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xl/queryTables/queryTable4.xml" ContentType="application/vnd.openxmlformats-officedocument.spreadsheetml.queryTable+xml"/>
  <Override PartName="/xl/tables/table10.xml" ContentType="application/vnd.openxmlformats-officedocument.spreadsheetml.table+xml"/>
  <Override PartName="/xl/queryTables/queryTable5.xml" ContentType="application/vnd.openxmlformats-officedocument.spreadsheetml.queryTable+xml"/>
  <Override PartName="/xl/tables/table11.xml" ContentType="application/vnd.openxmlformats-officedocument.spreadsheetml.table+xml"/>
  <Override PartName="/xl/queryTables/queryTable6.xml" ContentType="application/vnd.openxmlformats-officedocument.spreadsheetml.query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tables/table14.xml" ContentType="application/vnd.openxmlformats-officedocument.spreadsheetml.table+xml"/>
  <Override PartName="/xl/queryTables/queryTable9.xml" ContentType="application/vnd.openxmlformats-officedocument.spreadsheetml.queryTable+xml"/>
  <Override PartName="/xl/tables/table15.xml" ContentType="application/vnd.openxmlformats-officedocument.spreadsheetml.table+xml"/>
  <Override PartName="/xl/queryTables/queryTable10.xml" ContentType="application/vnd.openxmlformats-officedocument.spreadsheetml.queryTable+xml"/>
  <Override PartName="/xl/tables/table16.xml" ContentType="application/vnd.openxmlformats-officedocument.spreadsheetml.table+xml"/>
  <Override PartName="/xl/queryTables/queryTable11.xml" ContentType="application/vnd.openxmlformats-officedocument.spreadsheetml.queryTable+xml"/>
  <Override PartName="/xl/tables/table17.xml" ContentType="application/vnd.openxmlformats-officedocument.spreadsheetml.table+xml"/>
  <Override PartName="/xl/queryTables/queryTable12.xml" ContentType="application/vnd.openxmlformats-officedocument.spreadsheetml.queryTable+xml"/>
  <Override PartName="/xl/tables/table18.xml" ContentType="application/vnd.openxmlformats-officedocument.spreadsheetml.table+xml"/>
  <Override PartName="/xl/queryTables/queryTable13.xml" ContentType="application/vnd.openxmlformats-officedocument.spreadsheetml.queryTable+xml"/>
  <Override PartName="/xl/tables/table19.xml" ContentType="application/vnd.openxmlformats-officedocument.spreadsheetml.table+xml"/>
  <Override PartName="/xl/queryTables/queryTable14.xml" ContentType="application/vnd.openxmlformats-officedocument.spreadsheetml.queryTable+xml"/>
  <Override PartName="/xl/tables/table20.xml" ContentType="application/vnd.openxmlformats-officedocument.spreadsheetml.table+xml"/>
  <Override PartName="/xl/queryTables/queryTable15.xml" ContentType="application/vnd.openxmlformats-officedocument.spreadsheetml.queryTable+xml"/>
  <Override PartName="/xl/tables/table21.xml" ContentType="application/vnd.openxmlformats-officedocument.spreadsheetml.table+xml"/>
  <Override PartName="/xl/queryTables/queryTable16.xml" ContentType="application/vnd.openxmlformats-officedocument.spreadsheetml.queryTable+xml"/>
  <Override PartName="/xl/tables/table22.xml" ContentType="application/vnd.openxmlformats-officedocument.spreadsheetml.table+xml"/>
  <Override PartName="/xl/queryTables/queryTable17.xml" ContentType="application/vnd.openxmlformats-officedocument.spreadsheetml.queryTable+xml"/>
  <Override PartName="/xl/tables/table23.xml" ContentType="application/vnd.openxmlformats-officedocument.spreadsheetml.table+xml"/>
  <Override PartName="/xl/queryTables/queryTable18.xml" ContentType="application/vnd.openxmlformats-officedocument.spreadsheetml.queryTable+xml"/>
  <Override PartName="/xl/tables/table24.xml" ContentType="application/vnd.openxmlformats-officedocument.spreadsheetml.table+xml"/>
  <Override PartName="/xl/queryTables/queryTable19.xml" ContentType="application/vnd.openxmlformats-officedocument.spreadsheetml.queryTable+xml"/>
  <Override PartName="/xl/tables/table25.xml" ContentType="application/vnd.openxmlformats-officedocument.spreadsheetml.table+xml"/>
  <Override PartName="/xl/queryTables/queryTable2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onsolidator-my.sharepoint.com/personal/jora_konsolidator_com/Documents/Skrivebord/Files/Webinar/"/>
    </mc:Choice>
  </mc:AlternateContent>
  <xr:revisionPtr revIDLastSave="0" documentId="8_{7BF56C59-93E9-47B9-B30E-409C2745F717}" xr6:coauthVersionLast="47" xr6:coauthVersionMax="47" xr10:uidLastSave="{00000000-0000-0000-0000-000000000000}"/>
  <bookViews>
    <workbookView xWindow="-120" yWindow="-120" windowWidth="29040" windowHeight="15720" tabRatio="780" xr2:uid="{7C30EDB4-460E-4CA3-826E-AD5ED20730B4}"/>
  </bookViews>
  <sheets>
    <sheet name="PL" sheetId="41" r:id="rId1"/>
    <sheet name="Select the data you need" sheetId="1" r:id="rId2"/>
    <sheet name="Primary tables -&gt;" sheetId="18" r:id="rId3"/>
    <sheet name="CA" sheetId="32" r:id="rId4"/>
    <sheet name="UA" sheetId="13" r:id="rId5"/>
    <sheet name="JE" sheetId="20" r:id="rId6"/>
    <sheet name="ER" sheetId="28" r:id="rId7"/>
    <sheet name="CKPI" sheetId="14" r:id="rId8"/>
    <sheet name="UKPI" sheetId="15" r:id="rId9"/>
    <sheet name="Secondary tables -&gt;" sheetId="19" r:id="rId10"/>
    <sheet name="GA" sheetId="16" r:id="rId11"/>
    <sheet name="GS" sheetId="27" r:id="rId12"/>
    <sheet name="Dimensions" sheetId="26" r:id="rId13"/>
    <sheet name="Currencies" sheetId="34" r:id="rId14"/>
    <sheet name="MA" sheetId="35" r:id="rId15"/>
    <sheet name="Ownership" sheetId="36" r:id="rId16"/>
    <sheet name="Periods" sheetId="37" r:id="rId17"/>
    <sheet name="Uploads" sheetId="38" r:id="rId18"/>
    <sheet name="Consolidations" sheetId="40" r:id="rId19"/>
    <sheet name="Mandatory tables -&gt;" sheetId="31" r:id="rId20"/>
    <sheet name="Companies" sheetId="4" r:id="rId21"/>
    <sheet name="Sources" sheetId="3" r:id="rId22"/>
    <sheet name="Structures" sheetId="21" r:id="rId23"/>
    <sheet name="Other tables -&gt;" sheetId="33" r:id="rId24"/>
    <sheet name="Months" sheetId="8" r:id="rId25"/>
    <sheet name="LastRefresh" sheetId="17" r:id="rId26"/>
  </sheets>
  <definedNames>
    <definedName name="CompanyLegalName">PL!$U$10</definedName>
    <definedName name="CompanyShortName">PL!$J$2</definedName>
    <definedName name="ExternalData_1" localSheetId="13" hidden="1">'Currencies'!$A$1:$B$2</definedName>
    <definedName name="ExternalData_1" localSheetId="16" hidden="1">Periods!$A$1:$E$2</definedName>
    <definedName name="ExternalData_2" localSheetId="14" hidden="1">MA!$A$1:$H$2</definedName>
    <definedName name="ExternalData_2" localSheetId="24" hidden="1">Months!$A$1:$A$13</definedName>
    <definedName name="ExternalData_2" localSheetId="21" hidden="1">Sources!$A$1:$A$4</definedName>
    <definedName name="ExternalData_2" localSheetId="17" hidden="1">Uploads!$A$1:$H$2</definedName>
    <definedName name="ExternalData_3" localSheetId="20" hidden="1">'Companies'!$A$1:$I$19</definedName>
    <definedName name="ExternalData_3" localSheetId="15" hidden="1">Ownership!$A$1:$G$2</definedName>
    <definedName name="ExternalData_3" localSheetId="22" hidden="1">Structures!$A$1:$B$3</definedName>
    <definedName name="ExternalData_4" localSheetId="10" hidden="1">GA!$A$1:$K$1052</definedName>
    <definedName name="ExternalData_4" localSheetId="11" hidden="1">GS!$A$1:$G$37</definedName>
    <definedName name="ExternalData_5" localSheetId="12" hidden="1">Dimensions!$A$1:$B$2</definedName>
    <definedName name="ExternalData_5" localSheetId="25" hidden="1">LastRefresh!$A$1:$A$2</definedName>
    <definedName name="ExternalData_5" localSheetId="4" hidden="1">UA!$A$1:$V$2</definedName>
    <definedName name="ExternalData_6" localSheetId="3" hidden="1">'CA'!$A$1:$W$7881</definedName>
    <definedName name="ExternalData_6" localSheetId="7" hidden="1">'CKPI'!$A$1:$O$2</definedName>
    <definedName name="ExternalData_6" localSheetId="6" hidden="1">ER!$A$1:$H$2</definedName>
    <definedName name="ExternalData_7" localSheetId="18" hidden="1">Consolidations!$A$1:$M$2</definedName>
    <definedName name="ExternalData_7" localSheetId="5" hidden="1">JE!$A$1:$X$2</definedName>
    <definedName name="ExternalData_7" localSheetId="8" hidden="1">UKPI!$A$1:$M$2</definedName>
    <definedName name="Month">PL!$G$2</definedName>
    <definedName name="_xlnm.Print_Area" localSheetId="0">PL!$C$10:$S$28</definedName>
    <definedName name="Role">PL!$M$2</definedName>
    <definedName name="Rounding">PL!$X$10</definedName>
    <definedName name="Year">PL!$F$2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F5" i="1" s="1"/>
  <c r="G3" i="1"/>
  <c r="G4" i="1" s="1"/>
  <c r="G5" i="1" s="1"/>
  <c r="G6" i="1" s="1"/>
  <c r="V10" i="41" a="1"/>
  <c r="V10" i="41" s="1"/>
  <c r="S10" i="41" s="1"/>
  <c r="U10" i="41"/>
  <c r="G10" i="41" s="1"/>
  <c r="Q1" i="41" a="1"/>
  <c r="Q1" i="41" s="1"/>
  <c r="C28" i="41"/>
  <c r="C27" i="41"/>
  <c r="C26" i="41"/>
  <c r="C25" i="41"/>
  <c r="C24" i="41"/>
  <c r="C20" i="41"/>
  <c r="C19" i="41"/>
  <c r="C18" i="41"/>
  <c r="C17" i="41"/>
  <c r="C16" i="41"/>
  <c r="C15" i="41"/>
  <c r="C14" i="41"/>
  <c r="M14" i="41"/>
  <c r="G7" i="1"/>
  <c r="G8" i="1" s="1"/>
  <c r="E5" i="1"/>
  <c r="E6" i="1" s="1"/>
  <c r="E4" i="1"/>
  <c r="E8" i="1" s="1"/>
  <c r="E3" i="1"/>
  <c r="E7" i="1" s="1"/>
  <c r="C10" i="41"/>
  <c r="X8" i="41"/>
  <c r="U8" i="41"/>
  <c r="N8" i="41"/>
  <c r="M7" i="41"/>
  <c r="Q7" i="41" s="1"/>
  <c r="X7" i="41" s="1"/>
  <c r="M6" i="41"/>
  <c r="N6" i="41" s="1"/>
  <c r="U7" i="41" l="1"/>
  <c r="F4" i="1"/>
  <c r="M17" i="41"/>
  <c r="M21" i="41"/>
  <c r="M25" i="41"/>
  <c r="F7" i="1"/>
  <c r="M16" i="41"/>
  <c r="M20" i="41"/>
  <c r="M24" i="41"/>
  <c r="M28" i="41"/>
  <c r="U25" i="41"/>
  <c r="N7" i="41"/>
  <c r="N24" i="41" s="1"/>
  <c r="M15" i="41"/>
  <c r="M19" i="41"/>
  <c r="M23" i="41"/>
  <c r="M27" i="41"/>
  <c r="U24" i="41"/>
  <c r="M18" i="41"/>
  <c r="M22" i="41"/>
  <c r="M26" i="41"/>
  <c r="V6" i="41"/>
  <c r="Q6" i="41"/>
  <c r="U6" i="41"/>
  <c r="U28" i="41" s="1"/>
  <c r="V8" i="41"/>
  <c r="N21" i="41" l="1"/>
  <c r="N28" i="41"/>
  <c r="N23" i="41"/>
  <c r="P23" i="41" s="1"/>
  <c r="O23" i="41" s="1"/>
  <c r="Q27" i="41"/>
  <c r="Q23" i="41"/>
  <c r="Q19" i="41"/>
  <c r="S19" i="41" s="1"/>
  <c r="R19" i="41" s="1"/>
  <c r="Q15" i="41"/>
  <c r="S15" i="41" s="1"/>
  <c r="R15" i="41" s="1"/>
  <c r="Q28" i="41"/>
  <c r="Q24" i="41"/>
  <c r="Q20" i="41"/>
  <c r="Q16" i="41"/>
  <c r="Q25" i="41"/>
  <c r="S25" i="41" s="1"/>
  <c r="R25" i="41" s="1"/>
  <c r="Q21" i="41"/>
  <c r="Q17" i="41"/>
  <c r="Q26" i="41"/>
  <c r="S26" i="41" s="1"/>
  <c r="R26" i="41" s="1"/>
  <c r="Q22" i="41"/>
  <c r="Q18" i="41"/>
  <c r="Q14" i="41"/>
  <c r="U20" i="41"/>
  <c r="F20" i="41" s="1"/>
  <c r="N14" i="41"/>
  <c r="N18" i="41"/>
  <c r="N26" i="41"/>
  <c r="P26" i="41" s="1"/>
  <c r="O26" i="41" s="1"/>
  <c r="V7" i="41"/>
  <c r="V28" i="41" s="1"/>
  <c r="G28" i="41" s="1"/>
  <c r="N22" i="41"/>
  <c r="N17" i="41"/>
  <c r="P17" i="41" s="1"/>
  <c r="O17" i="41" s="1"/>
  <c r="F6" i="1"/>
  <c r="F8" i="1"/>
  <c r="U18" i="41"/>
  <c r="F18" i="41" s="1"/>
  <c r="N19" i="41"/>
  <c r="U21" i="41"/>
  <c r="F21" i="41" s="1"/>
  <c r="N20" i="41"/>
  <c r="P20" i="41" s="1"/>
  <c r="O20" i="41" s="1"/>
  <c r="U26" i="41"/>
  <c r="U23" i="41"/>
  <c r="F23" i="41" s="1"/>
  <c r="U19" i="41"/>
  <c r="F19" i="41" s="1"/>
  <c r="U15" i="41"/>
  <c r="F15" i="41" s="1"/>
  <c r="U27" i="41"/>
  <c r="F27" i="41" s="1"/>
  <c r="U17" i="41"/>
  <c r="F17" i="41" s="1"/>
  <c r="N25" i="41"/>
  <c r="U14" i="41"/>
  <c r="F14" i="41" s="1"/>
  <c r="N27" i="41"/>
  <c r="U16" i="41"/>
  <c r="F16" i="41" s="1"/>
  <c r="N16" i="41"/>
  <c r="P16" i="41" s="1"/>
  <c r="O16" i="41" s="1"/>
  <c r="N15" i="41"/>
  <c r="P15" i="41" s="1"/>
  <c r="O15" i="41" s="1"/>
  <c r="U22" i="41"/>
  <c r="F22" i="41" s="1"/>
  <c r="P19" i="41"/>
  <c r="O19" i="41" s="1"/>
  <c r="F26" i="41"/>
  <c r="P18" i="41"/>
  <c r="O18" i="41" s="1"/>
  <c r="P21" i="41"/>
  <c r="O21" i="41" s="1"/>
  <c r="F25" i="41"/>
  <c r="S21" i="41"/>
  <c r="R21" i="41" s="1"/>
  <c r="S20" i="41"/>
  <c r="R20" i="41" s="1"/>
  <c r="X6" i="41"/>
  <c r="S23" i="41"/>
  <c r="R23" i="41" s="1"/>
  <c r="S18" i="41"/>
  <c r="R18" i="41" s="1"/>
  <c r="F24" i="41"/>
  <c r="P24" i="41"/>
  <c r="O24" i="41" s="1"/>
  <c r="P22" i="41"/>
  <c r="O22" i="41" s="1"/>
  <c r="F28" i="41"/>
  <c r="S28" i="41"/>
  <c r="R28" i="41" s="1"/>
  <c r="P28" i="41"/>
  <c r="O28" i="41" s="1"/>
  <c r="V26" i="41" l="1"/>
  <c r="G26" i="41" s="1"/>
  <c r="V15" i="41"/>
  <c r="G15" i="41" s="1"/>
  <c r="I15" i="41" s="1"/>
  <c r="H15" i="41" s="1"/>
  <c r="V17" i="41"/>
  <c r="G17" i="41" s="1"/>
  <c r="X24" i="41"/>
  <c r="J24" i="41" s="1"/>
  <c r="L24" i="41" s="1"/>
  <c r="K24" i="41" s="1"/>
  <c r="X20" i="41"/>
  <c r="X16" i="41"/>
  <c r="X25" i="41"/>
  <c r="J25" i="41" s="1"/>
  <c r="L25" i="41" s="1"/>
  <c r="K25" i="41" s="1"/>
  <c r="X28" i="41"/>
  <c r="X23" i="41"/>
  <c r="X14" i="41"/>
  <c r="J14" i="41" s="1"/>
  <c r="L14" i="41" s="1"/>
  <c r="K14" i="41" s="1"/>
  <c r="X18" i="41"/>
  <c r="J18" i="41" s="1"/>
  <c r="L18" i="41" s="1"/>
  <c r="K18" i="41" s="1"/>
  <c r="X17" i="41"/>
  <c r="J17" i="41" s="1"/>
  <c r="L17" i="41" s="1"/>
  <c r="K17" i="41" s="1"/>
  <c r="X21" i="41"/>
  <c r="X15" i="41"/>
  <c r="X27" i="41"/>
  <c r="J27" i="41" s="1"/>
  <c r="L27" i="41" s="1"/>
  <c r="K27" i="41" s="1"/>
  <c r="X22" i="41"/>
  <c r="X26" i="41"/>
  <c r="J26" i="41" s="1"/>
  <c r="L26" i="41" s="1"/>
  <c r="K26" i="41" s="1"/>
  <c r="X19" i="41"/>
  <c r="J19" i="41" s="1"/>
  <c r="L19" i="41" s="1"/>
  <c r="K19" i="41" s="1"/>
  <c r="V19" i="41"/>
  <c r="G19" i="41" s="1"/>
  <c r="I19" i="41" s="1"/>
  <c r="H19" i="41" s="1"/>
  <c r="V21" i="41"/>
  <c r="G21" i="41" s="1"/>
  <c r="I21" i="41" s="1"/>
  <c r="H21" i="41" s="1"/>
  <c r="V23" i="41"/>
  <c r="G23" i="41" s="1"/>
  <c r="I23" i="41" s="1"/>
  <c r="H23" i="41" s="1"/>
  <c r="V25" i="41"/>
  <c r="G25" i="41" s="1"/>
  <c r="I25" i="41" s="1"/>
  <c r="H25" i="41" s="1"/>
  <c r="P25" i="41"/>
  <c r="O25" i="41" s="1"/>
  <c r="P27" i="41"/>
  <c r="O27" i="41" s="1"/>
  <c r="V27" i="41"/>
  <c r="G27" i="41" s="1"/>
  <c r="I27" i="41" s="1"/>
  <c r="H27" i="41" s="1"/>
  <c r="V16" i="41"/>
  <c r="G16" i="41" s="1"/>
  <c r="I16" i="41" s="1"/>
  <c r="H16" i="41" s="1"/>
  <c r="V14" i="41"/>
  <c r="G14" i="41" s="1"/>
  <c r="I14" i="41" s="1"/>
  <c r="H14" i="41" s="1"/>
  <c r="V20" i="41"/>
  <c r="G20" i="41" s="1"/>
  <c r="I20" i="41" s="1"/>
  <c r="H20" i="41" s="1"/>
  <c r="V18" i="41"/>
  <c r="G18" i="41" s="1"/>
  <c r="I18" i="41" s="1"/>
  <c r="H18" i="41" s="1"/>
  <c r="V24" i="41"/>
  <c r="G24" i="41" s="1"/>
  <c r="I24" i="41" s="1"/>
  <c r="H24" i="41" s="1"/>
  <c r="P14" i="41"/>
  <c r="O14" i="41" s="1"/>
  <c r="V22" i="41"/>
  <c r="G22" i="41" s="1"/>
  <c r="I22" i="41" s="1"/>
  <c r="H22" i="41" s="1"/>
  <c r="I26" i="41"/>
  <c r="H26" i="41" s="1"/>
  <c r="S16" i="41"/>
  <c r="R16" i="41" s="1"/>
  <c r="I28" i="41"/>
  <c r="H28" i="41" s="1"/>
  <c r="S24" i="41"/>
  <c r="R24" i="41" s="1"/>
  <c r="S22" i="41"/>
  <c r="R22" i="41" s="1"/>
  <c r="S14" i="41"/>
  <c r="R14" i="41" s="1"/>
  <c r="I17" i="41"/>
  <c r="H17" i="41" s="1"/>
  <c r="J15" i="41"/>
  <c r="L15" i="41" s="1"/>
  <c r="K15" i="41" s="1"/>
  <c r="J16" i="41"/>
  <c r="L16" i="41" s="1"/>
  <c r="K16" i="41" s="1"/>
  <c r="J20" i="41"/>
  <c r="L20" i="41" s="1"/>
  <c r="K20" i="41" s="1"/>
  <c r="J28" i="41"/>
  <c r="L28" i="41" s="1"/>
  <c r="K28" i="41" s="1"/>
  <c r="J22" i="41"/>
  <c r="L22" i="41" s="1"/>
  <c r="K22" i="41" s="1"/>
  <c r="J23" i="41"/>
  <c r="L23" i="41" s="1"/>
  <c r="K23" i="41" s="1"/>
  <c r="S17" i="41"/>
  <c r="R17" i="41" s="1"/>
  <c r="J21" i="41"/>
  <c r="L21" i="41" s="1"/>
  <c r="K21" i="41" s="1"/>
  <c r="S27" i="41"/>
  <c r="R27" i="41" s="1"/>
  <c r="L18" i="1" l="1"/>
  <c r="L20" i="1"/>
  <c r="L19" i="1"/>
  <c r="L17" i="1"/>
  <c r="L16" i="1" l="1"/>
  <c r="L15" i="1"/>
  <c r="C23" i="1" a="1"/>
  <c r="C23" i="1" s="1"/>
  <c r="L3" i="1" l="1"/>
  <c r="L4" i="1"/>
  <c r="L5" i="1"/>
  <c r="L6" i="1"/>
  <c r="L7" i="1"/>
  <c r="L8" i="1"/>
  <c r="L9" i="1"/>
  <c r="L10" i="1"/>
  <c r="L11" i="1"/>
  <c r="L12" i="1"/>
  <c r="L13" i="1"/>
  <c r="L1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31D60-AAA3-453E-9163-4678A56DC6F6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2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3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4" xr16:uid="{1BD965D6-5012-4B35-96F0-3F1AD1D1B9F6}" keepAlive="1" name="Query - Consolidations" description="Connection to the 'Consolidations' query in the workbook." type="5" refreshedVersion="8" background="1" saveData="1">
    <dbPr connection="Provider=Microsoft.Mashup.OleDb.1;Data Source=$Workbook$;Location=Consolidations;Extended Properties=&quot;&quot;" command="SELECT * FROM [Consolidations]"/>
  </connection>
  <connection id="5" xr16:uid="{13178618-FC22-4B9B-81D9-AF296518CF16}" keepAlive="1" name="Query - Currencies" description="Connection to the 'Currencies' query in the workbook." type="5" refreshedVersion="8" background="1" saveData="1">
    <dbPr connection="Provider=Microsoft.Mashup.OleDb.1;Data Source=$Workbook$;Location=Currencies;Extended Properties=&quot;&quot;" command="SELECT * FROM [Currencies]"/>
  </connection>
  <connection id="6" xr16:uid="{3A7A2C64-CFF8-4AF6-ACFE-8803AC28FFE2}" keepAlive="1" name="Query - Dimensions" description="Connection to the 'Dimensions' query in the workbook." type="5" refreshedVersion="8" background="1" saveData="1">
    <dbPr connection="Provider=Microsoft.Mashup.OleDb.1;Data Source=$Workbook$;Location=Dimensions;Extended Properties=&quot;&quot;" command="SELECT * FROM [Dimensions]"/>
  </connection>
  <connection id="7" xr16:uid="{C14DBC41-D213-46CB-A495-F10DDFA152A5}" keepAlive="1" name="Query - ER" description="Connection to the 'ER' query in the workbook." type="5" refreshedVersion="8" background="1" saveData="1">
    <dbPr connection="Provider=Microsoft.Mashup.OleDb.1;Data Source=$Workbook$;Location=ER;Extended Properties=&quot;&quot;" command="SELECT * FROM [ER]"/>
  </connection>
  <connection id="8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9" xr16:uid="{20C8288B-C997-4F3C-883C-318E5B762CD9}" keepAlive="1" name="Query - GS" description="Connection to the 'GS' query in the workbook." type="5" refreshedVersion="8" background="1" saveData="1">
    <dbPr connection="Provider=Microsoft.Mashup.OleDb.1;Data Source=$Workbook$;Location=GS;Extended Properties=&quot;&quot;" command="SELECT * FROM [GS]"/>
  </connection>
  <connection id="10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1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2" xr16:uid="{009492CB-477D-46C6-9E06-1A25F96734ED}" keepAlive="1" name="Query - MA" description="Connection to the 'MA' query in the workbook." type="5" refreshedVersion="8" background="1" saveData="1">
    <dbPr connection="Provider=Microsoft.Mashup.OleDb.1;Data Source=$Workbook$;Location=MA;Extended Properties=&quot;&quot;" command="SELECT * FROM [MA]"/>
  </connection>
  <connection id="13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4" xr16:uid="{7F3FFF21-1A9E-43EA-A7BD-BE076EFE27A0}" keepAlive="1" name="Query - Ownership" description="Connection to the 'Ownership' query in the workbook." type="5" refreshedVersion="8" background="1" saveData="1">
    <dbPr connection="Provider=Microsoft.Mashup.OleDb.1;Data Source=$Workbook$;Location=Ownership;Extended Properties=&quot;&quot;" command="SELECT * FROM [Ownership]"/>
  </connection>
  <connection id="15" xr16:uid="{67DF3EFE-7D53-4837-B99D-90D724F2BAF9}" keepAlive="1" name="Query - Periods" description="Connection to the 'Periods' query in the workbook." type="5" refreshedVersion="8" background="1" saveData="1">
    <dbPr connection="Provider=Microsoft.Mashup.OleDb.1;Data Source=$Workbook$;Location=Periods;Extended Properties=&quot;&quot;" command="SELECT * FROM [Periods]"/>
  </connection>
  <connection id="16" xr16:uid="{7DAB1BB0-AC74-4CD0-BFA1-38356D2F30F4}" keepAlive="1" name="Query - Reporting" description="Connection to the 'Reporting' query in the workbook." type="5" refreshedVersion="0" background="1">
    <dbPr connection="Provider=Microsoft.Mashup.OleDb.1;Data Source=$Workbook$;Location=Reporting;Extended Properties=&quot;&quot;" command="SELECT * FROM [Reporting]"/>
  </connection>
  <connection id="17" xr16:uid="{50D5E7A4-B1EB-456C-A0D0-BF6688F450CD}" keepAlive="1" name="Query - ReportingURL" description="Connection to the 'ReportingURL' query in the workbook." type="5" refreshedVersion="0" background="1">
    <dbPr connection="Provider=Microsoft.Mashup.OleDb.1;Data Source=$Workbook$;Location=ReportingURL;Extended Properties=&quot;&quot;" command="SELECT * FROM [ReportingURL]"/>
  </connection>
  <connection id="18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19" xr16:uid="{B5EFC86D-EE2D-4897-8EB8-A0AF4D68CDB8}" keepAlive="1" name="Query - SelectTables" description="Connection to the 'SelectTables' query in the workbook." type="5" refreshedVersion="0" background="1">
    <dbPr connection="Provider=Microsoft.Mashup.OleDb.1;Data Source=$Workbook$;Location=SelectTables;Extended Properties=&quot;&quot;" command="SELECT * FROM [SelectTables]"/>
  </connection>
  <connection id="20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1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2" xr16:uid="{F6FD4DBB-66AF-4651-9379-B828C16A6103}" keepAlive="1" name="Query - Supporting" description="Connection to the 'Supporting' query in the workbook." type="5" refreshedVersion="0" background="1">
    <dbPr connection="Provider=Microsoft.Mashup.OleDb.1;Data Source=$Workbook$;Location=Supporting;Extended Properties=&quot;&quot;" command="SELECT * FROM [Supporting]"/>
  </connection>
  <connection id="23" xr16:uid="{4FAD0310-9943-4571-BACC-2182883B3223}" keepAlive="1" name="Query - SupportingURL" description="Connection to the 'SupportingURL' query in the workbook." type="5" refreshedVersion="0" background="1" saveData="1">
    <dbPr connection="Provider=Microsoft.Mashup.OleDb.1;Data Source=$Workbook$;Location=SupportingURL;Extended Properties=&quot;&quot;" command="SELECT * FROM [SupportingURL]"/>
  </connection>
  <connection id="24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5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6" xr16:uid="{082099E1-F971-49CE-BC9B-071EA345DAD8}" keepAlive="1" name="Query - Uploads" description="Connection to the 'Uploads' query in the workbook." type="5" refreshedVersion="8" background="1" saveData="1">
    <dbPr connection="Provider=Microsoft.Mashup.OleDb.1;Data Source=$Workbook$;Location=Uploads;Extended Properties=&quot;&quot;" command="SELECT * FROM [Upload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<sst xmlns="http://schemas.openxmlformats.org/spreadsheetml/2006/main" count="108009" uniqueCount="1745">
  <si>
    <t>Source</t>
  </si>
  <si>
    <t>Year</t>
  </si>
  <si>
    <t>Month</t>
  </si>
  <si>
    <t>CurrencyCode</t>
  </si>
  <si>
    <t>Actual</t>
  </si>
  <si>
    <t>Consolidate</t>
  </si>
  <si>
    <t>CompanyShortName</t>
  </si>
  <si>
    <t>CompanyLegalName</t>
  </si>
  <si>
    <t>CompanyRole</t>
  </si>
  <si>
    <t>AccountCode</t>
  </si>
  <si>
    <t>AccountName</t>
  </si>
  <si>
    <t>DimensionCode</t>
  </si>
  <si>
    <t>AccountType</t>
  </si>
  <si>
    <t>Level</t>
  </si>
  <si>
    <t>GroupShortName</t>
  </si>
  <si>
    <t>GroupStructure</t>
  </si>
  <si>
    <t/>
  </si>
  <si>
    <t>P/L</t>
  </si>
  <si>
    <t>75999</t>
  </si>
  <si>
    <t>11999</t>
  </si>
  <si>
    <t>DIS</t>
  </si>
  <si>
    <t>99999</t>
  </si>
  <si>
    <t>98000</t>
  </si>
  <si>
    <t>B/S</t>
  </si>
  <si>
    <t>699999</t>
  </si>
  <si>
    <t>799999</t>
  </si>
  <si>
    <t>199999</t>
  </si>
  <si>
    <t>399999</t>
  </si>
  <si>
    <t>299999</t>
  </si>
  <si>
    <t>56999</t>
  </si>
  <si>
    <t>57999</t>
  </si>
  <si>
    <t>69999</t>
  </si>
  <si>
    <t>89999</t>
  </si>
  <si>
    <t>499999</t>
  </si>
  <si>
    <t>999999</t>
  </si>
  <si>
    <t>599999</t>
  </si>
  <si>
    <t>899999</t>
  </si>
  <si>
    <t>Group</t>
  </si>
  <si>
    <t>99000</t>
  </si>
  <si>
    <t>75100</t>
  </si>
  <si>
    <t>75200</t>
  </si>
  <si>
    <t>75300</t>
  </si>
  <si>
    <t>601000</t>
  </si>
  <si>
    <t>Table</t>
  </si>
  <si>
    <t>Include?</t>
  </si>
  <si>
    <t>CounterpartyShortName</t>
  </si>
  <si>
    <t>Origin</t>
  </si>
  <si>
    <t>JournalLayer</t>
  </si>
  <si>
    <t>BranchShortName</t>
  </si>
  <si>
    <t>BranchLegalName</t>
  </si>
  <si>
    <t>C/F</t>
  </si>
  <si>
    <t>4110</t>
  </si>
  <si>
    <t>4199</t>
  </si>
  <si>
    <t>4340</t>
  </si>
  <si>
    <t>4399</t>
  </si>
  <si>
    <t>3599</t>
  </si>
  <si>
    <t>3520</t>
  </si>
  <si>
    <t>3120</t>
  </si>
  <si>
    <t>3199</t>
  </si>
  <si>
    <t>3110</t>
  </si>
  <si>
    <t>9999</t>
  </si>
  <si>
    <t>CFS</t>
  </si>
  <si>
    <t>Cash flow specification</t>
  </si>
  <si>
    <t>2999</t>
  </si>
  <si>
    <t>1999</t>
  </si>
  <si>
    <t>1200</t>
  </si>
  <si>
    <t>1810</t>
  </si>
  <si>
    <t>1899</t>
  </si>
  <si>
    <t>2100</t>
  </si>
  <si>
    <t>2200</t>
  </si>
  <si>
    <t>2300</t>
  </si>
  <si>
    <t>5999</t>
  </si>
  <si>
    <t>3999</t>
  </si>
  <si>
    <t>4510</t>
  </si>
  <si>
    <t>4999</t>
  </si>
  <si>
    <t>4310</t>
  </si>
  <si>
    <t>7999</t>
  </si>
  <si>
    <t>Cash flow</t>
  </si>
  <si>
    <t>8100</t>
  </si>
  <si>
    <t>8999</t>
  </si>
  <si>
    <t>8400</t>
  </si>
  <si>
    <t>1400</t>
  </si>
  <si>
    <t>9600</t>
  </si>
  <si>
    <t>8300</t>
  </si>
  <si>
    <t>LastRefresh</t>
  </si>
  <si>
    <t>Cost</t>
  </si>
  <si>
    <t>55199</t>
  </si>
  <si>
    <t>55130</t>
  </si>
  <si>
    <t>53999</t>
  </si>
  <si>
    <t>55120</t>
  </si>
  <si>
    <t>55110</t>
  </si>
  <si>
    <t>91000</t>
  </si>
  <si>
    <t>55999</t>
  </si>
  <si>
    <t>76999</t>
  </si>
  <si>
    <t>JournalType</t>
  </si>
  <si>
    <t>Posted</t>
  </si>
  <si>
    <t>JournalNumber</t>
  </si>
  <si>
    <t>IsDefault</t>
  </si>
  <si>
    <t>Company</t>
  </si>
  <si>
    <t>DK01</t>
  </si>
  <si>
    <t>Proceeds from borrowings</t>
  </si>
  <si>
    <t>Exchange rate adjustments - cash and cash equivalents and overdrafts</t>
  </si>
  <si>
    <t>Revenue</t>
  </si>
  <si>
    <t>Changes in other non-current assets</t>
  </si>
  <si>
    <t>Costs</t>
  </si>
  <si>
    <t>Depreciation, amortization and impairment losses</t>
  </si>
  <si>
    <t>Depreciation for the year</t>
  </si>
  <si>
    <t>Investments in subsidiaries</t>
  </si>
  <si>
    <t>Inventories</t>
  </si>
  <si>
    <t>Cash and cash equivalents</t>
  </si>
  <si>
    <t>Non-controlling interests</t>
  </si>
  <si>
    <t>Non-current provisions</t>
  </si>
  <si>
    <t>Depreciation at the end of the year - Land and buildings</t>
  </si>
  <si>
    <t>Land and buildings</t>
  </si>
  <si>
    <t>Cost at the end of the year - Investments in subsidiaries</t>
  </si>
  <si>
    <t>Equity attributable to owners of the company</t>
  </si>
  <si>
    <t>Depreciation, amortization and impairment losses reversed</t>
  </si>
  <si>
    <t>Changes in inventories</t>
  </si>
  <si>
    <t>Cash flows from primary activities</t>
  </si>
  <si>
    <t>Financial income received</t>
  </si>
  <si>
    <t>Financial costs paid</t>
  </si>
  <si>
    <t>Income taxes paid/received</t>
  </si>
  <si>
    <t>Cash flow from operating activities</t>
  </si>
  <si>
    <t>Cash flow from investing activities</t>
  </si>
  <si>
    <t>Changes in other non-current liabilities</t>
  </si>
  <si>
    <t>Proceeds/repayments from borrowings, net</t>
  </si>
  <si>
    <t>Proceeds from capital increase</t>
  </si>
  <si>
    <t>Cash flow from financing activities</t>
  </si>
  <si>
    <t>Net cash flow from continuing operations</t>
  </si>
  <si>
    <t>Net cash flow for the year</t>
  </si>
  <si>
    <t>Cash and cash equivalents at the beginning of the year</t>
  </si>
  <si>
    <t>Exchange rate adjustments on cash and cash equivalents</t>
  </si>
  <si>
    <t>Cash and cash equivalents at the end of the year</t>
  </si>
  <si>
    <t>Cash and cash equivalents -  beginning to period end</t>
  </si>
  <si>
    <t>Retained earnings</t>
  </si>
  <si>
    <t>Financial income</t>
  </si>
  <si>
    <t>Financial expenses</t>
  </si>
  <si>
    <t>Deferred tax for the year</t>
  </si>
  <si>
    <t>Corporation tax for the year</t>
  </si>
  <si>
    <t>Profit/loss for the year</t>
  </si>
  <si>
    <t>Exchange rate adjustments</t>
  </si>
  <si>
    <t>Other current liabilities</t>
  </si>
  <si>
    <t>Profit/loss from continuing operations</t>
  </si>
  <si>
    <t>External expenses</t>
  </si>
  <si>
    <t>Shareholders of the company</t>
  </si>
  <si>
    <t>Profit/loss - current year</t>
  </si>
  <si>
    <t>Reserves</t>
  </si>
  <si>
    <t>Cost at the beginning of the year</t>
  </si>
  <si>
    <t>Depreciation at the beginning of the year</t>
  </si>
  <si>
    <t>Cash and cash equivalents - average to period end</t>
  </si>
  <si>
    <t>Changes in working capital</t>
  </si>
  <si>
    <t>Additions during the year</t>
  </si>
  <si>
    <t>Capital gains on investments</t>
  </si>
  <si>
    <t>Other financial income</t>
  </si>
  <si>
    <t>Other financial expenses</t>
  </si>
  <si>
    <t>Current tax for the year</t>
  </si>
  <si>
    <t>Adjustments recognised for tax from prior periods</t>
  </si>
  <si>
    <t>Disposals during the year</t>
  </si>
  <si>
    <t>Changes in intercompany receivables, non-current</t>
  </si>
  <si>
    <t>Changes in intercompany liabilities</t>
  </si>
  <si>
    <t>Changes in intercompany receivables</t>
  </si>
  <si>
    <t>Changes in intercompany liabilities, non-current</t>
  </si>
  <si>
    <t>Budget</t>
  </si>
  <si>
    <t>CHF</t>
  </si>
  <si>
    <t>EUR</t>
  </si>
  <si>
    <t>DKK</t>
  </si>
  <si>
    <t>USD</t>
  </si>
  <si>
    <t>1100</t>
  </si>
  <si>
    <t>1130</t>
  </si>
  <si>
    <t>42100</t>
  </si>
  <si>
    <t>36999</t>
  </si>
  <si>
    <t>36400</t>
  </si>
  <si>
    <t>Result distribution</t>
  </si>
  <si>
    <t>29998</t>
  </si>
  <si>
    <t>External sales</t>
  </si>
  <si>
    <t>Intercompany sales</t>
  </si>
  <si>
    <t>42400</t>
  </si>
  <si>
    <t>36100</t>
  </si>
  <si>
    <t>Property, plant and equipment</t>
  </si>
  <si>
    <t>Financial assets</t>
  </si>
  <si>
    <t>Other non-current liabilities</t>
  </si>
  <si>
    <t>HasChild</t>
  </si>
  <si>
    <t>MappingName</t>
  </si>
  <si>
    <t>Detached</t>
  </si>
  <si>
    <t>ParentShortName</t>
  </si>
  <si>
    <t>DefaultAvgRate</t>
  </si>
  <si>
    <t>DefaultEndRate</t>
  </si>
  <si>
    <t>CustomAvgRate</t>
  </si>
  <si>
    <t>CustomEndRate</t>
  </si>
  <si>
    <t>Primary</t>
  </si>
  <si>
    <t>Secondary</t>
  </si>
  <si>
    <t>dimensions</t>
  </si>
  <si>
    <t>Limiting parameters that will be applied to the chosen tables</t>
  </si>
  <si>
    <t>Tables to retrieve data from</t>
  </si>
  <si>
    <t>companies</t>
  </si>
  <si>
    <t>sources</t>
  </si>
  <si>
    <t>structures</t>
  </si>
  <si>
    <t>Mandatory</t>
  </si>
  <si>
    <t>SumAccountCode</t>
  </si>
  <si>
    <t>consolidated-accounts  (CA)</t>
  </si>
  <si>
    <t>journal-entries  (JE)</t>
  </si>
  <si>
    <t>exchange-rates  (ER)</t>
  </si>
  <si>
    <t>consolidated-kpis  (CKPI)</t>
  </si>
  <si>
    <t>group-accounts  (GA)</t>
  </si>
  <si>
    <t>group-structure  (GS)</t>
  </si>
  <si>
    <t>A</t>
  </si>
  <si>
    <t>Transfers from/(to) other items</t>
  </si>
  <si>
    <t>Amortization at the beginning of the year</t>
  </si>
  <si>
    <t>Amortization for the year</t>
  </si>
  <si>
    <t>101199</t>
  </si>
  <si>
    <t>Cost at the end at the end of the year - Patents, licenses and other rights</t>
  </si>
  <si>
    <t>101999</t>
  </si>
  <si>
    <t>Amortization at the end of the year - Patents, licenses and other rights</t>
  </si>
  <si>
    <t>Patents, licenses and other rights</t>
  </si>
  <si>
    <t>102199</t>
  </si>
  <si>
    <t>Cost at the end of the year - Goodwill</t>
  </si>
  <si>
    <t>102999</t>
  </si>
  <si>
    <t>Amortization at the end of the year - Goodwill</t>
  </si>
  <si>
    <t>Goodwill</t>
  </si>
  <si>
    <t>103999</t>
  </si>
  <si>
    <t>Transfers from other/(to) other items</t>
  </si>
  <si>
    <t>104199</t>
  </si>
  <si>
    <t>104999</t>
  </si>
  <si>
    <t>105999</t>
  </si>
  <si>
    <t>Intangible assets</t>
  </si>
  <si>
    <t>Transfers from(to) other items</t>
  </si>
  <si>
    <t>Revaluations for the year</t>
  </si>
  <si>
    <t>Revaluations at the end of the year - Land and buildings</t>
  </si>
  <si>
    <t>Cost at the end of the year - Investment properties</t>
  </si>
  <si>
    <t>Depreciation at the end of the year - Investment properties</t>
  </si>
  <si>
    <t>Revaluations at the beginning of the year</t>
  </si>
  <si>
    <t>Investment properties</t>
  </si>
  <si>
    <t>Investments during the year</t>
  </si>
  <si>
    <t>Divestments during the year</t>
  </si>
  <si>
    <t>Value adjustments at the beginning of the year</t>
  </si>
  <si>
    <t>Market value adjustment through equity</t>
  </si>
  <si>
    <t>Net income/loss</t>
  </si>
  <si>
    <t>Dividends received</t>
  </si>
  <si>
    <t>Amortization and impairment for the year</t>
  </si>
  <si>
    <t>Value adjustments at the end the year - Investments in subsidiaries</t>
  </si>
  <si>
    <t>Cost at the end of the year - investments in associated companies</t>
  </si>
  <si>
    <t>Value adjustments at the end of the year - investments in a associated companies</t>
  </si>
  <si>
    <t>Investments in associated companies</t>
  </si>
  <si>
    <t>Other investments</t>
  </si>
  <si>
    <t>Other financial assets and investments</t>
  </si>
  <si>
    <t>Intangible assets held for sale</t>
  </si>
  <si>
    <t>Tangible assets held for sale</t>
  </si>
  <si>
    <t>Assets held for sale</t>
  </si>
  <si>
    <t>L</t>
  </si>
  <si>
    <t>401000</t>
  </si>
  <si>
    <t>401100</t>
  </si>
  <si>
    <t>402000</t>
  </si>
  <si>
    <t>602000</t>
  </si>
  <si>
    <t>Current provisions</t>
  </si>
  <si>
    <t>702000</t>
  </si>
  <si>
    <t>711000</t>
  </si>
  <si>
    <t>Deferred income</t>
  </si>
  <si>
    <t>Liabilities relating to intangible assets held for sale</t>
  </si>
  <si>
    <t>769999</t>
  </si>
  <si>
    <t>Liabilities relating to tangible assets held for sale</t>
  </si>
  <si>
    <t>Liabilities relating to assets held for sale</t>
  </si>
  <si>
    <t>1110</t>
  </si>
  <si>
    <t>1120</t>
  </si>
  <si>
    <t>1140</t>
  </si>
  <si>
    <t>Other income</t>
  </si>
  <si>
    <t>1150</t>
  </si>
  <si>
    <t>Other costs</t>
  </si>
  <si>
    <t>Special items</t>
  </si>
  <si>
    <t>Income from investments accounted for using the equity method</t>
  </si>
  <si>
    <t>1300</t>
  </si>
  <si>
    <t>1820</t>
  </si>
  <si>
    <t>3010</t>
  </si>
  <si>
    <t>3099</t>
  </si>
  <si>
    <t>3020</t>
  </si>
  <si>
    <t>3310</t>
  </si>
  <si>
    <t>3399</t>
  </si>
  <si>
    <t>3320</t>
  </si>
  <si>
    <t>3410</t>
  </si>
  <si>
    <t>3499</t>
  </si>
  <si>
    <t>3420</t>
  </si>
  <si>
    <t>3430</t>
  </si>
  <si>
    <t>Improvements of investment properties</t>
  </si>
  <si>
    <t>3530</t>
  </si>
  <si>
    <t>Dividends received from subsidiaries</t>
  </si>
  <si>
    <t>Dividends received from associated companies</t>
  </si>
  <si>
    <t>Dividends received from financial investments</t>
  </si>
  <si>
    <t>4120</t>
  </si>
  <si>
    <t>Repayment of borrowings</t>
  </si>
  <si>
    <t>Repayment of lease liabilities</t>
  </si>
  <si>
    <t>4320</t>
  </si>
  <si>
    <t>4410</t>
  </si>
  <si>
    <t>4499</t>
  </si>
  <si>
    <t>4420</t>
  </si>
  <si>
    <t>6100</t>
  </si>
  <si>
    <t>Cash flow from operating activities for discontinuing operations</t>
  </si>
  <si>
    <t>6999</t>
  </si>
  <si>
    <t>6200</t>
  </si>
  <si>
    <t>Cash flow from investing activities for discontinuing operations</t>
  </si>
  <si>
    <t>6300</t>
  </si>
  <si>
    <t>Cash flow from financing activities for discontinuing operations</t>
  </si>
  <si>
    <t>Net cash flow from discontinuing operations</t>
  </si>
  <si>
    <t>8200</t>
  </si>
  <si>
    <t>Overdrafts at the beginning of the year</t>
  </si>
  <si>
    <t>8500</t>
  </si>
  <si>
    <t>Cash and cash equivalents/overdrafts from purchase/sale of subsidiaries</t>
  </si>
  <si>
    <t>9100</t>
  </si>
  <si>
    <t>Cash and cash equivalents at the end of the period</t>
  </si>
  <si>
    <t>9599</t>
  </si>
  <si>
    <t>9200</t>
  </si>
  <si>
    <t>Overdrafts at the end of the period</t>
  </si>
  <si>
    <t>9700</t>
  </si>
  <si>
    <t>Overdrafts - beginning to period end</t>
  </si>
  <si>
    <t>Overdrafts - average to period end</t>
  </si>
  <si>
    <t>9800</t>
  </si>
  <si>
    <t>92000</t>
  </si>
  <si>
    <t>Proposed dividends</t>
  </si>
  <si>
    <t>93000</t>
  </si>
  <si>
    <t>Net revaluation according to the equity method</t>
  </si>
  <si>
    <t>36500</t>
  </si>
  <si>
    <t>55010</t>
  </si>
  <si>
    <t>Completed development projects, including concessions, patents, trademarks and similar rights that originate from development projects</t>
  </si>
  <si>
    <t>55099</t>
  </si>
  <si>
    <t>55020</t>
  </si>
  <si>
    <t>55030</t>
  </si>
  <si>
    <t>55040</t>
  </si>
  <si>
    <t>Development projects in progress and prepayments for intangible assets</t>
  </si>
  <si>
    <t>55140</t>
  </si>
  <si>
    <t>58199</t>
  </si>
  <si>
    <t>Income from investments in subsidiaries</t>
  </si>
  <si>
    <t>58999</t>
  </si>
  <si>
    <t>58299</t>
  </si>
  <si>
    <t>Income from investments in subsidiaries and associates companies</t>
  </si>
  <si>
    <t>62000</t>
  </si>
  <si>
    <t>Financial income from investments and receivables, which are non current assets</t>
  </si>
  <si>
    <t>68000</t>
  </si>
  <si>
    <t>Impairment losses of financial assets</t>
  </si>
  <si>
    <t>Capital loss on investments</t>
  </si>
  <si>
    <t>78100</t>
  </si>
  <si>
    <t>78999</t>
  </si>
  <si>
    <t>78200</t>
  </si>
  <si>
    <t>Profit/loss from discontinued operations, net of tax</t>
  </si>
  <si>
    <t>BalanceSheetType</t>
  </si>
  <si>
    <t>EliminationType</t>
  </si>
  <si>
    <t>SystemAccount</t>
  </si>
  <si>
    <t>Mappable</t>
  </si>
  <si>
    <t>IsDefaultStructure</t>
  </si>
  <si>
    <t>DimensionName</t>
  </si>
  <si>
    <t>AmountPeriod</t>
  </si>
  <si>
    <t>AmountYTD</t>
  </si>
  <si>
    <t>OriginCompanyShortName</t>
  </si>
  <si>
    <t>LocalAccountCode</t>
  </si>
  <si>
    <t>LocalAccountName</t>
  </si>
  <si>
    <t>AccountingPrinciple</t>
  </si>
  <si>
    <t>ConsolidateFromYear</t>
  </si>
  <si>
    <t>ConsolidateFromMonth</t>
  </si>
  <si>
    <t>Type</t>
  </si>
  <si>
    <t>JournalHeader</t>
  </si>
  <si>
    <t>RowNumber</t>
  </si>
  <si>
    <t>RowText</t>
  </si>
  <si>
    <t>SystemGenerated</t>
  </si>
  <si>
    <t>Equity</t>
  </si>
  <si>
    <t>JPY</t>
  </si>
  <si>
    <t>AUD</t>
  </si>
  <si>
    <t>uploaded-accounts  (UA)</t>
  </si>
  <si>
    <t>uploaded-kpis  (UKPI)</t>
  </si>
  <si>
    <t>currencies</t>
  </si>
  <si>
    <t>ownership</t>
  </si>
  <si>
    <t>periods</t>
  </si>
  <si>
    <t>uploads</t>
  </si>
  <si>
    <t>CurrencyName</t>
  </si>
  <si>
    <t>FromYear</t>
  </si>
  <si>
    <t>FromMonth</t>
  </si>
  <si>
    <t>ToYear</t>
  </si>
  <si>
    <t>ToMonth</t>
  </si>
  <si>
    <t>OwnershipPercentage</t>
  </si>
  <si>
    <t>GroupAccountCode</t>
  </si>
  <si>
    <t>GroupAccountName</t>
  </si>
  <si>
    <t>GroupAccountSumAccountCode</t>
  </si>
  <si>
    <t>GroupAccountType</t>
  </si>
  <si>
    <t>Ignored</t>
  </si>
  <si>
    <t>Closed</t>
  </si>
  <si>
    <t>UploadedBy</t>
  </si>
  <si>
    <t>UploadedAt</t>
  </si>
  <si>
    <t>mapped-accounts  (MA)</t>
  </si>
  <si>
    <t>IsSumAccount</t>
  </si>
  <si>
    <t>MYR</t>
  </si>
  <si>
    <t>NZD</t>
  </si>
  <si>
    <t>11320</t>
  </si>
  <si>
    <t>11350</t>
  </si>
  <si>
    <t>11355</t>
  </si>
  <si>
    <t>Change in inventories of finished goods, work in progress and goods for resale</t>
  </si>
  <si>
    <t>13100</t>
  </si>
  <si>
    <t>Own work capitalized</t>
  </si>
  <si>
    <t>Contribution margin</t>
  </si>
  <si>
    <t>29999</t>
  </si>
  <si>
    <t>Gross profit/loss</t>
  </si>
  <si>
    <t>36200</t>
  </si>
  <si>
    <t>Administration costs</t>
  </si>
  <si>
    <t>Property costs</t>
  </si>
  <si>
    <t>Wages and salaries</t>
  </si>
  <si>
    <t>Share-based payment costs</t>
  </si>
  <si>
    <t>Pensions – defined contribution plans</t>
  </si>
  <si>
    <t>Pensions – defined benefit plans</t>
  </si>
  <si>
    <t>Pension costs</t>
  </si>
  <si>
    <t>42500</t>
  </si>
  <si>
    <t>Other staff costs</t>
  </si>
  <si>
    <t>Other operating income</t>
  </si>
  <si>
    <t>Other expenses</t>
  </si>
  <si>
    <t>Other operating expenses</t>
  </si>
  <si>
    <t>Amortization and impairment losses, intangible assets</t>
  </si>
  <si>
    <t>55599</t>
  </si>
  <si>
    <t>Plant and machinery</t>
  </si>
  <si>
    <t>Depreciation and impairment losses, tangible assets</t>
  </si>
  <si>
    <t>Depreciation, amortisation and impairment losses, owned assets</t>
  </si>
  <si>
    <t>55610</t>
  </si>
  <si>
    <t>55699</t>
  </si>
  <si>
    <t>55620</t>
  </si>
  <si>
    <t>55630</t>
  </si>
  <si>
    <t>55640</t>
  </si>
  <si>
    <t>Depreciation and impairment losses, right of use assets</t>
  </si>
  <si>
    <t>Income not included in operating profit/loss</t>
  </si>
  <si>
    <t>Costs not included in operating profit/loss</t>
  </si>
  <si>
    <t>68999</t>
  </si>
  <si>
    <t>58110</t>
  </si>
  <si>
    <t>Share of profit/loss from subsidiaries</t>
  </si>
  <si>
    <t>58120</t>
  </si>
  <si>
    <t>58130</t>
  </si>
  <si>
    <t>58140</t>
  </si>
  <si>
    <t>Dividend income</t>
  </si>
  <si>
    <t>58210</t>
  </si>
  <si>
    <t>58220</t>
  </si>
  <si>
    <t>58230</t>
  </si>
  <si>
    <t>Income from investments in associated companies</t>
  </si>
  <si>
    <t>Gain on foreign exchange</t>
  </si>
  <si>
    <t>Loss on foreign exchange</t>
  </si>
  <si>
    <t>Financial items net</t>
  </si>
  <si>
    <t>Profit/loss before fair value adjustments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</si>
  <si>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</si>
  <si>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</si>
  <si>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</si>
  <si>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</si>
  <si>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</si>
  <si>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</si>
  <si>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</si>
  <si>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</si>
  <si>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</si>
  <si>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</si>
  <si>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</si>
  <si>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</si>
  <si>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</si>
  <si>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</si>
  <si>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Fair value adjustment of debt in investment properties</t>
  </si>
  <si>
    <t>Profit/loss before tax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</si>
  <si>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</si>
  <si>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</si>
  <si>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</si>
  <si>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</si>
  <si>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</si>
  <si>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</si>
  <si>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</si>
  <si>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</si>
  <si>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</si>
  <si>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</si>
  <si>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</si>
  <si>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</si>
  <si>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</si>
  <si>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</si>
  <si>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</si>
  <si>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</si>
  <si>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</si>
  <si>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</si>
  <si>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100199</t>
  </si>
  <si>
    <t>Acquisition of entities</t>
  </si>
  <si>
    <t>Disposal of entities</t>
  </si>
  <si>
    <t>100999</t>
  </si>
  <si>
    <t>Impairment losses for the year</t>
  </si>
  <si>
    <t>Amortization and impairment losses reversed on disposals during the year</t>
  </si>
  <si>
    <t>109999</t>
  </si>
  <si>
    <t>103199</t>
  </si>
  <si>
    <t>105199</t>
  </si>
  <si>
    <t>106199</t>
  </si>
  <si>
    <t>Cost at the end of the year - NEW3</t>
  </si>
  <si>
    <t>106999</t>
  </si>
  <si>
    <t>Amortization at the end of the year - NEW3</t>
  </si>
  <si>
    <t>Intangible NEW3</t>
  </si>
  <si>
    <t>107199</t>
  </si>
  <si>
    <t>107999</t>
  </si>
  <si>
    <t>110199</t>
  </si>
  <si>
    <t>Cost at the end of the year- Land and buildings</t>
  </si>
  <si>
    <t>110999</t>
  </si>
  <si>
    <t>Depreciation and impairment losses reversed on disposals during the year</t>
  </si>
  <si>
    <t>Revaluation at the beginning of the year</t>
  </si>
  <si>
    <t>110399</t>
  </si>
  <si>
    <t>Reversed revaluations</t>
  </si>
  <si>
    <t>119999</t>
  </si>
  <si>
    <t>111199</t>
  </si>
  <si>
    <t>Cost at the end of the year - Plant and machinery</t>
  </si>
  <si>
    <t>111999</t>
  </si>
  <si>
    <t>Depreciation at the end of the year - Plant and machinery</t>
  </si>
  <si>
    <t>112199</t>
  </si>
  <si>
    <t>Cost at the end of the year - Fixtures and fittings, other plant and equipment</t>
  </si>
  <si>
    <t>112999</t>
  </si>
  <si>
    <t>Depreciation at the end of the year - Fixtures and fittings, other plant and equipment</t>
  </si>
  <si>
    <t>Fixtures and fittings, other plant and equipment</t>
  </si>
  <si>
    <t>113199</t>
  </si>
  <si>
    <t>113999</t>
  </si>
  <si>
    <t>Impairment at the beginning of the year</t>
  </si>
  <si>
    <t>Impairment losses reversed on disposals during the year</t>
  </si>
  <si>
    <t>114199</t>
  </si>
  <si>
    <t>114999</t>
  </si>
  <si>
    <t>115199</t>
  </si>
  <si>
    <t>115999</t>
  </si>
  <si>
    <t>116199</t>
  </si>
  <si>
    <t>Cost at the end of the year - Tangible NEW3</t>
  </si>
  <si>
    <t>116999</t>
  </si>
  <si>
    <t>Depreciation at the end of the year - Tangible NEW3</t>
  </si>
  <si>
    <t>Tangible NEW3</t>
  </si>
  <si>
    <t>117199</t>
  </si>
  <si>
    <t>Cost at the end of the year - Tangible NEW4</t>
  </si>
  <si>
    <t>117999</t>
  </si>
  <si>
    <t>Depreciation at the end of the year - Tangible NEW4</t>
  </si>
  <si>
    <t>Tangible NEW4</t>
  </si>
  <si>
    <t>120199</t>
  </si>
  <si>
    <t>Cost at the end of the year - Biological assets NEW1</t>
  </si>
  <si>
    <t>120999</t>
  </si>
  <si>
    <t>Depreciation at the end of the year - Biological assets NEW1</t>
  </si>
  <si>
    <t>Biological assets NEW1</t>
  </si>
  <si>
    <t>129999</t>
  </si>
  <si>
    <t>121199</t>
  </si>
  <si>
    <t>Cost at the end of the year - Biological assets NEW2</t>
  </si>
  <si>
    <t>121999</t>
  </si>
  <si>
    <t>Depreciation at the end of the year - Biological assets NEW2</t>
  </si>
  <si>
    <t>Biological assets NEW2</t>
  </si>
  <si>
    <t>122199</t>
  </si>
  <si>
    <t>Cost at the end of the year - Biological assets NEW3</t>
  </si>
  <si>
    <t>122999</t>
  </si>
  <si>
    <t>Depreciation at the end of the year - Biological assets NEW3</t>
  </si>
  <si>
    <t>Biological assets NEW3</t>
  </si>
  <si>
    <t>123199</t>
  </si>
  <si>
    <t>Cost at the end of the year - Biological assets NEW4</t>
  </si>
  <si>
    <t>123999</t>
  </si>
  <si>
    <t>Depreciation at the end of the year - Biological assets NEW4</t>
  </si>
  <si>
    <t>Biological assets NEW4</t>
  </si>
  <si>
    <t>130199</t>
  </si>
  <si>
    <t>130999</t>
  </si>
  <si>
    <t>139999</t>
  </si>
  <si>
    <t>131199</t>
  </si>
  <si>
    <t>131999</t>
  </si>
  <si>
    <t>132199</t>
  </si>
  <si>
    <t>132999</t>
  </si>
  <si>
    <t>133199</t>
  </si>
  <si>
    <t>133999</t>
  </si>
  <si>
    <t>140199</t>
  </si>
  <si>
    <t>149999</t>
  </si>
  <si>
    <t>Depreciation reversed on disposals during the year</t>
  </si>
  <si>
    <t>140399</t>
  </si>
  <si>
    <t>Revaluations at the end of the year - Investment properties</t>
  </si>
  <si>
    <t>150199</t>
  </si>
  <si>
    <t>150130</t>
  </si>
  <si>
    <t>151199</t>
  </si>
  <si>
    <t>151130</t>
  </si>
  <si>
    <t>Receivables from associated companies</t>
  </si>
  <si>
    <t>Other receivables</t>
  </si>
  <si>
    <t>169999</t>
  </si>
  <si>
    <t>170199</t>
  </si>
  <si>
    <t>170999</t>
  </si>
  <si>
    <t>170399</t>
  </si>
  <si>
    <t>179999</t>
  </si>
  <si>
    <t>171199</t>
  </si>
  <si>
    <t>171999</t>
  </si>
  <si>
    <t>171399</t>
  </si>
  <si>
    <t>172199</t>
  </si>
  <si>
    <t>172999</t>
  </si>
  <si>
    <t>172399</t>
  </si>
  <si>
    <t>173199</t>
  </si>
  <si>
    <t>173999</t>
  </si>
  <si>
    <t>173399</t>
  </si>
  <si>
    <t>174199</t>
  </si>
  <si>
    <t>174999</t>
  </si>
  <si>
    <t>174399</t>
  </si>
  <si>
    <t>180199</t>
  </si>
  <si>
    <t>180999</t>
  </si>
  <si>
    <t>180399</t>
  </si>
  <si>
    <t>189999</t>
  </si>
  <si>
    <t>181199</t>
  </si>
  <si>
    <t>181999</t>
  </si>
  <si>
    <t>181399</t>
  </si>
  <si>
    <t>182199</t>
  </si>
  <si>
    <t>182999</t>
  </si>
  <si>
    <t>182399</t>
  </si>
  <si>
    <t>183199</t>
  </si>
  <si>
    <t>183999</t>
  </si>
  <si>
    <t>183399</t>
  </si>
  <si>
    <t>184199</t>
  </si>
  <si>
    <t>184999</t>
  </si>
  <si>
    <t>184399</t>
  </si>
  <si>
    <t>Raw materials</t>
  </si>
  <si>
    <t>Work in progress</t>
  </si>
  <si>
    <t>Finished goods</t>
  </si>
  <si>
    <t>Accounts receivable</t>
  </si>
  <si>
    <t>Receivables from investments in associated companies</t>
  </si>
  <si>
    <t>Prepayments</t>
  </si>
  <si>
    <t>240100</t>
  </si>
  <si>
    <t>Cash</t>
  </si>
  <si>
    <t>Cash equivalents</t>
  </si>
  <si>
    <t>400000</t>
  </si>
  <si>
    <t>Share capital at the beginning of the year</t>
  </si>
  <si>
    <t>400999</t>
  </si>
  <si>
    <t>400100</t>
  </si>
  <si>
    <t>Increase of share capital</t>
  </si>
  <si>
    <t>400200</t>
  </si>
  <si>
    <t>Decrease of share capital</t>
  </si>
  <si>
    <t>Share capital at the end of the year</t>
  </si>
  <si>
    <t>Share premium at the beginning of the year</t>
  </si>
  <si>
    <t>401999</t>
  </si>
  <si>
    <t>Increase of share premium</t>
  </si>
  <si>
    <t>401200</t>
  </si>
  <si>
    <t>Other movements</t>
  </si>
  <si>
    <t>Share premium at the end of the year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</si>
  <si>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</si>
  <si>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</si>
  <si>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</si>
  <si>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</si>
  <si>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</si>
  <si>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</si>
  <si>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</si>
  <si>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</si>
  <si>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</si>
  <si>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Change in accounting principles</t>
  </si>
  <si>
    <t>Other comprehensive income - Exchange rate adjustments</t>
  </si>
  <si>
    <t>Other reserves at the beginning of the year</t>
  </si>
  <si>
    <t>Other comprehensive income - other reserves</t>
  </si>
  <si>
    <t>Other reserves at the end of the year</t>
  </si>
  <si>
    <t>Net revaluation reserve according to the equity method at the beginning of the year</t>
  </si>
  <si>
    <t>Other comprehensive income - net revaluation under the equity method</t>
  </si>
  <si>
    <t>Reserve for net revaluation under the equity method at the end of the year</t>
  </si>
  <si>
    <t>Retained earnings - at the beginning of the year</t>
  </si>
  <si>
    <t>Paid dividend for the year</t>
  </si>
  <si>
    <t>OCI Value adjustments of retirement obligations</t>
  </si>
  <si>
    <t>OCI non-controlling interests of retirement obligations</t>
  </si>
  <si>
    <t>Other comprehensive income - retirement obligations</t>
  </si>
  <si>
    <t>Non-controlling interests at the beginning of the year (upload)</t>
  </si>
  <si>
    <t>Non-controlling interests at the beginning of the year</t>
  </si>
  <si>
    <t>Acquisition of non-controlling interests</t>
  </si>
  <si>
    <t>Disposal of non-controlling interests</t>
  </si>
  <si>
    <t>Other regulations</t>
  </si>
  <si>
    <t>OCI Non-controlling interests</t>
  </si>
  <si>
    <t>Additional provisions</t>
  </si>
  <si>
    <t>Amount used during the year</t>
  </si>
  <si>
    <t>Adjustments, including unused amounts reversed during the year</t>
  </si>
  <si>
    <t>Warranty provisions at the beginning of the year</t>
  </si>
  <si>
    <t>Current part of warranty provisions</t>
  </si>
  <si>
    <t>Warranty provisions</t>
  </si>
  <si>
    <t>Other provisions at the beginning of the year</t>
  </si>
  <si>
    <t>Current part of other provisions</t>
  </si>
  <si>
    <t>Other provisions</t>
  </si>
  <si>
    <t>580000</t>
  </si>
  <si>
    <t>Provisions for subsidiaries</t>
  </si>
  <si>
    <t>Mortgage debts</t>
  </si>
  <si>
    <t>Issued bonds</t>
  </si>
  <si>
    <t>Deferred tax at the beginning of the year</t>
  </si>
  <si>
    <t>Deferred tax on income statement</t>
  </si>
  <si>
    <t>Adjustments to tax from prior years</t>
  </si>
  <si>
    <t>Deferred tax transferred to deferred tax asset</t>
  </si>
  <si>
    <t>Deferred tax</t>
  </si>
  <si>
    <t>Accounts payable</t>
  </si>
  <si>
    <t>Other liabilities</t>
  </si>
  <si>
    <t>Fair value adjustments biological assets</t>
  </si>
  <si>
    <t>1160</t>
  </si>
  <si>
    <t>1500</t>
  </si>
  <si>
    <t>Changes in biological assets</t>
  </si>
  <si>
    <t>Changes in accounts receivable</t>
  </si>
  <si>
    <t>Changes in other receivables</t>
  </si>
  <si>
    <t>1850</t>
  </si>
  <si>
    <t>Changes in accounts payable</t>
  </si>
  <si>
    <t>1889</t>
  </si>
  <si>
    <t>Changes in other liabilities</t>
  </si>
  <si>
    <t>1880</t>
  </si>
  <si>
    <t>Proceeds from sale of intangible assets</t>
  </si>
  <si>
    <t>Purchase of intangible assets</t>
  </si>
  <si>
    <t>Proceeds and purchase of intangible assets, net</t>
  </si>
  <si>
    <t>Proceeds from sale of property, plant and equipment</t>
  </si>
  <si>
    <t>Purchase of property, plant and equipment</t>
  </si>
  <si>
    <t>Proceeds and purchase of property, plant and equipment, net</t>
  </si>
  <si>
    <t>Proceeds from sale of biological assets</t>
  </si>
  <si>
    <t>Purchase of biological assets</t>
  </si>
  <si>
    <t>Proceeds and purchase of Investment properties, net</t>
  </si>
  <si>
    <t>3510</t>
  </si>
  <si>
    <t>Proceeds from sale of subsidiaries and activities</t>
  </si>
  <si>
    <t>Purchase of subsidiaries and activities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</si>
  <si>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</si>
  <si>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</si>
  <si>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</si>
  <si>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</si>
  <si>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</si>
  <si>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</si>
  <si>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</si>
  <si>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</si>
  <si>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</si>
  <si>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</si>
  <si>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</si>
  <si>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</si>
  <si>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</si>
  <si>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</si>
  <si>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Proceeds and purchase of other financial assets net</t>
  </si>
  <si>
    <t>3810</t>
  </si>
  <si>
    <t>3899</t>
  </si>
  <si>
    <t>3820</t>
  </si>
  <si>
    <t>4210</t>
  </si>
  <si>
    <t>Interest paid on lease liabilities</t>
  </si>
  <si>
    <t>4299</t>
  </si>
  <si>
    <t>4220</t>
  </si>
  <si>
    <t>Proceeds/repayments from lease liabilities, net</t>
  </si>
  <si>
    <t>Proceeds from sale of treasury shares</t>
  </si>
  <si>
    <t>4330</t>
  </si>
  <si>
    <t>Purchase of treasury shares</t>
  </si>
  <si>
    <t>Transactions with owners of the company</t>
  </si>
  <si>
    <t>Proceeds from sale of non-controlling interests</t>
  </si>
  <si>
    <t>4440</t>
  </si>
  <si>
    <t>Transactions with non-controlling interests</t>
  </si>
  <si>
    <t>4599</t>
  </si>
  <si>
    <t>4520</t>
  </si>
  <si>
    <t>9650</t>
  </si>
  <si>
    <t>9750</t>
  </si>
  <si>
    <t>100</t>
  </si>
  <si>
    <t>200</t>
  </si>
  <si>
    <t>300</t>
  </si>
  <si>
    <t>Parent</t>
  </si>
  <si>
    <t>Contribution</t>
  </si>
  <si>
    <t>IC Interest</t>
  </si>
  <si>
    <t>ASI01</t>
  </si>
  <si>
    <t xml:space="preserve">Mount Everest </t>
  </si>
  <si>
    <t>Default Structure</t>
  </si>
  <si>
    <t>14800</t>
  </si>
  <si>
    <t>Intercompany purchase</t>
  </si>
  <si>
    <t>11800</t>
  </si>
  <si>
    <t>K2</t>
  </si>
  <si>
    <t>Kota Kinabalu</t>
  </si>
  <si>
    <t>68010</t>
  </si>
  <si>
    <t>Financial expenses from group companies</t>
  </si>
  <si>
    <t>Mountain</t>
  </si>
  <si>
    <t>Denali</t>
  </si>
  <si>
    <t>62010</t>
  </si>
  <si>
    <t>Financial income from group companies</t>
  </si>
  <si>
    <t>152100</t>
  </si>
  <si>
    <t>Intercompany receivables</t>
  </si>
  <si>
    <t>707000</t>
  </si>
  <si>
    <t>Intercompany liabilities</t>
  </si>
  <si>
    <t>607000</t>
  </si>
  <si>
    <t>220300</t>
  </si>
  <si>
    <t>DK02</t>
  </si>
  <si>
    <t>Sky Mountain</t>
  </si>
  <si>
    <t>Matterhorn</t>
  </si>
  <si>
    <t>Hold</t>
  </si>
  <si>
    <t>Mountain Holding</t>
  </si>
  <si>
    <t>Biking</t>
  </si>
  <si>
    <t>Hiking</t>
  </si>
  <si>
    <t>405500</t>
  </si>
  <si>
    <t>Retained earnings - current year</t>
  </si>
  <si>
    <t>ASI02</t>
  </si>
  <si>
    <t>ASI03</t>
  </si>
  <si>
    <t>CH01</t>
  </si>
  <si>
    <t>FR01</t>
  </si>
  <si>
    <t xml:space="preserve">Mont Blanc </t>
  </si>
  <si>
    <t>US01</t>
  </si>
  <si>
    <t>42200</t>
  </si>
  <si>
    <t>220400</t>
  </si>
  <si>
    <t>Amortization of goodwill</t>
  </si>
  <si>
    <t>150134</t>
  </si>
  <si>
    <t>Change in internal profits on inventories</t>
  </si>
  <si>
    <t>200100</t>
  </si>
  <si>
    <t>220600</t>
  </si>
  <si>
    <t>403031</t>
  </si>
  <si>
    <t>OCI  for Exchange rate adjustments for the year</t>
  </si>
  <si>
    <t>405000</t>
  </si>
  <si>
    <t>150101</t>
  </si>
  <si>
    <t>408000</t>
  </si>
  <si>
    <t>408700</t>
  </si>
  <si>
    <t>408600</t>
  </si>
  <si>
    <t>16100</t>
  </si>
  <si>
    <t>Other costs related to goods sold</t>
  </si>
  <si>
    <t>12100</t>
  </si>
  <si>
    <t>110101</t>
  </si>
  <si>
    <t>110103</t>
  </si>
  <si>
    <t>Effect of exchange rate adjustments</t>
  </si>
  <si>
    <t>110201</t>
  </si>
  <si>
    <t>110204</t>
  </si>
  <si>
    <t>110203</t>
  </si>
  <si>
    <t>112101</t>
  </si>
  <si>
    <t>112103</t>
  </si>
  <si>
    <t>112201</t>
  </si>
  <si>
    <t>112208</t>
  </si>
  <si>
    <t>112204</t>
  </si>
  <si>
    <t>112203</t>
  </si>
  <si>
    <t>62050</t>
  </si>
  <si>
    <t>111101</t>
  </si>
  <si>
    <t>111103</t>
  </si>
  <si>
    <t>111201</t>
  </si>
  <si>
    <t>111204</t>
  </si>
  <si>
    <t>111208</t>
  </si>
  <si>
    <t>111203</t>
  </si>
  <si>
    <t>Revenue Asia</t>
  </si>
  <si>
    <t>100104</t>
  </si>
  <si>
    <t>68050</t>
  </si>
  <si>
    <t>Revenue Test</t>
  </si>
  <si>
    <t>Revenue Europe</t>
  </si>
  <si>
    <t>11400</t>
  </si>
  <si>
    <t>Revenue Africa</t>
  </si>
  <si>
    <t>11500</t>
  </si>
  <si>
    <t>IC sales</t>
  </si>
  <si>
    <t>11900</t>
  </si>
  <si>
    <t>Rental Income</t>
  </si>
  <si>
    <t>15999</t>
  </si>
  <si>
    <t>14999</t>
  </si>
  <si>
    <t>14100</t>
  </si>
  <si>
    <t>Investment property cost</t>
  </si>
  <si>
    <t>Cost of goods sold</t>
  </si>
  <si>
    <t>Other variable costs</t>
  </si>
  <si>
    <t>Raw materials and supplies costs</t>
  </si>
  <si>
    <t>36300</t>
  </si>
  <si>
    <t>Sales costs</t>
  </si>
  <si>
    <t>Motor expenses</t>
  </si>
  <si>
    <t>42999</t>
  </si>
  <si>
    <t>42310</t>
  </si>
  <si>
    <t>42399</t>
  </si>
  <si>
    <t>42320</t>
  </si>
  <si>
    <t>Other social security costs</t>
  </si>
  <si>
    <t>Staff costs</t>
  </si>
  <si>
    <t>53010</t>
  </si>
  <si>
    <t>Profit on sale of fixed assets</t>
  </si>
  <si>
    <t>53099</t>
  </si>
  <si>
    <t>53020</t>
  </si>
  <si>
    <t>53110</t>
  </si>
  <si>
    <t>Loss on sale of fixed assets</t>
  </si>
  <si>
    <t>53199</t>
  </si>
  <si>
    <t>53120</t>
  </si>
  <si>
    <t>Earnings before interest, tax, depreciation and amortization (EBITDA)</t>
  </si>
  <si>
    <t>Acquired concessions, patents, licences, trademarks and similar rights</t>
  </si>
  <si>
    <t>Other fixtures and fittings, tools and equipment</t>
  </si>
  <si>
    <t>Property, plant and equipment in progress and prepayments for property, plant and equipment</t>
  </si>
  <si>
    <t>Rental of premises</t>
  </si>
  <si>
    <t>Leased IT</t>
  </si>
  <si>
    <t>Leased cars</t>
  </si>
  <si>
    <t>Other leased assets</t>
  </si>
  <si>
    <t>Operating profit/loss before special items</t>
  </si>
  <si>
    <t>57050</t>
  </si>
  <si>
    <t>57199</t>
  </si>
  <si>
    <t>57100</t>
  </si>
  <si>
    <t>Profit/loss before financial items and tax (EBIT)</t>
  </si>
  <si>
    <t>62099</t>
  </si>
  <si>
    <t>62020</t>
  </si>
  <si>
    <t>Interest income</t>
  </si>
  <si>
    <t>62030</t>
  </si>
  <si>
    <t>62040</t>
  </si>
  <si>
    <t>62090</t>
  </si>
  <si>
    <t>68199</t>
  </si>
  <si>
    <t>68099</t>
  </si>
  <si>
    <t>68020</t>
  </si>
  <si>
    <t>Interest expense</t>
  </si>
  <si>
    <t>68030</t>
  </si>
  <si>
    <t>Financial expenses, lease liabilities</t>
  </si>
  <si>
    <t>68040</t>
  </si>
  <si>
    <t>68090</t>
  </si>
  <si>
    <t>Profit/loss on finansial debts</t>
  </si>
  <si>
    <t>Total sales</t>
  </si>
  <si>
    <t>Total costs</t>
  </si>
  <si>
    <t>Profit/loss</t>
  </si>
  <si>
    <t>Transfer of profit/loss for the year</t>
  </si>
  <si>
    <t>100101</t>
  </si>
  <si>
    <t>100102</t>
  </si>
  <si>
    <t>100103</t>
  </si>
  <si>
    <t>100106</t>
  </si>
  <si>
    <t>100107</t>
  </si>
  <si>
    <t>100108</t>
  </si>
  <si>
    <t>Cost at the end of the year  - Finished development projects</t>
  </si>
  <si>
    <t>100201</t>
  </si>
  <si>
    <t>100299</t>
  </si>
  <si>
    <t>100202</t>
  </si>
  <si>
    <t>100203</t>
  </si>
  <si>
    <t>100204</t>
  </si>
  <si>
    <t>100205</t>
  </si>
  <si>
    <t>100208</t>
  </si>
  <si>
    <t>Amortization at the end of the year- Finished development projects</t>
  </si>
  <si>
    <t>Finished development projects</t>
  </si>
  <si>
    <t>101101</t>
  </si>
  <si>
    <t>101102</t>
  </si>
  <si>
    <t>101103</t>
  </si>
  <si>
    <t>101104</t>
  </si>
  <si>
    <t>101106</t>
  </si>
  <si>
    <t>101107</t>
  </si>
  <si>
    <t>101108</t>
  </si>
  <si>
    <t>101201</t>
  </si>
  <si>
    <t>101299</t>
  </si>
  <si>
    <t>101203</t>
  </si>
  <si>
    <t>101204</t>
  </si>
  <si>
    <t>101205</t>
  </si>
  <si>
    <t>101208</t>
  </si>
  <si>
    <t>102101</t>
  </si>
  <si>
    <t>102103</t>
  </si>
  <si>
    <t>102104</t>
  </si>
  <si>
    <t>102106</t>
  </si>
  <si>
    <t>102107</t>
  </si>
  <si>
    <t>102108</t>
  </si>
  <si>
    <t>102201</t>
  </si>
  <si>
    <t>102299</t>
  </si>
  <si>
    <t>102203</t>
  </si>
  <si>
    <t>102204</t>
  </si>
  <si>
    <t>102205</t>
  </si>
  <si>
    <t>102208</t>
  </si>
  <si>
    <t>103101</t>
  </si>
  <si>
    <t>103102</t>
  </si>
  <si>
    <t>103103</t>
  </si>
  <si>
    <t>103104</t>
  </si>
  <si>
    <t>103106</t>
  </si>
  <si>
    <t>103107</t>
  </si>
  <si>
    <t>103108</t>
  </si>
  <si>
    <t>Cost at the end of the year - Developing projects and prepayments for intangible assets</t>
  </si>
  <si>
    <t>103201</t>
  </si>
  <si>
    <t>103299</t>
  </si>
  <si>
    <t>103202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</si>
  <si>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</si>
  <si>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</si>
  <si>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</si>
  <si>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</si>
  <si>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</si>
  <si>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104101</t>
  </si>
  <si>
    <t>104102</t>
  </si>
  <si>
    <t>104103</t>
  </si>
  <si>
    <t>104104</t>
  </si>
  <si>
    <t>104106</t>
  </si>
  <si>
    <t>104107</t>
  </si>
  <si>
    <t>104108</t>
  </si>
  <si>
    <t>Cost at the end of the year - NEW1</t>
  </si>
  <si>
    <t>104201</t>
  </si>
  <si>
    <t>104299</t>
  </si>
  <si>
    <t>104202</t>
  </si>
  <si>
    <t>104203</t>
  </si>
  <si>
    <t>104204</t>
  </si>
  <si>
    <t>104205</t>
  </si>
  <si>
    <t>104208</t>
  </si>
  <si>
    <t>Amortization at the end of the year - NEW1</t>
  </si>
  <si>
    <t>Intangible NEW1</t>
  </si>
  <si>
    <t>105101</t>
  </si>
  <si>
    <t>105102</t>
  </si>
  <si>
    <t>105103</t>
  </si>
  <si>
    <t>105104</t>
  </si>
  <si>
    <t>105106</t>
  </si>
  <si>
    <t>105107</t>
  </si>
  <si>
    <t>105108</t>
  </si>
  <si>
    <t>Cost at the end of the year - NEW2</t>
  </si>
  <si>
    <t>105201</t>
  </si>
  <si>
    <t>105299</t>
  </si>
  <si>
    <t>105202</t>
  </si>
  <si>
    <t>105203</t>
  </si>
  <si>
    <t>105204</t>
  </si>
  <si>
    <t>105205</t>
  </si>
  <si>
    <t>105208</t>
  </si>
  <si>
    <t>Amortization at the end of the year - NEW2</t>
  </si>
  <si>
    <t>Intangible NEW2</t>
  </si>
  <si>
    <t>106101</t>
  </si>
  <si>
    <t>106102</t>
  </si>
  <si>
    <t>106103</t>
  </si>
  <si>
    <t>106104</t>
  </si>
  <si>
    <t>106106</t>
  </si>
  <si>
    <t>106107</t>
  </si>
  <si>
    <t>106108</t>
  </si>
  <si>
    <t>106201</t>
  </si>
  <si>
    <t>106299</t>
  </si>
  <si>
    <t>106202</t>
  </si>
  <si>
    <t>106203</t>
  </si>
  <si>
    <t>106204</t>
  </si>
  <si>
    <t>106205</t>
  </si>
  <si>
    <t>106208</t>
  </si>
  <si>
    <t>107101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</si>
  <si>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</si>
  <si>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</si>
  <si>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</si>
  <si>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</si>
  <si>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</si>
  <si>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</si>
  <si>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</si>
  <si>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</si>
  <si>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</si>
  <si>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</si>
  <si>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</si>
  <si>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</si>
  <si>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</si>
  <si>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</si>
  <si>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</si>
  <si>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</si>
  <si>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110102</t>
  </si>
  <si>
    <t>110104</t>
  </si>
  <si>
    <t>110106</t>
  </si>
  <si>
    <t>110107</t>
  </si>
  <si>
    <t>110108</t>
  </si>
  <si>
    <t>110299</t>
  </si>
  <si>
    <t>110202</t>
  </si>
  <si>
    <t>110205</t>
  </si>
  <si>
    <t>110208</t>
  </si>
  <si>
    <t>110301</t>
  </si>
  <si>
    <t>110303</t>
  </si>
  <si>
    <t>110304</t>
  </si>
  <si>
    <t>110305</t>
  </si>
  <si>
    <t>110308</t>
  </si>
  <si>
    <t>111102</t>
  </si>
  <si>
    <t>111104</t>
  </si>
  <si>
    <t>111106</t>
  </si>
  <si>
    <t>111107</t>
  </si>
  <si>
    <t>111108</t>
  </si>
  <si>
    <t>111299</t>
  </si>
  <si>
    <t>111202</t>
  </si>
  <si>
    <t>111205</t>
  </si>
  <si>
    <t>112102</t>
  </si>
  <si>
    <t>112104</t>
  </si>
  <si>
    <t>112106</t>
  </si>
  <si>
    <t>112107</t>
  </si>
  <si>
    <t>112108</t>
  </si>
  <si>
    <t>112299</t>
  </si>
  <si>
    <t>112202</t>
  </si>
  <si>
    <t>112205</t>
  </si>
  <si>
    <t>113101</t>
  </si>
  <si>
    <t>113102</t>
  </si>
  <si>
    <t>113103</t>
  </si>
  <si>
    <t>113104</t>
  </si>
  <si>
    <t>113106</t>
  </si>
  <si>
    <t>113107</t>
  </si>
  <si>
    <t>113108</t>
  </si>
  <si>
    <t>Cost at the end of the year - Tangible assets under development and prepayment for tangible assets</t>
  </si>
  <si>
    <t>113201</t>
  </si>
  <si>
    <t>113299</t>
  </si>
  <si>
    <t>113202</t>
  </si>
  <si>
    <t>113203</t>
  </si>
  <si>
    <t>113205</t>
  </si>
  <si>
    <t>113208</t>
  </si>
  <si>
    <t>Impairment at the end of the year - Tangible assets under development and prepayment for tangible assets</t>
  </si>
  <si>
    <t>Tangible assets under development and prepayment for tangible assets</t>
  </si>
  <si>
    <t>114101</t>
  </si>
  <si>
    <t>114102</t>
  </si>
  <si>
    <t>114103</t>
  </si>
  <si>
    <t>114104</t>
  </si>
  <si>
    <t>114106</t>
  </si>
  <si>
    <t>114107</t>
  </si>
  <si>
    <t>114108</t>
  </si>
  <si>
    <t>Cost at the end of the year - Tangible NEW1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</si>
  <si>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</si>
  <si>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</si>
  <si>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</si>
  <si>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</si>
  <si>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</si>
  <si>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</si>
  <si>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</si>
  <si>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Tangible NEW1</t>
  </si>
  <si>
    <t>Tangible NEW1</t>
  </si>
  <si>
    <t>115101</t>
  </si>
  <si>
    <t>115102</t>
  </si>
  <si>
    <t>115103</t>
  </si>
  <si>
    <t>115104</t>
  </si>
  <si>
    <t>115106</t>
  </si>
  <si>
    <t>115107</t>
  </si>
  <si>
    <t>115108</t>
  </si>
  <si>
    <t>Cost at the end of the year - Tangible NEW2</t>
  </si>
  <si>
    <t>115201</t>
  </si>
  <si>
    <t>115299</t>
  </si>
  <si>
    <t>115202</t>
  </si>
  <si>
    <t>115203</t>
  </si>
  <si>
    <t>115204</t>
  </si>
  <si>
    <t>115205</t>
  </si>
  <si>
    <t>115208</t>
  </si>
  <si>
    <t>Depreciation at the end of the year - Tangible NEW2</t>
  </si>
  <si>
    <t>Tangible NEW2</t>
  </si>
  <si>
    <t>116101</t>
  </si>
  <si>
    <t>116102</t>
  </si>
  <si>
    <t>116103</t>
  </si>
  <si>
    <t>116104</t>
  </si>
  <si>
    <t>116106</t>
  </si>
  <si>
    <t>116107</t>
  </si>
  <si>
    <t>116108</t>
  </si>
  <si>
    <t>116201</t>
  </si>
  <si>
    <t>116299</t>
  </si>
  <si>
    <t>116202</t>
  </si>
  <si>
    <t>116203</t>
  </si>
  <si>
    <t>116204</t>
  </si>
  <si>
    <t>116205</t>
  </si>
  <si>
    <t>116208</t>
  </si>
  <si>
    <t>117101</t>
  </si>
  <si>
    <t>117102</t>
  </si>
  <si>
    <t>117103</t>
  </si>
  <si>
    <t>117104</t>
  </si>
  <si>
    <t>117106</t>
  </si>
  <si>
    <t>117107</t>
  </si>
  <si>
    <t>117108</t>
  </si>
  <si>
    <t>117201</t>
  </si>
  <si>
    <t>117299</t>
  </si>
  <si>
    <t>117202</t>
  </si>
  <si>
    <t>117203</t>
  </si>
  <si>
    <t>117204</t>
  </si>
  <si>
    <t>117205</t>
  </si>
  <si>
    <t>117208</t>
  </si>
  <si>
    <t>120101</t>
  </si>
  <si>
    <t>120102</t>
  </si>
  <si>
    <t>120103</t>
  </si>
  <si>
    <t>120104</t>
  </si>
  <si>
    <t>120106</t>
  </si>
  <si>
    <t>120107</t>
  </si>
  <si>
    <t>120108</t>
  </si>
  <si>
    <t>120201</t>
  </si>
  <si>
    <t>120299</t>
  </si>
  <si>
    <t>120202</t>
  </si>
  <si>
    <t>120203</t>
  </si>
  <si>
    <t>120204</t>
  </si>
  <si>
    <t>120205</t>
  </si>
  <si>
    <t>120208</t>
  </si>
  <si>
    <t>121101</t>
  </si>
  <si>
    <t>121102</t>
  </si>
  <si>
    <t>121103</t>
  </si>
  <si>
    <t>121104</t>
  </si>
  <si>
    <t>121106</t>
  </si>
  <si>
    <t>121107</t>
  </si>
  <si>
    <t>121108</t>
  </si>
  <si>
    <t>121201</t>
  </si>
  <si>
    <t>121299</t>
  </si>
  <si>
    <t>121202</t>
  </si>
  <si>
    <t>121203</t>
  </si>
  <si>
    <t>121204</t>
  </si>
  <si>
    <t>121205</t>
  </si>
  <si>
    <t>121208</t>
  </si>
  <si>
    <t>122101</t>
  </si>
  <si>
    <t>122102</t>
  </si>
  <si>
    <t>122103</t>
  </si>
  <si>
    <t>122104</t>
  </si>
  <si>
    <t>122106</t>
  </si>
  <si>
    <t>122107</t>
  </si>
  <si>
    <t>122108</t>
  </si>
  <si>
    <t>122201</t>
  </si>
  <si>
    <t>122299</t>
  </si>
  <si>
    <t>122202</t>
  </si>
  <si>
    <t>122203</t>
  </si>
  <si>
    <t>122204</t>
  </si>
  <si>
    <t>122205</t>
  </si>
  <si>
    <t>122208</t>
  </si>
  <si>
    <t>123101</t>
  </si>
  <si>
    <t>123102</t>
  </si>
  <si>
    <t>123103</t>
  </si>
  <si>
    <t>123104</t>
  </si>
  <si>
    <t>123106</t>
  </si>
  <si>
    <t>123107</t>
  </si>
  <si>
    <t>123108</t>
  </si>
  <si>
    <t>123201</t>
  </si>
  <si>
    <t>123299</t>
  </si>
  <si>
    <t>123202</t>
  </si>
  <si>
    <t>123203</t>
  </si>
  <si>
    <t>123204</t>
  </si>
  <si>
    <t>123205</t>
  </si>
  <si>
    <t>123208</t>
  </si>
  <si>
    <t>Biological assets</t>
  </si>
  <si>
    <t>130101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</si>
  <si>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</si>
  <si>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</si>
  <si>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</si>
  <si>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</si>
  <si>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</si>
  <si>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</si>
  <si>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</si>
  <si>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</si>
  <si>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</si>
  <si>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</si>
  <si>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</si>
  <si>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</si>
  <si>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</si>
  <si>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</si>
  <si>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</si>
  <si>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131101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</si>
  <si>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</si>
  <si>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</si>
  <si>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</si>
  <si>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</si>
  <si>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</si>
  <si>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</si>
  <si>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</si>
  <si>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</si>
  <si>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</si>
  <si>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</si>
  <si>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</si>
  <si>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</si>
  <si>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</si>
  <si>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</si>
  <si>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</si>
  <si>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132101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</si>
  <si>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</si>
  <si>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</si>
  <si>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</si>
  <si>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</si>
  <si>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</si>
  <si>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</si>
  <si>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</si>
  <si>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</si>
  <si>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</si>
  <si>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</si>
  <si>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</si>
  <si>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</si>
  <si>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</si>
  <si>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</si>
  <si>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</si>
  <si>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133101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</si>
  <si>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</si>
  <si>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</si>
  <si>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</si>
  <si>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</si>
  <si>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</si>
  <si>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</si>
  <si>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</si>
  <si>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</si>
  <si>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</si>
  <si>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</si>
  <si>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</si>
  <si>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</si>
  <si>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</si>
  <si>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</si>
  <si>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</si>
  <si>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Right of use assets</t>
  </si>
  <si>
    <t>140101</t>
  </si>
  <si>
    <t>140102</t>
  </si>
  <si>
    <t>140103</t>
  </si>
  <si>
    <t>140104</t>
  </si>
  <si>
    <t>140106</t>
  </si>
  <si>
    <t>140107</t>
  </si>
  <si>
    <t>140108</t>
  </si>
  <si>
    <t>140201</t>
  </si>
  <si>
    <t>140299</t>
  </si>
  <si>
    <t>140202</t>
  </si>
  <si>
    <t>140203</t>
  </si>
  <si>
    <t>140204</t>
  </si>
  <si>
    <t>140208</t>
  </si>
  <si>
    <t>140301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</si>
  <si>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</si>
  <si>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</si>
  <si>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</si>
  <si>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</si>
  <si>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</si>
  <si>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</si>
  <si>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150119</t>
  </si>
  <si>
    <t>150102</t>
  </si>
  <si>
    <t>150103</t>
  </si>
  <si>
    <t>150104</t>
  </si>
  <si>
    <t>150108</t>
  </si>
  <si>
    <t>150111</t>
  </si>
  <si>
    <t>Cost at the beginning of the year - Test company</t>
  </si>
  <si>
    <t>150121</t>
  </si>
  <si>
    <t>150149</t>
  </si>
  <si>
    <t>150124</t>
  </si>
  <si>
    <t>150126</t>
  </si>
  <si>
    <t>150128</t>
  </si>
  <si>
    <t>150132</t>
  </si>
  <si>
    <t>150136</t>
  </si>
  <si>
    <t>159999</t>
  </si>
  <si>
    <t>151101</t>
  </si>
  <si>
    <t>151119</t>
  </si>
  <si>
    <t>151102</t>
  </si>
  <si>
    <t>151103</t>
  </si>
  <si>
    <t>151104</t>
  </si>
  <si>
    <t>151108</t>
  </si>
  <si>
    <t>151121</t>
  </si>
  <si>
    <t>151149</t>
  </si>
  <si>
    <t>151124</t>
  </si>
  <si>
    <t>151126</t>
  </si>
  <si>
    <t>Effect of foreign exchange adjustments</t>
  </si>
  <si>
    <t>151128</t>
  </si>
  <si>
    <t>151132</t>
  </si>
  <si>
    <t>151134</t>
  </si>
  <si>
    <t>151136</t>
  </si>
  <si>
    <t>152000</t>
  </si>
  <si>
    <t>IC Account</t>
  </si>
  <si>
    <t>152200</t>
  </si>
  <si>
    <t>152300</t>
  </si>
  <si>
    <t>160000</t>
  </si>
  <si>
    <t>Deferred tax asset</t>
  </si>
  <si>
    <t>170101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</si>
  <si>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</si>
  <si>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</si>
  <si>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</si>
  <si>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</si>
  <si>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</si>
  <si>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</si>
  <si>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</si>
  <si>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</si>
  <si>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</si>
  <si>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</si>
  <si>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</si>
  <si>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</si>
  <si>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</si>
  <si>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</si>
  <si>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</si>
  <si>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</si>
  <si>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</si>
  <si>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</si>
  <si>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</si>
  <si>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</si>
  <si>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</si>
  <si>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</si>
  <si>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171101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</si>
  <si>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</si>
  <si>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</si>
  <si>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</si>
  <si>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</si>
  <si>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</si>
  <si>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</si>
  <si>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</si>
  <si>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</si>
  <si>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</si>
  <si>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</si>
  <si>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</si>
  <si>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</si>
  <si>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</si>
  <si>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</si>
  <si>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</si>
  <si>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</si>
  <si>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</si>
  <si>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</si>
  <si>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</si>
  <si>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</si>
  <si>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</si>
  <si>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</si>
  <si>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</si>
  <si>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</si>
  <si>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</si>
  <si>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</si>
  <si>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</si>
  <si>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</si>
  <si>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</si>
  <si>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</si>
  <si>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</si>
  <si>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</si>
  <si>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</si>
  <si>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</si>
  <si>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</si>
  <si>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</si>
  <si>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</si>
  <si>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</si>
  <si>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</si>
  <si>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</si>
  <si>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</si>
  <si>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</si>
  <si>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</si>
  <si>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</si>
  <si>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</si>
  <si>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</si>
  <si>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</si>
  <si>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</si>
  <si>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</si>
  <si>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</si>
  <si>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</si>
  <si>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</si>
  <si>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</si>
  <si>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</si>
  <si>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</si>
  <si>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</si>
  <si>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</si>
  <si>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</si>
  <si>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</si>
  <si>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</si>
  <si>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</si>
  <si>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</si>
  <si>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</si>
  <si>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</si>
  <si>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</si>
  <si>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</si>
  <si>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</si>
  <si>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</si>
  <si>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</si>
  <si>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</si>
  <si>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</si>
  <si>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</si>
  <si>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</si>
  <si>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</si>
  <si>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</si>
  <si>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</si>
  <si>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</si>
  <si>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</si>
  <si>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</si>
  <si>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</si>
  <si>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</si>
  <si>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</si>
  <si>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</si>
  <si>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</si>
  <si>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</si>
  <si>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</si>
  <si>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</si>
  <si>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</si>
  <si>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</si>
  <si>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</si>
  <si>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</si>
  <si>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</si>
  <si>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</si>
  <si>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</si>
  <si>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</si>
  <si>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</si>
  <si>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</si>
  <si>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</si>
  <si>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</si>
  <si>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</si>
  <si>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</si>
  <si>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</si>
  <si>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</si>
  <si>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</si>
  <si>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</si>
  <si>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</si>
  <si>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</si>
  <si>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</si>
  <si>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</si>
  <si>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</si>
  <si>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</si>
  <si>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</si>
  <si>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</si>
  <si>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</si>
  <si>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</si>
  <si>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181101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</si>
  <si>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</si>
  <si>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</si>
  <si>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</si>
  <si>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</si>
  <si>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</si>
  <si>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</si>
  <si>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</si>
  <si>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</si>
  <si>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</si>
  <si>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</si>
  <si>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</si>
  <si>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</si>
  <si>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</si>
  <si>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</si>
  <si>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</si>
  <si>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</si>
  <si>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</si>
  <si>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</si>
  <si>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</si>
  <si>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</si>
  <si>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</si>
  <si>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</si>
  <si>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</si>
  <si>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</si>
  <si>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</si>
  <si>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</si>
  <si>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</si>
  <si>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</si>
  <si>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</si>
  <si>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</si>
  <si>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</si>
  <si>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</si>
  <si>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</si>
  <si>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</si>
  <si>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</si>
  <si>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</si>
  <si>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</si>
  <si>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</si>
  <si>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</si>
  <si>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</si>
  <si>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</si>
  <si>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</si>
  <si>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</si>
  <si>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</si>
  <si>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</si>
  <si>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</si>
  <si>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</si>
  <si>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</si>
  <si>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</si>
  <si>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</si>
  <si>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</si>
  <si>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</si>
  <si>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</si>
  <si>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</si>
  <si>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</si>
  <si>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</si>
  <si>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</si>
  <si>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</si>
  <si>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</si>
  <si>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</si>
  <si>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</si>
  <si>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</si>
  <si>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</si>
  <si>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</si>
  <si>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</si>
  <si>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</si>
  <si>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</si>
  <si>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</si>
  <si>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</si>
  <si>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</si>
  <si>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</si>
  <si>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</si>
  <si>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</si>
  <si>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</si>
  <si>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</si>
  <si>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</si>
  <si>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</si>
  <si>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</si>
  <si>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</si>
  <si>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</si>
  <si>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</si>
  <si>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</si>
  <si>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</si>
  <si>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</si>
  <si>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</si>
  <si>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</si>
  <si>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</si>
  <si>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</si>
  <si>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</si>
  <si>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</si>
  <si>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</si>
  <si>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</si>
  <si>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Total Non-Current Assets</t>
  </si>
  <si>
    <t>200999</t>
  </si>
  <si>
    <t>200200</t>
  </si>
  <si>
    <t>200300</t>
  </si>
  <si>
    <t>200400</t>
  </si>
  <si>
    <t>Prepayments for goods</t>
  </si>
  <si>
    <t>210000</t>
  </si>
  <si>
    <t>220100</t>
  </si>
  <si>
    <t>Accounts receivable, gross</t>
  </si>
  <si>
    <t>220199</t>
  </si>
  <si>
    <t>220120</t>
  </si>
  <si>
    <t>Allowance for doubtful receivables</t>
  </si>
  <si>
    <t>220999</t>
  </si>
  <si>
    <t>220200</t>
  </si>
  <si>
    <t>Work in Progress</t>
  </si>
  <si>
    <t>220500</t>
  </si>
  <si>
    <t>Tax receivable</t>
  </si>
  <si>
    <t>220900</t>
  </si>
  <si>
    <t>Receivables</t>
  </si>
  <si>
    <t>230100</t>
  </si>
  <si>
    <t>230999</t>
  </si>
  <si>
    <t>240999</t>
  </si>
  <si>
    <t>240200</t>
  </si>
  <si>
    <t>250000</t>
  </si>
  <si>
    <t>250999</t>
  </si>
  <si>
    <t>250100</t>
  </si>
  <si>
    <t>Total Current Assets</t>
  </si>
  <si>
    <t>Total Assets</t>
  </si>
  <si>
    <t>Balance sheet</t>
  </si>
  <si>
    <t>407999</t>
  </si>
  <si>
    <t>403010</t>
  </si>
  <si>
    <t>Reserves for Exchange rate adjustments at the beginning of the year</t>
  </si>
  <si>
    <t>403099</t>
  </si>
  <si>
    <t>403020</t>
  </si>
  <si>
    <t>403039</t>
  </si>
  <si>
    <t>403032</t>
  </si>
  <si>
    <t>OCI non-controlling interests - Exchange rate adjustments for the year</t>
  </si>
  <si>
    <t>Reserve for Exchange rate adjustment at the end of the year</t>
  </si>
  <si>
    <t>404999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</si>
  <si>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</si>
  <si>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</si>
  <si>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</si>
  <si>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</si>
  <si>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</si>
  <si>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</si>
  <si>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</si>
  <si>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</si>
  <si>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</si>
  <si>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</si>
  <si>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</si>
  <si>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</si>
  <si>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</si>
  <si>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</si>
  <si>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</si>
  <si>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</si>
  <si>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</si>
  <si>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</si>
  <si>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</si>
  <si>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403310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</si>
  <si>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</si>
  <si>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</si>
  <si>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</si>
  <si>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</si>
  <si>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</si>
  <si>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</si>
  <si>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</si>
  <si>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</si>
  <si>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405999</t>
  </si>
  <si>
    <t>405100</t>
  </si>
  <si>
    <t>405600</t>
  </si>
  <si>
    <t>405700</t>
  </si>
  <si>
    <t>405799</t>
  </si>
  <si>
    <t>405750</t>
  </si>
  <si>
    <t>408009</t>
  </si>
  <si>
    <t>408001</t>
  </si>
  <si>
    <t>408999</t>
  </si>
  <si>
    <t>408100</t>
  </si>
  <si>
    <t>408200</t>
  </si>
  <si>
    <t>408410</t>
  </si>
  <si>
    <t>408420</t>
  </si>
  <si>
    <t>408500</t>
  </si>
  <si>
    <t>408800</t>
  </si>
  <si>
    <t>Total Equity</t>
  </si>
  <si>
    <t>510010</t>
  </si>
  <si>
    <t>Pension liabilities at the beginning of the year</t>
  </si>
  <si>
    <t>510999</t>
  </si>
  <si>
    <t>510020</t>
  </si>
  <si>
    <t>510022</t>
  </si>
  <si>
    <t>510024</t>
  </si>
  <si>
    <t>510030</t>
  </si>
  <si>
    <t>510040</t>
  </si>
  <si>
    <t>510050</t>
  </si>
  <si>
    <t>Effect of exchange rate adjustment</t>
  </si>
  <si>
    <t>Pension liabilities</t>
  </si>
  <si>
    <t>520010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</si>
  <si>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</si>
  <si>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</si>
  <si>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</si>
  <si>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</si>
  <si>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</si>
  <si>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</si>
  <si>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</si>
  <si>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</si>
  <si>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530010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</si>
  <si>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</si>
  <si>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</si>
  <si>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</si>
  <si>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</si>
  <si>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</si>
  <si>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</si>
  <si>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</si>
  <si>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</si>
  <si>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604099</t>
  </si>
  <si>
    <t>602500</t>
  </si>
  <si>
    <t>Finance lease liabilities</t>
  </si>
  <si>
    <t>603000</t>
  </si>
  <si>
    <t>Bank debts</t>
  </si>
  <si>
    <t>Non-current borrowings</t>
  </si>
  <si>
    <t>606100</t>
  </si>
  <si>
    <t>606999</t>
  </si>
  <si>
    <t>606200</t>
  </si>
  <si>
    <t>606300</t>
  </si>
  <si>
    <t>606400</t>
  </si>
  <si>
    <t>606900</t>
  </si>
  <si>
    <t>699998</t>
  </si>
  <si>
    <t>609000</t>
  </si>
  <si>
    <t>Corporation tax</t>
  </si>
  <si>
    <t>610000</t>
  </si>
  <si>
    <t>Other payables</t>
  </si>
  <si>
    <t>Total Non-Current Liabilities</t>
  </si>
  <si>
    <t>700100</t>
  </si>
  <si>
    <t>700999</t>
  </si>
  <si>
    <t>700500</t>
  </si>
  <si>
    <t>701000</t>
  </si>
  <si>
    <t>704999</t>
  </si>
  <si>
    <t>702500</t>
  </si>
  <si>
    <t>703000</t>
  </si>
  <si>
    <t>704500</t>
  </si>
  <si>
    <t>Overdrafts</t>
  </si>
  <si>
    <t>Current borrowings</t>
  </si>
  <si>
    <t>705000</t>
  </si>
  <si>
    <t>Prepayments from customers</t>
  </si>
  <si>
    <t>706000</t>
  </si>
  <si>
    <t>708000</t>
  </si>
  <si>
    <t>Liabilities to investments in associated companies</t>
  </si>
  <si>
    <t>709000</t>
  </si>
  <si>
    <t>710100</t>
  </si>
  <si>
    <t>Employee liabilities</t>
  </si>
  <si>
    <t>710999</t>
  </si>
  <si>
    <t>710200</t>
  </si>
  <si>
    <t>Public liabilities</t>
  </si>
  <si>
    <t>710300</t>
  </si>
  <si>
    <t>760000</t>
  </si>
  <si>
    <t>761000</t>
  </si>
  <si>
    <t>Total Current Liabilities</t>
  </si>
  <si>
    <t>Total Liabilities</t>
  </si>
  <si>
    <t>Total Equity and Liabilities</t>
  </si>
  <si>
    <t>1179</t>
  </si>
  <si>
    <t>Fair value adjustments investment properties</t>
  </si>
  <si>
    <t>1170</t>
  </si>
  <si>
    <t>Operating profit/loss</t>
  </si>
  <si>
    <t>1199</t>
  </si>
  <si>
    <t>1180</t>
  </si>
  <si>
    <t>Fair value adjustments reversed</t>
  </si>
  <si>
    <t>Changes in provisions</t>
  </si>
  <si>
    <t>Adjustments for other non-cash items</t>
  </si>
  <si>
    <t>1830</t>
  </si>
  <si>
    <t>1859</t>
  </si>
  <si>
    <t>1840</t>
  </si>
  <si>
    <t>CF Balance</t>
  </si>
  <si>
    <t>Changes in receivables</t>
  </si>
  <si>
    <t>1860</t>
  </si>
  <si>
    <t>1870</t>
  </si>
  <si>
    <t>Changes in current liabilities</t>
  </si>
  <si>
    <t>Proceeds and purchase of biological assets</t>
  </si>
  <si>
    <t>Proceeds from sale of Investment properties</t>
  </si>
  <si>
    <t>Purchase of Investment properties</t>
  </si>
  <si>
    <t>Dividends paid to owners of the company</t>
  </si>
  <si>
    <t>Purchase of non-controlling interests</t>
  </si>
  <si>
    <t>Dividends paid to non-controlling interests</t>
  </si>
  <si>
    <t>Changes in other non-current liabilities, net</t>
  </si>
  <si>
    <t>Skiing</t>
  </si>
  <si>
    <t>DK01-1</t>
  </si>
  <si>
    <t>DK01 Branch</t>
  </si>
  <si>
    <t>NZ01</t>
  </si>
  <si>
    <t>Mount Cook</t>
  </si>
  <si>
    <t>AU01</t>
  </si>
  <si>
    <t>Mount Kosciuszko</t>
  </si>
  <si>
    <t>JP01</t>
  </si>
  <si>
    <t>Mount Fuji</t>
  </si>
  <si>
    <t>ASI04</t>
  </si>
  <si>
    <t>Mount Phillip</t>
  </si>
  <si>
    <t>Alternative Structure</t>
  </si>
  <si>
    <t>ASI02-1</t>
  </si>
  <si>
    <t>ASI02 Branch 1</t>
  </si>
  <si>
    <t>US01-1</t>
  </si>
  <si>
    <t>US01-1 Branch</t>
  </si>
  <si>
    <t>US02</t>
  </si>
  <si>
    <t>Grand Canyon</t>
  </si>
  <si>
    <t>CH01 &amp; FR01</t>
  </si>
  <si>
    <t>DK01 &amp; Hold</t>
  </si>
  <si>
    <t>Forecast</t>
  </si>
  <si>
    <t>Branch</t>
  </si>
  <si>
    <t>Current data downloaded on</t>
  </si>
  <si>
    <t>Enabled</t>
  </si>
  <si>
    <t>consolidations</t>
  </si>
  <si>
    <t>GroupLegalName</t>
  </si>
  <si>
    <t>OpeningBalanceSource</t>
  </si>
  <si>
    <t>OpeningBalanceYear</t>
  </si>
  <si>
    <t>OpeningBalanceMonth</t>
  </si>
  <si>
    <t>PrevPeriodYear</t>
  </si>
  <si>
    <t>PrevPeriodMonth</t>
  </si>
  <si>
    <t>ConsolidatedBy</t>
  </si>
  <si>
    <t>ConsolidatedAt</t>
  </si>
  <si>
    <r>
      <rPr>
        <b/>
        <sz val="12"/>
        <color rgb="FFC6B1AA"/>
        <rFont val="Calibri"/>
        <family val="2"/>
        <scheme val="minor"/>
      </rPr>
      <t>Konsolidator Konnect Framework</t>
    </r>
    <r>
      <rPr>
        <sz val="12"/>
        <color rgb="FFC6B1AA"/>
        <rFont val="Calibri"/>
        <family val="2"/>
        <scheme val="minor"/>
      </rPr>
      <t xml:space="preserve">  |  Version 1.2.1 (June 7, 2023)</t>
    </r>
  </si>
  <si>
    <t>Period</t>
  </si>
  <si>
    <t>YTD</t>
  </si>
  <si>
    <t>Account</t>
  </si>
  <si>
    <t>CY</t>
  </si>
  <si>
    <t>PY</t>
  </si>
  <si>
    <r>
      <t>PY</t>
    </r>
    <r>
      <rPr>
        <b/>
        <sz val="11"/>
        <color theme="1"/>
        <rFont val="Calibri"/>
        <family val="2"/>
      </rPr>
      <t>Δ</t>
    </r>
  </si>
  <si>
    <t>BU</t>
  </si>
  <si>
    <t>BUΔ</t>
  </si>
  <si>
    <t>CY (M-1)</t>
  </si>
  <si>
    <t>PY (M-1)</t>
  </si>
  <si>
    <t>BU (M-1)</t>
  </si>
  <si>
    <t>EBITDA</t>
  </si>
  <si>
    <t>Depr., amort. and imp. losses</t>
  </si>
  <si>
    <t>EBIT</t>
  </si>
  <si>
    <t>Mount Everest</t>
  </si>
  <si>
    <t>test</t>
  </si>
  <si>
    <t>Test</t>
  </si>
  <si>
    <t>Test 1</t>
  </si>
  <si>
    <t>10000</t>
  </si>
  <si>
    <t>testring</t>
  </si>
  <si>
    <t>10001</t>
  </si>
  <si>
    <t>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</si>
</sst>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ddd\,\ dd\ mmmm\ yyyy\ &quot;@&quot;\ hh\:mm\:ss"/>
    <numFmt numFmtId="165" formatCode="#,##0;#,##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6B1AA"/>
      <name val="Calibri"/>
      <family val="2"/>
      <scheme val="minor"/>
    </font>
    <font>
      <b/>
      <sz val="12"/>
      <color rgb="FF10137E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C6B1AA"/>
      <name val="Calibri"/>
      <family val="2"/>
      <scheme val="minor"/>
    </font>
    <font>
      <b/>
      <sz val="12"/>
      <color rgb="FFC6B1AA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0137E"/>
        <bgColor indexed="64"/>
      </patternFill>
    </fill>
    <fill>
      <patternFill patternType="solid">
        <fgColor rgb="FFF7F4F3"/>
        <bgColor indexed="64"/>
      </patternFill>
    </fill>
    <fill>
      <patternFill patternType="solid">
        <fgColor rgb="FFEFCB68"/>
        <bgColor indexed="64"/>
      </patternFill>
    </fill>
    <fill>
      <patternFill patternType="solid">
        <fgColor rgb="FF70DE9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FF2F3"/>
        <bgColor indexed="64"/>
      </patternFill>
    </fill>
    <fill>
      <patternFill patternType="solid">
        <fgColor rgb="FFDEE6E9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10137E"/>
      </top>
      <bottom style="thin">
        <color rgb="FF10137E"/>
      </bottom>
      <diagonal/>
    </border>
    <border>
      <left style="thin">
        <color rgb="FF10137E"/>
      </left>
      <right/>
      <top/>
      <bottom/>
      <diagonal/>
    </border>
    <border>
      <left/>
      <right style="thin">
        <color rgb="FF10137E"/>
      </right>
      <top/>
      <bottom/>
      <diagonal/>
    </border>
    <border>
      <left style="thin">
        <color rgb="FF10137E"/>
      </left>
      <right style="thin">
        <color rgb="FF10137E"/>
      </right>
      <top/>
      <bottom/>
      <diagonal/>
    </border>
    <border>
      <left/>
      <right/>
      <top style="thin">
        <color rgb="FF10137E"/>
      </top>
      <bottom/>
      <diagonal/>
    </border>
    <border>
      <left/>
      <right/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/>
      <right style="thick">
        <color rgb="FF10137E"/>
      </right>
      <top/>
      <bottom/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 style="thin">
        <color rgb="FF10137E"/>
      </top>
      <bottom style="thin">
        <color rgb="FF10137E"/>
      </bottom>
      <diagonal/>
    </border>
    <border>
      <left style="thick">
        <color rgb="FF10137E"/>
      </left>
      <right style="thin">
        <color rgb="FF10137E"/>
      </right>
      <top/>
      <bottom/>
      <diagonal/>
    </border>
    <border>
      <left style="thick">
        <color rgb="FF10137E"/>
      </left>
      <right style="thin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n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/>
      <bottom style="thin">
        <color rgb="FF10137E"/>
      </bottom>
      <diagonal/>
    </border>
    <border>
      <left/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n">
        <color rgb="FF10137E"/>
      </left>
      <right style="thick">
        <color rgb="FF10137E"/>
      </right>
      <top/>
      <bottom/>
      <diagonal/>
    </border>
    <border>
      <left style="thin">
        <color rgb="FF10137E"/>
      </left>
      <right style="thick">
        <color rgb="FF10137E"/>
      </right>
      <top/>
      <bottom style="thin">
        <color rgb="FF10137E"/>
      </bottom>
      <diagonal/>
    </border>
    <border>
      <left style="thick">
        <color rgb="FF10137E"/>
      </left>
      <right/>
      <top/>
      <bottom/>
      <diagonal/>
    </border>
    <border>
      <left style="thick">
        <color rgb="FF10137E"/>
      </left>
      <right style="thick">
        <color rgb="FF10137E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/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0" fillId="0" borderId="0" xfId="0" applyNumberFormat="1" applyAlignment="1">
      <alignment horizontal="righ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0" fillId="0" borderId="4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6" fillId="2" borderId="1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4" fontId="1" fillId="2" borderId="16" xfId="0" applyNumberFormat="1" applyFont="1" applyFill="1" applyBorder="1" applyAlignment="1">
      <alignment horizontal="left" vertical="center" indent="1"/>
    </xf>
    <xf numFmtId="4" fontId="1" fillId="2" borderId="15" xfId="0" applyNumberFormat="1" applyFont="1" applyFill="1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4" fontId="1" fillId="2" borderId="9" xfId="0" applyNumberFormat="1" applyFont="1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0" fillId="4" borderId="14" xfId="0" applyFill="1" applyBorder="1" applyAlignment="1">
      <alignment horizontal="left" vertical="center" indent="1"/>
    </xf>
    <xf numFmtId="0" fontId="6" fillId="2" borderId="17" xfId="0" applyFont="1" applyFill="1" applyBorder="1" applyAlignment="1">
      <alignment horizontal="left" vertical="center" indent="1"/>
    </xf>
    <xf numFmtId="0" fontId="6" fillId="2" borderId="18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left" vertical="center" indent="1"/>
    </xf>
    <xf numFmtId="0" fontId="7" fillId="3" borderId="10" xfId="0" applyFont="1" applyFill="1" applyBorder="1" applyAlignment="1">
      <alignment horizontal="left" vertical="center" indent="4"/>
    </xf>
    <xf numFmtId="0" fontId="7" fillId="3" borderId="19" xfId="0" applyFont="1" applyFill="1" applyBorder="1" applyAlignment="1">
      <alignment horizontal="left" vertical="center" indent="4"/>
    </xf>
    <xf numFmtId="0" fontId="0" fillId="6" borderId="5" xfId="0" applyFill="1" applyBorder="1" applyAlignment="1" applyProtection="1">
      <alignment horizontal="left" vertical="center" indent="1"/>
      <protection locked="0"/>
    </xf>
    <xf numFmtId="0" fontId="0" fillId="6" borderId="6" xfId="0" applyFill="1" applyBorder="1" applyAlignment="1" applyProtection="1">
      <alignment horizontal="left" vertical="center" indent="1"/>
      <protection locked="0"/>
    </xf>
    <xf numFmtId="0" fontId="0" fillId="6" borderId="4" xfId="0" applyFill="1" applyBorder="1" applyAlignment="1" applyProtection="1">
      <alignment horizontal="left" vertical="center" indent="1"/>
      <protection locked="0"/>
    </xf>
    <xf numFmtId="0" fontId="0" fillId="6" borderId="0" xfId="0" applyFill="1" applyAlignment="1" applyProtection="1">
      <alignment horizontal="left" vertical="center" indent="1"/>
      <protection locked="0"/>
    </xf>
    <xf numFmtId="0" fontId="6" fillId="2" borderId="11" xfId="0" applyFont="1" applyFill="1" applyBorder="1" applyAlignment="1">
      <alignment horizontal="left" vertical="center" indent="4"/>
    </xf>
    <xf numFmtId="0" fontId="6" fillId="2" borderId="17" xfId="0" applyFont="1" applyFill="1" applyBorder="1" applyAlignment="1">
      <alignment horizontal="left" vertical="center" indent="4"/>
    </xf>
    <xf numFmtId="0" fontId="6" fillId="2" borderId="25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right" vertical="center" indent="1"/>
    </xf>
    <xf numFmtId="164" fontId="5" fillId="0" borderId="12" xfId="0" applyNumberFormat="1" applyFont="1" applyBorder="1" applyAlignment="1">
      <alignment horizontal="left" vertical="center" indent="1"/>
    </xf>
    <xf numFmtId="0" fontId="7" fillId="3" borderId="27" xfId="0" applyFont="1" applyFill="1" applyBorder="1" applyAlignment="1">
      <alignment horizontal="left" vertical="center" indent="4"/>
    </xf>
    <xf numFmtId="0" fontId="7" fillId="3" borderId="26" xfId="0" applyFont="1" applyFill="1" applyBorder="1" applyAlignment="1">
      <alignment horizontal="left" vertical="center" indent="4"/>
    </xf>
    <xf numFmtId="0" fontId="9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 indent="1"/>
    </xf>
    <xf numFmtId="0" fontId="0" fillId="0" borderId="10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9" fillId="5" borderId="0" xfId="0" applyFont="1" applyFill="1" applyAlignment="1">
      <alignment horizontal="left" vertical="center" indent="1"/>
    </xf>
    <xf numFmtId="0" fontId="9" fillId="5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left" vertical="center"/>
    </xf>
    <xf numFmtId="22" fontId="9" fillId="5" borderId="0" xfId="0" applyNumberFormat="1" applyFont="1" applyFill="1" applyAlignment="1">
      <alignment horizontal="right" vertical="top" inden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5" borderId="0" xfId="0" applyFill="1" applyAlignment="1">
      <alignment horizontal="left" vertical="center" indent="1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centerContinuous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right" vertical="center" indent="1"/>
    </xf>
    <xf numFmtId="0" fontId="12" fillId="0" borderId="0" xfId="0" quotePrefix="1" applyFont="1" applyAlignment="1">
      <alignment horizontal="left" vertical="center" indent="1"/>
    </xf>
    <xf numFmtId="3" fontId="12" fillId="5" borderId="0" xfId="0" applyNumberFormat="1" applyFont="1" applyFill="1" applyAlignment="1">
      <alignment horizontal="right" vertical="center" indent="1"/>
    </xf>
    <xf numFmtId="0" fontId="4" fillId="0" borderId="30" xfId="0" applyFont="1" applyBorder="1" applyAlignment="1">
      <alignment horizontal="left" vertical="center" indent="1"/>
    </xf>
    <xf numFmtId="0" fontId="4" fillId="0" borderId="0" xfId="0" applyFont="1" applyAlignment="1">
      <alignment horizontal="centerContinuous" vertical="center"/>
    </xf>
    <xf numFmtId="0" fontId="4" fillId="0" borderId="30" xfId="0" applyFont="1" applyBorder="1" applyAlignment="1">
      <alignment horizontal="centerContinuous" vertical="center"/>
    </xf>
    <xf numFmtId="0" fontId="4" fillId="0" borderId="31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0" fontId="4" fillId="7" borderId="2" xfId="0" applyFont="1" applyFill="1" applyBorder="1" applyAlignment="1">
      <alignment horizontal="centerContinuous" vertical="center"/>
    </xf>
    <xf numFmtId="0" fontId="4" fillId="7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Continuous" vertical="center"/>
    </xf>
    <xf numFmtId="0" fontId="14" fillId="8" borderId="3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indent="2"/>
    </xf>
    <xf numFmtId="0" fontId="0" fillId="0" borderId="30" xfId="0" applyBorder="1" applyAlignment="1">
      <alignment horizontal="left" vertical="center" indent="2"/>
    </xf>
    <xf numFmtId="3" fontId="0" fillId="7" borderId="0" xfId="0" applyNumberFormat="1" applyFill="1" applyAlignment="1">
      <alignment horizontal="right" vertical="center"/>
    </xf>
    <xf numFmtId="3" fontId="0" fillId="7" borderId="0" xfId="0" applyNumberFormat="1" applyFill="1" applyAlignment="1">
      <alignment horizontal="left" vertical="center"/>
    </xf>
    <xf numFmtId="165" fontId="0" fillId="7" borderId="0" xfId="0" applyNumberFormat="1" applyFill="1" applyAlignment="1">
      <alignment horizontal="right" vertical="center" indent="1"/>
    </xf>
    <xf numFmtId="3" fontId="0" fillId="8" borderId="0" xfId="0" applyNumberFormat="1" applyFill="1" applyAlignment="1">
      <alignment horizontal="right" vertical="center"/>
    </xf>
    <xf numFmtId="3" fontId="0" fillId="8" borderId="0" xfId="0" applyNumberFormat="1" applyFill="1" applyAlignment="1">
      <alignment horizontal="left" vertical="center"/>
    </xf>
    <xf numFmtId="165" fontId="0" fillId="8" borderId="30" xfId="0" applyNumberFormat="1" applyFill="1" applyBorder="1" applyAlignment="1">
      <alignment horizontal="right" vertical="center" indent="1"/>
    </xf>
    <xf numFmtId="165" fontId="0" fillId="8" borderId="0" xfId="0" applyNumberFormat="1" applyFill="1" applyAlignment="1">
      <alignment horizontal="right" vertical="center" indent="1"/>
    </xf>
    <xf numFmtId="3" fontId="15" fillId="7" borderId="0" xfId="0" applyNumberFormat="1" applyFont="1" applyFill="1" applyAlignment="1">
      <alignment horizontal="left" vertical="center"/>
    </xf>
    <xf numFmtId="3" fontId="15" fillId="8" borderId="0" xfId="0" applyNumberFormat="1" applyFont="1" applyFill="1" applyAlignment="1">
      <alignment horizontal="left" vertical="center"/>
    </xf>
    <xf numFmtId="0" fontId="4" fillId="5" borderId="2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horizontal="left" vertical="center" indent="1"/>
    </xf>
    <xf numFmtId="0" fontId="1" fillId="2" borderId="32" xfId="0" applyFont="1" applyFill="1" applyBorder="1" applyAlignment="1">
      <alignment horizontal="left" vertical="center" indent="1"/>
    </xf>
    <xf numFmtId="0" fontId="1" fillId="2" borderId="33" xfId="0" applyFont="1" applyFill="1" applyBorder="1" applyAlignment="1">
      <alignment horizontal="left" vertical="center" indent="1"/>
    </xf>
    <xf numFmtId="3" fontId="1" fillId="2" borderId="32" xfId="0" applyNumberFormat="1" applyFont="1" applyFill="1" applyBorder="1" applyAlignment="1">
      <alignment horizontal="right" vertical="center" indent="1"/>
    </xf>
    <xf numFmtId="3" fontId="1" fillId="2" borderId="32" xfId="0" applyNumberFormat="1" applyFont="1" applyFill="1" applyBorder="1" applyAlignment="1">
      <alignment horizontal="right" vertical="center"/>
    </xf>
    <xf numFmtId="3" fontId="1" fillId="2" borderId="32" xfId="0" applyNumberFormat="1" applyFont="1" applyFill="1" applyBorder="1" applyAlignment="1">
      <alignment horizontal="left" vertical="center"/>
    </xf>
    <xf numFmtId="165" fontId="3" fillId="7" borderId="32" xfId="0" applyNumberFormat="1" applyFont="1" applyFill="1" applyBorder="1" applyAlignment="1">
      <alignment horizontal="right" vertical="center" indent="1"/>
    </xf>
    <xf numFmtId="165" fontId="3" fillId="8" borderId="33" xfId="0" applyNumberFormat="1" applyFont="1" applyFill="1" applyBorder="1" applyAlignment="1">
      <alignment horizontal="right" vertical="center" indent="1"/>
    </xf>
    <xf numFmtId="165" fontId="3" fillId="8" borderId="32" xfId="0" applyNumberFormat="1" applyFont="1" applyFill="1" applyBorder="1" applyAlignment="1">
      <alignment horizontal="right" vertical="center" indent="1"/>
    </xf>
    <xf numFmtId="3" fontId="4" fillId="0" borderId="2" xfId="0" applyNumberFormat="1" applyFont="1" applyBorder="1" applyAlignment="1">
      <alignment horizontal="right" vertical="center" indent="1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left" vertical="center"/>
    </xf>
    <xf numFmtId="22" fontId="9" fillId="2" borderId="0" xfId="0" applyNumberFormat="1" applyFont="1" applyFill="1" applyAlignment="1">
      <alignment horizontal="right" vertical="center" wrapText="1" indent="2"/>
    </xf>
    <xf numFmtId="0" fontId="1" fillId="2" borderId="0" xfId="0" applyFont="1" applyFill="1" applyAlignment="1">
      <alignment horizontal="right" vertical="center" indent="1"/>
    </xf>
    <xf numFmtId="0" fontId="0" fillId="0" borderId="10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4" fillId="4" borderId="21" xfId="0" applyFont="1" applyFill="1" applyBorder="1" applyAlignment="1">
      <alignment horizontal="center" vertical="center" textRotation="90"/>
    </xf>
    <xf numFmtId="0" fontId="4" fillId="4" borderId="22" xfId="0" applyFont="1" applyFill="1" applyBorder="1" applyAlignment="1">
      <alignment horizontal="center" vertical="center" textRotation="90"/>
    </xf>
    <xf numFmtId="0" fontId="6" fillId="2" borderId="24" xfId="0" applyFont="1" applyFill="1" applyBorder="1" applyAlignment="1">
      <alignment horizontal="center" vertical="center" textRotation="90"/>
    </xf>
    <xf numFmtId="0" fontId="6" fillId="2" borderId="20" xfId="0" applyFont="1" applyFill="1" applyBorder="1" applyAlignment="1">
      <alignment horizontal="center" vertical="center" textRotation="90"/>
    </xf>
    <xf numFmtId="0" fontId="4" fillId="5" borderId="23" xfId="0" applyFont="1" applyFill="1" applyBorder="1" applyAlignment="1">
      <alignment horizontal="center" vertical="center" textRotation="90"/>
    </xf>
    <xf numFmtId="0" fontId="4" fillId="5" borderId="21" xfId="0" applyFont="1" applyFill="1" applyBorder="1" applyAlignment="1">
      <alignment horizontal="center" vertical="center" textRotation="90"/>
    </xf>
    <xf numFmtId="0" fontId="4" fillId="5" borderId="2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70">
    <dxf>
      <font>
        <color rgb="FFC6B1AA"/>
      </font>
      <fill>
        <patternFill>
          <bgColor rgb="FFF7F4F3"/>
        </patternFill>
      </fill>
    </dxf>
    <dxf>
      <border>
        <right style="thin">
          <color rgb="FF10137E"/>
        </right>
      </border>
    </dxf>
    <dxf>
      <font>
        <color rgb="FFC6B1AA"/>
      </font>
      <fill>
        <patternFill>
          <bgColor rgb="FFF7F4F3"/>
        </patternFill>
      </fill>
    </dxf>
    <dxf>
      <fill>
        <patternFill>
          <bgColor rgb="FFECACBE"/>
        </patternFill>
      </fill>
    </dxf>
    <dxf>
      <fill>
        <patternFill>
          <bgColor rgb="FFECACBE"/>
        </patternFill>
      </fill>
    </dxf>
    <dxf>
      <fill>
        <patternFill>
          <bgColor rgb="FFF5DFA3"/>
        </patternFill>
      </fill>
    </dxf>
    <dxf>
      <fill>
        <patternFill>
          <bgColor rgb="FFECACBE"/>
        </patternFill>
      </fill>
    </dxf>
    <dxf>
      <font>
        <color auto="1"/>
      </font>
      <fill>
        <patternFill>
          <bgColor rgb="FF70DE9C"/>
        </patternFill>
      </fill>
    </dxf>
    <dxf>
      <font>
        <color rgb="FFFFFFFF"/>
      </font>
      <fill>
        <patternFill>
          <bgColor rgb="FF10137E"/>
        </patternFill>
      </fill>
      <border>
        <left style="thin">
          <color rgb="FFFFFFFF"/>
        </left>
      </border>
    </dxf>
    <dxf>
      <border>
        <top style="thin">
          <color rgb="FFFFFFFF"/>
        </top>
      </border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rgb="FFFFCCCC"/>
        </patternFill>
      </fill>
    </dxf>
    <dxf>
      <numFmt numFmtId="27" formatCode="dd/m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  <dxf>
      <numFmt numFmtId="27" formatCode="dd/mm/yyyy\ hh:mm"/>
    </dxf>
    <dxf>
      <alignment horizontal="left" vertical="center" textRotation="0" wrapText="0" indent="1" justifyLastLine="0" shrinkToFit="0" readingOrder="0"/>
      <border diagonalUp="0" diagonalDown="0">
        <left/>
        <right/>
        <top style="thin">
          <color rgb="FF10137E"/>
        </top>
        <bottom style="thin">
          <color rgb="FF10137E"/>
        </bottom>
        <vertical/>
        <horizontal style="thin">
          <color rgb="FF10137E"/>
        </horizontal>
      </border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</dxf>
    <dxf>
      <border>
        <bottom style="thick">
          <color rgb="FF1013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0137E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</dxf>
    <dxf>
      <border>
        <bottom style="thick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10137E"/>
        </left>
        <right/>
        <top/>
        <bottom/>
      </border>
    </dxf>
    <dxf>
      <numFmt numFmtId="0" formatCode="General"/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1" justifyLastLine="0" shrinkToFit="0" readingOrder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 style="thin">
          <color rgb="FF10137E"/>
        </right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EFCB68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70DE9C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10137E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6795556505021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F7F4F3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</dxfs>
  <tableStyles count="4" defaultTableStyle="TableStyleMedium2" defaultPivotStyle="PivotStyleLight16">
    <tableStyle name="Konslidator - Grey" pivot="0" count="4" xr9:uid="{22755609-B32A-42B6-A572-0D7964B07FF5}">
      <tableStyleElement type="wholeTable" dxfId="69"/>
      <tableStyleElement type="headerRow" dxfId="68"/>
      <tableStyleElement type="totalRow" dxfId="67"/>
      <tableStyleElement type="firstRowStripe" dxfId="66"/>
    </tableStyle>
    <tableStyle name="Konsolidator - Blue" pivot="0" count="4" xr9:uid="{566003BA-BC03-4CB4-98AD-878DABC2128A}">
      <tableStyleElement type="wholeTable" dxfId="65"/>
      <tableStyleElement type="headerRow" dxfId="64"/>
      <tableStyleElement type="totalRow" dxfId="63"/>
      <tableStyleElement type="firstRowStripe" dxfId="62"/>
    </tableStyle>
    <tableStyle name="Konsolidator - Green" pivot="0" count="4" xr9:uid="{EC4EAC49-03EA-4AED-91CF-E92D5C443961}">
      <tableStyleElement type="wholeTable" dxfId="61"/>
      <tableStyleElement type="headerRow" dxfId="60"/>
      <tableStyleElement type="totalRow" dxfId="59"/>
      <tableStyleElement type="firstRowStripe" dxfId="58"/>
    </tableStyle>
    <tableStyle name="Konsolidator - Yellow" pivot="0" count="4" xr9:uid="{A58C79D0-A280-4F0E-BB93-B68F85CEA057}">
      <tableStyleElement type="wholeTable" dxfId="57"/>
      <tableStyleElement type="headerRow" dxfId="56"/>
      <tableStyleElement type="totalRow" dxfId="55"/>
      <tableStyleElement type="firstRowStripe" dxfId="54"/>
    </tableStyle>
  </tableStyles>
  <colors>
    <mruColors>
      <color rgb="FF70DE9C"/>
      <color rgb="FFC6B1AA"/>
      <color rgb="FF10137E"/>
      <color rgb="FFFFFFFF"/>
      <color rgb="FFF7F4F3"/>
      <color rgb="FFEFCB68"/>
      <color rgb="FFD9D9D9"/>
      <color rgb="FFE2EFDA"/>
      <color rgb="FFECACBE"/>
      <color rgb="FFC5F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fmlaLink="$O$4" lockText="1" noThreeD="1"/>
</file>

<file path=xl/ctrlProps/ctrlProp10.xml><?xml version="1.0" encoding="utf-8"?>
<formControlPr xmlns="http://schemas.microsoft.com/office/spreadsheetml/2009/9/main" objectType="CheckBox" fmlaLink="$R$3" lockText="1" noThreeD="1"/>
</file>

<file path=xl/ctrlProps/ctrlProp11.xml><?xml version="1.0" encoding="utf-8"?>
<formControlPr xmlns="http://schemas.microsoft.com/office/spreadsheetml/2009/9/main" objectType="CheckBox" fmlaLink="$O$12" lockText="1" noThreeD="1"/>
</file>

<file path=xl/ctrlProps/ctrlProp12.xml><?xml version="1.0" encoding="utf-8"?>
<formControlPr xmlns="http://schemas.microsoft.com/office/spreadsheetml/2009/9/main" objectType="CheckBox" fmlaLink="$O$13" lockText="1" noThreeD="1"/>
</file>

<file path=xl/ctrlProps/ctrlProp13.xml><?xml version="1.0" encoding="utf-8"?>
<formControlPr xmlns="http://schemas.microsoft.com/office/spreadsheetml/2009/9/main" objectType="CheckBox" fmlaLink="$O$14" lockText="1" noThreeD="1"/>
</file>

<file path=xl/ctrlProps/ctrlProp14.xml><?xml version="1.0" encoding="utf-8"?>
<formControlPr xmlns="http://schemas.microsoft.com/office/spreadsheetml/2009/9/main" objectType="CheckBox" fmlaLink="$O$15" lockText="1" noThreeD="1"/>
</file>

<file path=xl/ctrlProps/ctrlProp15.xml><?xml version="1.0" encoding="utf-8"?>
<formControlPr xmlns="http://schemas.microsoft.com/office/spreadsheetml/2009/9/main" objectType="CheckBox" fmlaLink="$O$16" lockText="1" noThreeD="1"/>
</file>

<file path=xl/ctrlProps/ctrlProp16.xml><?xml version="1.0" encoding="utf-8"?>
<formControlPr xmlns="http://schemas.microsoft.com/office/spreadsheetml/2009/9/main" objectType="CheckBox" checked="Checked" fmlaLink="$O$3" lockText="1" noThreeD="1"/>
</file>

<file path=xl/ctrlProps/ctrlProp17.xml><?xml version="1.0" encoding="utf-8"?>
<formControlPr xmlns="http://schemas.microsoft.com/office/spreadsheetml/2009/9/main" objectType="CheckBox" fmlaLink="$O$17" lockText="1" noThreeD="1"/>
</file>

<file path=xl/ctrlProps/ctrlProp2.xml><?xml version="1.0" encoding="utf-8"?>
<formControlPr xmlns="http://schemas.microsoft.com/office/spreadsheetml/2009/9/main" objectType="CheckBox" fmlaLink="$O$5" lockText="1" noThreeD="1"/>
</file>

<file path=xl/ctrlProps/ctrlProp3.xml><?xml version="1.0" encoding="utf-8"?>
<formControlPr xmlns="http://schemas.microsoft.com/office/spreadsheetml/2009/9/main" objectType="CheckBox" fmlaLink="$O$6" lockText="1" noThreeD="1"/>
</file>

<file path=xl/ctrlProps/ctrlProp4.xml><?xml version="1.0" encoding="utf-8"?>
<formControlPr xmlns="http://schemas.microsoft.com/office/spreadsheetml/2009/9/main" objectType="CheckBox" fmlaLink="$O$7" lockText="1" noThreeD="1"/>
</file>

<file path=xl/ctrlProps/ctrlProp5.xml><?xml version="1.0" encoding="utf-8"?>
<formControlPr xmlns="http://schemas.microsoft.com/office/spreadsheetml/2009/9/main" objectType="CheckBox" fmlaLink="$O$8" lockText="1" noThreeD="1"/>
</file>

<file path=xl/ctrlProps/ctrlProp6.xml><?xml version="1.0" encoding="utf-8"?>
<formControlPr xmlns="http://schemas.microsoft.com/office/spreadsheetml/2009/9/main" objectType="CheckBox" checked="Checked" fmlaLink="$O$9" lockText="1" noThreeD="1"/>
</file>

<file path=xl/ctrlProps/ctrlProp7.xml><?xml version="1.0" encoding="utf-8"?>
<formControlPr xmlns="http://schemas.microsoft.com/office/spreadsheetml/2009/9/main" objectType="CheckBox" checked="Checked" fmlaLink="$O$10" lockText="1" noThreeD="1"/>
</file>

<file path=xl/ctrlProps/ctrlProp8.xml><?xml version="1.0" encoding="utf-8"?>
<formControlPr xmlns="http://schemas.microsoft.com/office/spreadsheetml/2009/9/main" objectType="CheckBox" fmlaLink="$O$11" lockText="1" noThreeD="1"/>
</file>

<file path=xl/ctrlProps/ctrlProp9.xml><?xml version="1.0" encoding="utf-8"?>
<formControlPr xmlns="http://schemas.microsoft.com/office/spreadsheetml/2009/9/main" objectType="CheckBox" fmlaLink="$Q$3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66676</xdr:rowOff>
    </xdr:from>
    <xdr:to>
      <xdr:col>4</xdr:col>
      <xdr:colOff>44457</xdr:colOff>
      <xdr:row>2</xdr:row>
      <xdr:rowOff>104776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4546D-1196-4A9B-A351-B35EBABD6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6676"/>
          <a:ext cx="1711332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</xdr:row>
          <xdr:rowOff>0</xdr:rowOff>
        </xdr:from>
        <xdr:to>
          <xdr:col>2</xdr:col>
          <xdr:colOff>2514600</xdr:colOff>
          <xdr:row>4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0</xdr:rowOff>
        </xdr:from>
        <xdr:to>
          <xdr:col>2</xdr:col>
          <xdr:colOff>2514600</xdr:colOff>
          <xdr:row>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</xdr:row>
          <xdr:rowOff>0</xdr:rowOff>
        </xdr:from>
        <xdr:to>
          <xdr:col>2</xdr:col>
          <xdr:colOff>2514600</xdr:colOff>
          <xdr:row>6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</xdr:row>
          <xdr:rowOff>0</xdr:rowOff>
        </xdr:from>
        <xdr:to>
          <xdr:col>2</xdr:col>
          <xdr:colOff>2514600</xdr:colOff>
          <xdr:row>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</xdr:row>
          <xdr:rowOff>0</xdr:rowOff>
        </xdr:from>
        <xdr:to>
          <xdr:col>2</xdr:col>
          <xdr:colOff>2514600</xdr:colOff>
          <xdr:row>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0</xdr:rowOff>
        </xdr:from>
        <xdr:to>
          <xdr:col>2</xdr:col>
          <xdr:colOff>2514600</xdr:colOff>
          <xdr:row>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0</xdr:rowOff>
        </xdr:from>
        <xdr:to>
          <xdr:col>2</xdr:col>
          <xdr:colOff>2514600</xdr:colOff>
          <xdr:row>10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0</xdr:rowOff>
        </xdr:from>
        <xdr:to>
          <xdr:col>2</xdr:col>
          <xdr:colOff>2514600</xdr:colOff>
          <xdr:row>11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</xdr:row>
          <xdr:rowOff>0</xdr:rowOff>
        </xdr:from>
        <xdr:to>
          <xdr:col>8</xdr:col>
          <xdr:colOff>1714500</xdr:colOff>
          <xdr:row>2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</xdr:row>
          <xdr:rowOff>0</xdr:rowOff>
        </xdr:from>
        <xdr:to>
          <xdr:col>12</xdr:col>
          <xdr:colOff>0</xdr:colOff>
          <xdr:row>2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</xdr:row>
          <xdr:rowOff>0</xdr:rowOff>
        </xdr:from>
        <xdr:to>
          <xdr:col>2</xdr:col>
          <xdr:colOff>2514600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0</xdr:rowOff>
        </xdr:from>
        <xdr:to>
          <xdr:col>2</xdr:col>
          <xdr:colOff>2514600</xdr:colOff>
          <xdr:row>13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0</xdr:rowOff>
        </xdr:from>
        <xdr:to>
          <xdr:col>2</xdr:col>
          <xdr:colOff>2514600</xdr:colOff>
          <xdr:row>14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2</xdr:col>
          <xdr:colOff>2514600</xdr:colOff>
          <xdr:row>15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2</xdr:col>
          <xdr:colOff>2514600</xdr:colOff>
          <xdr:row>16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</xdr:row>
          <xdr:rowOff>0</xdr:rowOff>
        </xdr:from>
        <xdr:to>
          <xdr:col>2</xdr:col>
          <xdr:colOff>2514600</xdr:colOff>
          <xdr:row>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2</xdr:col>
          <xdr:colOff>2514600</xdr:colOff>
          <xdr:row>17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297DE28-7FB8-4343-8E22-A500278B4BD0}" autoFormatId="16" applyNumberFormats="0" applyBorderFormats="0" applyFontFormats="0" applyPatternFormats="0" applyAlignmentFormats="0" applyWidthHeightFormats="0">
  <queryTableRefresh nextId="42">
    <queryTableFields count="23">
      <queryTableField id="1" name="CompanyShortName" tableColumnId="1"/>
      <queryTableField id="2" name="CompanyLegalName" tableColumnId="2"/>
      <queryTableField id="3" name="CompanyRole" tableColumnId="3"/>
      <queryTableField id="16" name="GroupShortName" tableColumnId="16"/>
      <queryTableField id="4" name="Source" tableColumnId="4"/>
      <queryTableField id="5" name="Year" tableColumnId="5"/>
      <queryTableField id="6" name="Month" tableColumnId="6"/>
      <queryTableField id="18" name="GroupStructure" tableColumnId="18"/>
      <queryTableField id="22" name="IsDefaultStructure" tableColumnId="10"/>
      <queryTableField id="7" name="AccountCode" tableColumnId="7"/>
      <queryTableField id="8" name="AccountName" tableColumnId="8"/>
      <queryTableField id="13" name="AccountType" tableColumnId="13"/>
      <queryTableField id="20" name="SumAccountCode" tableColumnId="14"/>
      <queryTableField id="9" name="DimensionCode" tableColumnId="9"/>
      <queryTableField id="23" name="DimensionName" tableColumnId="11"/>
      <queryTableField id="24" name="AmountPeriod" tableColumnId="15"/>
      <queryTableField id="25" name="AmountYTD" tableColumnId="17"/>
      <queryTableField id="12" name="CurrencyCode" tableColumnId="12"/>
      <queryTableField id="26" name="OriginCompanyShortName" tableColumnId="19"/>
      <queryTableField id="27" name="CounterpartyShortName" tableColumnId="20"/>
      <queryTableField id="28" name="Origin" tableColumnId="21"/>
      <queryTableField id="29" name="JournalType" tableColumnId="22"/>
      <queryTableField id="30" name="JournalLayer" tableColumnId="2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7CE090D-6094-4AEC-9AD4-035889DD563E}" autoFormatId="16" applyNumberFormats="0" applyBorderFormats="0" applyFontFormats="0" applyPatternFormats="0" applyAlignmentFormats="0" applyWidthHeightFormats="0">
  <queryTableRefresh nextId="3">
    <queryTableFields count="2">
      <queryTableField id="1" name="CurrencyCode" tableColumnId="1"/>
      <queryTableField id="2" name="CurrencyName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2" xr16:uid="{1BFC3C45-CFD8-4BF3-AB5D-1F5A1A125B2B}" autoFormatId="16" applyNumberFormats="0" applyBorderFormats="0" applyFontFormats="0" applyPatternFormats="0" applyAlignmentFormats="0" applyWidthHeightFormats="0">
  <queryTableRefresh nextId="9">
    <queryTableFields count="8">
      <queryTableField id="1" name="MappingName" tableColumnId="1"/>
      <queryTableField id="2" name="LocalAccountCode" tableColumnId="2"/>
      <queryTableField id="3" name="LocalAccountName" tableColumnId="3"/>
      <queryTableField id="4" name="GroupAccountCode" tableColumnId="4"/>
      <queryTableField id="5" name="GroupAccountName" tableColumnId="5"/>
      <queryTableField id="6" name="GroupAccountSumAccountCode" tableColumnId="6"/>
      <queryTableField id="7" name="GroupAccountType" tableColumnId="7"/>
      <queryTableField id="8" name="Ignored" tableColumnId="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4" xr16:uid="{6D3087C6-EFCC-4F3F-93C2-30ACA8A65904}" autoFormatId="16" applyNumberFormats="0" applyBorderFormats="0" applyFontFormats="0" applyPatternFormats="0" applyAlignmentFormats="0" applyWidthHeightFormats="0">
  <queryTableRefresh nextId="8">
    <queryTableFields count="7">
      <queryTableField id="1" name="CompanyShortName" tableColumnId="1"/>
      <queryTableField id="2" name="CompanyLegalName" tableColumnId="2"/>
      <queryTableField id="3" name="FromYear" tableColumnId="3"/>
      <queryTableField id="4" name="FromMonth" tableColumnId="4"/>
      <queryTableField id="5" name="ToYear" tableColumnId="5"/>
      <queryTableField id="6" name="ToMonth" tableColumnId="6"/>
      <queryTableField id="7" name="OwnershipPercentage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B8F5F30B-EB14-4D42-98BE-FFC8CC2EF14A}" autoFormatId="16" applyNumberFormats="0" applyBorderFormats="0" applyFontFormats="0" applyPatternFormats="0" applyAlignmentFormats="0" applyWidthHeightFormats="0">
  <queryTableRefresh nextId="6">
    <queryTableFields count="5">
      <queryTableField id="1" name="Source" tableColumnId="1"/>
      <queryTableField id="2" name="Year" tableColumnId="2"/>
      <queryTableField id="3" name="Month" tableColumnId="3"/>
      <queryTableField id="4" name="GroupStructure" tableColumnId="4"/>
      <queryTableField id="5" name="Closed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4B094090-0AF2-4AE5-A511-6BF17202DCB9}" autoFormatId="16" applyNumberFormats="0" applyBorderFormats="0" applyFontFormats="0" applyPatternFormats="0" applyAlignmentFormats="0" applyWidthHeightFormats="0">
  <queryTableRefresh nextId="49">
    <queryTableFields count="8">
      <queryTableField id="1" name="CompanyShortName" tableColumnId="1"/>
      <queryTableField id="2" name="CompanyLegalName" tableColumnId="2"/>
      <queryTableField id="5" name="Source" tableColumnId="5"/>
      <queryTableField id="3" name="Year" tableColumnId="3"/>
      <queryTableField id="4" name="Month" tableColumnId="4"/>
      <queryTableField id="6" name="UploadedBy" tableColumnId="6"/>
      <queryTableField id="7" name="UploadedAt" tableColumnId="7"/>
      <queryTableField id="8" name="MappingName" tableColumnId="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4" xr16:uid="{5C73252A-B60F-4042-91CB-1E53B4CA209A}" autoFormatId="16" applyNumberFormats="0" applyBorderFormats="0" applyFontFormats="0" applyPatternFormats="0" applyAlignmentFormats="0" applyWidthHeightFormats="0">
  <queryTableRefresh nextId="14">
    <queryTableFields count="13">
      <queryTableField id="1" name="GroupShortName" tableColumnId="1"/>
      <queryTableField id="2" name="GroupLegalName" tableColumnId="2"/>
      <queryTableField id="3" name="Source" tableColumnId="3"/>
      <queryTableField id="4" name="Year" tableColumnId="4"/>
      <queryTableField id="5" name="Month" tableColumnId="5"/>
      <queryTableField id="6" name="GroupStructure" tableColumnId="6"/>
      <queryTableField id="7" name="OpeningBalanceSource" tableColumnId="7"/>
      <queryTableField id="8" name="OpeningBalanceYear" tableColumnId="8"/>
      <queryTableField id="9" name="OpeningBalanceMonth" tableColumnId="9"/>
      <queryTableField id="10" name="PrevPeriodYear" tableColumnId="10"/>
      <queryTableField id="11" name="PrevPeriodMonth" tableColumnId="11"/>
      <queryTableField id="12" name="ConsolidatedBy" tableColumnId="12"/>
      <queryTableField id="13" name="ConsolidatedAt" tableColumnId="1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C1CD9EF-03EF-45D4-B88A-0580D5F46E0B}" autoFormatId="16" applyNumberFormats="0" applyBorderFormats="0" applyFontFormats="0" applyPatternFormats="0" applyAlignmentFormats="0" applyWidthHeightFormats="0">
  <queryTableRefresh nextId="24">
    <queryTableFields count="9">
      <queryTableField id="12" name="CompanyShortName" tableColumnId="1"/>
      <queryTableField id="13" name="CompanyLegalName" tableColumnId="2"/>
      <queryTableField id="22" name="CurrencyCode" tableColumnId="8"/>
      <queryTableField id="6" name="accountingPrinciple" tableColumnId="6"/>
      <queryTableField id="7" name="Consolidate" tableColumnId="7"/>
      <queryTableField id="14" name="ConsolidateFromYear" tableColumnId="3"/>
      <queryTableField id="15" name="ConsolidateFromMonth" tableColumnId="4"/>
      <queryTableField id="16" name="Type" tableColumnId="5"/>
      <queryTableField id="11" name="MappingName" tableColumnId="9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0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1" xr16:uid="{14250EFF-FEB5-4778-A50F-62B9D86C01E0}" autoFormatId="16" applyNumberFormats="0" applyBorderFormats="0" applyFontFormats="0" applyPatternFormats="0" applyAlignmentFormats="0" applyWidthHeightFormats="0">
  <queryTableRefresh nextId="5">
    <queryTableFields count="2">
      <queryTableField id="3" name="GroupStructure" tableColumnId="1"/>
      <queryTableField id="2" name="IsDefault" tableColumnId="2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4" xr16:uid="{29E65F98-D7AC-48A2-912E-1C27F60DDF6A}" autoFormatId="16" applyNumberFormats="0" applyBorderFormats="0" applyFontFormats="0" applyPatternFormats="0" applyAlignmentFormats="0" applyWidthHeightFormats="0">
  <queryTableRefresh nextId="40">
    <queryTableFields count="22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22" name="GroupStructure" tableColumnId="9"/>
      <queryTableField id="6" name="AccountCode" tableColumnId="6"/>
      <queryTableField id="7" name="AccountName" tableColumnId="7"/>
      <queryTableField id="12" name="AccountType" tableColumnId="12"/>
      <queryTableField id="23" name="LocalAccountCode" tableColumnId="10"/>
      <queryTableField id="24" name="LocalAccountName" tableColumnId="14"/>
      <queryTableField id="8" name="DimensionCode" tableColumnId="8"/>
      <queryTableField id="25" name="DimensionName" tableColumnId="19"/>
      <queryTableField id="26" name="AmountPeriod" tableColumnId="20"/>
      <queryTableField id="27" name="AmountYTD" tableColumnId="21"/>
      <queryTableField id="11" name="CurrencyCode" tableColumnId="11"/>
      <queryTableField id="13" name="CounterpartyShortName" tableColumnId="13"/>
      <queryTableField id="15" name="Origin" tableColumnId="15"/>
      <queryTableField id="28" name="JournalType" tableColumnId="22"/>
      <queryTableField id="16" name="JournalLayer" tableColumnId="16"/>
      <queryTableField id="17" name="BranchShortName" tableColumnId="17"/>
      <queryTableField id="18" name="BranchLegalName" tableColumnId="18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1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0" xr16:uid="{03D98838-E9E9-4AE1-8055-0633F9F05C28}" autoFormatId="16" applyNumberFormats="0" applyBorderFormats="0" applyFontFormats="0" applyPatternFormats="0" applyAlignmentFormats="0" applyWidthHeightFormats="0">
  <queryTableRefresh nextId="45">
    <queryTableFields count="24">
      <queryTableField id="1" name="CompanyShortName" tableColumnId="1"/>
      <queryTableField id="20" name="CompanyLegalName" tableColumnId="20"/>
      <queryTableField id="8" name="Source" tableColumnId="8"/>
      <queryTableField id="11" name="Year" tableColumnId="11"/>
      <queryTableField id="12" name="Month" tableColumnId="12"/>
      <queryTableField id="22" name="GroupStructure" tableColumnId="21"/>
      <queryTableField id="2" name="AccountCode" tableColumnId="2"/>
      <queryTableField id="3" name="AccountName" tableColumnId="3"/>
      <queryTableField id="6" name="AccountType" tableColumnId="6"/>
      <queryTableField id="4" name="DimensionCode" tableColumnId="4"/>
      <queryTableField id="23" name="DimensionName" tableColumnId="22"/>
      <queryTableField id="24" name="AmountYTD" tableColumnId="23"/>
      <queryTableField id="9" name="CurrencyCode" tableColumnId="9"/>
      <queryTableField id="25" name="CounterpartyShortName" tableColumnId="24"/>
      <queryTableField id="14" name="JournalType" tableColumnId="14"/>
      <queryTableField id="15" name="JournalLayer" tableColumnId="15"/>
      <queryTableField id="17" name="JournalNumber" tableColumnId="17"/>
      <queryTableField id="26" name="JournalHeader" tableColumnId="25"/>
      <queryTableField id="27" name="RowNumber" tableColumnId="26"/>
      <queryTableField id="28" name="RowText" tableColumnId="27"/>
      <queryTableField id="16" name="Posted" tableColumnId="16"/>
      <queryTableField id="29" name="SystemGenerated" tableColumnId="28"/>
      <queryTableField id="30" name="BranchShortName" tableColumnId="29"/>
      <queryTableField id="31" name="BranchLegalName" tableColumnId="3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7" xr16:uid="{DB73B322-29A6-4B05-9333-FC1172D53697}" autoFormatId="16" applyNumberFormats="0" applyBorderFormats="0" applyFontFormats="0" applyPatternFormats="0" applyAlignmentFormats="0" applyWidthHeightFormats="0">
  <queryTableRefresh nextId="11">
    <queryTableFields count="8">
      <queryTableField id="4" name="Source" tableColumnId="4"/>
      <queryTableField id="1" name="Year" tableColumnId="1"/>
      <queryTableField id="2" name="Month" tableColumnId="2"/>
      <queryTableField id="3" name="CurrencyCode" tableColumnId="3"/>
      <queryTableField id="5" name="DefaultAvgRate" tableColumnId="5"/>
      <queryTableField id="6" name="DefaultEndRate" tableColumnId="6"/>
      <queryTableField id="7" name="CustomAvgRate" tableColumnId="7"/>
      <queryTableField id="8" name="CustomEndRate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0F6980C8-3BFD-43A7-926B-21BADD42BED1}" autoFormatId="16" applyNumberFormats="0" applyBorderFormats="0" applyFontFormats="0" applyPatternFormats="0" applyAlignmentFormats="0" applyWidthHeightFormats="0">
  <queryTableRefresh nextId="26">
    <queryTableFields count="15">
      <queryTableField id="1" name="CompanyShortName" tableColumnId="1"/>
      <queryTableField id="2" name="CompanyLegalName" tableColumnId="2"/>
      <queryTableField id="3" name="CompanyRole" tableColumnId="3"/>
      <queryTableField id="13" name="GroupShortName" tableColumnId="13"/>
      <queryTableField id="4" name="Source" tableColumnId="4"/>
      <queryTableField id="5" name="Year" tableColumnId="5"/>
      <queryTableField id="6" name="Month" tableColumnId="6"/>
      <queryTableField id="16" name="GroupStructure" tableColumnId="10"/>
      <queryTableField id="7" name="AccountCode" tableColumnId="7"/>
      <queryTableField id="8" name="AccountName" tableColumnId="8"/>
      <queryTableField id="12" name="AccountType" tableColumnId="12"/>
      <queryTableField id="9" name="DimensionCode" tableColumnId="9"/>
      <queryTableField id="17" name="DimensionName" tableColumnId="11"/>
      <queryTableField id="18" name="AmountPeriod" tableColumnId="14"/>
      <queryTableField id="19" name="AmountYTD" tableColumnId="1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5" xr16:uid="{739DCCD4-C5A1-4FA4-B3B0-FD472B6C4C7E}" autoFormatId="16" applyNumberFormats="0" applyBorderFormats="0" applyFontFormats="0" applyPatternFormats="0" applyAlignmentFormats="0" applyWidthHeightFormats="0">
  <queryTableRefresh nextId="23">
    <queryTableFields count="13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15" name="DimensionName" tableColumnId="9"/>
      <queryTableField id="16" name="AmountPeriod" tableColumnId="10"/>
      <queryTableField id="17" name="AmountYTD" tableColumnId="11"/>
      <queryTableField id="18" name="BranchShortName" tableColumnId="12"/>
      <queryTableField id="19" name="BranchLegalName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F9CCBC95-4311-488F-86F3-D829EE25A770}" autoFormatId="16" applyNumberFormats="0" applyBorderFormats="0" applyFontFormats="0" applyPatternFormats="0" applyAlignmentFormats="0" applyWidthHeightFormats="0">
  <queryTableRefresh nextId="32">
    <queryTableFields count="11">
      <queryTableField id="1" name="accountCode" tableColumnId="1"/>
      <queryTableField id="2" name="accountName" tableColumnId="2"/>
      <queryTableField id="3" name="accountType" tableColumnId="3"/>
      <queryTableField id="20" name="SumAccountCode" tableColumnId="5"/>
      <queryTableField id="4" name="balanceSheetType" tableColumnId="4"/>
      <queryTableField id="12" name="eliminationType" tableColumnId="10"/>
      <queryTableField id="14" name="SystemAccount" tableColumnId="7"/>
      <queryTableField id="6" name="mappable" tableColumnId="6"/>
      <queryTableField id="15" name="Level" tableColumnId="8"/>
      <queryTableField id="21" name="IsSumAccount" tableColumnId="9"/>
      <queryTableField id="31" name="Enabled" tableColumnId="1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AC81712C-DBDE-46CA-8ADD-52D6B17EDFF1}" autoFormatId="16" applyNumberFormats="0" applyBorderFormats="0" applyFontFormats="0" applyPatternFormats="0" applyAlignmentFormats="0" applyWidthHeightFormats="0">
  <queryTableRefresh nextId="45">
    <queryTableFields count="7">
      <queryTableField id="23" name="CompanyShortName" tableColumnId="1"/>
      <queryTableField id="24" name="CompanyLegalName" tableColumnId="2"/>
      <queryTableField id="16" name="ParentShortName" tableColumnId="16"/>
      <queryTableField id="25" name="GroupStructure" tableColumnId="4"/>
      <queryTableField id="21" name="CurrencyCode" tableColumnId="3"/>
      <queryTableField id="8" name="HasChild" tableColumnId="8"/>
      <queryTableField id="11" name="Detached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0BFC7B92-BACA-4632-8E61-75943A5CD2B0}" autoFormatId="16" applyNumberFormats="0" applyBorderFormats="0" applyFontFormats="0" applyPatternFormats="0" applyAlignmentFormats="0" applyWidthHeightFormats="0">
  <queryTableRefresh nextId="4">
    <queryTableFields count="2">
      <queryTableField id="1" name="DimensionCode" tableColumnId="1"/>
      <queryTableField id="3" name="DimensionName" tableColumnId="2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2:G20" totalsRowShown="0" headerRowDxfId="53" dataDxfId="51" headerRowBorderDxfId="52" tableBorderDxfId="50">
  <tableColumns count="3">
    <tableColumn id="1" xr3:uid="{92D656AA-38A1-4DBA-A923-288E25223F7C}" name="Year" dataDxfId="49"/>
    <tableColumn id="2" xr3:uid="{9AE227D7-8DAA-444A-BA86-703ACB98B305}" name="Month" dataDxfId="48"/>
    <tableColumn id="4" xr3:uid="{59F22D20-FAE0-44BD-ACF1-939897052C25}" name="Source" dataDxfId="47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O2" tableType="queryTable" insertRow="1" totalsRowShown="0">
  <autoFilter ref="A1:O2" xr:uid="{59F4E00F-AC11-4169-AC36-F0925E4DAAB1}"/>
  <tableColumns count="15">
    <tableColumn id="1" xr3:uid="{904F37A3-24CA-47B4-BAA8-F15F495BBDAC}" uniqueName="1" name="CompanyShortName" queryTableFieldId="1"/>
    <tableColumn id="2" xr3:uid="{648FABB1-0981-45D6-8450-58607392F245}" uniqueName="2" name="CompanyLegalName" queryTableFieldId="2"/>
    <tableColumn id="3" xr3:uid="{19C69A46-2668-42F8-BC7B-967249A38A4F}" uniqueName="3" name="CompanyRole" queryTableFieldId="3"/>
    <tableColumn id="13" xr3:uid="{B97A9DDE-E45D-40D3-AE02-E1E7B85908C4}" uniqueName="13" name="GroupShortName" queryTableFieldId="13"/>
    <tableColumn id="4" xr3:uid="{79082D89-99AB-434E-9040-894240D0F865}" uniqueName="4" name="Source" queryTableFieldId="4"/>
    <tableColumn id="5" xr3:uid="{1607D08D-06CD-4F12-9FE4-23D73F513B6A}" uniqueName="5" name="Year" queryTableFieldId="5"/>
    <tableColumn id="6" xr3:uid="{54C49ED1-C295-43EF-B819-A0BE09863F82}" uniqueName="6" name="Month" queryTableFieldId="6"/>
    <tableColumn id="10" xr3:uid="{A14C106F-CE87-4BB5-A8DC-45D0A2B7C50D}" uniqueName="10" name="GroupStructure" queryTableFieldId="16"/>
    <tableColumn id="7" xr3:uid="{71CF091A-E065-4A1F-A68E-3AD87E140593}" uniqueName="7" name="AccountCode" queryTableFieldId="7"/>
    <tableColumn id="8" xr3:uid="{8F4313E7-E10E-430C-8573-3E1B61598EDB}" uniqueName="8" name="AccountName" queryTableFieldId="8"/>
    <tableColumn id="12" xr3:uid="{DE0FD5BF-1C81-470B-9A70-8E27E930E9FC}" uniqueName="12" name="AccountType" queryTableFieldId="12"/>
    <tableColumn id="9" xr3:uid="{711AF9D3-CB98-40BC-A42B-424BDEE0F66C}" uniqueName="9" name="DimensionCode" queryTableFieldId="9"/>
    <tableColumn id="11" xr3:uid="{71EB698C-FAB8-499B-9C8C-516B209D029E}" uniqueName="11" name="DimensionName" queryTableFieldId="17"/>
    <tableColumn id="14" xr3:uid="{6F7E45B4-93C0-4AD7-A455-0B68AF524A5D}" uniqueName="14" name="AmountPeriod" queryTableFieldId="18"/>
    <tableColumn id="15" xr3:uid="{20AB5FF5-C558-4B7B-BA89-3CD8B139E9A2}" uniqueName="15" name="AmountYTD" queryTableFieldId="19"/>
  </tableColumns>
  <tableStyleInfo name="Konsolidator - Blu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M2" tableType="queryTable" insertRow="1" totalsRowShown="0">
  <autoFilter ref="A1:M2" xr:uid="{187F4EC3-C733-46BC-A070-DEDE8C3F80EE}"/>
  <tableColumns count="13">
    <tableColumn id="1" xr3:uid="{1E648C6D-D54A-44D4-BF29-DEBB713A7663}" uniqueName="1" name="CompanyShortName" queryTableFieldId="1"/>
    <tableColumn id="2" xr3:uid="{85B37CC1-D098-4F67-80DE-300B6932AED4}" uniqueName="2" name="CompanyLegalName" queryTableFieldId="2"/>
    <tableColumn id="3" xr3:uid="{A5295D22-C7CE-41FD-A639-120338CCD9BB}" uniqueName="3" name="Source" queryTableFieldId="3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/>
    <tableColumn id="7" xr3:uid="{4E06BCE7-8489-42CF-B1C8-A60BCB5AFAC3}" uniqueName="7" name="AccountName" queryTableFieldId="7"/>
    <tableColumn id="8" xr3:uid="{33840955-45B1-4B59-878A-61EB3222C325}" uniqueName="8" name="DimensionCode" queryTableFieldId="8"/>
    <tableColumn id="9" xr3:uid="{8354267F-A3A6-477C-9C6C-D64528F9D717}" uniqueName="9" name="DimensionName" queryTableFieldId="15"/>
    <tableColumn id="10" xr3:uid="{5135E635-AF1A-4C67-B815-016371301140}" uniqueName="10" name="AmountPeriod" queryTableFieldId="16"/>
    <tableColumn id="11" xr3:uid="{1E4EDD52-76AB-4EBD-9EA1-D8265DE34F32}" uniqueName="11" name="AmountYTD" queryTableFieldId="17"/>
    <tableColumn id="12" xr3:uid="{A7FF9EAC-941D-478C-A080-62B344CC726B}" uniqueName="12" name="BranchShortName" queryTableFieldId="18"/>
    <tableColumn id="13" xr3:uid="{088B8360-00C5-4D58-87AD-2EE3F1C3028A}" uniqueName="13" name="BranchLegalName" queryTableFieldId="19"/>
  </tableColumns>
  <tableStyleInfo name="Konsolidator - Blu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K1052" tableType="queryTable" totalsRowShown="0">
  <autoFilter ref="A1:K1052" xr:uid="{12580A58-D6E9-4C9F-8902-543423D5FAE3}"/>
  <tableColumns count="11">
    <tableColumn id="1" xr3:uid="{81769623-CD0E-4511-9ECA-25E7E1A938C1}" uniqueName="1" name="AccountCode" queryTableFieldId="1"/>
    <tableColumn id="2" xr3:uid="{D7B51B8A-837B-4A83-8536-32D8CF121D92}" uniqueName="2" name="AccountName" queryTableFieldId="2"/>
    <tableColumn id="3" xr3:uid="{F8CC2BFB-6ACE-4E26-B191-30D3289BE0E6}" uniqueName="3" name="AccountType" queryTableFieldId="3"/>
    <tableColumn id="5" xr3:uid="{1646B3B1-6E82-42FE-B93B-D3B39739B19C}" uniqueName="5" name="SumAccountCode" queryTableFieldId="20"/>
    <tableColumn id="4" xr3:uid="{3616D7E3-6C79-4560-B2B4-5749F9E5F2C7}" uniqueName="4" name="BalanceSheetType" queryTableFieldId="4"/>
    <tableColumn id="10" xr3:uid="{A3C1E3E7-A83B-4554-A2AD-FB4F33B8E76E}" uniqueName="10" name="EliminationType" queryTableFieldId="12"/>
    <tableColumn id="7" xr3:uid="{D8C28820-A2A6-4207-9A28-43DCA7426132}" uniqueName="7" name="SystemAccount" queryTableFieldId="14"/>
    <tableColumn id="6" xr3:uid="{47FCC558-6DFB-4C57-B93A-44C4D1B5FCA3}" uniqueName="6" name="Mappable" queryTableFieldId="6"/>
    <tableColumn id="8" xr3:uid="{F26FBC52-F297-4FC6-A472-FB1DA5BD347D}" uniqueName="8" name="Level" queryTableFieldId="15"/>
    <tableColumn id="9" xr3:uid="{19B43D37-90DB-4C9A-95E1-C32E3C1986FB}" uniqueName="9" name="IsSumAccount" queryTableFieldId="21"/>
    <tableColumn id="11" xr3:uid="{68261F99-90C0-403D-BB34-396FA467620E}" uniqueName="11" name="Enabled" queryTableFieldId="31"/>
  </tableColumns>
  <tableStyleInfo name="Konsolidator - Gre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83062F-0473-4852-93DB-871694C93230}" name="GS" displayName="GS" ref="A1:G37" tableType="queryTable" totalsRowShown="0">
  <autoFilter ref="A1:G37" xr:uid="{E083062F-0473-4852-93DB-871694C93230}"/>
  <tableColumns count="7">
    <tableColumn id="1" xr3:uid="{CEF4FBE3-B49B-43A6-B27E-9A982DB89F49}" uniqueName="1" name="CompanyShortName" queryTableFieldId="23"/>
    <tableColumn id="2" xr3:uid="{3FD81D19-ECA7-4AE8-BDD4-D6EC8B950506}" uniqueName="2" name="CompanyLegalName" queryTableFieldId="24"/>
    <tableColumn id="16" xr3:uid="{648A9B8C-7B03-49D2-B179-E7C27B0EAD55}" uniqueName="16" name="ParentShortName" queryTableFieldId="16"/>
    <tableColumn id="4" xr3:uid="{084DB597-E84C-4CF2-B479-09C7603E7EA8}" uniqueName="4" name="GroupStructure" queryTableFieldId="25"/>
    <tableColumn id="3" xr3:uid="{75B0AD68-13BA-48BA-806E-0E2301FD6FCE}" uniqueName="3" name="CurrencyCode" queryTableFieldId="21"/>
    <tableColumn id="8" xr3:uid="{322DEFF3-22DB-4CD1-AF45-8C8487EB5BBE}" uniqueName="8" name="HasChild" queryTableFieldId="8"/>
    <tableColumn id="11" xr3:uid="{CE5A42D6-4C8F-4CEA-B8F7-8C9534E5750E}" uniqueName="11" name="Detached" queryTableFieldId="11"/>
  </tableColumns>
  <tableStyleInfo name="Konsolidator - Gre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7E6C30-3711-4AF2-826E-25AE4C86E94C}" name="Dimensions" displayName="Dimensions" ref="A1:B2" tableType="queryTable" insertRow="1" totalsRowShown="0">
  <autoFilter ref="A1:B2" xr:uid="{367E6C30-3711-4AF2-826E-25AE4C86E94C}"/>
  <tableColumns count="2">
    <tableColumn id="1" xr3:uid="{340C11B3-EE81-4266-A4B4-766B14CF05F0}" uniqueName="1" name="DimensionCode" queryTableFieldId="1"/>
    <tableColumn id="2" xr3:uid="{599E3117-EE53-41AB-9398-FC0EC6AFA694}" uniqueName="2" name="DimensionName" queryTableFieldId="3"/>
  </tableColumns>
  <tableStyleInfo name="Konsolidator - Gre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55368-DF03-4477-9497-6DDA1AB4B616}" name="Currencies" displayName="Currencies" ref="A1:B2" tableType="queryTable" insertRow="1" totalsRowShown="0">
  <autoFilter ref="A1:B2" xr:uid="{4D555368-DF03-4477-9497-6DDA1AB4B616}"/>
  <tableColumns count="2">
    <tableColumn id="1" xr3:uid="{4BAF5781-5C39-4196-B66C-BE4A2BB26A81}" uniqueName="1" name="CurrencyCode" queryTableFieldId="1"/>
    <tableColumn id="2" xr3:uid="{43E02869-3E79-4111-AD09-5E11BA3A880D}" uniqueName="2" name="CurrencyName" queryTableFieldId="2"/>
  </tableColumns>
  <tableStyleInfo name="Konsolidator - Gre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838225-0AAC-4ECC-8983-12841221F709}" name="MA" displayName="MA" ref="A1:H2" tableType="queryTable" insertRow="1" totalsRowShown="0">
  <autoFilter ref="A1:H2" xr:uid="{62838225-0AAC-4ECC-8983-12841221F709}"/>
  <tableColumns count="8">
    <tableColumn id="1" xr3:uid="{E2B41F7D-8C7A-4563-B260-DA46A273F2FE}" uniqueName="1" name="MappingName" queryTableFieldId="1"/>
    <tableColumn id="2" xr3:uid="{24C9E0A9-271B-4747-ABE2-5C26B9B0C18D}" uniqueName="2" name="LocalAccountCode" queryTableFieldId="2"/>
    <tableColumn id="3" xr3:uid="{6A572A58-B165-4F54-89DB-E6DDA07D35DA}" uniqueName="3" name="LocalAccountName" queryTableFieldId="3"/>
    <tableColumn id="4" xr3:uid="{C3175227-376F-4A3C-87B5-001D7AA57FDA}" uniqueName="4" name="GroupAccountCode" queryTableFieldId="4"/>
    <tableColumn id="5" xr3:uid="{7F84459C-7EA0-490A-8E7B-CD4F83535969}" uniqueName="5" name="GroupAccountName" queryTableFieldId="5"/>
    <tableColumn id="6" xr3:uid="{6F8C7B39-1EC3-456B-B332-388B091C1DF8}" uniqueName="6" name="GroupAccountSumAccountCode" queryTableFieldId="6"/>
    <tableColumn id="7" xr3:uid="{FFE65BC8-23D2-4380-A553-B4F2753F3235}" uniqueName="7" name="GroupAccountType" queryTableFieldId="7"/>
    <tableColumn id="8" xr3:uid="{B40A6B9A-EA73-47CF-82F3-FC8DB3B77190}" uniqueName="8" name="Ignored" queryTableFieldId="8"/>
  </tableColumns>
  <tableStyleInfo name="Konsolidator - Gre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85AD5D-A6A0-49B7-A14B-F354904822E6}" name="Ownership" displayName="Ownership" ref="A1:G2" tableType="queryTable" insertRow="1" totalsRowShown="0">
  <autoFilter ref="A1:G2" xr:uid="{2085AD5D-A6A0-49B7-A14B-F354904822E6}"/>
  <tableColumns count="7">
    <tableColumn id="1" xr3:uid="{1156E42A-6562-45BA-9C9E-5833BFCB2AFC}" uniqueName="1" name="CompanyShortName" queryTableFieldId="1"/>
    <tableColumn id="2" xr3:uid="{63416958-1372-4FCF-B246-9AF04EDB3B9F}" uniqueName="2" name="CompanyLegalName" queryTableFieldId="2"/>
    <tableColumn id="3" xr3:uid="{24241E66-B4A8-44CE-B2E1-411922D585DB}" uniqueName="3" name="FromYear" queryTableFieldId="3"/>
    <tableColumn id="4" xr3:uid="{CB653269-4E9A-46A7-AD06-76E0D7E12FCD}" uniqueName="4" name="FromMonth" queryTableFieldId="4"/>
    <tableColumn id="5" xr3:uid="{E41B8B80-05FF-41E4-BCAF-3D9E4CA713C6}" uniqueName="5" name="ToYear" queryTableFieldId="5"/>
    <tableColumn id="6" xr3:uid="{21E63B89-7A02-45F5-8D76-6B9CD77D33FF}" uniqueName="6" name="ToMonth" queryTableFieldId="6"/>
    <tableColumn id="7" xr3:uid="{F58AF7D5-6B52-40EA-BC9A-02C566E0D9CB}" uniqueName="7" name="OwnershipPercentage" queryTableFieldId="7"/>
  </tableColumns>
  <tableStyleInfo name="Konsolidator - Gre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479E02-9933-4BD3-9DDE-6FB72F4E4CE5}" name="Periods" displayName="Periods" ref="A1:E2" tableType="queryTable" insertRow="1" totalsRowShown="0">
  <autoFilter ref="A1:E2" xr:uid="{F6479E02-9933-4BD3-9DDE-6FB72F4E4CE5}"/>
  <tableColumns count="5">
    <tableColumn id="1" xr3:uid="{C9DFC757-530F-4198-92CB-9A8111BFEBFC}" uniqueName="1" name="Source" queryTableFieldId="1"/>
    <tableColumn id="2" xr3:uid="{FCE2B602-EB3D-4438-80CF-5A0C90428AE6}" uniqueName="2" name="Year" queryTableFieldId="2"/>
    <tableColumn id="3" xr3:uid="{07A9A3A0-4AEC-48A4-9EB2-63FF0099411E}" uniqueName="3" name="Month" queryTableFieldId="3"/>
    <tableColumn id="4" xr3:uid="{BB7A0CCB-B6BD-47B8-9382-443C15D6F3B9}" uniqueName="4" name="GroupStructure" queryTableFieldId="4"/>
    <tableColumn id="5" xr3:uid="{CAF6A3CC-1BCC-42F9-B007-82D8DA7A8A00}" uniqueName="5" name="Closed" queryTableFieldId="5"/>
  </tableColumns>
  <tableStyleInfo name="Konsolidator - Gre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E9FB3B-773B-42AF-9C58-72AAF37C6129}" name="Uploads" displayName="Uploads" ref="A1:H2" tableType="queryTable" insertRow="1" totalsRowShown="0">
  <autoFilter ref="A1:H2" xr:uid="{41E9FB3B-773B-42AF-9C58-72AAF37C6129}"/>
  <tableColumns count="8">
    <tableColumn id="1" xr3:uid="{6892BB18-7091-4771-9E3B-98BA141DF2A8}" uniqueName="1" name="CompanyShortName" queryTableFieldId="1"/>
    <tableColumn id="2" xr3:uid="{2DAEB03F-B149-47EF-B226-E4048031A4CC}" uniqueName="2" name="CompanyLegalName" queryTableFieldId="2"/>
    <tableColumn id="5" xr3:uid="{9A42D952-DC86-466F-A203-F2753579993A}" uniqueName="5" name="Source" queryTableFieldId="5"/>
    <tableColumn id="3" xr3:uid="{6D417313-715B-46E6-84D9-AEABBCD02ACD}" uniqueName="3" name="Year" queryTableFieldId="3"/>
    <tableColumn id="4" xr3:uid="{7B80E8CF-42D3-4CC6-AD57-43ADA7013F18}" uniqueName="4" name="Month" queryTableFieldId="4"/>
    <tableColumn id="6" xr3:uid="{0C45BD72-237D-41A6-A7B3-B509D5859150}" uniqueName="6" name="UploadedBy" queryTableFieldId="6"/>
    <tableColumn id="7" xr3:uid="{822430E4-F8FE-4E63-A2F1-D8CE1AC8327D}" uniqueName="7" name="UploadedAt" queryTableFieldId="7" dataDxfId="22"/>
    <tableColumn id="8" xr3:uid="{768D6B2C-9BC6-498C-9C04-25816E6ADD64}" uniqueName="8" name="MappingName" queryTableFieldId="8"/>
  </tableColumns>
  <tableStyleInfo name="Konsolidator - Gre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SelectCompanies" displayName="SelectCompanies" ref="K2:L20" totalsRowShown="0" headerRowDxfId="46" dataDxfId="44" headerRowBorderDxfId="45" tableBorderDxfId="43">
  <tableColumns count="2">
    <tableColumn id="2" xr3:uid="{55D94EE6-16C7-4321-A282-3C47CA3F0940}" name="CompanyShortName" dataDxfId="42"/>
    <tableColumn id="3" xr3:uid="{DC5233EA-BA0A-457E-892E-7914392AEE94}" name="CompanyLegalName" dataDxfId="41">
      <calculatedColumnFormula>IFERROR(VLOOKUP(SelectCompanies[[#This Row],[CompanyShortName]],Companies[],2,FALSE),"")</calculatedColumnFormula>
    </tableColumn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3C97CE2-FC90-47FB-9896-CA4FBFE86C17}" name="Table_Consolidations" displayName="Table_Consolidations" ref="A1:M2" tableType="queryTable" insertRow="1" totalsRowShown="0">
  <autoFilter ref="A1:M2" xr:uid="{63C97CE2-FC90-47FB-9896-CA4FBFE86C17}"/>
  <tableColumns count="13">
    <tableColumn id="1" xr3:uid="{3267F2D4-4BB4-4760-9F12-F9EB545FB775}" uniqueName="1" name="GroupShortName" queryTableFieldId="1"/>
    <tableColumn id="2" xr3:uid="{25818851-02D8-4B36-B45A-32B90929F349}" uniqueName="2" name="GroupLegalName" queryTableFieldId="2"/>
    <tableColumn id="3" xr3:uid="{A0E40BBE-274E-4405-9B38-3BA4B7ADD60A}" uniqueName="3" name="Source" queryTableFieldId="3"/>
    <tableColumn id="4" xr3:uid="{DF883416-1453-421C-AEC3-76B32E5FF198}" uniqueName="4" name="Year" queryTableFieldId="4"/>
    <tableColumn id="5" xr3:uid="{E518DEBB-E45A-4AB6-B92D-CAEC62CD173B}" uniqueName="5" name="Month" queryTableFieldId="5"/>
    <tableColumn id="6" xr3:uid="{FC98A306-3E6F-4FC2-A80F-6FD6E36C08F3}" uniqueName="6" name="GroupStructure" queryTableFieldId="6"/>
    <tableColumn id="7" xr3:uid="{AAB50D24-EC81-4801-A166-18F2F515E841}" uniqueName="7" name="OpeningBalanceSource" queryTableFieldId="7"/>
    <tableColumn id="8" xr3:uid="{BEB9973B-F4AB-4F57-A9C5-F5C57B0AB61B}" uniqueName="8" name="OpeningBalanceYear" queryTableFieldId="8"/>
    <tableColumn id="9" xr3:uid="{4DA85A84-3D90-46E1-B66F-B9C3E11C6F27}" uniqueName="9" name="OpeningBalanceMonth" queryTableFieldId="9"/>
    <tableColumn id="10" xr3:uid="{32126B89-F0F5-431D-922E-4EAFE0D15B07}" uniqueName="10" name="PrevPeriodYear" queryTableFieldId="10"/>
    <tableColumn id="11" xr3:uid="{E07B576E-7C86-457C-A582-604108B68867}" uniqueName="11" name="PrevPeriodMonth" queryTableFieldId="11"/>
    <tableColumn id="12" xr3:uid="{C59B5E78-B6D7-4281-BACE-85FB04BB8372}" uniqueName="12" name="ConsolidatedBy" queryTableFieldId="12"/>
    <tableColumn id="13" xr3:uid="{C4A49BAB-91F0-4FEA-8F78-CB46B9B7DF92}" uniqueName="13" name="ConsolidatedAt" queryTableFieldId="13" dataDxfId="21"/>
  </tableColumns>
  <tableStyleInfo name="Konsolidator - Green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I19" tableType="queryTable" totalsRowShown="0">
  <autoFilter ref="A1:I19" xr:uid="{F3B32E9F-4A2F-40E5-89AC-FEBD2A0576A3}"/>
  <tableColumns count="9">
    <tableColumn id="1" xr3:uid="{24466387-5BF0-46A9-BE48-C3EC811261EF}" uniqueName="1" name="CompanyShortName" queryTableFieldId="12" dataDxfId="20"/>
    <tableColumn id="2" xr3:uid="{11393646-AF5F-443B-B989-CCF73E9A2936}" uniqueName="2" name="CompanyLegalName" queryTableFieldId="13" dataDxfId="19"/>
    <tableColumn id="8" xr3:uid="{5E109F02-2872-4FDE-98D7-969DB2A0DC3D}" uniqueName="8" name="CurrencyCode" queryTableFieldId="22" dataDxfId="18"/>
    <tableColumn id="6" xr3:uid="{74BB5861-78DF-4019-A242-0DDA76B4125E}" uniqueName="6" name="AccountingPrinciple" queryTableFieldId="6" dataDxfId="17"/>
    <tableColumn id="7" xr3:uid="{11E936A5-68BD-45E3-BE9B-F75C1B4251BB}" uniqueName="7" name="Consolidate" queryTableFieldId="7"/>
    <tableColumn id="3" xr3:uid="{1E186F63-E7AB-4E2B-976A-851ACA18AA4F}" uniqueName="3" name="ConsolidateFromYear" queryTableFieldId="14"/>
    <tableColumn id="4" xr3:uid="{25A3B500-8BCB-4C89-A728-E4C55DFD9897}" uniqueName="4" name="ConsolidateFromMonth" queryTableFieldId="15"/>
    <tableColumn id="5" xr3:uid="{5F6266EC-BA69-43AD-9E88-DF6F9CBD1321}" uniqueName="5" name="Type" queryTableFieldId="16" dataDxfId="16"/>
    <tableColumn id="9" xr3:uid="{5562BE75-4E5D-4C00-8CD1-DC2A2B9E74C7}" uniqueName="9" name="MappingName" queryTableFieldId="11" dataDxfId="15"/>
  </tableColumns>
  <tableStyleInfo name="Konsolidator - Yellow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4" tableType="queryTable" totalsRowShown="0">
  <autoFilter ref="A1:A4" xr:uid="{79DE89F3-847D-4FB0-82B6-63E925CB0981}"/>
  <tableColumns count="1">
    <tableColumn id="1" xr3:uid="{E4D7314D-8DD2-4FCA-9E2D-9A6A78E8D247}" uniqueName="1" name="Source" queryTableFieldId="1" dataDxfId="14"/>
  </tableColumns>
  <tableStyleInfo name="Konsolidator - Yellow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3" tableType="queryTable" totalsRowShown="0">
  <autoFilter ref="A1:B3" xr:uid="{FF46F634-0BD3-4811-919B-1E3054501F0E}"/>
  <tableColumns count="2">
    <tableColumn id="1" xr3:uid="{58E65DE7-91EA-4E7C-85CC-1CB5B9550E6B}" uniqueName="1" name="GroupStructure" queryTableFieldId="3" dataDxfId="13"/>
    <tableColumn id="2" xr3:uid="{D2BF54E1-78AA-44FB-AE96-D98BE84A4939}" uniqueName="2" name="IsDefault" queryTableFieldId="2"/>
  </tableColumns>
  <tableStyleInfo name="Konsolidator - Yellow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Konslidator - Grey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12"/>
  </tableColumns>
  <tableStyleInfo name="Konslidator - Gre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Q2:R3" totalsRowShown="0" headerRowDxfId="40" dataDxfId="38" headerRowBorderDxfId="39" tableBorderDxfId="37" totalsRowBorderDxfId="36">
  <autoFilter ref="Q2:R3" xr:uid="{5C18FE3F-1FBC-4B61-B799-42CDF6CC3BCE}">
    <filterColumn colId="0" hiddenButton="1"/>
    <filterColumn colId="1" hiddenButton="1"/>
  </autoFilter>
  <tableColumns count="2">
    <tableColumn id="5" xr3:uid="{E21D7254-9EEE-4CD4-AE1A-D4B450D71D71}" name="GroupStructure" dataDxfId="35"/>
    <tableColumn id="4" xr3:uid="{25654B1E-6610-4E97-8857-4F75AE678711}" name="CompanyShortName" dataDxfId="34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SelectStructures" displayName="SelectStructures" ref="I2:I5" totalsRowShown="0" headerRowDxfId="33" dataDxfId="31" headerRowBorderDxfId="32" tableBorderDxfId="30">
  <tableColumns count="1">
    <tableColumn id="1" xr3:uid="{94D8EFEC-5A65-4FDD-AE96-6C709C26BC1F}" name="GroupStructure" dataDxfId="29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5B57A3-A3C8-44AD-88EC-A49496F1A0AF}" name="SelectTables" displayName="SelectTables" ref="O2:O17" totalsRowShown="0" headerRowDxfId="28" dataDxfId="26" headerRowBorderDxfId="27" tableBorderDxfId="25" totalsRowBorderDxfId="24">
  <autoFilter ref="O2:O17" xr:uid="{835B57A3-A3C8-44AD-88EC-A49496F1A0AF}"/>
  <tableColumns count="1">
    <tableColumn id="1" xr3:uid="{31D95914-8C27-4094-8A7E-2287633DC319}" name="Include?" dataDxfId="2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8E4DA9-0A18-467B-A809-11138FB71837}" name="CA" displayName="CA" ref="A1:W7881" tableType="queryTable" totalsRowShown="0">
  <autoFilter ref="A1:W7881" xr:uid="{588E4DA9-0A18-467B-A809-11138FB71837}"/>
  <tableColumns count="23">
    <tableColumn id="1" xr3:uid="{139E0DA4-7DBD-493D-97D2-39404541134F}" uniqueName="1" name="CompanyShortName" queryTableFieldId="1"/>
    <tableColumn id="2" xr3:uid="{373AB301-4F45-4F73-BF5F-CCFFA9BE783C}" uniqueName="2" name="CompanyLegalName" queryTableFieldId="2"/>
    <tableColumn id="3" xr3:uid="{DAAC2B6D-30D8-4688-A688-50B03308008E}" uniqueName="3" name="CompanyRole" queryTableFieldId="3"/>
    <tableColumn id="16" xr3:uid="{A836176B-6CC0-498B-921A-1F2323D543BA}" uniqueName="16" name="GroupShortName" queryTableFieldId="16"/>
    <tableColumn id="4" xr3:uid="{F6BB4B35-5225-4BB7-96FD-BBF3FA4890A0}" uniqueName="4" name="Source" queryTableFieldId="4"/>
    <tableColumn id="5" xr3:uid="{2ACE0F28-D4CD-4C4B-B437-7E6542C3CC61}" uniqueName="5" name="Year" queryTableFieldId="5"/>
    <tableColumn id="6" xr3:uid="{5F72EA54-ABB7-4305-8769-37F8F442315C}" uniqueName="6" name="Month" queryTableFieldId="6"/>
    <tableColumn id="18" xr3:uid="{D37D3760-E6D5-4FC3-A4A3-53D56F421E95}" uniqueName="18" name="GroupStructure" queryTableFieldId="18"/>
    <tableColumn id="10" xr3:uid="{93CC178A-DCAF-4542-9E89-A7EC0A8529B8}" uniqueName="10" name="IsDefaultStructure" queryTableFieldId="22"/>
    <tableColumn id="7" xr3:uid="{4F0719A8-3EBA-461F-AFFB-BFA9C7B9CD00}" uniqueName="7" name="AccountCode" queryTableFieldId="7"/>
    <tableColumn id="8" xr3:uid="{EEB1B7A8-D480-4753-8A23-2D28E0A1C41B}" uniqueName="8" name="AccountName" queryTableFieldId="8"/>
    <tableColumn id="13" xr3:uid="{C552998D-78DC-40E5-884A-FED0AD2F2402}" uniqueName="13" name="AccountType" queryTableFieldId="13"/>
    <tableColumn id="14" xr3:uid="{C8963860-D2DA-4008-AC56-F3F4D7A024BA}" uniqueName="14" name="SumAccountCode" queryTableFieldId="20"/>
    <tableColumn id="9" xr3:uid="{FF032618-A859-4AF2-96E5-43CC1D05BF3B}" uniqueName="9" name="DimensionCode" queryTableFieldId="9"/>
    <tableColumn id="11" xr3:uid="{E14B0B42-CD49-4BC4-B39D-B63E5DECE3B6}" uniqueName="11" name="DimensionName" queryTableFieldId="23"/>
    <tableColumn id="15" xr3:uid="{1574158E-B584-4580-80BA-FF766EFCE711}" uniqueName="15" name="AmountPeriod" queryTableFieldId="24"/>
    <tableColumn id="17" xr3:uid="{BAEC9342-D6BD-47A6-94AF-72C12D6A8586}" uniqueName="17" name="AmountYTD" queryTableFieldId="25"/>
    <tableColumn id="12" xr3:uid="{FFD3A4E5-DB3F-4B7C-86FE-DE09BA72C292}" uniqueName="12" name="CurrencyCode" queryTableFieldId="12"/>
    <tableColumn id="19" xr3:uid="{128F9790-B163-47A1-A0F9-9DB076374BA5}" uniqueName="19" name="OriginCompanyShortName" queryTableFieldId="26"/>
    <tableColumn id="20" xr3:uid="{6BE907EB-F142-4C8C-B5F1-EFC630347151}" uniqueName="20" name="CounterpartyShortName" queryTableFieldId="27"/>
    <tableColumn id="21" xr3:uid="{78E2DA13-C74B-4953-A584-D20201CC7D77}" uniqueName="21" name="Origin" queryTableFieldId="28"/>
    <tableColumn id="22" xr3:uid="{046E5176-D577-4548-93A4-7B314D73CB75}" uniqueName="22" name="JournalType" queryTableFieldId="29"/>
    <tableColumn id="23" xr3:uid="{13191302-397E-4B38-9D69-04738882E418}" uniqueName="23" name="JournalLayer" queryTableFieldId="30"/>
  </tableColumns>
  <tableStyleInfo name="Konsolidator - Blu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V2" tableType="queryTable" insertRow="1" totalsRowShown="0">
  <autoFilter ref="A1:V2" xr:uid="{3D4BA86C-86B8-4290-8BA1-8885984535A5}"/>
  <tableColumns count="22">
    <tableColumn id="1" xr3:uid="{D1B7CD49-EEF8-44C2-8154-4385465DEBB6}" uniqueName="1" name="CompanyShortName" queryTableFieldId="1"/>
    <tableColumn id="2" xr3:uid="{D7233BD0-D455-43D3-B124-743A122E45B6}" uniqueName="2" name="CompanyLegalName" queryTableFieldId="2"/>
    <tableColumn id="3" xr3:uid="{A6F23D64-F904-40D8-A18E-6019006BD937}" uniqueName="3" name="Source" queryTableFieldId="3"/>
    <tableColumn id="4" xr3:uid="{9E91F92C-1D5F-4608-8B3A-7EA1C867381B}" uniqueName="4" name="Year" queryTableFieldId="4"/>
    <tableColumn id="5" xr3:uid="{61F883F5-7F22-4C1A-BCE5-BF62B6A016F2}" uniqueName="5" name="Month" queryTableFieldId="5"/>
    <tableColumn id="9" xr3:uid="{0ED2AE13-931A-4092-8A62-52DB1D6532AE}" uniqueName="9" name="GroupStructure" queryTableFieldId="22"/>
    <tableColumn id="6" xr3:uid="{F5EFA37E-779A-4382-B5A9-B15BDC3A83E8}" uniqueName="6" name="AccountCode" queryTableFieldId="6"/>
    <tableColumn id="7" xr3:uid="{627B9ED3-EBCE-4936-ABF7-22C07101AB24}" uniqueName="7" name="AccountName" queryTableFieldId="7"/>
    <tableColumn id="12" xr3:uid="{673E8CD6-1835-4CAA-A6AA-01DC4A4269E5}" uniqueName="12" name="AccountType" queryTableFieldId="12"/>
    <tableColumn id="10" xr3:uid="{BFAAA5D2-478D-4505-9FB5-65B00AE1C227}" uniqueName="10" name="LocalAccountCode" queryTableFieldId="23"/>
    <tableColumn id="14" xr3:uid="{712BC4BE-414F-4C3B-9E6A-E0C8AB71D83D}" uniqueName="14" name="LocalAccountName" queryTableFieldId="24"/>
    <tableColumn id="8" xr3:uid="{002A8F34-309B-47B0-9BC1-0A318709409D}" uniqueName="8" name="DimensionCode" queryTableFieldId="8"/>
    <tableColumn id="19" xr3:uid="{0687D1F7-D9D4-48FD-A384-2E2711E4C58C}" uniqueName="19" name="DimensionName" queryTableFieldId="25"/>
    <tableColumn id="20" xr3:uid="{90BB2A3D-A6B6-4E5C-B7EB-A692B87A84B2}" uniqueName="20" name="AmountPeriod" queryTableFieldId="26"/>
    <tableColumn id="21" xr3:uid="{A3FD56B0-7EB0-40B8-A2CB-BCEC1C82F132}" uniqueName="21" name="AmountYTD" queryTableFieldId="27"/>
    <tableColumn id="11" xr3:uid="{A44DE931-8431-4FB6-A828-D470BC235EC5}" uniqueName="11" name="CurrencyCode" queryTableFieldId="11"/>
    <tableColumn id="13" xr3:uid="{EE18F3F7-BB04-49E0-9E81-5AB68EC3BB9C}" uniqueName="13" name="CounterpartyShortName" queryTableFieldId="13"/>
    <tableColumn id="15" xr3:uid="{7803255E-F793-4ADF-8F4C-2B0E909C68E0}" uniqueName="15" name="Origin" queryTableFieldId="15"/>
    <tableColumn id="22" xr3:uid="{72D28E33-1818-4C6D-9A28-CCE2E4599CB1}" uniqueName="22" name="JournalType" queryTableFieldId="28"/>
    <tableColumn id="16" xr3:uid="{14EB37E1-F2C3-4F3C-95DF-327DE2D192AC}" uniqueName="16" name="JournalLayer" queryTableFieldId="16"/>
    <tableColumn id="17" xr3:uid="{0C280DA9-0BE5-4275-A504-80B42065E8BA}" uniqueName="17" name="BranchShortName" queryTableFieldId="17"/>
    <tableColumn id="18" xr3:uid="{D7508482-0115-4579-B3E0-38FC71DD871F}" uniqueName="18" name="BranchLegalName" queryTableFieldId="18"/>
  </tableColumns>
  <tableStyleInfo name="Konsolidator - Blu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X2" tableType="queryTable" insertRow="1" totalsRowShown="0">
  <autoFilter ref="A1:X2" xr:uid="{4A3C9F4B-8EA3-4B8C-BAD4-8AA4EC68ADF2}"/>
  <tableColumns count="24">
    <tableColumn id="1" xr3:uid="{9A09B29F-C149-4A11-8917-D73738D78708}" uniqueName="1" name="CompanyShortName" queryTableFieldId="1"/>
    <tableColumn id="20" xr3:uid="{C34CD358-DF39-475A-9C56-49511B3DE074}" uniqueName="20" name="CompanyLegalName" queryTableFieldId="20"/>
    <tableColumn id="8" xr3:uid="{5A42706D-6FC2-4372-8AD9-AD2CC89555FD}" uniqueName="8" name="Source" queryTableFieldId="8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21" xr3:uid="{8634FE6E-5915-4FBA-AB84-27A2E5477B16}" uniqueName="21" name="GroupStructure" queryTableFieldId="22"/>
    <tableColumn id="2" xr3:uid="{9EA17B47-844F-47E2-82AE-F23A684E5E56}" uniqueName="2" name="AccountCode" queryTableFieldId="2"/>
    <tableColumn id="3" xr3:uid="{6CDE08CC-D6BA-4ECE-9BBC-FD4D92F4F42D}" uniqueName="3" name="AccountName" queryTableFieldId="3"/>
    <tableColumn id="6" xr3:uid="{0936B557-AC3C-4BF4-8B83-955F852A2D2C}" uniqueName="6" name="AccountType" queryTableFieldId="6"/>
    <tableColumn id="4" xr3:uid="{B6876110-1412-40DB-87C7-69779D1A77D7}" uniqueName="4" name="DimensionCode" queryTableFieldId="4"/>
    <tableColumn id="22" xr3:uid="{C23FE601-943D-40EA-8DBC-58ED64BA9A46}" uniqueName="22" name="DimensionName" queryTableFieldId="23"/>
    <tableColumn id="23" xr3:uid="{BE6CFEC0-31FD-4D8C-8456-0F803CA616EC}" uniqueName="23" name="AmountYTD" queryTableFieldId="24"/>
    <tableColumn id="9" xr3:uid="{EF3C4FD3-4E05-407B-8B75-8A95B5C12BD0}" uniqueName="9" name="CurrencyCode" queryTableFieldId="9"/>
    <tableColumn id="24" xr3:uid="{D829D9F5-7279-4197-A10E-162FDFC161DC}" uniqueName="24" name="CounterpartyShortName" queryTableFieldId="25"/>
    <tableColumn id="14" xr3:uid="{1F5D1E95-8649-4FA4-B3DF-F77BB5D8DC5C}" uniqueName="14" name="JournalType" queryTableFieldId="14"/>
    <tableColumn id="15" xr3:uid="{5CD4C418-3DB6-452B-AAFE-493F091745F2}" uniqueName="15" name="JournalLayer" queryTableFieldId="15"/>
    <tableColumn id="17" xr3:uid="{1A6AA796-C102-4190-9171-F59522BA22F3}" uniqueName="17" name="JournalNumber" queryTableFieldId="17"/>
    <tableColumn id="25" xr3:uid="{A1B534FC-B7FC-45E4-A71A-EEEA83234358}" uniqueName="25" name="JournalHeader" queryTableFieldId="26"/>
    <tableColumn id="26" xr3:uid="{C599053B-E005-41B0-A0AE-97F1CE3C7024}" uniqueName="26" name="RowNumber" queryTableFieldId="27"/>
    <tableColumn id="27" xr3:uid="{C5E11792-39B6-40DE-B3FB-76A197EA49B2}" uniqueName="27" name="RowText" queryTableFieldId="28"/>
    <tableColumn id="16" xr3:uid="{BBD9D26F-1FCB-4EF7-89D0-10DCD6C134A2}" uniqueName="16" name="Posted" queryTableFieldId="16"/>
    <tableColumn id="28" xr3:uid="{85313CB2-195E-4E76-96D8-608B476EE800}" uniqueName="28" name="SystemGenerated" queryTableFieldId="29"/>
    <tableColumn id="29" xr3:uid="{326CF0F8-2958-4DD4-9021-8ECC9FE305D3}" uniqueName="29" name="BranchShortName" queryTableFieldId="30"/>
    <tableColumn id="30" xr3:uid="{BFB4FA97-6BFC-42B5-B736-3757AA32C582}" uniqueName="30" name="BranchLegalName" queryTableFieldId="31"/>
  </tableColumns>
  <tableStyleInfo name="Konsolidator - Blu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630CAA-54B1-4F50-B39C-A03056EE4A69}" name="ER" displayName="ER" ref="A1:H2" tableType="queryTable" insertRow="1" totalsRowShown="0">
  <autoFilter ref="A1:H2" xr:uid="{42630CAA-54B1-4F50-B39C-A03056EE4A69}"/>
  <tableColumns count="8">
    <tableColumn id="4" xr3:uid="{D330E996-D724-420F-B016-86464D3E3743}" uniqueName="4" name="Source" queryTableFieldId="4"/>
    <tableColumn id="1" xr3:uid="{B8AC83E9-D981-42D9-A739-160C8744887E}" uniqueName="1" name="Year" queryTableFieldId="1"/>
    <tableColumn id="2" xr3:uid="{528CC4E7-69E0-4146-82A0-D9E44AACD6D9}" uniqueName="2" name="Month" queryTableFieldId="2"/>
    <tableColumn id="3" xr3:uid="{FDFD97C5-5D7C-4234-97E8-4578770323BC}" uniqueName="3" name="CurrencyCode" queryTableFieldId="3"/>
    <tableColumn id="5" xr3:uid="{BCEA32D1-1168-492F-9A98-54D204346C4E}" uniqueName="5" name="DefaultAvgRate" queryTableFieldId="5"/>
    <tableColumn id="6" xr3:uid="{85C55090-BC4D-4C3E-9CCF-876C75EFBE55}" uniqueName="6" name="DefaultEndRate" queryTableFieldId="6"/>
    <tableColumn id="7" xr3:uid="{866CBCC8-05C9-4037-8446-52FDD7266647}" uniqueName="7" name="CustomAvgRate" queryTableFieldId="7"/>
    <tableColumn id="8" xr3:uid="{72B4B16A-4D70-4850-948B-F5F49493620D}" uniqueName="8" name="CustomEndRate" queryTableFieldId="8"/>
  </tableColumns>
  <tableStyleInfo name="Konsolidator - Blu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table" Target="../tables/table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table" Target="../tables/table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table" Target="../tables/table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table" Target="../tables/table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table" Target="../tables/table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45424-DCBC-44C0-B795-CAE989AD6CF6}">
  <sheetPr>
    <outlinePr summaryRight="0"/>
    <pageSetUpPr fitToPage="1"/>
  </sheetPr>
  <dimension ref="A1:Y29"/>
  <sheetViews>
    <sheetView showGridLines="0" tabSelected="1" zoomScaleNormal="100" workbookViewId="0">
      <pane ySplit="4" topLeftCell="A5" activePane="bottomLeft" state="frozen"/>
      <selection pane="bottomLeft" activeCell="N14" sqref="N14"/>
    </sheetView>
  </sheetViews>
  <sheetFormatPr defaultColWidth="9.140625" defaultRowHeight="24" customHeight="1" outlineLevelRow="1" outlineLevelCol="1" x14ac:dyDescent="0.25"/>
  <cols>
    <col min="1" max="1" width="2.7109375" style="1" customWidth="1" collapsed="1"/>
    <col min="2" max="2" width="10.7109375" style="5" hidden="1" customWidth="1" outlineLevel="1"/>
    <col min="3" max="5" width="11.7109375" style="5" customWidth="1"/>
    <col min="6" max="6" width="11.7109375" style="6" customWidth="1"/>
    <col min="7" max="7" width="10.7109375" style="89" customWidth="1"/>
    <col min="8" max="8" width="3.28515625" style="90" customWidth="1"/>
    <col min="9" max="9" width="9.7109375" style="6" customWidth="1"/>
    <col min="10" max="10" width="10.7109375" style="89" customWidth="1"/>
    <col min="11" max="11" width="3.28515625" style="90" customWidth="1"/>
    <col min="12" max="12" width="9.7109375" style="6" customWidth="1"/>
    <col min="13" max="13" width="11.7109375" style="6" customWidth="1"/>
    <col min="14" max="14" width="10.7109375" style="89" customWidth="1"/>
    <col min="15" max="15" width="3.28515625" style="90" customWidth="1"/>
    <col min="16" max="16" width="9.7109375" style="6" customWidth="1"/>
    <col min="17" max="17" width="10.7109375" style="89" customWidth="1"/>
    <col min="18" max="18" width="3.28515625" style="90" customWidth="1"/>
    <col min="19" max="19" width="9.7109375" style="6" customWidth="1" collapsed="1"/>
    <col min="20" max="20" width="3.7109375" style="1" hidden="1" customWidth="1" outlineLevel="1"/>
    <col min="21" max="22" width="11.7109375" style="6" hidden="1" customWidth="1" outlineLevel="1"/>
    <col min="23" max="23" width="3.7109375" style="1" hidden="1" customWidth="1" outlineLevel="1"/>
    <col min="24" max="24" width="11.7109375" style="6" hidden="1" customWidth="1" outlineLevel="1"/>
    <col min="25" max="25" width="2.7109375" style="1" customWidth="1"/>
    <col min="26" max="16384" width="9.140625" style="1"/>
  </cols>
  <sheetData>
    <row r="1" spans="1:25" ht="12" customHeight="1" x14ac:dyDescent="0.25">
      <c r="A1" s="37"/>
      <c r="B1" s="37"/>
      <c r="C1" s="37"/>
      <c r="D1" s="37"/>
      <c r="E1" s="37"/>
      <c r="F1" s="37"/>
      <c r="G1" s="38"/>
      <c r="H1" s="39"/>
      <c r="I1" s="37"/>
      <c r="J1" s="38"/>
      <c r="K1" s="39"/>
      <c r="L1" s="37"/>
      <c r="M1" s="37"/>
      <c r="N1" s="38"/>
      <c r="O1" s="39"/>
      <c r="P1" s="37"/>
      <c r="Q1" s="91" t="str" cm="1">
        <f t="array" ref="Q1">"Last data retrieve
"&amp;TEXT(LastRefresh[],"dd/mm/åååå tt.mm")</f>
        <v>Last data retrieve
22/08/2023 13.35</v>
      </c>
      <c r="R1" s="91"/>
      <c r="S1" s="91"/>
      <c r="T1" s="91"/>
      <c r="U1" s="91"/>
      <c r="V1" s="91"/>
      <c r="W1" s="91"/>
      <c r="X1" s="91"/>
      <c r="Y1" s="91"/>
    </row>
    <row r="2" spans="1:25" ht="24" customHeight="1" x14ac:dyDescent="0.25">
      <c r="A2" s="37"/>
      <c r="B2" s="37"/>
      <c r="C2" s="37"/>
      <c r="D2" s="37"/>
      <c r="E2" s="40" t="s">
        <v>1723</v>
      </c>
      <c r="F2" s="41">
        <v>2020</v>
      </c>
      <c r="G2" s="42">
        <v>8</v>
      </c>
      <c r="H2" s="92" t="s">
        <v>98</v>
      </c>
      <c r="I2" s="92"/>
      <c r="J2" s="93" t="s">
        <v>99</v>
      </c>
      <c r="K2" s="94"/>
      <c r="L2" s="94"/>
      <c r="M2" s="94" t="s">
        <v>37</v>
      </c>
      <c r="N2" s="95"/>
      <c r="O2" s="39"/>
      <c r="P2" s="37"/>
      <c r="Q2" s="91"/>
      <c r="R2" s="91"/>
      <c r="S2" s="91"/>
      <c r="T2" s="91"/>
      <c r="U2" s="91"/>
      <c r="V2" s="91"/>
      <c r="W2" s="91"/>
      <c r="X2" s="91"/>
      <c r="Y2" s="91"/>
    </row>
    <row r="3" spans="1:25" ht="12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9"/>
      <c r="P3" s="37"/>
      <c r="Q3" s="91"/>
      <c r="R3" s="91"/>
      <c r="S3" s="91"/>
      <c r="T3" s="91"/>
      <c r="U3" s="91"/>
      <c r="V3" s="91"/>
      <c r="W3" s="91"/>
      <c r="X3" s="91"/>
      <c r="Y3" s="91"/>
    </row>
    <row r="4" spans="1:25" ht="3.95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45"/>
      <c r="P4" s="43"/>
      <c r="Q4" s="46"/>
      <c r="R4" s="46"/>
      <c r="S4" s="46"/>
      <c r="T4" s="46"/>
      <c r="U4" s="46"/>
      <c r="V4" s="46"/>
      <c r="W4" s="46"/>
      <c r="X4" s="46"/>
      <c r="Y4" s="46"/>
    </row>
    <row r="5" spans="1:25" ht="15" customHeight="1" x14ac:dyDescent="0.25">
      <c r="F5" s="5"/>
      <c r="G5" s="47"/>
      <c r="H5" s="48"/>
      <c r="I5" s="5"/>
      <c r="J5" s="47"/>
      <c r="K5" s="48"/>
      <c r="L5" s="5"/>
      <c r="M5" s="5"/>
      <c r="N5" s="47"/>
      <c r="O5" s="48"/>
      <c r="P5" s="5"/>
      <c r="Q5" s="47"/>
      <c r="R5" s="48"/>
      <c r="S5" s="5"/>
      <c r="U5" s="5"/>
      <c r="V5" s="5"/>
      <c r="X5" s="5"/>
    </row>
    <row r="6" spans="1:25" ht="24" hidden="1" customHeight="1" outlineLevel="1" x14ac:dyDescent="0.25">
      <c r="F6" s="5"/>
      <c r="G6" s="5"/>
      <c r="H6" s="5"/>
      <c r="I6" s="5"/>
      <c r="J6" s="5"/>
      <c r="K6" s="5"/>
      <c r="L6" s="5"/>
      <c r="M6" s="5">
        <f>Year</f>
        <v>2020</v>
      </c>
      <c r="N6" s="5">
        <f>M6-1</f>
        <v>2019</v>
      </c>
      <c r="O6" s="5"/>
      <c r="P6" s="5"/>
      <c r="Q6" s="5">
        <f>M6</f>
        <v>2020</v>
      </c>
      <c r="R6" s="5"/>
      <c r="S6" s="5"/>
      <c r="U6" s="5">
        <f>M6</f>
        <v>2020</v>
      </c>
      <c r="V6" s="5">
        <f>N6</f>
        <v>2019</v>
      </c>
      <c r="X6" s="5">
        <f>Q6</f>
        <v>2020</v>
      </c>
    </row>
    <row r="7" spans="1:25" ht="24" hidden="1" customHeight="1" outlineLevel="1" x14ac:dyDescent="0.25">
      <c r="F7" s="5"/>
      <c r="G7" s="5"/>
      <c r="H7" s="5"/>
      <c r="I7" s="5"/>
      <c r="J7" s="5"/>
      <c r="K7" s="5"/>
      <c r="L7" s="5"/>
      <c r="M7" s="5">
        <f>Month</f>
        <v>8</v>
      </c>
      <c r="N7" s="5">
        <f>M7</f>
        <v>8</v>
      </c>
      <c r="O7" s="5"/>
      <c r="P7" s="5"/>
      <c r="Q7" s="5">
        <f>M7</f>
        <v>8</v>
      </c>
      <c r="R7" s="5"/>
      <c r="S7" s="5"/>
      <c r="U7" s="5">
        <f>M7-1</f>
        <v>7</v>
      </c>
      <c r="V7" s="5">
        <f>N7-1</f>
        <v>7</v>
      </c>
      <c r="X7" s="5">
        <f>Q7-1</f>
        <v>7</v>
      </c>
    </row>
    <row r="8" spans="1:25" ht="24" hidden="1" customHeight="1" outlineLevel="1" x14ac:dyDescent="0.25">
      <c r="F8" s="5"/>
      <c r="G8" s="5"/>
      <c r="H8" s="5"/>
      <c r="I8" s="5"/>
      <c r="J8" s="5"/>
      <c r="K8" s="5"/>
      <c r="L8" s="5"/>
      <c r="M8" s="49" t="s">
        <v>4</v>
      </c>
      <c r="N8" s="5" t="str">
        <f>M8</f>
        <v>Actual</v>
      </c>
      <c r="O8" s="5"/>
      <c r="P8" s="5"/>
      <c r="Q8" s="49" t="s">
        <v>162</v>
      </c>
      <c r="R8" s="5"/>
      <c r="S8" s="5"/>
      <c r="U8" s="5" t="str">
        <f>M8</f>
        <v>Actual</v>
      </c>
      <c r="V8" s="5" t="str">
        <f>N8</f>
        <v>Actual</v>
      </c>
      <c r="X8" s="5" t="str">
        <f>Q8</f>
        <v>Budget</v>
      </c>
    </row>
    <row r="9" spans="1:25" ht="12" hidden="1" customHeight="1" outlineLevel="1" x14ac:dyDescent="0.25">
      <c r="F9" s="5"/>
      <c r="G9" s="47"/>
      <c r="H9" s="48"/>
      <c r="I9" s="5"/>
      <c r="J9" s="47"/>
      <c r="K9" s="48"/>
      <c r="L9" s="5"/>
      <c r="M9" s="5"/>
      <c r="N9" s="47"/>
      <c r="O9" s="48"/>
      <c r="P9" s="5"/>
      <c r="Q9" s="47"/>
      <c r="R9" s="48"/>
      <c r="S9" s="5"/>
      <c r="U9" s="5"/>
      <c r="V9" s="5"/>
      <c r="X9" s="5"/>
    </row>
    <row r="10" spans="1:25" s="50" customFormat="1" ht="32.1" customHeight="1" collapsed="1" x14ac:dyDescent="0.25">
      <c r="B10" s="51"/>
      <c r="C10" s="51" t="str">
        <f>"Profit &amp; Loss | "&amp;TEXT(DATE(Year,Month,1),"[$-en-US]mmmm")&amp;" "&amp;Year</f>
        <v>Profit &amp; Loss | August 2020</v>
      </c>
      <c r="D10" s="51"/>
      <c r="E10" s="51"/>
      <c r="F10" s="52"/>
      <c r="G10" s="52" t="str">
        <f>CompanyLegalName&amp;" | "&amp;Role</f>
        <v>Mountain | Group</v>
      </c>
      <c r="H10" s="52"/>
      <c r="I10" s="52"/>
      <c r="J10" s="52"/>
      <c r="K10" s="52"/>
      <c r="L10" s="52"/>
      <c r="M10" s="52"/>
      <c r="N10" s="53"/>
      <c r="O10" s="53"/>
      <c r="P10" s="53"/>
      <c r="Q10" s="53"/>
      <c r="R10" s="53"/>
      <c r="S10" s="54" t="str">
        <f>V10&amp;IF(X10&gt;1,REPT("'000",(LEN(X10)-1)/3),"")</f>
        <v>DKK'000</v>
      </c>
      <c r="U10" s="50" t="str">
        <f>VLOOKUP(CompanyShortName,Companies[],2,FALSE)</f>
        <v>Mountain</v>
      </c>
      <c r="V10" s="55" t="str" cm="1">
        <f t="array" ref="V10">VLOOKUP(IF(Role&lt;&gt;"Contribution",CompanyShortName,VLOOKUP(CompanyShortName,_xlfn._xlws.FILTER(GS[],GS[GroupStructure]="Default Structure"),3,FALSE)),Companies[],3,FALSE)</f>
        <v>DKK</v>
      </c>
      <c r="X10" s="56">
        <v>1000</v>
      </c>
    </row>
    <row r="11" spans="1:25" ht="12" customHeight="1" x14ac:dyDescent="0.25">
      <c r="F11" s="5"/>
      <c r="G11" s="47"/>
      <c r="H11" s="48"/>
      <c r="I11" s="5"/>
      <c r="J11" s="47"/>
      <c r="K11" s="48"/>
      <c r="L11" s="5"/>
      <c r="M11" s="5"/>
      <c r="N11" s="47"/>
      <c r="O11" s="48"/>
      <c r="P11" s="5"/>
      <c r="Q11" s="47"/>
      <c r="R11" s="48"/>
      <c r="S11" s="5"/>
      <c r="U11" s="5"/>
      <c r="V11" s="5"/>
      <c r="X11" s="5"/>
    </row>
    <row r="12" spans="1:25" s="8" customFormat="1" ht="24" customHeight="1" x14ac:dyDescent="0.25">
      <c r="B12" s="4"/>
      <c r="C12" s="4"/>
      <c r="D12" s="4"/>
      <c r="E12" s="57"/>
      <c r="F12" s="58" t="s">
        <v>2</v>
      </c>
      <c r="G12" s="58"/>
      <c r="H12" s="58"/>
      <c r="I12" s="58"/>
      <c r="J12" s="58"/>
      <c r="K12" s="58"/>
      <c r="L12" s="59"/>
      <c r="M12" s="58" t="s">
        <v>1724</v>
      </c>
      <c r="N12" s="58"/>
      <c r="O12" s="58"/>
      <c r="P12" s="58"/>
      <c r="Q12" s="58"/>
      <c r="R12" s="58"/>
      <c r="S12" s="58"/>
      <c r="U12" s="58"/>
      <c r="V12" s="58"/>
      <c r="X12" s="58"/>
    </row>
    <row r="13" spans="1:25" s="8" customFormat="1" ht="24" customHeight="1" x14ac:dyDescent="0.25">
      <c r="B13" s="7"/>
      <c r="C13" s="7" t="s">
        <v>1725</v>
      </c>
      <c r="D13" s="7"/>
      <c r="E13" s="60"/>
      <c r="F13" s="61" t="s">
        <v>1726</v>
      </c>
      <c r="G13" s="62" t="s">
        <v>1727</v>
      </c>
      <c r="H13" s="62"/>
      <c r="I13" s="63" t="s">
        <v>1728</v>
      </c>
      <c r="J13" s="64" t="s">
        <v>1729</v>
      </c>
      <c r="K13" s="64"/>
      <c r="L13" s="65" t="s">
        <v>1730</v>
      </c>
      <c r="M13" s="61" t="s">
        <v>1726</v>
      </c>
      <c r="N13" s="62" t="s">
        <v>1727</v>
      </c>
      <c r="O13" s="62"/>
      <c r="P13" s="63" t="s">
        <v>1728</v>
      </c>
      <c r="Q13" s="64" t="s">
        <v>1729</v>
      </c>
      <c r="R13" s="64"/>
      <c r="S13" s="66" t="s">
        <v>1730</v>
      </c>
      <c r="U13" s="61" t="s">
        <v>1731</v>
      </c>
      <c r="V13" s="61" t="s">
        <v>1732</v>
      </c>
      <c r="X13" s="61" t="s">
        <v>1733</v>
      </c>
    </row>
    <row r="14" spans="1:25" ht="24" customHeight="1" x14ac:dyDescent="0.25">
      <c r="B14" s="49">
        <v>11999</v>
      </c>
      <c r="C14" s="67" t="str">
        <f>VLOOKUP(_xlfn.CONCAT($B14),GA[],2,FALSE)</f>
        <v>Revenue</v>
      </c>
      <c r="D14" s="67"/>
      <c r="E14" s="68"/>
      <c r="F14" s="6">
        <f>M14-U14</f>
        <v>14952.580539999981</v>
      </c>
      <c r="G14" s="69">
        <f>N14-V14</f>
        <v>15524.171580000009</v>
      </c>
      <c r="H14" s="70" t="str">
        <f>IF(I14&gt;0,"↑",IF(I14&lt;0,"↓",""))</f>
        <v>↓</v>
      </c>
      <c r="I14" s="71">
        <f>F14-G14</f>
        <v>-571.59104000002844</v>
      </c>
      <c r="J14" s="72">
        <f t="shared" ref="J14:J28" si="0">Q14-X14</f>
        <v>0</v>
      </c>
      <c r="K14" s="73" t="str">
        <f>IF(L14&gt;0,"↑",IF(L14&lt;0,"↓",""))</f>
        <v>↑</v>
      </c>
      <c r="L14" s="74">
        <f>F14-J14</f>
        <v>14952.580539999981</v>
      </c>
      <c r="M14" s="6">
        <f>-SUMIFS(
     CA[AmountYTD],
     CA[CompanyShortName],CompanyShortName,
     CA[CompanyRole],Role,
     CA[Source],M$8,
     CA[Year],M$6,
     CA[Month],M$7,
     CA[AccountCode],$B14
  )/Rounding</f>
        <v>122009.07115999999</v>
      </c>
      <c r="N14" s="69">
        <f>-SUMIFS(
     CA[AmountYTD],
     CA[CompanyShortName],CompanyShortName,
     CA[CompanyRole],Role,
     CA[Source],N$8,
     CA[Year],N$6,
     CA[Month],N$7,
     CA[AccountCode],$B14
  )/Rounding</f>
        <v>120978.80718</v>
      </c>
      <c r="O14" s="70" t="str">
        <f>IF(P14&gt;0,"↑",IF(P14&lt;0,"↓",""))</f>
        <v>↑</v>
      </c>
      <c r="P14" s="71">
        <f>M14-N14</f>
        <v>1030.2639799999888</v>
      </c>
      <c r="Q14" s="72">
        <f>-SUMIFS(
     CA[AmountYTD],
     CA[CompanyShortName],CompanyShortName,
     CA[CompanyRole],Role,
     CA[Source],Q$8,
     CA[Year],Q$6,
     CA[Month],Q$7,
     CA[AccountCode],$B14
  )/Rounding</f>
        <v>0</v>
      </c>
      <c r="R14" s="73" t="str">
        <f>IF(S14&gt;0,"↑",IF(S14&lt;0,"↓",""))</f>
        <v>↑</v>
      </c>
      <c r="S14" s="75">
        <f>M14-Q14</f>
        <v>122009.07115999999</v>
      </c>
      <c r="U14" s="6">
        <f>-SUMIFS(
     CA[AmountYTD],
     CA[CompanyShortName],CompanyShortName,
     CA[CompanyRole],Role,
     CA[Source],U$8,
     CA[Year],U$6,
     CA[Month],U$7,
     CA[AccountCode],$B14
  )/Rounding</f>
        <v>107056.49062000001</v>
      </c>
      <c r="V14" s="6">
        <f>-SUMIFS(
     CA[AmountYTD],
     CA[CompanyShortName],CompanyShortName,
     CA[CompanyRole],Role,
     CA[Source],V$8,
     CA[Year],V$6,
     CA[Month],V$7,
     CA[AccountCode],$B14
  )/Rounding</f>
        <v>105454.63559999999</v>
      </c>
      <c r="X14" s="6">
        <f>-SUMIFS(
     CA[AmountYTD],
     CA[CompanyShortName],CompanyShortName,
     CA[CompanyRole],Role,
     CA[Source],X$8,
     CA[Year],X$6,
     CA[Month],X$7,
     CA[AccountCode],$B14
  )/Rounding</f>
        <v>0</v>
      </c>
    </row>
    <row r="15" spans="1:25" ht="24" customHeight="1" x14ac:dyDescent="0.25">
      <c r="B15" s="49">
        <v>14999</v>
      </c>
      <c r="C15" s="67" t="str">
        <f>VLOOKUP(_xlfn.CONCAT($B15),GA[],2,FALSE)</f>
        <v>Cost of goods sold</v>
      </c>
      <c r="D15" s="67"/>
      <c r="E15" s="68"/>
      <c r="F15" s="6">
        <f t="shared" ref="F15:G28" si="1">M15-U15</f>
        <v>-480.53908000000956</v>
      </c>
      <c r="G15" s="69">
        <f t="shared" si="1"/>
        <v>-426.64501000000018</v>
      </c>
      <c r="H15" s="76" t="str">
        <f t="shared" ref="H15:H28" si="2">IF(I15&gt;0,"↑",IF(I15&lt;0,"↓",""))</f>
        <v>↓</v>
      </c>
      <c r="I15" s="71">
        <f t="shared" ref="I15:I28" si="3">F15-G15</f>
        <v>-53.894070000009378</v>
      </c>
      <c r="J15" s="72">
        <f t="shared" si="0"/>
        <v>0</v>
      </c>
      <c r="K15" s="77" t="str">
        <f t="shared" ref="K15:K28" si="4">IF(L15&gt;0,"↑",IF(L15&lt;0,"↓",""))</f>
        <v>↓</v>
      </c>
      <c r="L15" s="74">
        <f t="shared" ref="L15:L28" si="5">F15-J15</f>
        <v>-480.53908000000956</v>
      </c>
      <c r="M15" s="6">
        <f>-SUMIFS(
     CA[AmountYTD],
     CA[CompanyShortName],CompanyShortName,
     CA[CompanyRole],Role,
     CA[Source],M$8,
     CA[Year],M$6,
     CA[Month],M$7,
     CA[AccountCode],$B15
  )/Rounding</f>
        <v>-20797.152580000005</v>
      </c>
      <c r="N15" s="69">
        <f>-SUMIFS(
     CA[AmountYTD],
     CA[CompanyShortName],CompanyShortName,
     CA[CompanyRole],Role,
     CA[Source],N$8,
     CA[Year],N$6,
     CA[Month],N$7,
     CA[AccountCode],$B15
  )/Rounding</f>
        <v>-4974.1411500000004</v>
      </c>
      <c r="O15" s="76" t="str">
        <f t="shared" ref="O15:O28" si="6">IF(P15&gt;0,"↑",IF(P15&lt;0,"↓",""))</f>
        <v>↓</v>
      </c>
      <c r="P15" s="71">
        <f t="shared" ref="P15" si="7">M15-N15</f>
        <v>-15823.011430000006</v>
      </c>
      <c r="Q15" s="72">
        <f>-SUMIFS(
     CA[AmountYTD],
     CA[CompanyShortName],CompanyShortName,
     CA[CompanyRole],Role,
     CA[Source],Q$8,
     CA[Year],Q$6,
     CA[Month],Q$7,
     CA[AccountCode],$B15
  )/Rounding</f>
        <v>0</v>
      </c>
      <c r="R15" s="77" t="str">
        <f t="shared" ref="R15:R28" si="8">IF(S15&gt;0,"↑",IF(S15&lt;0,"↓",""))</f>
        <v>↓</v>
      </c>
      <c r="S15" s="75">
        <f t="shared" ref="S15" si="9">M15-Q15</f>
        <v>-20797.152580000005</v>
      </c>
      <c r="U15" s="6">
        <f>-SUMIFS(
     CA[AmountYTD],
     CA[CompanyShortName],CompanyShortName,
     CA[CompanyRole],Role,
     CA[Source],U$8,
     CA[Year],U$6,
     CA[Month],U$7,
     CA[AccountCode],$B15
  )/Rounding</f>
        <v>-20316.613499999996</v>
      </c>
      <c r="V15" s="6">
        <f>-SUMIFS(
     CA[AmountYTD],
     CA[CompanyShortName],CompanyShortName,
     CA[CompanyRole],Role,
     CA[Source],V$8,
     CA[Year],V$6,
     CA[Month],V$7,
     CA[AccountCode],$B15
  )/Rounding</f>
        <v>-4547.4961400000002</v>
      </c>
      <c r="X15" s="6">
        <f>-SUMIFS(
     CA[AmountYTD],
     CA[CompanyShortName],CompanyShortName,
     CA[CompanyRole],Role,
     CA[Source],X$8,
     CA[Year],X$6,
     CA[Month],X$7,
     CA[AccountCode],$B15
  )/Rounding</f>
        <v>0</v>
      </c>
    </row>
    <row r="16" spans="1:25" s="8" customFormat="1" ht="24" customHeight="1" x14ac:dyDescent="0.25">
      <c r="B16" s="78">
        <v>15999</v>
      </c>
      <c r="C16" s="79" t="str">
        <f>VLOOKUP(_xlfn.CONCAT($B16),GA[],2,FALSE)</f>
        <v>Contribution margin</v>
      </c>
      <c r="D16" s="80"/>
      <c r="E16" s="81"/>
      <c r="F16" s="82">
        <f>M16-U16</f>
        <v>14472.041460000008</v>
      </c>
      <c r="G16" s="83">
        <f t="shared" si="1"/>
        <v>15097.526569999987</v>
      </c>
      <c r="H16" s="84" t="str">
        <f t="shared" si="2"/>
        <v>↓</v>
      </c>
      <c r="I16" s="85">
        <f t="shared" si="3"/>
        <v>-625.48510999997961</v>
      </c>
      <c r="J16" s="83">
        <f t="shared" si="0"/>
        <v>0</v>
      </c>
      <c r="K16" s="84" t="str">
        <f t="shared" si="4"/>
        <v>↑</v>
      </c>
      <c r="L16" s="86">
        <f t="shared" si="5"/>
        <v>14472.041460000008</v>
      </c>
      <c r="M16" s="82">
        <f>-SUMIFS(
     CA[AmountYTD],
     CA[CompanyShortName],CompanyShortName,
     CA[CompanyRole],Role,
     CA[Source],M$8,
     CA[Year],M$6,
     CA[Month],M$7,
     CA[AccountCode],$B16
  )/Rounding</f>
        <v>101211.91858000001</v>
      </c>
      <c r="N16" s="83">
        <f>-SUMIFS(
     CA[AmountYTD],
     CA[CompanyShortName],CompanyShortName,
     CA[CompanyRole],Role,
     CA[Source],N$8,
     CA[Year],N$6,
     CA[Month],N$7,
     CA[AccountCode],$B16
  )/Rounding</f>
        <v>116004.66602999999</v>
      </c>
      <c r="O16" s="84" t="str">
        <f t="shared" si="6"/>
        <v>↓</v>
      </c>
      <c r="P16" s="85">
        <f>M16-N16</f>
        <v>-14792.747449999981</v>
      </c>
      <c r="Q16" s="83">
        <f>-SUMIFS(
     CA[AmountYTD],
     CA[CompanyShortName],CompanyShortName,
     CA[CompanyRole],Role,
     CA[Source],Q$8,
     CA[Year],Q$6,
     CA[Month],Q$7,
     CA[AccountCode],$B16
  )/Rounding</f>
        <v>0</v>
      </c>
      <c r="R16" s="84" t="str">
        <f t="shared" si="8"/>
        <v>↑</v>
      </c>
      <c r="S16" s="87">
        <f>M16-Q16</f>
        <v>101211.91858000001</v>
      </c>
      <c r="U16" s="88">
        <f>-SUMIFS(
     CA[AmountYTD],
     CA[CompanyShortName],CompanyShortName,
     CA[CompanyRole],Role,
     CA[Source],U$8,
     CA[Year],U$6,
     CA[Month],U$7,
     CA[AccountCode],$B16
  )/Rounding</f>
        <v>86739.877120000005</v>
      </c>
      <c r="V16" s="88">
        <f>-SUMIFS(
     CA[AmountYTD],
     CA[CompanyShortName],CompanyShortName,
     CA[CompanyRole],Role,
     CA[Source],V$8,
     CA[Year],V$6,
     CA[Month],V$7,
     CA[AccountCode],$B16
  )/Rounding</f>
        <v>100907.13946000001</v>
      </c>
      <c r="X16" s="88">
        <f>-SUMIFS(
     CA[AmountYTD],
     CA[CompanyShortName],CompanyShortName,
     CA[CompanyRole],Role,
     CA[Source],X$8,
     CA[Year],X$6,
     CA[Month],X$7,
     CA[AccountCode],$B16
  )/Rounding</f>
        <v>0</v>
      </c>
    </row>
    <row r="17" spans="2:24" ht="24" customHeight="1" x14ac:dyDescent="0.25">
      <c r="B17" s="49">
        <v>29998</v>
      </c>
      <c r="C17" s="67" t="str">
        <f>VLOOKUP(_xlfn.CONCAT($B17),GA[],2,FALSE)</f>
        <v>Other variable costs</v>
      </c>
      <c r="D17" s="67"/>
      <c r="E17" s="68"/>
      <c r="F17" s="6">
        <f>M17-U17</f>
        <v>7.376000000000002E-2</v>
      </c>
      <c r="G17" s="69">
        <f t="shared" si="1"/>
        <v>0</v>
      </c>
      <c r="H17" s="70" t="str">
        <f t="shared" si="2"/>
        <v>↑</v>
      </c>
      <c r="I17" s="71">
        <f t="shared" si="3"/>
        <v>7.376000000000002E-2</v>
      </c>
      <c r="J17" s="72">
        <f t="shared" si="0"/>
        <v>0</v>
      </c>
      <c r="K17" s="73" t="str">
        <f t="shared" si="4"/>
        <v>↑</v>
      </c>
      <c r="L17" s="74">
        <f t="shared" si="5"/>
        <v>7.376000000000002E-2</v>
      </c>
      <c r="M17" s="6">
        <f>-SUMIFS(
     CA[AmountYTD],
     CA[CompanyShortName],CompanyShortName,
     CA[CompanyRole],Role,
     CA[Source],M$8,
     CA[Year],M$6,
     CA[Month],M$7,
     CA[AccountCode],$B17
  )/Rounding</f>
        <v>-0.13466999999999998</v>
      </c>
      <c r="N17" s="69">
        <f>-SUMIFS(
     CA[AmountYTD],
     CA[CompanyShortName],CompanyShortName,
     CA[CompanyRole],Role,
     CA[Source],N$8,
     CA[Year],N$6,
     CA[Month],N$7,
     CA[AccountCode],$B17
  )/Rounding</f>
        <v>0</v>
      </c>
      <c r="O17" s="70" t="str">
        <f t="shared" si="6"/>
        <v>↓</v>
      </c>
      <c r="P17" s="71">
        <f>M17-N17</f>
        <v>-0.13466999999999998</v>
      </c>
      <c r="Q17" s="72">
        <f>-SUMIFS(
     CA[AmountYTD],
     CA[CompanyShortName],CompanyShortName,
     CA[CompanyRole],Role,
     CA[Source],Q$8,
     CA[Year],Q$6,
     CA[Month],Q$7,
     CA[AccountCode],$B17
  )/Rounding</f>
        <v>0</v>
      </c>
      <c r="R17" s="73" t="str">
        <f t="shared" si="8"/>
        <v>↓</v>
      </c>
      <c r="S17" s="75">
        <f>M17-Q17</f>
        <v>-0.13466999999999998</v>
      </c>
      <c r="U17" s="6">
        <f>-SUMIFS(
     CA[AmountYTD],
     CA[CompanyShortName],CompanyShortName,
     CA[CompanyRole],Role,
     CA[Source],U$8,
     CA[Year],U$6,
     CA[Month],U$7,
     CA[AccountCode],$B17
  )/Rounding</f>
        <v>-0.20843</v>
      </c>
      <c r="V17" s="6">
        <f>-SUMIFS(
     CA[AmountYTD],
     CA[CompanyShortName],CompanyShortName,
     CA[CompanyRole],Role,
     CA[Source],V$8,
     CA[Year],V$6,
     CA[Month],V$7,
     CA[AccountCode],$B17
  )/Rounding</f>
        <v>0</v>
      </c>
      <c r="X17" s="6">
        <f>-SUMIFS(
     CA[AmountYTD],
     CA[CompanyShortName],CompanyShortName,
     CA[CompanyRole],Role,
     CA[Source],X$8,
     CA[Year],X$6,
     CA[Month],X$7,
     CA[AccountCode],$B17
  )/Rounding</f>
        <v>0</v>
      </c>
    </row>
    <row r="18" spans="2:24" s="8" customFormat="1" ht="24" customHeight="1" x14ac:dyDescent="0.25">
      <c r="B18" s="78">
        <v>29999</v>
      </c>
      <c r="C18" s="80" t="str">
        <f>VLOOKUP(_xlfn.CONCAT($B18),GA[],2,FALSE)</f>
        <v>Gross profit/loss</v>
      </c>
      <c r="D18" s="80"/>
      <c r="E18" s="81"/>
      <c r="F18" s="82">
        <f t="shared" ref="F18:F28" si="10">M18-U18</f>
        <v>14472.115220000007</v>
      </c>
      <c r="G18" s="83">
        <f t="shared" si="1"/>
        <v>15097.526569999987</v>
      </c>
      <c r="H18" s="84" t="str">
        <f t="shared" si="2"/>
        <v>↓</v>
      </c>
      <c r="I18" s="85">
        <f t="shared" si="3"/>
        <v>-625.4113499999803</v>
      </c>
      <c r="J18" s="83">
        <f t="shared" si="0"/>
        <v>0</v>
      </c>
      <c r="K18" s="84" t="str">
        <f t="shared" si="4"/>
        <v>↑</v>
      </c>
      <c r="L18" s="86">
        <f t="shared" si="5"/>
        <v>14472.115220000007</v>
      </c>
      <c r="M18" s="82">
        <f>-SUMIFS(
     CA[AmountYTD],
     CA[CompanyShortName],CompanyShortName,
     CA[CompanyRole],Role,
     CA[Source],M$8,
     CA[Year],M$6,
     CA[Month],M$7,
     CA[AccountCode],$B18
  )/Rounding</f>
        <v>101211.78391</v>
      </c>
      <c r="N18" s="83">
        <f>-SUMIFS(
     CA[AmountYTD],
     CA[CompanyShortName],CompanyShortName,
     CA[CompanyRole],Role,
     CA[Source],N$8,
     CA[Year],N$6,
     CA[Month],N$7,
     CA[AccountCode],$B18
  )/Rounding</f>
        <v>116004.66602999999</v>
      </c>
      <c r="O18" s="84" t="str">
        <f t="shared" si="6"/>
        <v>↓</v>
      </c>
      <c r="P18" s="85">
        <f t="shared" ref="P18:P28" si="11">M18-N18</f>
        <v>-14792.882119999995</v>
      </c>
      <c r="Q18" s="83">
        <f>-SUMIFS(
     CA[AmountYTD],
     CA[CompanyShortName],CompanyShortName,
     CA[CompanyRole],Role,
     CA[Source],Q$8,
     CA[Year],Q$6,
     CA[Month],Q$7,
     CA[AccountCode],$B18
  )/Rounding</f>
        <v>0</v>
      </c>
      <c r="R18" s="84" t="str">
        <f t="shared" si="8"/>
        <v>↑</v>
      </c>
      <c r="S18" s="87">
        <f t="shared" ref="S18:S28" si="12">M18-Q18</f>
        <v>101211.78391</v>
      </c>
      <c r="U18" s="88">
        <f>-SUMIFS(
     CA[AmountYTD],
     CA[CompanyShortName],CompanyShortName,
     CA[CompanyRole],Role,
     CA[Source],U$8,
     CA[Year],U$6,
     CA[Month],U$7,
     CA[AccountCode],$B18
  )/Rounding</f>
        <v>86739.668689999991</v>
      </c>
      <c r="V18" s="88">
        <f>-SUMIFS(
     CA[AmountYTD],
     CA[CompanyShortName],CompanyShortName,
     CA[CompanyRole],Role,
     CA[Source],V$8,
     CA[Year],V$6,
     CA[Month],V$7,
     CA[AccountCode],$B18
  )/Rounding</f>
        <v>100907.13946000001</v>
      </c>
      <c r="X18" s="88">
        <f>-SUMIFS(
     CA[AmountYTD],
     CA[CompanyShortName],CompanyShortName,
     CA[CompanyRole],Role,
     CA[Source],X$8,
     CA[Year],X$6,
     CA[Month],X$7,
     CA[AccountCode],$B18
  )/Rounding</f>
        <v>0</v>
      </c>
    </row>
    <row r="19" spans="2:24" ht="24" customHeight="1" x14ac:dyDescent="0.25">
      <c r="B19" s="49">
        <v>36999</v>
      </c>
      <c r="C19" s="67" t="str">
        <f>VLOOKUP(_xlfn.CONCAT($B19),GA[],2,FALSE)</f>
        <v>External expenses</v>
      </c>
      <c r="D19" s="67"/>
      <c r="E19" s="68"/>
      <c r="F19" s="6">
        <f t="shared" si="10"/>
        <v>-2489.7486299999982</v>
      </c>
      <c r="G19" s="69">
        <f t="shared" si="1"/>
        <v>-2651.5437300000012</v>
      </c>
      <c r="H19" s="70" t="str">
        <f t="shared" si="2"/>
        <v>↑</v>
      </c>
      <c r="I19" s="71">
        <f t="shared" si="3"/>
        <v>161.795100000003</v>
      </c>
      <c r="J19" s="72">
        <f t="shared" si="0"/>
        <v>0</v>
      </c>
      <c r="K19" s="73" t="str">
        <f t="shared" si="4"/>
        <v>↓</v>
      </c>
      <c r="L19" s="74">
        <f t="shared" si="5"/>
        <v>-2489.7486299999982</v>
      </c>
      <c r="M19" s="6">
        <f>-SUMIFS(
     CA[AmountYTD],
     CA[CompanyShortName],CompanyShortName,
     CA[CompanyRole],Role,
     CA[Source],M$8,
     CA[Year],M$6,
     CA[Month],M$7,
     CA[AccountCode],$B19
  )/Rounding</f>
        <v>-20029.45102</v>
      </c>
      <c r="N19" s="69">
        <f>-SUMIFS(
     CA[AmountYTD],
     CA[CompanyShortName],CompanyShortName,
     CA[CompanyRole],Role,
     CA[Source],N$8,
     CA[Year],N$6,
     CA[Month],N$7,
     CA[AccountCode],$B19
  )/Rounding</f>
        <v>-19865.197100000001</v>
      </c>
      <c r="O19" s="70" t="str">
        <f t="shared" si="6"/>
        <v>↓</v>
      </c>
      <c r="P19" s="71">
        <f t="shared" si="11"/>
        <v>-164.2539199999992</v>
      </c>
      <c r="Q19" s="72">
        <f>-SUMIFS(
     CA[AmountYTD],
     CA[CompanyShortName],CompanyShortName,
     CA[CompanyRole],Role,
     CA[Source],Q$8,
     CA[Year],Q$6,
     CA[Month],Q$7,
     CA[AccountCode],$B19
  )/Rounding</f>
        <v>0</v>
      </c>
      <c r="R19" s="73" t="str">
        <f t="shared" si="8"/>
        <v>↓</v>
      </c>
      <c r="S19" s="75">
        <f t="shared" si="12"/>
        <v>-20029.45102</v>
      </c>
      <c r="U19" s="6">
        <f>-SUMIFS(
     CA[AmountYTD],
     CA[CompanyShortName],CompanyShortName,
     CA[CompanyRole],Role,
     CA[Source],U$8,
     CA[Year],U$6,
     CA[Month],U$7,
     CA[AccountCode],$B19
  )/Rounding</f>
        <v>-17539.702390000002</v>
      </c>
      <c r="V19" s="6">
        <f>-SUMIFS(
     CA[AmountYTD],
     CA[CompanyShortName],CompanyShortName,
     CA[CompanyRole],Role,
     CA[Source],V$8,
     CA[Year],V$6,
     CA[Month],V$7,
     CA[AccountCode],$B19
  )/Rounding</f>
        <v>-17213.65337</v>
      </c>
      <c r="X19" s="6">
        <f>-SUMIFS(
     CA[AmountYTD],
     CA[CompanyShortName],CompanyShortName,
     CA[CompanyRole],Role,
     CA[Source],X$8,
     CA[Year],X$6,
     CA[Month],X$7,
     CA[AccountCode],$B19
  )/Rounding</f>
        <v>0</v>
      </c>
    </row>
    <row r="20" spans="2:24" ht="24" customHeight="1" x14ac:dyDescent="0.25">
      <c r="B20" s="49">
        <v>42999</v>
      </c>
      <c r="C20" s="67" t="str">
        <f>VLOOKUP(_xlfn.CONCAT($B20),GA[],2,FALSE)</f>
        <v>Staff costs</v>
      </c>
      <c r="D20" s="67"/>
      <c r="E20" s="68"/>
      <c r="F20" s="6">
        <f t="shared" si="10"/>
        <v>-9744.9846099999995</v>
      </c>
      <c r="G20" s="69">
        <f t="shared" si="1"/>
        <v>-10067.35553999999</v>
      </c>
      <c r="H20" s="70" t="str">
        <f t="shared" si="2"/>
        <v>↑</v>
      </c>
      <c r="I20" s="71">
        <f t="shared" si="3"/>
        <v>322.37092999999004</v>
      </c>
      <c r="J20" s="72">
        <f t="shared" si="0"/>
        <v>0</v>
      </c>
      <c r="K20" s="73" t="str">
        <f t="shared" si="4"/>
        <v>↓</v>
      </c>
      <c r="L20" s="74">
        <f t="shared" si="5"/>
        <v>-9744.9846099999995</v>
      </c>
      <c r="M20" s="6">
        <f>-SUMIFS(
     CA[AmountYTD],
     CA[CompanyShortName],CompanyShortName,
     CA[CompanyRole],Role,
     CA[Source],M$8,
     CA[Year],M$6,
     CA[Month],M$7,
     CA[AccountCode],$B20
  )/Rounding</f>
        <v>-73559.195289999989</v>
      </c>
      <c r="N20" s="69">
        <f>-SUMIFS(
     CA[AmountYTD],
     CA[CompanyShortName],CompanyShortName,
     CA[CompanyRole],Role,
     CA[Source],N$8,
     CA[Year],N$6,
     CA[Month],N$7,
     CA[AccountCode],$B20
  )/Rounding</f>
        <v>-75423.896769999992</v>
      </c>
      <c r="O20" s="70" t="str">
        <f t="shared" si="6"/>
        <v>↑</v>
      </c>
      <c r="P20" s="71">
        <f t="shared" si="11"/>
        <v>1864.7014800000034</v>
      </c>
      <c r="Q20" s="72">
        <f>-SUMIFS(
     CA[AmountYTD],
     CA[CompanyShortName],CompanyShortName,
     CA[CompanyRole],Role,
     CA[Source],Q$8,
     CA[Year],Q$6,
     CA[Month],Q$7,
     CA[AccountCode],$B20
  )/Rounding</f>
        <v>0</v>
      </c>
      <c r="R20" s="73" t="str">
        <f t="shared" si="8"/>
        <v>↓</v>
      </c>
      <c r="S20" s="75">
        <f t="shared" si="12"/>
        <v>-73559.195289999989</v>
      </c>
      <c r="U20" s="6">
        <f>-SUMIFS(
     CA[AmountYTD],
     CA[CompanyShortName],CompanyShortName,
     CA[CompanyRole],Role,
     CA[Source],U$8,
     CA[Year],U$6,
     CA[Month],U$7,
     CA[AccountCode],$B20
  )/Rounding</f>
        <v>-63814.210679999989</v>
      </c>
      <c r="V20" s="6">
        <f>-SUMIFS(
     CA[AmountYTD],
     CA[CompanyShortName],CompanyShortName,
     CA[CompanyRole],Role,
     CA[Source],V$8,
     CA[Year],V$6,
     CA[Month],V$7,
     CA[AccountCode],$B20
  )/Rounding</f>
        <v>-65356.541230000003</v>
      </c>
      <c r="X20" s="6">
        <f>-SUMIFS(
     CA[AmountYTD],
     CA[CompanyShortName],CompanyShortName,
     CA[CompanyRole],Role,
     CA[Source],X$8,
     CA[Year],X$6,
     CA[Month],X$7,
     CA[AccountCode],$B20
  )/Rounding</f>
        <v>0</v>
      </c>
    </row>
    <row r="21" spans="2:24" s="8" customFormat="1" ht="24" customHeight="1" x14ac:dyDescent="0.25">
      <c r="B21" s="78">
        <v>53999</v>
      </c>
      <c r="C21" s="80" t="s">
        <v>1734</v>
      </c>
      <c r="D21" s="80"/>
      <c r="E21" s="81"/>
      <c r="F21" s="82">
        <f t="shared" si="10"/>
        <v>2237.3819799999992</v>
      </c>
      <c r="G21" s="83">
        <f t="shared" si="1"/>
        <v>2378.6272999999965</v>
      </c>
      <c r="H21" s="84" t="str">
        <f t="shared" si="2"/>
        <v>↓</v>
      </c>
      <c r="I21" s="85">
        <f t="shared" si="3"/>
        <v>-141.24531999999726</v>
      </c>
      <c r="J21" s="83">
        <f t="shared" si="0"/>
        <v>0</v>
      </c>
      <c r="K21" s="84" t="str">
        <f t="shared" si="4"/>
        <v>↑</v>
      </c>
      <c r="L21" s="86">
        <f t="shared" si="5"/>
        <v>2237.3819799999992</v>
      </c>
      <c r="M21" s="82">
        <f>-SUMIFS(
     CA[AmountYTD],
     CA[CompanyShortName],CompanyShortName,
     CA[CompanyRole],Role,
     CA[Source],M$8,
     CA[Year],M$6,
     CA[Month],M$7,
     CA[AccountCode],$B21
  )/Rounding</f>
        <v>7623.1376</v>
      </c>
      <c r="N21" s="83">
        <f>-SUMIFS(
     CA[AmountYTD],
     CA[CompanyShortName],CompanyShortName,
     CA[CompanyRole],Role,
     CA[Source],N$8,
     CA[Year],N$6,
     CA[Month],N$7,
     CA[AccountCode],$B21
  )/Rounding</f>
        <v>20715.57216</v>
      </c>
      <c r="O21" s="84" t="str">
        <f t="shared" si="6"/>
        <v>↓</v>
      </c>
      <c r="P21" s="85">
        <f t="shared" si="11"/>
        <v>-13092.43456</v>
      </c>
      <c r="Q21" s="83">
        <f>-SUMIFS(
     CA[AmountYTD],
     CA[CompanyShortName],CompanyShortName,
     CA[CompanyRole],Role,
     CA[Source],Q$8,
     CA[Year],Q$6,
     CA[Month],Q$7,
     CA[AccountCode],$B21
  )/Rounding</f>
        <v>0</v>
      </c>
      <c r="R21" s="84" t="str">
        <f t="shared" si="8"/>
        <v>↑</v>
      </c>
      <c r="S21" s="87">
        <f t="shared" si="12"/>
        <v>7623.1376</v>
      </c>
      <c r="U21" s="88">
        <f>-SUMIFS(
     CA[AmountYTD],
     CA[CompanyShortName],CompanyShortName,
     CA[CompanyRole],Role,
     CA[Source],U$8,
     CA[Year],U$6,
     CA[Month],U$7,
     CA[AccountCode],$B21
  )/Rounding</f>
        <v>5385.7556200000008</v>
      </c>
      <c r="V21" s="88">
        <f>-SUMIFS(
     CA[AmountYTD],
     CA[CompanyShortName],CompanyShortName,
     CA[CompanyRole],Role,
     CA[Source],V$8,
     CA[Year],V$6,
     CA[Month],V$7,
     CA[AccountCode],$B21
  )/Rounding</f>
        <v>18336.944860000003</v>
      </c>
      <c r="X21" s="88">
        <f>-SUMIFS(
     CA[AmountYTD],
     CA[CompanyShortName],CompanyShortName,
     CA[CompanyRole],Role,
     CA[Source],X$8,
     CA[Year],X$6,
     CA[Month],X$7,
     CA[AccountCode],$B21
  )/Rounding</f>
        <v>0</v>
      </c>
    </row>
    <row r="22" spans="2:24" ht="24" customHeight="1" x14ac:dyDescent="0.25">
      <c r="B22" s="49">
        <v>55999</v>
      </c>
      <c r="C22" s="67" t="s">
        <v>1735</v>
      </c>
      <c r="D22" s="67"/>
      <c r="E22" s="68"/>
      <c r="F22" s="6">
        <f t="shared" si="10"/>
        <v>-1787.919719999999</v>
      </c>
      <c r="G22" s="69">
        <f t="shared" si="1"/>
        <v>-1896.8348699999988</v>
      </c>
      <c r="H22" s="70" t="str">
        <f t="shared" si="2"/>
        <v>↑</v>
      </c>
      <c r="I22" s="71">
        <f t="shared" si="3"/>
        <v>108.91514999999981</v>
      </c>
      <c r="J22" s="72">
        <f t="shared" si="0"/>
        <v>0</v>
      </c>
      <c r="K22" s="73" t="str">
        <f t="shared" si="4"/>
        <v>↓</v>
      </c>
      <c r="L22" s="74">
        <f t="shared" si="5"/>
        <v>-1787.919719999999</v>
      </c>
      <c r="M22" s="6">
        <f>-SUMIFS(
     CA[AmountYTD],
     CA[CompanyShortName],CompanyShortName,
     CA[CompanyRole],Role,
     CA[Source],M$8,
     CA[Year],M$6,
     CA[Month],M$7,
     CA[AccountCode],$B22
  )/Rounding</f>
        <v>-1029.0277099999989</v>
      </c>
      <c r="N22" s="69">
        <f>-SUMIFS(
     CA[AmountYTD],
     CA[CompanyShortName],CompanyShortName,
     CA[CompanyRole],Role,
     CA[Source],N$8,
     CA[Year],N$6,
     CA[Month],N$7,
     CA[AccountCode],$B22
  )/Rounding</f>
        <v>-14067.60159</v>
      </c>
      <c r="O22" s="70" t="str">
        <f t="shared" si="6"/>
        <v>↑</v>
      </c>
      <c r="P22" s="71">
        <f t="shared" si="11"/>
        <v>13038.573880000002</v>
      </c>
      <c r="Q22" s="72">
        <f>-SUMIFS(
     CA[AmountYTD],
     CA[CompanyShortName],CompanyShortName,
     CA[CompanyRole],Role,
     CA[Source],Q$8,
     CA[Year],Q$6,
     CA[Month],Q$7,
     CA[AccountCode],$B22
  )/Rounding</f>
        <v>0</v>
      </c>
      <c r="R22" s="73" t="str">
        <f t="shared" si="8"/>
        <v>↓</v>
      </c>
      <c r="S22" s="75">
        <f t="shared" si="12"/>
        <v>-1029.0277099999989</v>
      </c>
      <c r="U22" s="6">
        <f>-SUMIFS(
     CA[AmountYTD],
     CA[CompanyShortName],CompanyShortName,
     CA[CompanyRole],Role,
     CA[Source],U$8,
     CA[Year],U$6,
     CA[Month],U$7,
     CA[AccountCode],$B22
  )/Rounding</f>
        <v>758.89201000000003</v>
      </c>
      <c r="V22" s="6">
        <f>-SUMIFS(
     CA[AmountYTD],
     CA[CompanyShortName],CompanyShortName,
     CA[CompanyRole],Role,
     CA[Source],V$8,
     CA[Year],V$6,
     CA[Month],V$7,
     CA[AccountCode],$B22
  )/Rounding</f>
        <v>-12170.766720000001</v>
      </c>
      <c r="X22" s="6">
        <f>-SUMIFS(
     CA[AmountYTD],
     CA[CompanyShortName],CompanyShortName,
     CA[CompanyRole],Role,
     CA[Source],X$8,
     CA[Year],X$6,
     CA[Month],X$7,
     CA[AccountCode],$B22
  )/Rounding</f>
        <v>0</v>
      </c>
    </row>
    <row r="23" spans="2:24" s="8" customFormat="1" ht="24" customHeight="1" x14ac:dyDescent="0.25">
      <c r="B23" s="78">
        <v>57999</v>
      </c>
      <c r="C23" s="80" t="s">
        <v>1736</v>
      </c>
      <c r="D23" s="80"/>
      <c r="E23" s="81"/>
      <c r="F23" s="82">
        <f t="shared" si="10"/>
        <v>449.46226000000024</v>
      </c>
      <c r="G23" s="83">
        <f t="shared" si="1"/>
        <v>481.79242999999951</v>
      </c>
      <c r="H23" s="84" t="str">
        <f t="shared" si="2"/>
        <v>↓</v>
      </c>
      <c r="I23" s="85">
        <f t="shared" si="3"/>
        <v>-32.330169999999271</v>
      </c>
      <c r="J23" s="83">
        <f t="shared" si="0"/>
        <v>0</v>
      </c>
      <c r="K23" s="84" t="str">
        <f t="shared" si="4"/>
        <v>↑</v>
      </c>
      <c r="L23" s="86">
        <f t="shared" si="5"/>
        <v>449.46226000000024</v>
      </c>
      <c r="M23" s="82">
        <f>-SUMIFS(
     CA[AmountYTD],
     CA[CompanyShortName],CompanyShortName,
     CA[CompanyRole],Role,
     CA[Source],M$8,
     CA[Year],M$6,
     CA[Month],M$7,
     CA[AccountCode],$B23
  )/Rounding</f>
        <v>6594.1098900000006</v>
      </c>
      <c r="N23" s="83">
        <f>-SUMIFS(
     CA[AmountYTD],
     CA[CompanyShortName],CompanyShortName,
     CA[CompanyRole],Role,
     CA[Source],N$8,
     CA[Year],N$6,
     CA[Month],N$7,
     CA[AccountCode],$B23
  )/Rounding</f>
        <v>6647.9705700000004</v>
      </c>
      <c r="O23" s="84" t="str">
        <f t="shared" si="6"/>
        <v>↓</v>
      </c>
      <c r="P23" s="85">
        <f t="shared" si="11"/>
        <v>-53.860679999999775</v>
      </c>
      <c r="Q23" s="83">
        <f>-SUMIFS(
     CA[AmountYTD],
     CA[CompanyShortName],CompanyShortName,
     CA[CompanyRole],Role,
     CA[Source],Q$8,
     CA[Year],Q$6,
     CA[Month],Q$7,
     CA[AccountCode],$B23
  )/Rounding</f>
        <v>0</v>
      </c>
      <c r="R23" s="84" t="str">
        <f t="shared" si="8"/>
        <v>↑</v>
      </c>
      <c r="S23" s="87">
        <f t="shared" si="12"/>
        <v>6594.1098900000006</v>
      </c>
      <c r="U23" s="88">
        <f>-SUMIFS(
     CA[AmountYTD],
     CA[CompanyShortName],CompanyShortName,
     CA[CompanyRole],Role,
     CA[Source],U$8,
     CA[Year],U$6,
     CA[Month],U$7,
     CA[AccountCode],$B23
  )/Rounding</f>
        <v>6144.6476300000004</v>
      </c>
      <c r="V23" s="88">
        <f>-SUMIFS(
     CA[AmountYTD],
     CA[CompanyShortName],CompanyShortName,
     CA[CompanyRole],Role,
     CA[Source],V$8,
     CA[Year],V$6,
     CA[Month],V$7,
     CA[AccountCode],$B23
  )/Rounding</f>
        <v>6166.1781400000009</v>
      </c>
      <c r="X23" s="88">
        <f>-SUMIFS(
     CA[AmountYTD],
     CA[CompanyShortName],CompanyShortName,
     CA[CompanyRole],Role,
     CA[Source],X$8,
     CA[Year],X$6,
     CA[Month],X$7,
     CA[AccountCode],$B23
  )/Rounding</f>
        <v>0</v>
      </c>
    </row>
    <row r="24" spans="2:24" ht="24" customHeight="1" x14ac:dyDescent="0.25">
      <c r="B24" s="49">
        <v>62099</v>
      </c>
      <c r="C24" s="67" t="str">
        <f>VLOOKUP(_xlfn.CONCAT($B24),GA[],2,FALSE)</f>
        <v>Financial income</v>
      </c>
      <c r="D24" s="67"/>
      <c r="E24" s="68"/>
      <c r="F24" s="6">
        <f t="shared" si="10"/>
        <v>11.648899999999998</v>
      </c>
      <c r="G24" s="69">
        <f t="shared" si="1"/>
        <v>13.832049999999995</v>
      </c>
      <c r="H24" s="70" t="str">
        <f t="shared" si="2"/>
        <v>↓</v>
      </c>
      <c r="I24" s="71">
        <f t="shared" si="3"/>
        <v>-2.1831499999999977</v>
      </c>
      <c r="J24" s="72">
        <f t="shared" si="0"/>
        <v>0</v>
      </c>
      <c r="K24" s="73" t="str">
        <f t="shared" si="4"/>
        <v>↑</v>
      </c>
      <c r="L24" s="74">
        <f t="shared" si="5"/>
        <v>11.648899999999998</v>
      </c>
      <c r="M24" s="6">
        <f>-SUMIFS(
     CA[AmountYTD],
     CA[CompanyShortName],CompanyShortName,
     CA[CompanyRole],Role,
     CA[Source],M$8,
     CA[Year],M$6,
     CA[Month],M$7,
     CA[AccountCode],$B24
  )/Rounding</f>
        <v>108.63245999999999</v>
      </c>
      <c r="N24" s="69">
        <f>-SUMIFS(
     CA[AmountYTD],
     CA[CompanyShortName],CompanyShortName,
     CA[CompanyRole],Role,
     CA[Source],N$8,
     CA[Year],N$6,
     CA[Month],N$7,
     CA[AccountCode],$B24
  )/Rounding</f>
        <v>103.86995999999999</v>
      </c>
      <c r="O24" s="70" t="str">
        <f t="shared" si="6"/>
        <v>↑</v>
      </c>
      <c r="P24" s="71">
        <f t="shared" si="11"/>
        <v>4.7625000000000028</v>
      </c>
      <c r="Q24" s="72">
        <f>-SUMIFS(
     CA[AmountYTD],
     CA[CompanyShortName],CompanyShortName,
     CA[CompanyRole],Role,
     CA[Source],Q$8,
     CA[Year],Q$6,
     CA[Month],Q$7,
     CA[AccountCode],$B24
  )/Rounding</f>
        <v>0</v>
      </c>
      <c r="R24" s="73" t="str">
        <f t="shared" si="8"/>
        <v>↑</v>
      </c>
      <c r="S24" s="75">
        <f t="shared" si="12"/>
        <v>108.63245999999999</v>
      </c>
      <c r="U24" s="6">
        <f>-SUMIFS(
     CA[AmountYTD],
     CA[CompanyShortName],CompanyShortName,
     CA[CompanyRole],Role,
     CA[Source],U$8,
     CA[Year],U$6,
     CA[Month],U$7,
     CA[AccountCode],$B24
  )/Rounding</f>
        <v>96.983559999999997</v>
      </c>
      <c r="V24" s="6">
        <f>-SUMIFS(
     CA[AmountYTD],
     CA[CompanyShortName],CompanyShortName,
     CA[CompanyRole],Role,
     CA[Source],V$8,
     CA[Year],V$6,
     CA[Month],V$7,
     CA[AccountCode],$B24
  )/Rounding</f>
        <v>90.037909999999997</v>
      </c>
      <c r="X24" s="6">
        <f>-SUMIFS(
     CA[AmountYTD],
     CA[CompanyShortName],CompanyShortName,
     CA[CompanyRole],Role,
     CA[Source],X$8,
     CA[Year],X$6,
     CA[Month],X$7,
     CA[AccountCode],$B24
  )/Rounding</f>
        <v>0</v>
      </c>
    </row>
    <row r="25" spans="2:24" ht="24" customHeight="1" x14ac:dyDescent="0.25">
      <c r="B25" s="49">
        <v>68099</v>
      </c>
      <c r="C25" s="67" t="str">
        <f>VLOOKUP(_xlfn.CONCAT($B25),GA[],2,FALSE)</f>
        <v>Financial expenses</v>
      </c>
      <c r="D25" s="67"/>
      <c r="E25" s="68"/>
      <c r="F25" s="6">
        <f t="shared" si="10"/>
        <v>-194.57332999999971</v>
      </c>
      <c r="G25" s="69">
        <f t="shared" si="1"/>
        <v>-226.60259999999994</v>
      </c>
      <c r="H25" s="70" t="str">
        <f t="shared" si="2"/>
        <v>↑</v>
      </c>
      <c r="I25" s="71">
        <f t="shared" si="3"/>
        <v>32.029270000000224</v>
      </c>
      <c r="J25" s="72">
        <f t="shared" si="0"/>
        <v>0</v>
      </c>
      <c r="K25" s="73" t="str">
        <f t="shared" si="4"/>
        <v>↓</v>
      </c>
      <c r="L25" s="74">
        <f t="shared" si="5"/>
        <v>-194.57332999999971</v>
      </c>
      <c r="M25" s="6">
        <f>-SUMIFS(
     CA[AmountYTD],
     CA[CompanyShortName],CompanyShortName,
     CA[CompanyRole],Role,
     CA[Source],M$8,
     CA[Year],M$6,
     CA[Month],M$7,
     CA[AccountCode],$B25
  )/Rounding</f>
        <v>-1674.8268799999998</v>
      </c>
      <c r="N25" s="69">
        <f>-SUMIFS(
     CA[AmountYTD],
     CA[CompanyShortName],CompanyShortName,
     CA[CompanyRole],Role,
     CA[Source],N$8,
     CA[Year],N$6,
     CA[Month],N$7,
     CA[AccountCode],$B25
  )/Rounding</f>
        <v>-1799.5132100000001</v>
      </c>
      <c r="O25" s="70" t="str">
        <f t="shared" si="6"/>
        <v>↑</v>
      </c>
      <c r="P25" s="71">
        <f t="shared" si="11"/>
        <v>124.68633000000023</v>
      </c>
      <c r="Q25" s="72">
        <f>-SUMIFS(
     CA[AmountYTD],
     CA[CompanyShortName],CompanyShortName,
     CA[CompanyRole],Role,
     CA[Source],Q$8,
     CA[Year],Q$6,
     CA[Month],Q$7,
     CA[AccountCode],$B25
  )/Rounding</f>
        <v>0</v>
      </c>
      <c r="R25" s="73" t="str">
        <f t="shared" si="8"/>
        <v>↓</v>
      </c>
      <c r="S25" s="75">
        <f t="shared" si="12"/>
        <v>-1674.8268799999998</v>
      </c>
      <c r="U25" s="6">
        <f>-SUMIFS(
     CA[AmountYTD],
     CA[CompanyShortName],CompanyShortName,
     CA[CompanyRole],Role,
     CA[Source],U$8,
     CA[Year],U$6,
     CA[Month],U$7,
     CA[AccountCode],$B25
  )/Rounding</f>
        <v>-1480.2535500000001</v>
      </c>
      <c r="V25" s="6">
        <f>-SUMIFS(
     CA[AmountYTD],
     CA[CompanyShortName],CompanyShortName,
     CA[CompanyRole],Role,
     CA[Source],V$8,
     CA[Year],V$6,
     CA[Month],V$7,
     CA[AccountCode],$B25
  )/Rounding</f>
        <v>-1572.9106100000001</v>
      </c>
      <c r="X25" s="6">
        <f>-SUMIFS(
     CA[AmountYTD],
     CA[CompanyShortName],CompanyShortName,
     CA[CompanyRole],Role,
     CA[Source],X$8,
     CA[Year],X$6,
     CA[Month],X$7,
     CA[AccountCode],$B25
  )/Rounding</f>
        <v>0</v>
      </c>
    </row>
    <row r="26" spans="2:24" s="8" customFormat="1" ht="24" customHeight="1" x14ac:dyDescent="0.25">
      <c r="B26" s="78">
        <v>69999</v>
      </c>
      <c r="C26" s="80" t="str">
        <f>VLOOKUP(_xlfn.CONCAT($B26),GA[],2,FALSE)</f>
        <v>Profit/loss before tax</v>
      </c>
      <c r="D26" s="80"/>
      <c r="E26" s="81"/>
      <c r="F26" s="82">
        <f t="shared" si="10"/>
        <v>266.53783000000021</v>
      </c>
      <c r="G26" s="83">
        <f t="shared" si="1"/>
        <v>269.02188000000115</v>
      </c>
      <c r="H26" s="84" t="str">
        <f t="shared" si="2"/>
        <v>↓</v>
      </c>
      <c r="I26" s="85">
        <f t="shared" si="3"/>
        <v>-2.4840500000009342</v>
      </c>
      <c r="J26" s="83">
        <f t="shared" si="0"/>
        <v>0</v>
      </c>
      <c r="K26" s="84" t="str">
        <f t="shared" si="4"/>
        <v>↑</v>
      </c>
      <c r="L26" s="86">
        <f t="shared" si="5"/>
        <v>266.53783000000021</v>
      </c>
      <c r="M26" s="82">
        <f>-SUMIFS(
     CA[AmountYTD],
     CA[CompanyShortName],CompanyShortName,
     CA[CompanyRole],Role,
     CA[Source],M$8,
     CA[Year],M$6,
     CA[Month],M$7,
     CA[AccountCode],$B26
  )/Rounding</f>
        <v>5027.9154699999999</v>
      </c>
      <c r="N26" s="83">
        <f>-SUMIFS(
     CA[AmountYTD],
     CA[CompanyShortName],CompanyShortName,
     CA[CompanyRole],Role,
     CA[Source],N$8,
     CA[Year],N$6,
     CA[Month],N$7,
     CA[AccountCode],$B26
  )/Rounding</f>
        <v>4952.3273200000003</v>
      </c>
      <c r="O26" s="84" t="str">
        <f t="shared" si="6"/>
        <v>↑</v>
      </c>
      <c r="P26" s="85">
        <f t="shared" si="11"/>
        <v>75.588149999999587</v>
      </c>
      <c r="Q26" s="83">
        <f>-SUMIFS(
     CA[AmountYTD],
     CA[CompanyShortName],CompanyShortName,
     CA[CompanyRole],Role,
     CA[Source],Q$8,
     CA[Year],Q$6,
     CA[Month],Q$7,
     CA[AccountCode],$B26
  )/Rounding</f>
        <v>0</v>
      </c>
      <c r="R26" s="84" t="str">
        <f t="shared" si="8"/>
        <v>↑</v>
      </c>
      <c r="S26" s="87">
        <f t="shared" si="12"/>
        <v>5027.9154699999999</v>
      </c>
      <c r="U26" s="88">
        <f>-SUMIFS(
     CA[AmountYTD],
     CA[CompanyShortName],CompanyShortName,
     CA[CompanyRole],Role,
     CA[Source],U$8,
     CA[Year],U$6,
     CA[Month],U$7,
     CA[AccountCode],$B26
  )/Rounding</f>
        <v>4761.3776399999997</v>
      </c>
      <c r="V26" s="88">
        <f>-SUMIFS(
     CA[AmountYTD],
     CA[CompanyShortName],CompanyShortName,
     CA[CompanyRole],Role,
     CA[Source],V$8,
     CA[Year],V$6,
     CA[Month],V$7,
     CA[AccountCode],$B26
  )/Rounding</f>
        <v>4683.3054399999992</v>
      </c>
      <c r="X26" s="88">
        <f>-SUMIFS(
     CA[AmountYTD],
     CA[CompanyShortName],CompanyShortName,
     CA[CompanyRole],Role,
     CA[Source],X$8,
     CA[Year],X$6,
     CA[Month],X$7,
     CA[AccountCode],$B26
  )/Rounding</f>
        <v>0</v>
      </c>
    </row>
    <row r="27" spans="2:24" ht="24" customHeight="1" x14ac:dyDescent="0.25">
      <c r="B27" s="49">
        <v>75999</v>
      </c>
      <c r="C27" s="67" t="str">
        <f>VLOOKUP(_xlfn.CONCAT($B27),GA[],2,FALSE)</f>
        <v>Corporation tax for the year</v>
      </c>
      <c r="D27" s="67"/>
      <c r="E27" s="68"/>
      <c r="F27" s="6">
        <f t="shared" si="10"/>
        <v>-128.40177999999992</v>
      </c>
      <c r="G27" s="69">
        <f t="shared" si="1"/>
        <v>-136.76157999999998</v>
      </c>
      <c r="H27" s="70" t="str">
        <f t="shared" si="2"/>
        <v>↑</v>
      </c>
      <c r="I27" s="71">
        <f t="shared" si="3"/>
        <v>8.3598000000000638</v>
      </c>
      <c r="J27" s="72">
        <f t="shared" si="0"/>
        <v>0</v>
      </c>
      <c r="K27" s="73" t="str">
        <f t="shared" si="4"/>
        <v>↓</v>
      </c>
      <c r="L27" s="74">
        <f t="shared" si="5"/>
        <v>-128.40177999999992</v>
      </c>
      <c r="M27" s="6">
        <f>-SUMIFS(
     CA[AmountYTD],
     CA[CompanyShortName],CompanyShortName,
     CA[CompanyRole],Role,
     CA[Source],M$8,
     CA[Year],M$6,
     CA[Month],M$7,
     CA[AccountCode],$B27
  )/Rounding</f>
        <v>-1028.3698999999999</v>
      </c>
      <c r="N27" s="69">
        <f>-SUMIFS(
     CA[AmountYTD],
     CA[CompanyShortName],CompanyShortName,
     CA[CompanyRole],Role,
     CA[Source],N$8,
     CA[Year],N$6,
     CA[Month],N$7,
     CA[AccountCode],$B27
  )/Rounding</f>
        <v>-1006.0905</v>
      </c>
      <c r="O27" s="70" t="str">
        <f t="shared" si="6"/>
        <v>↓</v>
      </c>
      <c r="P27" s="71">
        <f t="shared" si="11"/>
        <v>-22.279399999999896</v>
      </c>
      <c r="Q27" s="72">
        <f>-SUMIFS(
     CA[AmountYTD],
     CA[CompanyShortName],CompanyShortName,
     CA[CompanyRole],Role,
     CA[Source],Q$8,
     CA[Year],Q$6,
     CA[Month],Q$7,
     CA[AccountCode],$B27
  )/Rounding</f>
        <v>0</v>
      </c>
      <c r="R27" s="73" t="str">
        <f t="shared" si="8"/>
        <v>↓</v>
      </c>
      <c r="S27" s="75">
        <f t="shared" si="12"/>
        <v>-1028.3698999999999</v>
      </c>
      <c r="U27" s="6">
        <f>-SUMIFS(
     CA[AmountYTD],
     CA[CompanyShortName],CompanyShortName,
     CA[CompanyRole],Role,
     CA[Source],U$8,
     CA[Year],U$6,
     CA[Month],U$7,
     CA[AccountCode],$B27
  )/Rounding</f>
        <v>-899.96812</v>
      </c>
      <c r="V27" s="6">
        <f>-SUMIFS(
     CA[AmountYTD],
     CA[CompanyShortName],CompanyShortName,
     CA[CompanyRole],Role,
     CA[Source],V$8,
     CA[Year],V$6,
     CA[Month],V$7,
     CA[AccountCode],$B27
  )/Rounding</f>
        <v>-869.32892000000004</v>
      </c>
      <c r="X27" s="6">
        <f>-SUMIFS(
     CA[AmountYTD],
     CA[CompanyShortName],CompanyShortName,
     CA[CompanyRole],Role,
     CA[Source],X$8,
     CA[Year],X$6,
     CA[Month],X$7,
     CA[AccountCode],$B27
  )/Rounding</f>
        <v>0</v>
      </c>
    </row>
    <row r="28" spans="2:24" s="8" customFormat="1" ht="24" customHeight="1" x14ac:dyDescent="0.25">
      <c r="B28" s="78">
        <v>89999</v>
      </c>
      <c r="C28" s="80" t="str">
        <f>VLOOKUP(_xlfn.CONCAT($B28),GA[],2,FALSE)</f>
        <v>Profit/loss for the year</v>
      </c>
      <c r="D28" s="80"/>
      <c r="E28" s="81"/>
      <c r="F28" s="82">
        <f t="shared" si="10"/>
        <v>138.13604999999961</v>
      </c>
      <c r="G28" s="83">
        <f t="shared" si="1"/>
        <v>132.26029999999992</v>
      </c>
      <c r="H28" s="84" t="str">
        <f t="shared" si="2"/>
        <v>↑</v>
      </c>
      <c r="I28" s="85">
        <f t="shared" si="3"/>
        <v>5.875749999999698</v>
      </c>
      <c r="J28" s="83">
        <f t="shared" si="0"/>
        <v>0</v>
      </c>
      <c r="K28" s="84" t="str">
        <f t="shared" si="4"/>
        <v>↑</v>
      </c>
      <c r="L28" s="86">
        <f t="shared" si="5"/>
        <v>138.13604999999961</v>
      </c>
      <c r="M28" s="82">
        <f>-SUMIFS(
     CA[AmountYTD],
     CA[CompanyShortName],CompanyShortName,
     CA[CompanyRole],Role,
     CA[Source],M$8,
     CA[Year],M$6,
     CA[Month],M$7,
     CA[AccountCode],$B28
  )/Rounding</f>
        <v>3999.5455700000002</v>
      </c>
      <c r="N28" s="83">
        <f>-SUMIFS(
     CA[AmountYTD],
     CA[CompanyShortName],CompanyShortName,
     CA[CompanyRole],Role,
     CA[Source],N$8,
     CA[Year],N$6,
     CA[Month],N$7,
     CA[AccountCode],$B28
  )/Rounding</f>
        <v>3946.2368200000001</v>
      </c>
      <c r="O28" s="84" t="str">
        <f t="shared" si="6"/>
        <v>↑</v>
      </c>
      <c r="P28" s="85">
        <f t="shared" si="11"/>
        <v>53.308750000000146</v>
      </c>
      <c r="Q28" s="83">
        <f>-SUMIFS(
     CA[AmountYTD],
     CA[CompanyShortName],CompanyShortName,
     CA[CompanyRole],Role,
     CA[Source],Q$8,
     CA[Year],Q$6,
     CA[Month],Q$7,
     CA[AccountCode],$B28
  )/Rounding</f>
        <v>0</v>
      </c>
      <c r="R28" s="84" t="str">
        <f t="shared" si="8"/>
        <v>↑</v>
      </c>
      <c r="S28" s="87">
        <f t="shared" si="12"/>
        <v>3999.5455700000002</v>
      </c>
      <c r="U28" s="88">
        <f>-SUMIFS(
     CA[AmountYTD],
     CA[CompanyShortName],CompanyShortName,
     CA[CompanyRole],Role,
     CA[Source],U$8,
     CA[Year],U$6,
     CA[Month],U$7,
     CA[AccountCode],$B28
  )/Rounding</f>
        <v>3861.4095200000006</v>
      </c>
      <c r="V28" s="88">
        <f>-SUMIFS(
     CA[AmountYTD],
     CA[CompanyShortName],CompanyShortName,
     CA[CompanyRole],Role,
     CA[Source],V$8,
     CA[Year],V$6,
     CA[Month],V$7,
     CA[AccountCode],$B28
  )/Rounding</f>
        <v>3813.9765200000002</v>
      </c>
      <c r="X28" s="88">
        <f>-SUMIFS(
     CA[AmountYTD],
     CA[CompanyShortName],CompanyShortName,
     CA[CompanyRole],Role,
     CA[Source],X$8,
     CA[Year],X$6,
     CA[Month],X$7,
     CA[AccountCode],$B28
  )/Rounding</f>
        <v>0</v>
      </c>
    </row>
    <row r="29" spans="2:24" ht="12" customHeight="1" x14ac:dyDescent="0.25"/>
  </sheetData>
  <mergeCells count="4">
    <mergeCell ref="Q1:Y3"/>
    <mergeCell ref="H2:I2"/>
    <mergeCell ref="J2:L2"/>
    <mergeCell ref="M2:N2"/>
  </mergeCells>
  <conditionalFormatting sqref="I14:I28 L14:L28 P14:P28 S14:S28">
    <cfRule type="expression" dxfId="11" priority="1">
      <formula>I14&lt;0</formula>
    </cfRule>
    <cfRule type="expression" dxfId="10" priority="2">
      <formula>I14&gt;0</formula>
    </cfRule>
  </conditionalFormatting>
  <dataValidations count="5">
    <dataValidation type="list" allowBlank="1" showInputMessage="1" showErrorMessage="1" sqref="J2:L2" xr:uid="{C25EAEB0-B76D-4CE0-8480-4FDEE183154D}">
      <formula1>INDIRECT("Companies[CompanyShortName]")</formula1>
    </dataValidation>
    <dataValidation type="list" allowBlank="1" showInputMessage="1" showErrorMessage="1" sqref="M8 Q8" xr:uid="{2AEF193D-63A2-4B55-AE4D-0BB87F2A9690}">
      <formula1>INDIRECT("Sources[Source]")</formula1>
    </dataValidation>
    <dataValidation type="list" allowBlank="1" showInputMessage="1" showErrorMessage="1" sqref="X10" xr:uid="{33178F95-C158-4BC1-B18D-A50D1B2B3C4C}">
      <formula1>"1,1000,1000000"</formula1>
    </dataValidation>
    <dataValidation type="list" allowBlank="1" showInputMessage="1" showErrorMessage="1" sqref="G2" xr:uid="{99431DF4-E4DC-4A1D-A72C-5DE07DFB4770}">
      <formula1>"1,2,3,4,5,6,7,8,9,10,11,12"</formula1>
    </dataValidation>
    <dataValidation type="list" allowBlank="1" showInputMessage="1" showErrorMessage="1" sqref="M2" xr:uid="{45B0E106-6E4C-42CE-974A-1CC632A6971E}">
      <formula1>"Group,Parent,Contribution"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>
    <tabColor rgb="FF70DE9C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>
    <tabColor rgb="FF70DE9C"/>
  </sheetPr>
  <dimension ref="A1:K1052"/>
  <sheetViews>
    <sheetView workbookViewId="0"/>
  </sheetViews>
  <sheetFormatPr defaultRowHeight="15" x14ac:dyDescent="0.25"/>
  <cols>
    <col min="1" max="1" width="15" bestFit="1" customWidth="1"/>
    <col min="2" max="2" width="81.140625" bestFit="1" customWidth="1"/>
    <col min="3" max="3" width="14.7109375" bestFit="1" customWidth="1"/>
    <col min="4" max="4" width="21.7109375" bestFit="1" customWidth="1"/>
    <col min="5" max="5" width="19.85546875" bestFit="1" customWidth="1"/>
    <col min="6" max="6" width="17.85546875" bestFit="1" customWidth="1"/>
    <col min="7" max="7" width="17" bestFit="1" customWidth="1"/>
    <col min="8" max="8" width="12.28515625" bestFit="1" customWidth="1"/>
    <col min="9" max="9" width="8" bestFit="1" customWidth="1"/>
    <col min="10" max="10" width="15.85546875" bestFit="1" customWidth="1"/>
    <col min="11" max="11" width="10.42578125" bestFit="1" customWidth="1"/>
    <col min="12" max="12" width="8" bestFit="1" customWidth="1"/>
    <col min="13" max="13" width="11" bestFit="1" customWidth="1"/>
    <col min="14" max="14" width="21.7109375" bestFit="1" customWidth="1"/>
    <col min="15" max="15" width="10.85546875" bestFit="1" customWidth="1"/>
    <col min="16" max="18" width="18" bestFit="1" customWidth="1"/>
  </cols>
  <sheetData>
    <row r="1" spans="1:11" x14ac:dyDescent="0.25">
      <c r="A1" t="s">
        <v>9</v>
      </c>
      <c r="B1" t="s">
        <v>10</v>
      </c>
      <c r="C1" t="s">
        <v>12</v>
      </c>
      <c r="D1" t="s">
        <v>198</v>
      </c>
      <c r="E1" t="s">
        <v>341</v>
      </c>
      <c r="F1" t="s">
        <v>342</v>
      </c>
      <c r="G1" t="s">
        <v>343</v>
      </c>
      <c r="H1" t="s">
        <v>344</v>
      </c>
      <c r="I1" t="s">
        <v>13</v>
      </c>
      <c r="J1" t="s">
        <v>384</v>
      </c>
      <c r="K1" t="s">
        <v>1712</v>
      </c>
    </row>
    <row r="2" spans="1:11" x14ac:dyDescent="0.25">
      <c r="A2" t="s">
        <v>1741</v>
      </c>
      <c r="B2" t="s">
        <v>1742</v>
      </c>
      <c r="C2" t="s">
        <v>17</v>
      </c>
      <c r="D2" t="s">
        <v>19</v>
      </c>
      <c r="G2" t="b">
        <v>0</v>
      </c>
      <c r="H2" t="b">
        <v>1</v>
      </c>
      <c r="I2">
        <v>11</v>
      </c>
      <c r="J2" t="b">
        <v>0</v>
      </c>
      <c r="K2" t="b">
        <v>1</v>
      </c>
    </row>
    <row r="3" spans="1:11" x14ac:dyDescent="0.25">
      <c r="A3" t="s">
        <v>1743</v>
      </c>
      <c r="B3" t="s">
        <v>1744</v>
      </c>
      <c r="C3" t="s">
        <v>17</v>
      </c>
      <c r="D3" t="s">
        <v>19</v>
      </c>
      <c r="G3" t="b">
        <v>0</v>
      </c>
      <c r="H3" t="b">
        <v>1</v>
      </c>
      <c r="I3">
        <v>11</v>
      </c>
      <c r="J3" t="b">
        <v>0</v>
      </c>
      <c r="K3" t="b">
        <v>1</v>
      </c>
    </row>
    <row r="4" spans="1:11" x14ac:dyDescent="0.25">
      <c r="A4" t="s">
        <v>387</v>
      </c>
      <c r="B4" t="s">
        <v>804</v>
      </c>
      <c r="C4" t="s">
        <v>17</v>
      </c>
      <c r="D4" t="s">
        <v>19</v>
      </c>
      <c r="G4" t="b">
        <v>0</v>
      </c>
      <c r="H4" t="b">
        <v>1</v>
      </c>
      <c r="I4">
        <v>11</v>
      </c>
      <c r="J4" t="b">
        <v>0</v>
      </c>
      <c r="K4" t="b">
        <v>1</v>
      </c>
    </row>
    <row r="5" spans="1:11" x14ac:dyDescent="0.25">
      <c r="A5" t="s">
        <v>388</v>
      </c>
      <c r="B5" t="s">
        <v>801</v>
      </c>
      <c r="C5" t="s">
        <v>17</v>
      </c>
      <c r="D5" t="s">
        <v>19</v>
      </c>
      <c r="G5" t="b">
        <v>0</v>
      </c>
      <c r="H5" t="b">
        <v>1</v>
      </c>
      <c r="I5">
        <v>11</v>
      </c>
      <c r="J5" t="b">
        <v>0</v>
      </c>
      <c r="K5" t="b">
        <v>1</v>
      </c>
    </row>
    <row r="6" spans="1:11" x14ac:dyDescent="0.25">
      <c r="A6" t="s">
        <v>389</v>
      </c>
      <c r="B6" t="s">
        <v>805</v>
      </c>
      <c r="C6" t="s">
        <v>17</v>
      </c>
      <c r="D6" t="s">
        <v>19</v>
      </c>
      <c r="G6" t="b">
        <v>0</v>
      </c>
      <c r="H6" t="b">
        <v>1</v>
      </c>
      <c r="I6">
        <v>11</v>
      </c>
      <c r="J6" t="b">
        <v>0</v>
      </c>
      <c r="K6" t="b">
        <v>1</v>
      </c>
    </row>
    <row r="7" spans="1:11" x14ac:dyDescent="0.25">
      <c r="A7" t="s">
        <v>806</v>
      </c>
      <c r="B7" t="s">
        <v>807</v>
      </c>
      <c r="C7" t="s">
        <v>17</v>
      </c>
      <c r="D7" t="s">
        <v>19</v>
      </c>
      <c r="G7" t="b">
        <v>0</v>
      </c>
      <c r="H7" t="b">
        <v>1</v>
      </c>
      <c r="I7">
        <v>11</v>
      </c>
      <c r="J7" t="b">
        <v>0</v>
      </c>
      <c r="K7" t="b">
        <v>1</v>
      </c>
    </row>
    <row r="8" spans="1:11" x14ac:dyDescent="0.25">
      <c r="A8" t="s">
        <v>808</v>
      </c>
      <c r="B8" t="s">
        <v>174</v>
      </c>
      <c r="C8" t="s">
        <v>17</v>
      </c>
      <c r="D8" t="s">
        <v>19</v>
      </c>
      <c r="G8" t="b">
        <v>0</v>
      </c>
      <c r="H8" t="b">
        <v>1</v>
      </c>
      <c r="I8">
        <v>11</v>
      </c>
      <c r="J8" t="b">
        <v>0</v>
      </c>
      <c r="K8" t="b">
        <v>1</v>
      </c>
    </row>
    <row r="9" spans="1:11" x14ac:dyDescent="0.25">
      <c r="A9" t="s">
        <v>735</v>
      </c>
      <c r="B9" t="s">
        <v>175</v>
      </c>
      <c r="C9" t="s">
        <v>17</v>
      </c>
      <c r="D9" t="s">
        <v>19</v>
      </c>
      <c r="F9" t="s">
        <v>809</v>
      </c>
      <c r="G9" t="b">
        <v>0</v>
      </c>
      <c r="H9" t="b">
        <v>1</v>
      </c>
      <c r="I9">
        <v>11</v>
      </c>
      <c r="J9" t="b">
        <v>0</v>
      </c>
      <c r="K9" t="b">
        <v>1</v>
      </c>
    </row>
    <row r="10" spans="1:11" x14ac:dyDescent="0.25">
      <c r="A10" t="s">
        <v>810</v>
      </c>
      <c r="B10" t="s">
        <v>811</v>
      </c>
      <c r="C10" t="s">
        <v>17</v>
      </c>
      <c r="D10" t="s">
        <v>19</v>
      </c>
      <c r="G10" t="b">
        <v>0</v>
      </c>
      <c r="H10" t="b">
        <v>1</v>
      </c>
      <c r="I10">
        <v>11</v>
      </c>
      <c r="J10" t="b">
        <v>0</v>
      </c>
      <c r="K10" t="b">
        <v>1</v>
      </c>
    </row>
    <row r="11" spans="1:11" x14ac:dyDescent="0.25">
      <c r="A11" t="s">
        <v>19</v>
      </c>
      <c r="B11" t="s">
        <v>102</v>
      </c>
      <c r="C11" t="s">
        <v>17</v>
      </c>
      <c r="D11" t="s">
        <v>812</v>
      </c>
      <c r="G11" t="b">
        <v>0</v>
      </c>
      <c r="H11" t="b">
        <v>1</v>
      </c>
      <c r="I11">
        <v>10</v>
      </c>
      <c r="J11" t="b">
        <v>1</v>
      </c>
      <c r="K11" t="b">
        <v>1</v>
      </c>
    </row>
    <row r="12" spans="1:11" x14ac:dyDescent="0.25">
      <c r="A12" t="s">
        <v>781</v>
      </c>
      <c r="B12" t="s">
        <v>390</v>
      </c>
      <c r="C12" t="s">
        <v>17</v>
      </c>
      <c r="D12" t="s">
        <v>813</v>
      </c>
      <c r="G12" t="b">
        <v>1</v>
      </c>
      <c r="H12" t="b">
        <v>1</v>
      </c>
      <c r="I12">
        <v>11</v>
      </c>
      <c r="J12" t="b">
        <v>0</v>
      </c>
      <c r="K12" t="b">
        <v>1</v>
      </c>
    </row>
    <row r="13" spans="1:11" x14ac:dyDescent="0.25">
      <c r="A13" t="s">
        <v>391</v>
      </c>
      <c r="B13" t="s">
        <v>392</v>
      </c>
      <c r="C13" t="s">
        <v>17</v>
      </c>
      <c r="D13" t="s">
        <v>813</v>
      </c>
      <c r="G13" t="b">
        <v>0</v>
      </c>
      <c r="H13" t="b">
        <v>1</v>
      </c>
      <c r="I13">
        <v>11</v>
      </c>
      <c r="J13" t="b">
        <v>0</v>
      </c>
      <c r="K13" t="b">
        <v>1</v>
      </c>
    </row>
    <row r="14" spans="1:11" x14ac:dyDescent="0.25">
      <c r="A14" t="s">
        <v>814</v>
      </c>
      <c r="B14" t="s">
        <v>815</v>
      </c>
      <c r="C14" t="s">
        <v>17</v>
      </c>
      <c r="D14" t="s">
        <v>813</v>
      </c>
      <c r="G14" t="b">
        <v>0</v>
      </c>
      <c r="H14" t="b">
        <v>1</v>
      </c>
      <c r="I14">
        <v>11</v>
      </c>
      <c r="J14" t="b">
        <v>0</v>
      </c>
      <c r="K14" t="b">
        <v>1</v>
      </c>
    </row>
    <row r="15" spans="1:11" x14ac:dyDescent="0.25">
      <c r="A15" t="s">
        <v>733</v>
      </c>
      <c r="B15" t="s">
        <v>734</v>
      </c>
      <c r="C15" t="s">
        <v>17</v>
      </c>
      <c r="D15" t="s">
        <v>813</v>
      </c>
      <c r="F15" t="s">
        <v>809</v>
      </c>
      <c r="G15" t="b">
        <v>0</v>
      </c>
      <c r="H15" t="b">
        <v>1</v>
      </c>
      <c r="I15">
        <v>11</v>
      </c>
      <c r="J15" t="b">
        <v>0</v>
      </c>
      <c r="K15" t="b">
        <v>1</v>
      </c>
    </row>
    <row r="16" spans="1:11" x14ac:dyDescent="0.25">
      <c r="A16" t="s">
        <v>813</v>
      </c>
      <c r="B16" t="s">
        <v>816</v>
      </c>
      <c r="C16" t="s">
        <v>17</v>
      </c>
      <c r="D16" t="s">
        <v>812</v>
      </c>
      <c r="G16" t="b">
        <v>0</v>
      </c>
      <c r="H16" t="b">
        <v>1</v>
      </c>
      <c r="I16">
        <v>10</v>
      </c>
      <c r="J16" t="b">
        <v>1</v>
      </c>
      <c r="K16" t="b">
        <v>1</v>
      </c>
    </row>
    <row r="17" spans="1:11" x14ac:dyDescent="0.25">
      <c r="A17" t="s">
        <v>812</v>
      </c>
      <c r="B17" t="s">
        <v>393</v>
      </c>
      <c r="C17" t="s">
        <v>17</v>
      </c>
      <c r="D17" t="s">
        <v>394</v>
      </c>
      <c r="G17" t="b">
        <v>0</v>
      </c>
      <c r="H17" t="b">
        <v>1</v>
      </c>
      <c r="I17">
        <v>9</v>
      </c>
      <c r="J17" t="b">
        <v>1</v>
      </c>
      <c r="K17" t="b">
        <v>1</v>
      </c>
    </row>
    <row r="18" spans="1:11" x14ac:dyDescent="0.25">
      <c r="A18" t="s">
        <v>779</v>
      </c>
      <c r="B18" t="s">
        <v>780</v>
      </c>
      <c r="C18" t="s">
        <v>17</v>
      </c>
      <c r="D18" t="s">
        <v>173</v>
      </c>
      <c r="G18" t="b">
        <v>0</v>
      </c>
      <c r="H18" t="b">
        <v>1</v>
      </c>
      <c r="I18">
        <v>10</v>
      </c>
      <c r="J18" t="b">
        <v>0</v>
      </c>
      <c r="K18" t="b">
        <v>1</v>
      </c>
    </row>
    <row r="19" spans="1:11" x14ac:dyDescent="0.25">
      <c r="A19" t="s">
        <v>173</v>
      </c>
      <c r="B19" t="s">
        <v>817</v>
      </c>
      <c r="C19" t="s">
        <v>17</v>
      </c>
      <c r="D19" t="s">
        <v>394</v>
      </c>
      <c r="G19" t="b">
        <v>0</v>
      </c>
      <c r="H19" t="b">
        <v>1</v>
      </c>
      <c r="I19">
        <v>9</v>
      </c>
      <c r="J19" t="b">
        <v>1</v>
      </c>
      <c r="K19" t="b">
        <v>1</v>
      </c>
    </row>
    <row r="20" spans="1:11" x14ac:dyDescent="0.25">
      <c r="A20" t="s">
        <v>394</v>
      </c>
      <c r="B20" t="s">
        <v>395</v>
      </c>
      <c r="C20" t="s">
        <v>17</v>
      </c>
      <c r="D20" t="s">
        <v>88</v>
      </c>
      <c r="G20" t="b">
        <v>0</v>
      </c>
      <c r="H20" t="b">
        <v>1</v>
      </c>
      <c r="I20">
        <v>8</v>
      </c>
      <c r="J20" t="b">
        <v>1</v>
      </c>
      <c r="K20" t="b">
        <v>1</v>
      </c>
    </row>
    <row r="21" spans="1:11" x14ac:dyDescent="0.25">
      <c r="A21" t="s">
        <v>177</v>
      </c>
      <c r="B21" t="s">
        <v>818</v>
      </c>
      <c r="C21" t="s">
        <v>17</v>
      </c>
      <c r="D21" t="s">
        <v>170</v>
      </c>
      <c r="G21" t="b">
        <v>0</v>
      </c>
      <c r="H21" t="b">
        <v>1</v>
      </c>
      <c r="I21">
        <v>9</v>
      </c>
      <c r="J21" t="b">
        <v>0</v>
      </c>
      <c r="K21" t="b">
        <v>1</v>
      </c>
    </row>
    <row r="22" spans="1:11" x14ac:dyDescent="0.25">
      <c r="A22" t="s">
        <v>396</v>
      </c>
      <c r="B22" t="s">
        <v>397</v>
      </c>
      <c r="C22" t="s">
        <v>17</v>
      </c>
      <c r="D22" t="s">
        <v>170</v>
      </c>
      <c r="G22" t="b">
        <v>0</v>
      </c>
      <c r="H22" t="b">
        <v>1</v>
      </c>
      <c r="I22">
        <v>9</v>
      </c>
      <c r="J22" t="b">
        <v>0</v>
      </c>
      <c r="K22" t="b">
        <v>1</v>
      </c>
    </row>
    <row r="23" spans="1:11" x14ac:dyDescent="0.25">
      <c r="A23" t="s">
        <v>819</v>
      </c>
      <c r="B23" t="s">
        <v>820</v>
      </c>
      <c r="C23" t="s">
        <v>17</v>
      </c>
      <c r="D23" t="s">
        <v>170</v>
      </c>
      <c r="G23" t="b">
        <v>0</v>
      </c>
      <c r="H23" t="b">
        <v>1</v>
      </c>
      <c r="I23">
        <v>9</v>
      </c>
      <c r="J23" t="b">
        <v>0</v>
      </c>
      <c r="K23" t="b">
        <v>1</v>
      </c>
    </row>
    <row r="24" spans="1:11" x14ac:dyDescent="0.25">
      <c r="A24" t="s">
        <v>171</v>
      </c>
      <c r="B24" t="s">
        <v>398</v>
      </c>
      <c r="C24" t="s">
        <v>17</v>
      </c>
      <c r="D24" t="s">
        <v>170</v>
      </c>
      <c r="G24" t="b">
        <v>0</v>
      </c>
      <c r="H24" t="b">
        <v>1</v>
      </c>
      <c r="I24">
        <v>9</v>
      </c>
      <c r="J24" t="b">
        <v>0</v>
      </c>
      <c r="K24" t="b">
        <v>1</v>
      </c>
    </row>
    <row r="25" spans="1:11" x14ac:dyDescent="0.25">
      <c r="A25" t="s">
        <v>318</v>
      </c>
      <c r="B25" t="s">
        <v>821</v>
      </c>
      <c r="C25" t="s">
        <v>17</v>
      </c>
      <c r="D25" t="s">
        <v>170</v>
      </c>
      <c r="G25" t="b">
        <v>0</v>
      </c>
      <c r="H25" t="b">
        <v>1</v>
      </c>
      <c r="I25">
        <v>9</v>
      </c>
      <c r="J25" t="b">
        <v>0</v>
      </c>
      <c r="K25" t="b">
        <v>1</v>
      </c>
    </row>
    <row r="26" spans="1:11" x14ac:dyDescent="0.25">
      <c r="A26" t="s">
        <v>170</v>
      </c>
      <c r="B26" t="s">
        <v>143</v>
      </c>
      <c r="C26" t="s">
        <v>17</v>
      </c>
      <c r="D26" t="s">
        <v>88</v>
      </c>
      <c r="G26" t="b">
        <v>0</v>
      </c>
      <c r="H26" t="b">
        <v>1</v>
      </c>
      <c r="I26">
        <v>8</v>
      </c>
      <c r="J26" t="b">
        <v>1</v>
      </c>
      <c r="K26" t="b">
        <v>1</v>
      </c>
    </row>
    <row r="27" spans="1:11" x14ac:dyDescent="0.25">
      <c r="A27" t="s">
        <v>169</v>
      </c>
      <c r="B27" t="s">
        <v>399</v>
      </c>
      <c r="C27" t="s">
        <v>17</v>
      </c>
      <c r="D27" t="s">
        <v>822</v>
      </c>
      <c r="G27" t="b">
        <v>0</v>
      </c>
      <c r="H27" t="b">
        <v>1</v>
      </c>
      <c r="I27">
        <v>9</v>
      </c>
      <c r="J27" t="b">
        <v>0</v>
      </c>
      <c r="K27" t="b">
        <v>1</v>
      </c>
    </row>
    <row r="28" spans="1:11" x14ac:dyDescent="0.25">
      <c r="A28" t="s">
        <v>765</v>
      </c>
      <c r="B28" t="s">
        <v>400</v>
      </c>
      <c r="C28" t="s">
        <v>17</v>
      </c>
      <c r="D28" t="s">
        <v>822</v>
      </c>
      <c r="G28" t="b">
        <v>0</v>
      </c>
      <c r="H28" t="b">
        <v>1</v>
      </c>
      <c r="I28">
        <v>9</v>
      </c>
      <c r="J28" t="b">
        <v>0</v>
      </c>
      <c r="K28" t="b">
        <v>1</v>
      </c>
    </row>
    <row r="29" spans="1:11" x14ac:dyDescent="0.25">
      <c r="A29" t="s">
        <v>823</v>
      </c>
      <c r="B29" t="s">
        <v>401</v>
      </c>
      <c r="C29" t="s">
        <v>17</v>
      </c>
      <c r="D29" t="s">
        <v>824</v>
      </c>
      <c r="G29" t="b">
        <v>0</v>
      </c>
      <c r="H29" t="b">
        <v>1</v>
      </c>
      <c r="I29">
        <v>10</v>
      </c>
      <c r="J29" t="b">
        <v>0</v>
      </c>
      <c r="K29" t="b">
        <v>1</v>
      </c>
    </row>
    <row r="30" spans="1:11" x14ac:dyDescent="0.25">
      <c r="A30" t="s">
        <v>825</v>
      </c>
      <c r="B30" t="s">
        <v>402</v>
      </c>
      <c r="C30" t="s">
        <v>17</v>
      </c>
      <c r="D30" t="s">
        <v>824</v>
      </c>
      <c r="G30" t="b">
        <v>0</v>
      </c>
      <c r="H30" t="b">
        <v>1</v>
      </c>
      <c r="I30">
        <v>10</v>
      </c>
      <c r="J30" t="b">
        <v>0</v>
      </c>
      <c r="K30" t="b">
        <v>1</v>
      </c>
    </row>
    <row r="31" spans="1:11" x14ac:dyDescent="0.25">
      <c r="A31" t="s">
        <v>824</v>
      </c>
      <c r="B31" t="s">
        <v>403</v>
      </c>
      <c r="C31" t="s">
        <v>17</v>
      </c>
      <c r="D31" t="s">
        <v>822</v>
      </c>
      <c r="G31" t="b">
        <v>0</v>
      </c>
      <c r="H31" t="b">
        <v>1</v>
      </c>
      <c r="I31">
        <v>9</v>
      </c>
      <c r="J31" t="b">
        <v>1</v>
      </c>
      <c r="K31" t="b">
        <v>1</v>
      </c>
    </row>
    <row r="32" spans="1:11" x14ac:dyDescent="0.25">
      <c r="A32" t="s">
        <v>176</v>
      </c>
      <c r="B32" t="s">
        <v>826</v>
      </c>
      <c r="C32" t="s">
        <v>17</v>
      </c>
      <c r="D32" t="s">
        <v>822</v>
      </c>
      <c r="G32" t="b">
        <v>0</v>
      </c>
      <c r="H32" t="b">
        <v>1</v>
      </c>
      <c r="I32">
        <v>9</v>
      </c>
      <c r="J32" t="b">
        <v>0</v>
      </c>
      <c r="K32" t="b">
        <v>1</v>
      </c>
    </row>
    <row r="33" spans="1:11" x14ac:dyDescent="0.25">
      <c r="A33" t="s">
        <v>404</v>
      </c>
      <c r="B33" t="s">
        <v>405</v>
      </c>
      <c r="C33" t="s">
        <v>17</v>
      </c>
      <c r="D33" t="s">
        <v>822</v>
      </c>
      <c r="G33" t="b">
        <v>0</v>
      </c>
      <c r="H33" t="b">
        <v>1</v>
      </c>
      <c r="I33">
        <v>9</v>
      </c>
      <c r="J33" t="b">
        <v>0</v>
      </c>
      <c r="K33" t="b">
        <v>1</v>
      </c>
    </row>
    <row r="34" spans="1:11" x14ac:dyDescent="0.25">
      <c r="A34" t="s">
        <v>822</v>
      </c>
      <c r="B34" t="s">
        <v>827</v>
      </c>
      <c r="C34" t="s">
        <v>17</v>
      </c>
      <c r="D34" t="s">
        <v>88</v>
      </c>
      <c r="G34" t="b">
        <v>0</v>
      </c>
      <c r="H34" t="b">
        <v>1</v>
      </c>
      <c r="I34">
        <v>8</v>
      </c>
      <c r="J34" t="b">
        <v>1</v>
      </c>
      <c r="K34" t="b">
        <v>1</v>
      </c>
    </row>
    <row r="35" spans="1:11" x14ac:dyDescent="0.25">
      <c r="A35" t="s">
        <v>828</v>
      </c>
      <c r="B35" t="s">
        <v>829</v>
      </c>
      <c r="C35" t="s">
        <v>17</v>
      </c>
      <c r="D35" t="s">
        <v>830</v>
      </c>
      <c r="G35" t="b">
        <v>0</v>
      </c>
      <c r="H35" t="b">
        <v>1</v>
      </c>
      <c r="I35">
        <v>9</v>
      </c>
      <c r="J35" t="b">
        <v>0</v>
      </c>
      <c r="K35" t="b">
        <v>1</v>
      </c>
    </row>
    <row r="36" spans="1:11" x14ac:dyDescent="0.25">
      <c r="A36" t="s">
        <v>831</v>
      </c>
      <c r="B36" t="s">
        <v>264</v>
      </c>
      <c r="C36" t="s">
        <v>17</v>
      </c>
      <c r="D36" t="s">
        <v>830</v>
      </c>
      <c r="G36" t="b">
        <v>0</v>
      </c>
      <c r="H36" t="b">
        <v>1</v>
      </c>
      <c r="I36">
        <v>9</v>
      </c>
      <c r="J36" t="b">
        <v>0</v>
      </c>
      <c r="K36" t="b">
        <v>1</v>
      </c>
    </row>
    <row r="37" spans="1:11" x14ac:dyDescent="0.25">
      <c r="A37" t="s">
        <v>830</v>
      </c>
      <c r="B37" t="s">
        <v>406</v>
      </c>
      <c r="C37" t="s">
        <v>17</v>
      </c>
      <c r="D37" t="s">
        <v>88</v>
      </c>
      <c r="G37" t="b">
        <v>0</v>
      </c>
      <c r="H37" t="b">
        <v>1</v>
      </c>
      <c r="I37">
        <v>8</v>
      </c>
      <c r="J37" t="b">
        <v>1</v>
      </c>
      <c r="K37" t="b">
        <v>1</v>
      </c>
    </row>
    <row r="38" spans="1:11" x14ac:dyDescent="0.25">
      <c r="A38" t="s">
        <v>832</v>
      </c>
      <c r="B38" t="s">
        <v>833</v>
      </c>
      <c r="C38" t="s">
        <v>17</v>
      </c>
      <c r="D38" t="s">
        <v>834</v>
      </c>
      <c r="G38" t="b">
        <v>0</v>
      </c>
      <c r="H38" t="b">
        <v>1</v>
      </c>
      <c r="I38">
        <v>9</v>
      </c>
      <c r="J38" t="b">
        <v>0</v>
      </c>
      <c r="K38" t="b">
        <v>1</v>
      </c>
    </row>
    <row r="39" spans="1:11" x14ac:dyDescent="0.25">
      <c r="A39" t="s">
        <v>835</v>
      </c>
      <c r="B39" t="s">
        <v>407</v>
      </c>
      <c r="C39" t="s">
        <v>17</v>
      </c>
      <c r="D39" t="s">
        <v>834</v>
      </c>
      <c r="G39" t="b">
        <v>0</v>
      </c>
      <c r="H39" t="b">
        <v>1</v>
      </c>
      <c r="I39">
        <v>9</v>
      </c>
      <c r="J39" t="b">
        <v>0</v>
      </c>
      <c r="K39" t="b">
        <v>1</v>
      </c>
    </row>
    <row r="40" spans="1:11" x14ac:dyDescent="0.25">
      <c r="A40" t="s">
        <v>834</v>
      </c>
      <c r="B40" t="s">
        <v>408</v>
      </c>
      <c r="C40" t="s">
        <v>17</v>
      </c>
      <c r="D40" t="s">
        <v>88</v>
      </c>
      <c r="G40" t="b">
        <v>0</v>
      </c>
      <c r="H40" t="b">
        <v>1</v>
      </c>
      <c r="I40">
        <v>8</v>
      </c>
      <c r="J40" t="b">
        <v>1</v>
      </c>
      <c r="K40" t="b">
        <v>1</v>
      </c>
    </row>
    <row r="41" spans="1:11" x14ac:dyDescent="0.25">
      <c r="A41" t="s">
        <v>88</v>
      </c>
      <c r="B41" t="s">
        <v>836</v>
      </c>
      <c r="C41" t="s">
        <v>17</v>
      </c>
      <c r="D41" t="s">
        <v>29</v>
      </c>
      <c r="G41" t="b">
        <v>0</v>
      </c>
      <c r="H41" t="b">
        <v>1</v>
      </c>
      <c r="I41">
        <v>7</v>
      </c>
      <c r="J41" t="b">
        <v>1</v>
      </c>
      <c r="K41" t="b">
        <v>1</v>
      </c>
    </row>
    <row r="42" spans="1:11" x14ac:dyDescent="0.25">
      <c r="A42" t="s">
        <v>319</v>
      </c>
      <c r="B42" t="s">
        <v>320</v>
      </c>
      <c r="C42" t="s">
        <v>17</v>
      </c>
      <c r="D42" t="s">
        <v>321</v>
      </c>
      <c r="G42" t="b">
        <v>0</v>
      </c>
      <c r="H42" t="b">
        <v>1</v>
      </c>
      <c r="I42">
        <v>10</v>
      </c>
      <c r="J42" t="b">
        <v>0</v>
      </c>
      <c r="K42" t="b">
        <v>1</v>
      </c>
    </row>
    <row r="43" spans="1:11" x14ac:dyDescent="0.25">
      <c r="A43" t="s">
        <v>322</v>
      </c>
      <c r="B43" t="s">
        <v>837</v>
      </c>
      <c r="C43" t="s">
        <v>17</v>
      </c>
      <c r="D43" t="s">
        <v>321</v>
      </c>
      <c r="G43" t="b">
        <v>0</v>
      </c>
      <c r="H43" t="b">
        <v>1</v>
      </c>
      <c r="I43">
        <v>10</v>
      </c>
      <c r="J43" t="b">
        <v>0</v>
      </c>
      <c r="K43" t="b">
        <v>1</v>
      </c>
    </row>
    <row r="44" spans="1:11" x14ac:dyDescent="0.25">
      <c r="A44" t="s">
        <v>323</v>
      </c>
      <c r="B44" t="s">
        <v>218</v>
      </c>
      <c r="C44" t="s">
        <v>17</v>
      </c>
      <c r="D44" t="s">
        <v>321</v>
      </c>
      <c r="G44" t="b">
        <v>1</v>
      </c>
      <c r="H44" t="b">
        <v>1</v>
      </c>
      <c r="I44">
        <v>10</v>
      </c>
      <c r="J44" t="b">
        <v>0</v>
      </c>
      <c r="K44" t="b">
        <v>1</v>
      </c>
    </row>
    <row r="45" spans="1:11" x14ac:dyDescent="0.25">
      <c r="A45" t="s">
        <v>324</v>
      </c>
      <c r="B45" t="s">
        <v>325</v>
      </c>
      <c r="C45" t="s">
        <v>17</v>
      </c>
      <c r="D45" t="s">
        <v>321</v>
      </c>
      <c r="G45" t="b">
        <v>0</v>
      </c>
      <c r="H45" t="b">
        <v>1</v>
      </c>
      <c r="I45">
        <v>10</v>
      </c>
      <c r="J45" t="b">
        <v>0</v>
      </c>
      <c r="K45" t="b">
        <v>1</v>
      </c>
    </row>
    <row r="46" spans="1:11" x14ac:dyDescent="0.25">
      <c r="A46" t="s">
        <v>321</v>
      </c>
      <c r="B46" t="s">
        <v>409</v>
      </c>
      <c r="C46" t="s">
        <v>17</v>
      </c>
      <c r="D46" t="s">
        <v>410</v>
      </c>
      <c r="G46" t="b">
        <v>0</v>
      </c>
      <c r="H46" t="b">
        <v>1</v>
      </c>
      <c r="I46">
        <v>9</v>
      </c>
      <c r="J46" t="b">
        <v>1</v>
      </c>
      <c r="K46" t="b">
        <v>1</v>
      </c>
    </row>
    <row r="47" spans="1:11" x14ac:dyDescent="0.25">
      <c r="A47" t="s">
        <v>90</v>
      </c>
      <c r="B47" t="s">
        <v>113</v>
      </c>
      <c r="C47" t="s">
        <v>17</v>
      </c>
      <c r="D47" t="s">
        <v>86</v>
      </c>
      <c r="G47" t="b">
        <v>0</v>
      </c>
      <c r="H47" t="b">
        <v>1</v>
      </c>
      <c r="I47">
        <v>10</v>
      </c>
      <c r="J47" t="b">
        <v>0</v>
      </c>
      <c r="K47" t="b">
        <v>1</v>
      </c>
    </row>
    <row r="48" spans="1:11" x14ac:dyDescent="0.25">
      <c r="A48" t="s">
        <v>89</v>
      </c>
      <c r="B48" t="s">
        <v>411</v>
      </c>
      <c r="C48" t="s">
        <v>17</v>
      </c>
      <c r="D48" t="s">
        <v>86</v>
      </c>
      <c r="G48" t="b">
        <v>0</v>
      </c>
      <c r="H48" t="b">
        <v>1</v>
      </c>
      <c r="I48">
        <v>10</v>
      </c>
      <c r="J48" t="b">
        <v>0</v>
      </c>
      <c r="K48" t="b">
        <v>1</v>
      </c>
    </row>
    <row r="49" spans="1:11" x14ac:dyDescent="0.25">
      <c r="A49" t="s">
        <v>87</v>
      </c>
      <c r="B49" t="s">
        <v>838</v>
      </c>
      <c r="C49" t="s">
        <v>17</v>
      </c>
      <c r="D49" t="s">
        <v>86</v>
      </c>
      <c r="G49" t="b">
        <v>0</v>
      </c>
      <c r="H49" t="b">
        <v>1</v>
      </c>
      <c r="I49">
        <v>10</v>
      </c>
      <c r="J49" t="b">
        <v>0</v>
      </c>
      <c r="K49" t="b">
        <v>1</v>
      </c>
    </row>
    <row r="50" spans="1:11" x14ac:dyDescent="0.25">
      <c r="A50" t="s">
        <v>326</v>
      </c>
      <c r="B50" t="s">
        <v>839</v>
      </c>
      <c r="C50" t="s">
        <v>17</v>
      </c>
      <c r="D50" t="s">
        <v>86</v>
      </c>
      <c r="G50" t="b">
        <v>0</v>
      </c>
      <c r="H50" t="b">
        <v>1</v>
      </c>
      <c r="I50">
        <v>10</v>
      </c>
      <c r="J50" t="b">
        <v>0</v>
      </c>
      <c r="K50" t="b">
        <v>1</v>
      </c>
    </row>
    <row r="51" spans="1:11" x14ac:dyDescent="0.25">
      <c r="A51" t="s">
        <v>86</v>
      </c>
      <c r="B51" t="s">
        <v>412</v>
      </c>
      <c r="C51" t="s">
        <v>17</v>
      </c>
      <c r="D51" t="s">
        <v>410</v>
      </c>
      <c r="G51" t="b">
        <v>0</v>
      </c>
      <c r="H51" t="b">
        <v>1</v>
      </c>
      <c r="I51">
        <v>9</v>
      </c>
      <c r="J51" t="b">
        <v>1</v>
      </c>
      <c r="K51" t="b">
        <v>1</v>
      </c>
    </row>
    <row r="52" spans="1:11" x14ac:dyDescent="0.25">
      <c r="A52" t="s">
        <v>410</v>
      </c>
      <c r="B52" t="s">
        <v>413</v>
      </c>
      <c r="C52" t="s">
        <v>17</v>
      </c>
      <c r="D52" t="s">
        <v>92</v>
      </c>
      <c r="G52" t="b">
        <v>0</v>
      </c>
      <c r="H52" t="b">
        <v>1</v>
      </c>
      <c r="I52">
        <v>8</v>
      </c>
      <c r="J52" t="b">
        <v>1</v>
      </c>
      <c r="K52" t="b">
        <v>1</v>
      </c>
    </row>
    <row r="53" spans="1:11" x14ac:dyDescent="0.25">
      <c r="A53" t="s">
        <v>414</v>
      </c>
      <c r="B53" t="s">
        <v>840</v>
      </c>
      <c r="C53" t="s">
        <v>17</v>
      </c>
      <c r="D53" t="s">
        <v>415</v>
      </c>
      <c r="G53" t="b">
        <v>0</v>
      </c>
      <c r="H53" t="b">
        <v>1</v>
      </c>
      <c r="I53">
        <v>9</v>
      </c>
      <c r="J53" t="b">
        <v>0</v>
      </c>
      <c r="K53" t="b">
        <v>1</v>
      </c>
    </row>
    <row r="54" spans="1:11" x14ac:dyDescent="0.25">
      <c r="A54" t="s">
        <v>416</v>
      </c>
      <c r="B54" t="s">
        <v>841</v>
      </c>
      <c r="C54" t="s">
        <v>17</v>
      </c>
      <c r="D54" t="s">
        <v>415</v>
      </c>
      <c r="G54" t="b">
        <v>0</v>
      </c>
      <c r="H54" t="b">
        <v>1</v>
      </c>
      <c r="I54">
        <v>9</v>
      </c>
      <c r="J54" t="b">
        <v>0</v>
      </c>
      <c r="K54" t="b">
        <v>1</v>
      </c>
    </row>
    <row r="55" spans="1:11" x14ac:dyDescent="0.25">
      <c r="A55" t="s">
        <v>417</v>
      </c>
      <c r="B55" t="s">
        <v>842</v>
      </c>
      <c r="C55" t="s">
        <v>17</v>
      </c>
      <c r="D55" t="s">
        <v>415</v>
      </c>
      <c r="G55" t="b">
        <v>0</v>
      </c>
      <c r="H55" t="b">
        <v>1</v>
      </c>
      <c r="I55">
        <v>9</v>
      </c>
      <c r="J55" t="b">
        <v>0</v>
      </c>
      <c r="K55" t="b">
        <v>1</v>
      </c>
    </row>
    <row r="56" spans="1:11" x14ac:dyDescent="0.25">
      <c r="A56" t="s">
        <v>418</v>
      </c>
      <c r="B56" t="s">
        <v>843</v>
      </c>
      <c r="C56" t="s">
        <v>17</v>
      </c>
      <c r="D56" t="s">
        <v>415</v>
      </c>
      <c r="G56" t="b">
        <v>0</v>
      </c>
      <c r="H56" t="b">
        <v>1</v>
      </c>
      <c r="I56">
        <v>9</v>
      </c>
      <c r="J56" t="b">
        <v>0</v>
      </c>
      <c r="K56" t="b">
        <v>1</v>
      </c>
    </row>
    <row r="57" spans="1:11" x14ac:dyDescent="0.25">
      <c r="A57" t="s">
        <v>415</v>
      </c>
      <c r="B57" t="s">
        <v>419</v>
      </c>
      <c r="C57" t="s">
        <v>17</v>
      </c>
      <c r="D57" t="s">
        <v>92</v>
      </c>
      <c r="G57" t="b">
        <v>0</v>
      </c>
      <c r="H57" t="b">
        <v>1</v>
      </c>
      <c r="I57">
        <v>8</v>
      </c>
      <c r="J57" t="b">
        <v>1</v>
      </c>
      <c r="K57" t="b">
        <v>1</v>
      </c>
    </row>
    <row r="58" spans="1:11" x14ac:dyDescent="0.25">
      <c r="A58" t="s">
        <v>92</v>
      </c>
      <c r="B58" t="s">
        <v>105</v>
      </c>
      <c r="C58" t="s">
        <v>17</v>
      </c>
      <c r="D58" t="s">
        <v>29</v>
      </c>
      <c r="G58" t="b">
        <v>0</v>
      </c>
      <c r="H58" t="b">
        <v>1</v>
      </c>
      <c r="I58">
        <v>7</v>
      </c>
      <c r="J58" t="b">
        <v>1</v>
      </c>
      <c r="K58" t="b">
        <v>1</v>
      </c>
    </row>
    <row r="59" spans="1:11" x14ac:dyDescent="0.25">
      <c r="A59" t="s">
        <v>29</v>
      </c>
      <c r="B59" t="s">
        <v>844</v>
      </c>
      <c r="C59" t="s">
        <v>17</v>
      </c>
      <c r="D59" t="s">
        <v>30</v>
      </c>
      <c r="G59" t="b">
        <v>0</v>
      </c>
      <c r="H59" t="b">
        <v>1</v>
      </c>
      <c r="I59">
        <v>6</v>
      </c>
      <c r="J59" t="b">
        <v>1</v>
      </c>
      <c r="K59" t="b">
        <v>1</v>
      </c>
    </row>
    <row r="60" spans="1:11" x14ac:dyDescent="0.25">
      <c r="A60" t="s">
        <v>845</v>
      </c>
      <c r="B60" t="s">
        <v>420</v>
      </c>
      <c r="C60" t="s">
        <v>17</v>
      </c>
      <c r="D60" t="s">
        <v>846</v>
      </c>
      <c r="G60" t="b">
        <v>0</v>
      </c>
      <c r="H60" t="b">
        <v>1</v>
      </c>
      <c r="I60">
        <v>7</v>
      </c>
      <c r="J60" t="b">
        <v>0</v>
      </c>
      <c r="K60" t="b">
        <v>1</v>
      </c>
    </row>
    <row r="61" spans="1:11" x14ac:dyDescent="0.25">
      <c r="A61" t="s">
        <v>847</v>
      </c>
      <c r="B61" t="s">
        <v>421</v>
      </c>
      <c r="C61" t="s">
        <v>17</v>
      </c>
      <c r="D61" t="s">
        <v>846</v>
      </c>
      <c r="G61" t="b">
        <v>0</v>
      </c>
      <c r="H61" t="b">
        <v>1</v>
      </c>
      <c r="I61">
        <v>7</v>
      </c>
      <c r="J61" t="b">
        <v>0</v>
      </c>
      <c r="K61" t="b">
        <v>1</v>
      </c>
    </row>
    <row r="62" spans="1:11" x14ac:dyDescent="0.25">
      <c r="A62" t="s">
        <v>846</v>
      </c>
      <c r="B62" t="s">
        <v>267</v>
      </c>
      <c r="C62" t="s">
        <v>17</v>
      </c>
      <c r="D62" t="s">
        <v>30</v>
      </c>
      <c r="G62" t="b">
        <v>0</v>
      </c>
      <c r="H62" t="b">
        <v>1</v>
      </c>
      <c r="I62">
        <v>6</v>
      </c>
      <c r="J62" t="b">
        <v>1</v>
      </c>
      <c r="K62" t="b">
        <v>1</v>
      </c>
    </row>
    <row r="63" spans="1:11" x14ac:dyDescent="0.25">
      <c r="A63" t="s">
        <v>30</v>
      </c>
      <c r="B63" t="s">
        <v>848</v>
      </c>
      <c r="C63" t="s">
        <v>17</v>
      </c>
      <c r="D63" t="s">
        <v>422</v>
      </c>
      <c r="G63" t="b">
        <v>0</v>
      </c>
      <c r="H63" t="b">
        <v>1</v>
      </c>
      <c r="I63">
        <v>5</v>
      </c>
      <c r="J63" t="b">
        <v>1</v>
      </c>
      <c r="K63" t="b">
        <v>1</v>
      </c>
    </row>
    <row r="64" spans="1:11" x14ac:dyDescent="0.25">
      <c r="A64" t="s">
        <v>423</v>
      </c>
      <c r="B64" t="s">
        <v>424</v>
      </c>
      <c r="C64" t="s">
        <v>17</v>
      </c>
      <c r="D64" t="s">
        <v>327</v>
      </c>
      <c r="G64" t="b">
        <v>1</v>
      </c>
      <c r="H64" t="b">
        <v>1</v>
      </c>
      <c r="I64">
        <v>7</v>
      </c>
      <c r="J64" t="b">
        <v>0</v>
      </c>
      <c r="K64" t="b">
        <v>1</v>
      </c>
    </row>
    <row r="65" spans="1:11" x14ac:dyDescent="0.25">
      <c r="A65" t="s">
        <v>425</v>
      </c>
      <c r="B65" t="s">
        <v>767</v>
      </c>
      <c r="C65" t="s">
        <v>17</v>
      </c>
      <c r="D65" t="s">
        <v>327</v>
      </c>
      <c r="G65" t="b">
        <v>1</v>
      </c>
      <c r="H65" t="b">
        <v>1</v>
      </c>
      <c r="I65">
        <v>7</v>
      </c>
      <c r="J65" t="b">
        <v>0</v>
      </c>
      <c r="K65" t="b">
        <v>1</v>
      </c>
    </row>
    <row r="66" spans="1:11" x14ac:dyDescent="0.25">
      <c r="A66" t="s">
        <v>426</v>
      </c>
      <c r="B66" t="s">
        <v>769</v>
      </c>
      <c r="C66" t="s">
        <v>17</v>
      </c>
      <c r="D66" t="s">
        <v>327</v>
      </c>
      <c r="G66" t="b">
        <v>1</v>
      </c>
      <c r="H66" t="b">
        <v>1</v>
      </c>
      <c r="I66">
        <v>7</v>
      </c>
      <c r="J66" t="b">
        <v>0</v>
      </c>
      <c r="K66" t="b">
        <v>1</v>
      </c>
    </row>
    <row r="67" spans="1:11" x14ac:dyDescent="0.25">
      <c r="A67" t="s">
        <v>427</v>
      </c>
      <c r="B67" t="s">
        <v>428</v>
      </c>
      <c r="C67" t="s">
        <v>17</v>
      </c>
      <c r="D67" t="s">
        <v>327</v>
      </c>
      <c r="G67" t="b">
        <v>1</v>
      </c>
      <c r="H67" t="b">
        <v>1</v>
      </c>
      <c r="I67">
        <v>7</v>
      </c>
      <c r="J67" t="b">
        <v>0</v>
      </c>
      <c r="K67" t="b">
        <v>1</v>
      </c>
    </row>
    <row r="68" spans="1:11" x14ac:dyDescent="0.25">
      <c r="A68" t="s">
        <v>327</v>
      </c>
      <c r="B68" t="s">
        <v>328</v>
      </c>
      <c r="C68" t="s">
        <v>17</v>
      </c>
      <c r="D68" t="s">
        <v>329</v>
      </c>
      <c r="G68" t="b">
        <v>0</v>
      </c>
      <c r="H68" t="b">
        <v>1</v>
      </c>
      <c r="I68">
        <v>6</v>
      </c>
      <c r="J68" t="b">
        <v>1</v>
      </c>
      <c r="K68" t="b">
        <v>1</v>
      </c>
    </row>
    <row r="69" spans="1:11" x14ac:dyDescent="0.25">
      <c r="A69" t="s">
        <v>429</v>
      </c>
      <c r="B69" t="s">
        <v>424</v>
      </c>
      <c r="C69" t="s">
        <v>17</v>
      </c>
      <c r="D69" t="s">
        <v>330</v>
      </c>
      <c r="G69" t="b">
        <v>1</v>
      </c>
      <c r="H69" t="b">
        <v>1</v>
      </c>
      <c r="I69">
        <v>7</v>
      </c>
      <c r="J69" t="b">
        <v>0</v>
      </c>
      <c r="K69" t="b">
        <v>1</v>
      </c>
    </row>
    <row r="70" spans="1:11" x14ac:dyDescent="0.25">
      <c r="A70" t="s">
        <v>430</v>
      </c>
      <c r="B70" t="s">
        <v>767</v>
      </c>
      <c r="C70" t="s">
        <v>17</v>
      </c>
      <c r="D70" t="s">
        <v>330</v>
      </c>
      <c r="G70" t="b">
        <v>0</v>
      </c>
      <c r="H70" t="b">
        <v>1</v>
      </c>
      <c r="I70">
        <v>7</v>
      </c>
      <c r="J70" t="b">
        <v>0</v>
      </c>
      <c r="K70" t="b">
        <v>1</v>
      </c>
    </row>
    <row r="71" spans="1:11" x14ac:dyDescent="0.25">
      <c r="A71" t="s">
        <v>431</v>
      </c>
      <c r="B71" t="s">
        <v>428</v>
      </c>
      <c r="C71" t="s">
        <v>17</v>
      </c>
      <c r="D71" t="s">
        <v>330</v>
      </c>
      <c r="G71" t="b">
        <v>0</v>
      </c>
      <c r="H71" t="b">
        <v>1</v>
      </c>
      <c r="I71">
        <v>7</v>
      </c>
      <c r="J71" t="b">
        <v>0</v>
      </c>
      <c r="K71" t="b">
        <v>1</v>
      </c>
    </row>
    <row r="72" spans="1:11" x14ac:dyDescent="0.25">
      <c r="A72" t="s">
        <v>330</v>
      </c>
      <c r="B72" t="s">
        <v>432</v>
      </c>
      <c r="C72" t="s">
        <v>17</v>
      </c>
      <c r="D72" t="s">
        <v>329</v>
      </c>
      <c r="G72" t="b">
        <v>0</v>
      </c>
      <c r="H72" t="b">
        <v>1</v>
      </c>
      <c r="I72">
        <v>6</v>
      </c>
      <c r="J72" t="b">
        <v>1</v>
      </c>
      <c r="K72" t="b">
        <v>1</v>
      </c>
    </row>
    <row r="73" spans="1:11" x14ac:dyDescent="0.25">
      <c r="A73" t="s">
        <v>329</v>
      </c>
      <c r="B73" t="s">
        <v>331</v>
      </c>
      <c r="C73" t="s">
        <v>17</v>
      </c>
      <c r="D73" t="s">
        <v>422</v>
      </c>
      <c r="G73" t="b">
        <v>0</v>
      </c>
      <c r="H73" t="b">
        <v>1</v>
      </c>
      <c r="I73">
        <v>5</v>
      </c>
      <c r="J73" t="b">
        <v>1</v>
      </c>
      <c r="K73" t="b">
        <v>1</v>
      </c>
    </row>
    <row r="74" spans="1:11" x14ac:dyDescent="0.25">
      <c r="A74" t="s">
        <v>332</v>
      </c>
      <c r="B74" t="s">
        <v>333</v>
      </c>
      <c r="C74" t="s">
        <v>17</v>
      </c>
      <c r="D74" t="s">
        <v>849</v>
      </c>
      <c r="G74" t="b">
        <v>0</v>
      </c>
      <c r="H74" t="b">
        <v>1</v>
      </c>
      <c r="I74">
        <v>7</v>
      </c>
      <c r="J74" t="b">
        <v>0</v>
      </c>
      <c r="K74" t="b">
        <v>1</v>
      </c>
    </row>
    <row r="75" spans="1:11" x14ac:dyDescent="0.25">
      <c r="A75" t="s">
        <v>742</v>
      </c>
      <c r="B75" t="s">
        <v>743</v>
      </c>
      <c r="C75" t="s">
        <v>17</v>
      </c>
      <c r="D75" t="s">
        <v>849</v>
      </c>
      <c r="F75" t="s">
        <v>729</v>
      </c>
      <c r="G75" t="b">
        <v>0</v>
      </c>
      <c r="H75" t="b">
        <v>1</v>
      </c>
      <c r="I75">
        <v>7</v>
      </c>
      <c r="J75" t="b">
        <v>0</v>
      </c>
      <c r="K75" t="b">
        <v>1</v>
      </c>
    </row>
    <row r="76" spans="1:11" x14ac:dyDescent="0.25">
      <c r="A76" t="s">
        <v>850</v>
      </c>
      <c r="B76" t="s">
        <v>851</v>
      </c>
      <c r="C76" t="s">
        <v>17</v>
      </c>
      <c r="D76" t="s">
        <v>849</v>
      </c>
      <c r="G76" t="b">
        <v>0</v>
      </c>
      <c r="H76" t="b">
        <v>1</v>
      </c>
      <c r="I76">
        <v>7</v>
      </c>
      <c r="J76" t="b">
        <v>0</v>
      </c>
      <c r="K76" t="b">
        <v>1</v>
      </c>
    </row>
    <row r="77" spans="1:11" x14ac:dyDescent="0.25">
      <c r="A77" t="s">
        <v>852</v>
      </c>
      <c r="B77" t="s">
        <v>152</v>
      </c>
      <c r="C77" t="s">
        <v>17</v>
      </c>
      <c r="D77" t="s">
        <v>849</v>
      </c>
      <c r="G77" t="b">
        <v>0</v>
      </c>
      <c r="H77" t="b">
        <v>1</v>
      </c>
      <c r="I77">
        <v>7</v>
      </c>
      <c r="J77" t="b">
        <v>0</v>
      </c>
      <c r="K77" t="b">
        <v>1</v>
      </c>
    </row>
    <row r="78" spans="1:11" x14ac:dyDescent="0.25">
      <c r="A78" t="s">
        <v>853</v>
      </c>
      <c r="B78" t="s">
        <v>428</v>
      </c>
      <c r="C78" t="s">
        <v>17</v>
      </c>
      <c r="D78" t="s">
        <v>849</v>
      </c>
      <c r="G78" t="b">
        <v>0</v>
      </c>
      <c r="H78" t="b">
        <v>1</v>
      </c>
      <c r="I78">
        <v>7</v>
      </c>
      <c r="J78" t="b">
        <v>0</v>
      </c>
      <c r="K78" t="b">
        <v>1</v>
      </c>
    </row>
    <row r="79" spans="1:11" x14ac:dyDescent="0.25">
      <c r="A79" t="s">
        <v>794</v>
      </c>
      <c r="B79" t="s">
        <v>433</v>
      </c>
      <c r="C79" t="s">
        <v>17</v>
      </c>
      <c r="D79" t="s">
        <v>849</v>
      </c>
      <c r="G79" t="b">
        <v>0</v>
      </c>
      <c r="H79" t="b">
        <v>1</v>
      </c>
      <c r="I79">
        <v>7</v>
      </c>
      <c r="J79" t="b">
        <v>0</v>
      </c>
      <c r="K79" t="b">
        <v>1</v>
      </c>
    </row>
    <row r="80" spans="1:11" x14ac:dyDescent="0.25">
      <c r="A80" t="s">
        <v>854</v>
      </c>
      <c r="B80" t="s">
        <v>153</v>
      </c>
      <c r="C80" t="s">
        <v>17</v>
      </c>
      <c r="D80" t="s">
        <v>849</v>
      </c>
      <c r="G80" t="b">
        <v>0</v>
      </c>
      <c r="H80" t="b">
        <v>1</v>
      </c>
      <c r="I80">
        <v>7</v>
      </c>
      <c r="J80" t="b">
        <v>0</v>
      </c>
      <c r="K80" t="b">
        <v>1</v>
      </c>
    </row>
    <row r="81" spans="1:11" x14ac:dyDescent="0.25">
      <c r="A81" t="s">
        <v>849</v>
      </c>
      <c r="B81" t="s">
        <v>135</v>
      </c>
      <c r="C81" t="s">
        <v>17</v>
      </c>
      <c r="D81" t="s">
        <v>855</v>
      </c>
      <c r="G81" t="b">
        <v>0</v>
      </c>
      <c r="H81" t="b">
        <v>1</v>
      </c>
      <c r="I81">
        <v>6</v>
      </c>
      <c r="J81" t="b">
        <v>1</v>
      </c>
      <c r="K81" t="b">
        <v>1</v>
      </c>
    </row>
    <row r="82" spans="1:11" x14ac:dyDescent="0.25">
      <c r="A82" t="s">
        <v>334</v>
      </c>
      <c r="B82" t="s">
        <v>335</v>
      </c>
      <c r="C82" t="s">
        <v>17</v>
      </c>
      <c r="D82" t="s">
        <v>856</v>
      </c>
      <c r="G82" t="b">
        <v>0</v>
      </c>
      <c r="H82" t="b">
        <v>1</v>
      </c>
      <c r="I82">
        <v>7</v>
      </c>
      <c r="J82" t="b">
        <v>0</v>
      </c>
      <c r="K82" t="b">
        <v>1</v>
      </c>
    </row>
    <row r="83" spans="1:11" x14ac:dyDescent="0.25">
      <c r="A83" t="s">
        <v>738</v>
      </c>
      <c r="B83" t="s">
        <v>739</v>
      </c>
      <c r="C83" t="s">
        <v>17</v>
      </c>
      <c r="D83" t="s">
        <v>856</v>
      </c>
      <c r="F83" t="s">
        <v>729</v>
      </c>
      <c r="G83" t="b">
        <v>0</v>
      </c>
      <c r="H83" t="b">
        <v>1</v>
      </c>
      <c r="I83">
        <v>7</v>
      </c>
      <c r="J83" t="b">
        <v>0</v>
      </c>
      <c r="K83" t="b">
        <v>1</v>
      </c>
    </row>
    <row r="84" spans="1:11" x14ac:dyDescent="0.25">
      <c r="A84" t="s">
        <v>857</v>
      </c>
      <c r="B84" t="s">
        <v>858</v>
      </c>
      <c r="C84" t="s">
        <v>17</v>
      </c>
      <c r="D84" t="s">
        <v>856</v>
      </c>
      <c r="G84" t="b">
        <v>0</v>
      </c>
      <c r="H84" t="b">
        <v>1</v>
      </c>
      <c r="I84">
        <v>7</v>
      </c>
      <c r="J84" t="b">
        <v>0</v>
      </c>
      <c r="K84" t="b">
        <v>1</v>
      </c>
    </row>
    <row r="85" spans="1:11" x14ac:dyDescent="0.25">
      <c r="A85" t="s">
        <v>859</v>
      </c>
      <c r="B85" t="s">
        <v>860</v>
      </c>
      <c r="C85" t="s">
        <v>17</v>
      </c>
      <c r="D85" t="s">
        <v>856</v>
      </c>
      <c r="G85" t="b">
        <v>0</v>
      </c>
      <c r="H85" t="b">
        <v>1</v>
      </c>
      <c r="I85">
        <v>7</v>
      </c>
      <c r="J85" t="b">
        <v>0</v>
      </c>
      <c r="K85" t="b">
        <v>1</v>
      </c>
    </row>
    <row r="86" spans="1:11" x14ac:dyDescent="0.25">
      <c r="A86" t="s">
        <v>861</v>
      </c>
      <c r="B86" t="s">
        <v>336</v>
      </c>
      <c r="C86" t="s">
        <v>17</v>
      </c>
      <c r="D86" t="s">
        <v>856</v>
      </c>
      <c r="G86" t="b">
        <v>0</v>
      </c>
      <c r="H86" t="b">
        <v>1</v>
      </c>
      <c r="I86">
        <v>7</v>
      </c>
      <c r="J86" t="b">
        <v>0</v>
      </c>
      <c r="K86" t="b">
        <v>1</v>
      </c>
    </row>
    <row r="87" spans="1:11" x14ac:dyDescent="0.25">
      <c r="A87" t="s">
        <v>803</v>
      </c>
      <c r="B87" t="s">
        <v>434</v>
      </c>
      <c r="C87" t="s">
        <v>17</v>
      </c>
      <c r="D87" t="s">
        <v>856</v>
      </c>
      <c r="G87" t="b">
        <v>0</v>
      </c>
      <c r="H87" t="b">
        <v>1</v>
      </c>
      <c r="I87">
        <v>7</v>
      </c>
      <c r="J87" t="b">
        <v>0</v>
      </c>
      <c r="K87" t="b">
        <v>1</v>
      </c>
    </row>
    <row r="88" spans="1:11" x14ac:dyDescent="0.25">
      <c r="A88" t="s">
        <v>862</v>
      </c>
      <c r="B88" t="s">
        <v>154</v>
      </c>
      <c r="C88" t="s">
        <v>17</v>
      </c>
      <c r="D88" t="s">
        <v>856</v>
      </c>
      <c r="G88" t="b">
        <v>0</v>
      </c>
      <c r="H88" t="b">
        <v>1</v>
      </c>
      <c r="I88">
        <v>7</v>
      </c>
      <c r="J88" t="b">
        <v>0</v>
      </c>
      <c r="K88" t="b">
        <v>1</v>
      </c>
    </row>
    <row r="89" spans="1:11" x14ac:dyDescent="0.25">
      <c r="A89" t="s">
        <v>856</v>
      </c>
      <c r="B89" t="s">
        <v>136</v>
      </c>
      <c r="C89" t="s">
        <v>17</v>
      </c>
      <c r="D89" t="s">
        <v>855</v>
      </c>
      <c r="G89" t="b">
        <v>0</v>
      </c>
      <c r="H89" t="b">
        <v>1</v>
      </c>
      <c r="I89">
        <v>6</v>
      </c>
      <c r="J89" t="b">
        <v>1</v>
      </c>
      <c r="K89" t="b">
        <v>1</v>
      </c>
    </row>
    <row r="90" spans="1:11" x14ac:dyDescent="0.25">
      <c r="A90" t="s">
        <v>855</v>
      </c>
      <c r="B90" t="s">
        <v>435</v>
      </c>
      <c r="C90" t="s">
        <v>17</v>
      </c>
      <c r="D90" t="s">
        <v>422</v>
      </c>
      <c r="G90" t="b">
        <v>0</v>
      </c>
      <c r="H90" t="b">
        <v>1</v>
      </c>
      <c r="I90">
        <v>5</v>
      </c>
      <c r="J90" t="b">
        <v>1</v>
      </c>
      <c r="K90" t="b">
        <v>1</v>
      </c>
    </row>
    <row r="91" spans="1:11" x14ac:dyDescent="0.25">
      <c r="A91" t="s">
        <v>422</v>
      </c>
      <c r="B91" t="s">
        <v>436</v>
      </c>
      <c r="C91" t="s">
        <v>17</v>
      </c>
      <c r="D91" t="s">
        <v>31</v>
      </c>
      <c r="G91" t="b">
        <v>0</v>
      </c>
      <c r="H91" t="b">
        <v>1</v>
      </c>
      <c r="I91">
        <v>4</v>
      </c>
      <c r="J91" t="b">
        <v>1</v>
      </c>
      <c r="K91" t="b">
        <v>1</v>
      </c>
    </row>
    <row r="92" spans="1:11" x14ac:dyDescent="0.25">
      <c r="A92" t="s">
        <v>437</v>
      </c>
      <c r="B92" t="s">
        <v>438</v>
      </c>
      <c r="C92" t="s">
        <v>17</v>
      </c>
      <c r="D92" t="s">
        <v>439</v>
      </c>
      <c r="G92" t="b">
        <v>0</v>
      </c>
      <c r="H92" t="b">
        <v>1</v>
      </c>
      <c r="I92">
        <v>5</v>
      </c>
      <c r="J92" t="b">
        <v>0</v>
      </c>
      <c r="K92" t="b">
        <v>0</v>
      </c>
    </row>
    <row r="93" spans="1:11" x14ac:dyDescent="0.25">
      <c r="A93" t="s">
        <v>440</v>
      </c>
      <c r="B93" t="s">
        <v>441</v>
      </c>
      <c r="C93" t="s">
        <v>17</v>
      </c>
      <c r="D93" t="s">
        <v>439</v>
      </c>
      <c r="G93" t="b">
        <v>0</v>
      </c>
      <c r="H93" t="b">
        <v>1</v>
      </c>
      <c r="I93">
        <v>5</v>
      </c>
      <c r="J93" t="b">
        <v>0</v>
      </c>
      <c r="K93" t="b">
        <v>0</v>
      </c>
    </row>
    <row r="94" spans="1:11" x14ac:dyDescent="0.25">
      <c r="A94" t="s">
        <v>442</v>
      </c>
      <c r="B94" t="s">
        <v>443</v>
      </c>
      <c r="C94" t="s">
        <v>17</v>
      </c>
      <c r="D94" t="s">
        <v>439</v>
      </c>
      <c r="G94" t="b">
        <v>0</v>
      </c>
      <c r="H94" t="b">
        <v>1</v>
      </c>
      <c r="I94">
        <v>5</v>
      </c>
      <c r="J94" t="b">
        <v>0</v>
      </c>
      <c r="K94" t="b">
        <v>0</v>
      </c>
    </row>
    <row r="95" spans="1:11" x14ac:dyDescent="0.25">
      <c r="A95" t="s">
        <v>439</v>
      </c>
      <c r="B95" t="s">
        <v>444</v>
      </c>
      <c r="C95" t="s">
        <v>17</v>
      </c>
      <c r="D95" t="s">
        <v>31</v>
      </c>
      <c r="G95" t="b">
        <v>0</v>
      </c>
      <c r="H95" t="b">
        <v>1</v>
      </c>
      <c r="I95">
        <v>4</v>
      </c>
      <c r="J95" t="b">
        <v>1</v>
      </c>
      <c r="K95" t="b">
        <v>0</v>
      </c>
    </row>
    <row r="96" spans="1:11" x14ac:dyDescent="0.25">
      <c r="A96" t="s">
        <v>445</v>
      </c>
      <c r="B96" t="s">
        <v>446</v>
      </c>
      <c r="C96" t="s">
        <v>17</v>
      </c>
      <c r="D96" t="s">
        <v>447</v>
      </c>
      <c r="G96" t="b">
        <v>0</v>
      </c>
      <c r="H96" t="b">
        <v>1</v>
      </c>
      <c r="I96">
        <v>5</v>
      </c>
      <c r="J96" t="b">
        <v>0</v>
      </c>
      <c r="K96" t="b">
        <v>0</v>
      </c>
    </row>
    <row r="97" spans="1:11" x14ac:dyDescent="0.25">
      <c r="A97" t="s">
        <v>448</v>
      </c>
      <c r="B97" t="s">
        <v>449</v>
      </c>
      <c r="C97" t="s">
        <v>17</v>
      </c>
      <c r="D97" t="s">
        <v>447</v>
      </c>
      <c r="G97" t="b">
        <v>0</v>
      </c>
      <c r="H97" t="b">
        <v>1</v>
      </c>
      <c r="I97">
        <v>5</v>
      </c>
      <c r="J97" t="b">
        <v>0</v>
      </c>
      <c r="K97" t="b">
        <v>0</v>
      </c>
    </row>
    <row r="98" spans="1:11" x14ac:dyDescent="0.25">
      <c r="A98" t="s">
        <v>450</v>
      </c>
      <c r="B98" t="s">
        <v>863</v>
      </c>
      <c r="C98" t="s">
        <v>17</v>
      </c>
      <c r="D98" t="s">
        <v>447</v>
      </c>
      <c r="G98" t="b">
        <v>0</v>
      </c>
      <c r="H98" t="b">
        <v>1</v>
      </c>
      <c r="I98">
        <v>5</v>
      </c>
      <c r="J98" t="b">
        <v>0</v>
      </c>
      <c r="K98" t="b">
        <v>0</v>
      </c>
    </row>
    <row r="99" spans="1:11" x14ac:dyDescent="0.25">
      <c r="A99" t="s">
        <v>447</v>
      </c>
      <c r="B99" t="s">
        <v>451</v>
      </c>
      <c r="C99" t="s">
        <v>17</v>
      </c>
      <c r="D99" t="s">
        <v>31</v>
      </c>
      <c r="G99" t="b">
        <v>0</v>
      </c>
      <c r="H99" t="b">
        <v>1</v>
      </c>
      <c r="I99">
        <v>4</v>
      </c>
      <c r="J99" t="b">
        <v>1</v>
      </c>
      <c r="K99" t="b">
        <v>0</v>
      </c>
    </row>
    <row r="100" spans="1:11" x14ac:dyDescent="0.25">
      <c r="A100" t="s">
        <v>31</v>
      </c>
      <c r="B100" t="s">
        <v>452</v>
      </c>
      <c r="C100" t="s">
        <v>17</v>
      </c>
      <c r="D100" t="s">
        <v>93</v>
      </c>
      <c r="G100" t="b">
        <v>0</v>
      </c>
      <c r="H100" t="b">
        <v>1</v>
      </c>
      <c r="I100">
        <v>3</v>
      </c>
      <c r="J100" t="b">
        <v>1</v>
      </c>
      <c r="K100" t="b">
        <v>1</v>
      </c>
    </row>
    <row r="101" spans="1:11" x14ac:dyDescent="0.25">
      <c r="A101" t="s">
        <v>39</v>
      </c>
      <c r="B101" t="s">
        <v>155</v>
      </c>
      <c r="C101" t="s">
        <v>17</v>
      </c>
      <c r="D101" t="s">
        <v>18</v>
      </c>
      <c r="G101" t="b">
        <v>0</v>
      </c>
      <c r="H101" t="b">
        <v>1</v>
      </c>
      <c r="I101">
        <v>4</v>
      </c>
      <c r="J101" t="b">
        <v>0</v>
      </c>
      <c r="K101" t="b">
        <v>1</v>
      </c>
    </row>
    <row r="102" spans="1:11" x14ac:dyDescent="0.25">
      <c r="A102" t="s">
        <v>40</v>
      </c>
      <c r="B102" t="s">
        <v>137</v>
      </c>
      <c r="C102" t="s">
        <v>17</v>
      </c>
      <c r="D102" t="s">
        <v>18</v>
      </c>
      <c r="G102" t="b">
        <v>0</v>
      </c>
      <c r="H102" t="b">
        <v>1</v>
      </c>
      <c r="I102">
        <v>4</v>
      </c>
      <c r="J102" t="b">
        <v>0</v>
      </c>
      <c r="K102" t="b">
        <v>1</v>
      </c>
    </row>
    <row r="103" spans="1:11" x14ac:dyDescent="0.25">
      <c r="A103" t="s">
        <v>41</v>
      </c>
      <c r="B103" t="s">
        <v>156</v>
      </c>
      <c r="C103" t="s">
        <v>17</v>
      </c>
      <c r="D103" t="s">
        <v>18</v>
      </c>
      <c r="G103" t="b">
        <v>0</v>
      </c>
      <c r="H103" t="b">
        <v>1</v>
      </c>
      <c r="I103">
        <v>4</v>
      </c>
      <c r="J103" t="b">
        <v>0</v>
      </c>
      <c r="K103" t="b">
        <v>1</v>
      </c>
    </row>
    <row r="104" spans="1:11" x14ac:dyDescent="0.25">
      <c r="A104" t="s">
        <v>18</v>
      </c>
      <c r="B104" t="s">
        <v>138</v>
      </c>
      <c r="C104" t="s">
        <v>17</v>
      </c>
      <c r="D104" t="s">
        <v>93</v>
      </c>
      <c r="G104" t="b">
        <v>0</v>
      </c>
      <c r="H104" t="b">
        <v>1</v>
      </c>
      <c r="I104">
        <v>3</v>
      </c>
      <c r="J104" t="b">
        <v>1</v>
      </c>
      <c r="K104" t="b">
        <v>1</v>
      </c>
    </row>
    <row r="105" spans="1:11" x14ac:dyDescent="0.25">
      <c r="A105" t="s">
        <v>93</v>
      </c>
      <c r="B105" t="s">
        <v>142</v>
      </c>
      <c r="C105" t="s">
        <v>17</v>
      </c>
      <c r="D105" t="s">
        <v>32</v>
      </c>
      <c r="G105" t="b">
        <v>0</v>
      </c>
      <c r="H105" t="b">
        <v>1</v>
      </c>
      <c r="I105">
        <v>2</v>
      </c>
      <c r="J105" t="b">
        <v>1</v>
      </c>
      <c r="K105" t="b">
        <v>1</v>
      </c>
    </row>
    <row r="106" spans="1:11" x14ac:dyDescent="0.25">
      <c r="A106" t="s">
        <v>337</v>
      </c>
      <c r="B106" t="s">
        <v>864</v>
      </c>
      <c r="C106" t="s">
        <v>17</v>
      </c>
      <c r="D106" t="s">
        <v>338</v>
      </c>
      <c r="G106" t="b">
        <v>0</v>
      </c>
      <c r="H106" t="b">
        <v>1</v>
      </c>
      <c r="I106">
        <v>3</v>
      </c>
      <c r="J106" t="b">
        <v>0</v>
      </c>
      <c r="K106" t="b">
        <v>1</v>
      </c>
    </row>
    <row r="107" spans="1:11" x14ac:dyDescent="0.25">
      <c r="A107" t="s">
        <v>339</v>
      </c>
      <c r="B107" t="s">
        <v>865</v>
      </c>
      <c r="C107" t="s">
        <v>17</v>
      </c>
      <c r="D107" t="s">
        <v>338</v>
      </c>
      <c r="G107" t="b">
        <v>0</v>
      </c>
      <c r="H107" t="b">
        <v>1</v>
      </c>
      <c r="I107">
        <v>3</v>
      </c>
      <c r="J107" t="b">
        <v>0</v>
      </c>
      <c r="K107" t="b">
        <v>1</v>
      </c>
    </row>
    <row r="108" spans="1:11" x14ac:dyDescent="0.25">
      <c r="A108" t="s">
        <v>338</v>
      </c>
      <c r="B108" t="s">
        <v>340</v>
      </c>
      <c r="C108" t="s">
        <v>17</v>
      </c>
      <c r="D108" t="s">
        <v>32</v>
      </c>
      <c r="G108" t="b">
        <v>0</v>
      </c>
      <c r="H108" t="b">
        <v>1</v>
      </c>
      <c r="I108">
        <v>2</v>
      </c>
      <c r="J108" t="b">
        <v>1</v>
      </c>
      <c r="K108" t="b">
        <v>1</v>
      </c>
    </row>
    <row r="109" spans="1:11" x14ac:dyDescent="0.25">
      <c r="A109" t="s">
        <v>453</v>
      </c>
      <c r="B109" t="s">
        <v>454</v>
      </c>
      <c r="C109" t="s">
        <v>17</v>
      </c>
      <c r="D109" t="s">
        <v>455</v>
      </c>
      <c r="G109" t="b">
        <v>1</v>
      </c>
      <c r="H109" t="b">
        <v>0</v>
      </c>
      <c r="I109">
        <v>3</v>
      </c>
      <c r="J109" t="b">
        <v>0</v>
      </c>
      <c r="K109" t="b">
        <v>1</v>
      </c>
    </row>
    <row r="110" spans="1:11" x14ac:dyDescent="0.25">
      <c r="A110" t="s">
        <v>456</v>
      </c>
      <c r="B110" t="s">
        <v>457</v>
      </c>
      <c r="C110" t="s">
        <v>17</v>
      </c>
      <c r="D110" t="s">
        <v>455</v>
      </c>
      <c r="G110" t="b">
        <v>1</v>
      </c>
      <c r="H110" t="b">
        <v>0</v>
      </c>
      <c r="I110">
        <v>3</v>
      </c>
      <c r="J110" t="b">
        <v>0</v>
      </c>
      <c r="K110" t="b">
        <v>1</v>
      </c>
    </row>
    <row r="111" spans="1:11" x14ac:dyDescent="0.25">
      <c r="A111" t="s">
        <v>458</v>
      </c>
      <c r="B111" t="s">
        <v>459</v>
      </c>
      <c r="C111" t="s">
        <v>17</v>
      </c>
      <c r="D111" t="s">
        <v>455</v>
      </c>
      <c r="G111" t="b">
        <v>1</v>
      </c>
      <c r="H111" t="b">
        <v>0</v>
      </c>
      <c r="I111">
        <v>3</v>
      </c>
      <c r="J111" t="b">
        <v>0</v>
      </c>
      <c r="K111" t="b">
        <v>1</v>
      </c>
    </row>
    <row r="112" spans="1:11" x14ac:dyDescent="0.25">
      <c r="A112" t="s">
        <v>460</v>
      </c>
      <c r="B112" t="s">
        <v>461</v>
      </c>
      <c r="C112" t="s">
        <v>17</v>
      </c>
      <c r="D112" t="s">
        <v>455</v>
      </c>
      <c r="G112" t="b">
        <v>1</v>
      </c>
      <c r="H112" t="b">
        <v>0</v>
      </c>
      <c r="I112">
        <v>3</v>
      </c>
      <c r="J112" t="b">
        <v>0</v>
      </c>
      <c r="K112" t="b">
        <v>1</v>
      </c>
    </row>
    <row r="113" spans="1:11" x14ac:dyDescent="0.25">
      <c r="A113" t="s">
        <v>462</v>
      </c>
      <c r="B113" t="s">
        <v>463</v>
      </c>
      <c r="C113" t="s">
        <v>17</v>
      </c>
      <c r="D113" t="s">
        <v>455</v>
      </c>
      <c r="G113" t="b">
        <v>1</v>
      </c>
      <c r="H113" t="b">
        <v>0</v>
      </c>
      <c r="I113">
        <v>3</v>
      </c>
      <c r="J113" t="b">
        <v>0</v>
      </c>
      <c r="K113" t="b">
        <v>1</v>
      </c>
    </row>
    <row r="114" spans="1:11" x14ac:dyDescent="0.25">
      <c r="A114" t="s">
        <v>464</v>
      </c>
      <c r="B114" t="s">
        <v>465</v>
      </c>
      <c r="C114" t="s">
        <v>17</v>
      </c>
      <c r="D114" t="s">
        <v>455</v>
      </c>
      <c r="G114" t="b">
        <v>1</v>
      </c>
      <c r="H114" t="b">
        <v>0</v>
      </c>
      <c r="I114">
        <v>3</v>
      </c>
      <c r="J114" t="b">
        <v>0</v>
      </c>
      <c r="K114" t="b">
        <v>1</v>
      </c>
    </row>
    <row r="115" spans="1:11" x14ac:dyDescent="0.25">
      <c r="A115" t="s">
        <v>466</v>
      </c>
      <c r="B115" t="s">
        <v>467</v>
      </c>
      <c r="C115" t="s">
        <v>17</v>
      </c>
      <c r="D115" t="s">
        <v>455</v>
      </c>
      <c r="G115" t="b">
        <v>1</v>
      </c>
      <c r="H115" t="b">
        <v>0</v>
      </c>
      <c r="I115">
        <v>3</v>
      </c>
      <c r="J115" t="b">
        <v>0</v>
      </c>
      <c r="K115" t="b">
        <v>1</v>
      </c>
    </row>
    <row r="116" spans="1:11" x14ac:dyDescent="0.25">
      <c r="A116" t="s">
        <v>468</v>
      </c>
      <c r="B116" t="s">
        <v>469</v>
      </c>
      <c r="C116" t="s">
        <v>17</v>
      </c>
      <c r="D116" t="s">
        <v>455</v>
      </c>
      <c r="G116" t="b">
        <v>1</v>
      </c>
      <c r="H116" t="b">
        <v>0</v>
      </c>
      <c r="I116">
        <v>3</v>
      </c>
      <c r="J116" t="b">
        <v>0</v>
      </c>
      <c r="K116" t="b">
        <v>1</v>
      </c>
    </row>
    <row r="117" spans="1:11" x14ac:dyDescent="0.25">
      <c r="A117" t="s">
        <v>455</v>
      </c>
      <c r="B117" t="s">
        <v>470</v>
      </c>
      <c r="C117" t="s">
        <v>17</v>
      </c>
      <c r="D117" t="s">
        <v>32</v>
      </c>
      <c r="G117" t="b">
        <v>0</v>
      </c>
      <c r="H117" t="b">
        <v>0</v>
      </c>
      <c r="I117">
        <v>2</v>
      </c>
      <c r="J117" t="b">
        <v>1</v>
      </c>
      <c r="K117" t="b">
        <v>1</v>
      </c>
    </row>
    <row r="118" spans="1:11" x14ac:dyDescent="0.25">
      <c r="A118" t="s">
        <v>32</v>
      </c>
      <c r="B118" t="s">
        <v>139</v>
      </c>
      <c r="C118" t="s">
        <v>17</v>
      </c>
      <c r="D118" t="s">
        <v>866</v>
      </c>
      <c r="G118" t="b">
        <v>0</v>
      </c>
      <c r="H118" t="b">
        <v>1</v>
      </c>
      <c r="I118">
        <v>1</v>
      </c>
      <c r="J118" t="b">
        <v>1</v>
      </c>
      <c r="K118" t="b">
        <v>1</v>
      </c>
    </row>
    <row r="119" spans="1:11" x14ac:dyDescent="0.25">
      <c r="A119" t="s">
        <v>91</v>
      </c>
      <c r="B119" t="s">
        <v>134</v>
      </c>
      <c r="C119" t="s">
        <v>20</v>
      </c>
      <c r="D119" t="s">
        <v>21</v>
      </c>
      <c r="G119" t="b">
        <v>1</v>
      </c>
      <c r="H119" t="b">
        <v>0</v>
      </c>
      <c r="I119">
        <v>2</v>
      </c>
      <c r="J119" t="b">
        <v>0</v>
      </c>
      <c r="K119" t="b">
        <v>1</v>
      </c>
    </row>
    <row r="120" spans="1:11" x14ac:dyDescent="0.25">
      <c r="A120" t="s">
        <v>314</v>
      </c>
      <c r="B120" t="s">
        <v>315</v>
      </c>
      <c r="C120" t="s">
        <v>20</v>
      </c>
      <c r="D120" t="s">
        <v>21</v>
      </c>
      <c r="G120" t="b">
        <v>1</v>
      </c>
      <c r="H120" t="b">
        <v>1</v>
      </c>
      <c r="I120">
        <v>2</v>
      </c>
      <c r="J120" t="b">
        <v>0</v>
      </c>
      <c r="K120" t="b">
        <v>1</v>
      </c>
    </row>
    <row r="121" spans="1:11" x14ac:dyDescent="0.25">
      <c r="A121" t="s">
        <v>316</v>
      </c>
      <c r="B121" t="s">
        <v>317</v>
      </c>
      <c r="C121" t="s">
        <v>20</v>
      </c>
      <c r="D121" t="s">
        <v>21</v>
      </c>
      <c r="G121" t="b">
        <v>1</v>
      </c>
      <c r="H121" t="b">
        <v>1</v>
      </c>
      <c r="I121">
        <v>2</v>
      </c>
      <c r="J121" t="b">
        <v>0</v>
      </c>
      <c r="K121" t="b">
        <v>1</v>
      </c>
    </row>
    <row r="122" spans="1:11" x14ac:dyDescent="0.25">
      <c r="A122" t="s">
        <v>22</v>
      </c>
      <c r="B122" t="s">
        <v>144</v>
      </c>
      <c r="C122" t="s">
        <v>20</v>
      </c>
      <c r="D122" t="s">
        <v>21</v>
      </c>
      <c r="G122" t="b">
        <v>1</v>
      </c>
      <c r="H122" t="b">
        <v>1</v>
      </c>
      <c r="I122">
        <v>2</v>
      </c>
      <c r="J122" t="b">
        <v>0</v>
      </c>
      <c r="K122" t="b">
        <v>1</v>
      </c>
    </row>
    <row r="123" spans="1:11" x14ac:dyDescent="0.25">
      <c r="A123" t="s">
        <v>38</v>
      </c>
      <c r="B123" t="s">
        <v>110</v>
      </c>
      <c r="C123" t="s">
        <v>20</v>
      </c>
      <c r="D123" t="s">
        <v>21</v>
      </c>
      <c r="G123" t="b">
        <v>1</v>
      </c>
      <c r="H123" t="b">
        <v>1</v>
      </c>
      <c r="I123">
        <v>2</v>
      </c>
      <c r="J123" t="b">
        <v>0</v>
      </c>
      <c r="K123" t="b">
        <v>1</v>
      </c>
    </row>
    <row r="124" spans="1:11" x14ac:dyDescent="0.25">
      <c r="A124" t="s">
        <v>21</v>
      </c>
      <c r="B124" t="s">
        <v>867</v>
      </c>
      <c r="C124" t="s">
        <v>20</v>
      </c>
      <c r="D124" t="s">
        <v>172</v>
      </c>
      <c r="G124" t="b">
        <v>0</v>
      </c>
      <c r="H124" t="b">
        <v>1</v>
      </c>
      <c r="I124">
        <v>1</v>
      </c>
      <c r="J124" t="b">
        <v>1</v>
      </c>
      <c r="K124" t="b">
        <v>1</v>
      </c>
    </row>
    <row r="125" spans="1:11" x14ac:dyDescent="0.25">
      <c r="A125" t="s">
        <v>868</v>
      </c>
      <c r="B125" t="s">
        <v>147</v>
      </c>
      <c r="C125" t="s">
        <v>23</v>
      </c>
      <c r="D125" t="s">
        <v>471</v>
      </c>
      <c r="E125" t="s">
        <v>205</v>
      </c>
      <c r="G125" t="b">
        <v>1</v>
      </c>
      <c r="H125" t="b">
        <v>1</v>
      </c>
      <c r="I125">
        <v>6</v>
      </c>
      <c r="J125" t="b">
        <v>0</v>
      </c>
      <c r="K125" t="b">
        <v>1</v>
      </c>
    </row>
    <row r="126" spans="1:11" x14ac:dyDescent="0.25">
      <c r="A126" t="s">
        <v>869</v>
      </c>
      <c r="B126" t="s">
        <v>206</v>
      </c>
      <c r="C126" t="s">
        <v>23</v>
      </c>
      <c r="D126" t="s">
        <v>471</v>
      </c>
      <c r="E126" t="s">
        <v>205</v>
      </c>
      <c r="G126" t="b">
        <v>1</v>
      </c>
      <c r="H126" t="b">
        <v>1</v>
      </c>
      <c r="I126">
        <v>6</v>
      </c>
      <c r="J126" t="b">
        <v>0</v>
      </c>
      <c r="K126" t="b">
        <v>0</v>
      </c>
    </row>
    <row r="127" spans="1:11" x14ac:dyDescent="0.25">
      <c r="A127" t="s">
        <v>870</v>
      </c>
      <c r="B127" t="s">
        <v>784</v>
      </c>
      <c r="C127" t="s">
        <v>23</v>
      </c>
      <c r="D127" t="s">
        <v>471</v>
      </c>
      <c r="E127" t="s">
        <v>205</v>
      </c>
      <c r="G127" t="b">
        <v>1</v>
      </c>
      <c r="H127" t="b">
        <v>1</v>
      </c>
      <c r="I127">
        <v>6</v>
      </c>
      <c r="J127" t="b">
        <v>0</v>
      </c>
      <c r="K127" t="b">
        <v>1</v>
      </c>
    </row>
    <row r="128" spans="1:11" x14ac:dyDescent="0.25">
      <c r="A128" t="s">
        <v>802</v>
      </c>
      <c r="B128" t="s">
        <v>151</v>
      </c>
      <c r="C128" t="s">
        <v>23</v>
      </c>
      <c r="D128" t="s">
        <v>471</v>
      </c>
      <c r="E128" t="s">
        <v>205</v>
      </c>
      <c r="G128" t="b">
        <v>1</v>
      </c>
      <c r="H128" t="b">
        <v>1</v>
      </c>
      <c r="I128">
        <v>6</v>
      </c>
      <c r="J128" t="b">
        <v>0</v>
      </c>
      <c r="K128" t="b">
        <v>1</v>
      </c>
    </row>
    <row r="129" spans="1:11" x14ac:dyDescent="0.25">
      <c r="A129" t="s">
        <v>871</v>
      </c>
      <c r="B129" t="s">
        <v>472</v>
      </c>
      <c r="C129" t="s">
        <v>23</v>
      </c>
      <c r="D129" t="s">
        <v>471</v>
      </c>
      <c r="E129" t="s">
        <v>205</v>
      </c>
      <c r="G129" t="b">
        <v>1</v>
      </c>
      <c r="H129" t="b">
        <v>1</v>
      </c>
      <c r="I129">
        <v>6</v>
      </c>
      <c r="J129" t="b">
        <v>0</v>
      </c>
      <c r="K129" t="b">
        <v>1</v>
      </c>
    </row>
    <row r="130" spans="1:11" x14ac:dyDescent="0.25">
      <c r="A130" t="s">
        <v>872</v>
      </c>
      <c r="B130" t="s">
        <v>473</v>
      </c>
      <c r="C130" t="s">
        <v>23</v>
      </c>
      <c r="D130" t="s">
        <v>471</v>
      </c>
      <c r="E130" t="s">
        <v>205</v>
      </c>
      <c r="G130" t="b">
        <v>1</v>
      </c>
      <c r="H130" t="b">
        <v>1</v>
      </c>
      <c r="I130">
        <v>6</v>
      </c>
      <c r="J130" t="b">
        <v>0</v>
      </c>
      <c r="K130" t="b">
        <v>1</v>
      </c>
    </row>
    <row r="131" spans="1:11" x14ac:dyDescent="0.25">
      <c r="A131" t="s">
        <v>873</v>
      </c>
      <c r="B131" t="s">
        <v>157</v>
      </c>
      <c r="C131" t="s">
        <v>23</v>
      </c>
      <c r="D131" t="s">
        <v>471</v>
      </c>
      <c r="E131" t="s">
        <v>205</v>
      </c>
      <c r="G131" t="b">
        <v>1</v>
      </c>
      <c r="H131" t="b">
        <v>1</v>
      </c>
      <c r="I131">
        <v>6</v>
      </c>
      <c r="J131" t="b">
        <v>0</v>
      </c>
      <c r="K131" t="b">
        <v>1</v>
      </c>
    </row>
    <row r="132" spans="1:11" x14ac:dyDescent="0.25">
      <c r="A132" t="s">
        <v>471</v>
      </c>
      <c r="B132" t="s">
        <v>874</v>
      </c>
      <c r="C132" t="s">
        <v>23</v>
      </c>
      <c r="D132" t="s">
        <v>474</v>
      </c>
      <c r="E132" t="s">
        <v>205</v>
      </c>
      <c r="G132" t="b">
        <v>0</v>
      </c>
      <c r="H132" t="b">
        <v>0</v>
      </c>
      <c r="I132">
        <v>5</v>
      </c>
      <c r="J132" t="b">
        <v>1</v>
      </c>
      <c r="K132" t="b">
        <v>1</v>
      </c>
    </row>
    <row r="133" spans="1:11" x14ac:dyDescent="0.25">
      <c r="A133" t="s">
        <v>875</v>
      </c>
      <c r="B133" t="s">
        <v>207</v>
      </c>
      <c r="C133" t="s">
        <v>23</v>
      </c>
      <c r="D133" t="s">
        <v>876</v>
      </c>
      <c r="E133" t="s">
        <v>205</v>
      </c>
      <c r="G133" t="b">
        <v>1</v>
      </c>
      <c r="H133" t="b">
        <v>1</v>
      </c>
      <c r="I133">
        <v>6</v>
      </c>
      <c r="J133" t="b">
        <v>0</v>
      </c>
      <c r="K133" t="b">
        <v>1</v>
      </c>
    </row>
    <row r="134" spans="1:11" x14ac:dyDescent="0.25">
      <c r="A134" t="s">
        <v>877</v>
      </c>
      <c r="B134" t="s">
        <v>206</v>
      </c>
      <c r="C134" t="s">
        <v>23</v>
      </c>
      <c r="D134" t="s">
        <v>876</v>
      </c>
      <c r="E134" t="s">
        <v>205</v>
      </c>
      <c r="G134" t="b">
        <v>1</v>
      </c>
      <c r="H134" t="b">
        <v>1</v>
      </c>
      <c r="I134">
        <v>6</v>
      </c>
      <c r="J134" t="b">
        <v>0</v>
      </c>
      <c r="K134" t="b">
        <v>1</v>
      </c>
    </row>
    <row r="135" spans="1:11" x14ac:dyDescent="0.25">
      <c r="A135" t="s">
        <v>878</v>
      </c>
      <c r="B135" t="s">
        <v>784</v>
      </c>
      <c r="C135" t="s">
        <v>23</v>
      </c>
      <c r="D135" t="s">
        <v>876</v>
      </c>
      <c r="E135" t="s">
        <v>205</v>
      </c>
      <c r="G135" t="b">
        <v>1</v>
      </c>
      <c r="H135" t="b">
        <v>1</v>
      </c>
      <c r="I135">
        <v>6</v>
      </c>
      <c r="J135" t="b">
        <v>0</v>
      </c>
      <c r="K135" t="b">
        <v>1</v>
      </c>
    </row>
    <row r="136" spans="1:11" x14ac:dyDescent="0.25">
      <c r="A136" t="s">
        <v>879</v>
      </c>
      <c r="B136" t="s">
        <v>208</v>
      </c>
      <c r="C136" t="s">
        <v>23</v>
      </c>
      <c r="D136" t="s">
        <v>876</v>
      </c>
      <c r="E136" t="s">
        <v>205</v>
      </c>
      <c r="G136" t="b">
        <v>1</v>
      </c>
      <c r="H136" t="b">
        <v>1</v>
      </c>
      <c r="I136">
        <v>6</v>
      </c>
      <c r="J136" t="b">
        <v>0</v>
      </c>
      <c r="K136" t="b">
        <v>1</v>
      </c>
    </row>
    <row r="137" spans="1:11" x14ac:dyDescent="0.25">
      <c r="A137" t="s">
        <v>880</v>
      </c>
      <c r="B137" t="s">
        <v>475</v>
      </c>
      <c r="C137" t="s">
        <v>23</v>
      </c>
      <c r="D137" t="s">
        <v>876</v>
      </c>
      <c r="E137" t="s">
        <v>205</v>
      </c>
      <c r="G137" t="b">
        <v>1</v>
      </c>
      <c r="H137" t="b">
        <v>1</v>
      </c>
      <c r="I137">
        <v>6</v>
      </c>
      <c r="J137" t="b">
        <v>0</v>
      </c>
      <c r="K137" t="b">
        <v>1</v>
      </c>
    </row>
    <row r="138" spans="1:11" x14ac:dyDescent="0.25">
      <c r="A138" t="s">
        <v>881</v>
      </c>
      <c r="B138" t="s">
        <v>476</v>
      </c>
      <c r="C138" t="s">
        <v>23</v>
      </c>
      <c r="D138" t="s">
        <v>876</v>
      </c>
      <c r="E138" t="s">
        <v>205</v>
      </c>
      <c r="G138" t="b">
        <v>1</v>
      </c>
      <c r="H138" t="b">
        <v>1</v>
      </c>
      <c r="I138">
        <v>6</v>
      </c>
      <c r="J138" t="b">
        <v>0</v>
      </c>
      <c r="K138" t="b">
        <v>1</v>
      </c>
    </row>
    <row r="139" spans="1:11" x14ac:dyDescent="0.25">
      <c r="A139" t="s">
        <v>876</v>
      </c>
      <c r="B139" t="s">
        <v>882</v>
      </c>
      <c r="C139" t="s">
        <v>23</v>
      </c>
      <c r="D139" t="s">
        <v>474</v>
      </c>
      <c r="E139" t="s">
        <v>205</v>
      </c>
      <c r="G139" t="b">
        <v>0</v>
      </c>
      <c r="H139" t="b">
        <v>0</v>
      </c>
      <c r="I139">
        <v>5</v>
      </c>
      <c r="J139" t="b">
        <v>1</v>
      </c>
      <c r="K139" t="b">
        <v>1</v>
      </c>
    </row>
    <row r="140" spans="1:11" x14ac:dyDescent="0.25">
      <c r="A140" t="s">
        <v>474</v>
      </c>
      <c r="B140" t="s">
        <v>883</v>
      </c>
      <c r="C140" t="s">
        <v>23</v>
      </c>
      <c r="D140" t="s">
        <v>477</v>
      </c>
      <c r="E140" t="s">
        <v>205</v>
      </c>
      <c r="G140" t="b">
        <v>0</v>
      </c>
      <c r="H140" t="b">
        <v>0</v>
      </c>
      <c r="I140">
        <v>4</v>
      </c>
      <c r="J140" t="b">
        <v>1</v>
      </c>
      <c r="K140" t="b">
        <v>1</v>
      </c>
    </row>
    <row r="141" spans="1:11" x14ac:dyDescent="0.25">
      <c r="A141" t="s">
        <v>884</v>
      </c>
      <c r="B141" t="s">
        <v>147</v>
      </c>
      <c r="C141" t="s">
        <v>23</v>
      </c>
      <c r="D141" t="s">
        <v>209</v>
      </c>
      <c r="E141" t="s">
        <v>205</v>
      </c>
      <c r="G141" t="b">
        <v>1</v>
      </c>
      <c r="H141" t="b">
        <v>1</v>
      </c>
      <c r="I141">
        <v>6</v>
      </c>
      <c r="J141" t="b">
        <v>0</v>
      </c>
      <c r="K141" t="b">
        <v>1</v>
      </c>
    </row>
    <row r="142" spans="1:11" x14ac:dyDescent="0.25">
      <c r="A142" t="s">
        <v>885</v>
      </c>
      <c r="B142" t="s">
        <v>206</v>
      </c>
      <c r="C142" t="s">
        <v>23</v>
      </c>
      <c r="D142" t="s">
        <v>209</v>
      </c>
      <c r="E142" t="s">
        <v>205</v>
      </c>
      <c r="G142" t="b">
        <v>1</v>
      </c>
      <c r="H142" t="b">
        <v>1</v>
      </c>
      <c r="I142">
        <v>6</v>
      </c>
      <c r="J142" t="b">
        <v>0</v>
      </c>
      <c r="K142" t="b">
        <v>1</v>
      </c>
    </row>
    <row r="143" spans="1:11" x14ac:dyDescent="0.25">
      <c r="A143" t="s">
        <v>886</v>
      </c>
      <c r="B143" t="s">
        <v>784</v>
      </c>
      <c r="C143" t="s">
        <v>23</v>
      </c>
      <c r="D143" t="s">
        <v>209</v>
      </c>
      <c r="E143" t="s">
        <v>205</v>
      </c>
      <c r="G143" t="b">
        <v>1</v>
      </c>
      <c r="H143" t="b">
        <v>1</v>
      </c>
      <c r="I143">
        <v>6</v>
      </c>
      <c r="J143" t="b">
        <v>0</v>
      </c>
      <c r="K143" t="b">
        <v>1</v>
      </c>
    </row>
    <row r="144" spans="1:11" x14ac:dyDescent="0.25">
      <c r="A144" t="s">
        <v>887</v>
      </c>
      <c r="B144" t="s">
        <v>151</v>
      </c>
      <c r="C144" t="s">
        <v>23</v>
      </c>
      <c r="D144" t="s">
        <v>209</v>
      </c>
      <c r="E144" t="s">
        <v>205</v>
      </c>
      <c r="G144" t="b">
        <v>1</v>
      </c>
      <c r="H144" t="b">
        <v>1</v>
      </c>
      <c r="I144">
        <v>6</v>
      </c>
      <c r="J144" t="b">
        <v>0</v>
      </c>
      <c r="K144" t="b">
        <v>1</v>
      </c>
    </row>
    <row r="145" spans="1:11" x14ac:dyDescent="0.25">
      <c r="A145" t="s">
        <v>888</v>
      </c>
      <c r="B145" t="s">
        <v>472</v>
      </c>
      <c r="C145" t="s">
        <v>23</v>
      </c>
      <c r="D145" t="s">
        <v>209</v>
      </c>
      <c r="E145" t="s">
        <v>205</v>
      </c>
      <c r="G145" t="b">
        <v>1</v>
      </c>
      <c r="H145" t="b">
        <v>1</v>
      </c>
      <c r="I145">
        <v>6</v>
      </c>
      <c r="J145" t="b">
        <v>0</v>
      </c>
      <c r="K145" t="b">
        <v>1</v>
      </c>
    </row>
    <row r="146" spans="1:11" x14ac:dyDescent="0.25">
      <c r="A146" t="s">
        <v>889</v>
      </c>
      <c r="B146" t="s">
        <v>473</v>
      </c>
      <c r="C146" t="s">
        <v>23</v>
      </c>
      <c r="D146" t="s">
        <v>209</v>
      </c>
      <c r="E146" t="s">
        <v>205</v>
      </c>
      <c r="G146" t="b">
        <v>1</v>
      </c>
      <c r="H146" t="b">
        <v>1</v>
      </c>
      <c r="I146">
        <v>6</v>
      </c>
      <c r="J146" t="b">
        <v>0</v>
      </c>
      <c r="K146" t="b">
        <v>1</v>
      </c>
    </row>
    <row r="147" spans="1:11" x14ac:dyDescent="0.25">
      <c r="A147" t="s">
        <v>890</v>
      </c>
      <c r="B147" t="s">
        <v>157</v>
      </c>
      <c r="C147" t="s">
        <v>23</v>
      </c>
      <c r="D147" t="s">
        <v>209</v>
      </c>
      <c r="E147" t="s">
        <v>205</v>
      </c>
      <c r="G147" t="b">
        <v>1</v>
      </c>
      <c r="H147" t="b">
        <v>1</v>
      </c>
      <c r="I147">
        <v>6</v>
      </c>
      <c r="J147" t="b">
        <v>0</v>
      </c>
      <c r="K147" t="b">
        <v>1</v>
      </c>
    </row>
    <row r="148" spans="1:11" x14ac:dyDescent="0.25">
      <c r="A148" t="s">
        <v>209</v>
      </c>
      <c r="B148" t="s">
        <v>210</v>
      </c>
      <c r="C148" t="s">
        <v>23</v>
      </c>
      <c r="D148" t="s">
        <v>211</v>
      </c>
      <c r="E148" t="s">
        <v>205</v>
      </c>
      <c r="G148" t="b">
        <v>0</v>
      </c>
      <c r="H148" t="b">
        <v>0</v>
      </c>
      <c r="I148">
        <v>5</v>
      </c>
      <c r="J148" t="b">
        <v>1</v>
      </c>
      <c r="K148" t="b">
        <v>1</v>
      </c>
    </row>
    <row r="149" spans="1:11" x14ac:dyDescent="0.25">
      <c r="A149" t="s">
        <v>891</v>
      </c>
      <c r="B149" t="s">
        <v>207</v>
      </c>
      <c r="C149" t="s">
        <v>23</v>
      </c>
      <c r="D149" t="s">
        <v>892</v>
      </c>
      <c r="E149" t="s">
        <v>205</v>
      </c>
      <c r="G149" t="b">
        <v>1</v>
      </c>
      <c r="H149" t="b">
        <v>1</v>
      </c>
      <c r="I149">
        <v>6</v>
      </c>
      <c r="J149" t="b">
        <v>0</v>
      </c>
      <c r="K149" t="b">
        <v>1</v>
      </c>
    </row>
    <row r="150" spans="1:11" x14ac:dyDescent="0.25">
      <c r="A150" t="s">
        <v>893</v>
      </c>
      <c r="B150" t="s">
        <v>784</v>
      </c>
      <c r="C150" t="s">
        <v>23</v>
      </c>
      <c r="D150" t="s">
        <v>892</v>
      </c>
      <c r="E150" t="s">
        <v>205</v>
      </c>
      <c r="G150" t="b">
        <v>1</v>
      </c>
      <c r="H150" t="b">
        <v>1</v>
      </c>
      <c r="I150">
        <v>6</v>
      </c>
      <c r="J150" t="b">
        <v>0</v>
      </c>
      <c r="K150" t="b">
        <v>1</v>
      </c>
    </row>
    <row r="151" spans="1:11" x14ac:dyDescent="0.25">
      <c r="A151" t="s">
        <v>894</v>
      </c>
      <c r="B151" t="s">
        <v>208</v>
      </c>
      <c r="C151" t="s">
        <v>23</v>
      </c>
      <c r="D151" t="s">
        <v>892</v>
      </c>
      <c r="E151" t="s">
        <v>205</v>
      </c>
      <c r="G151" t="b">
        <v>1</v>
      </c>
      <c r="H151" t="b">
        <v>1</v>
      </c>
      <c r="I151">
        <v>6</v>
      </c>
      <c r="J151" t="b">
        <v>0</v>
      </c>
      <c r="K151" t="b">
        <v>1</v>
      </c>
    </row>
    <row r="152" spans="1:11" x14ac:dyDescent="0.25">
      <c r="A152" t="s">
        <v>895</v>
      </c>
      <c r="B152" t="s">
        <v>475</v>
      </c>
      <c r="C152" t="s">
        <v>23</v>
      </c>
      <c r="D152" t="s">
        <v>892</v>
      </c>
      <c r="E152" t="s">
        <v>205</v>
      </c>
      <c r="G152" t="b">
        <v>1</v>
      </c>
      <c r="H152" t="b">
        <v>1</v>
      </c>
      <c r="I152">
        <v>6</v>
      </c>
      <c r="J152" t="b">
        <v>0</v>
      </c>
      <c r="K152" t="b">
        <v>1</v>
      </c>
    </row>
    <row r="153" spans="1:11" x14ac:dyDescent="0.25">
      <c r="A153" t="s">
        <v>896</v>
      </c>
      <c r="B153" t="s">
        <v>476</v>
      </c>
      <c r="C153" t="s">
        <v>23</v>
      </c>
      <c r="D153" t="s">
        <v>892</v>
      </c>
      <c r="E153" t="s">
        <v>205</v>
      </c>
      <c r="G153" t="b">
        <v>1</v>
      </c>
      <c r="H153" t="b">
        <v>1</v>
      </c>
      <c r="I153">
        <v>6</v>
      </c>
      <c r="J153" t="b">
        <v>0</v>
      </c>
      <c r="K153" t="b">
        <v>1</v>
      </c>
    </row>
    <row r="154" spans="1:11" x14ac:dyDescent="0.25">
      <c r="A154" t="s">
        <v>892</v>
      </c>
      <c r="B154" t="s">
        <v>212</v>
      </c>
      <c r="C154" t="s">
        <v>23</v>
      </c>
      <c r="D154" t="s">
        <v>211</v>
      </c>
      <c r="E154" t="s">
        <v>205</v>
      </c>
      <c r="G154" t="b">
        <v>0</v>
      </c>
      <c r="H154" t="b">
        <v>0</v>
      </c>
      <c r="I154">
        <v>5</v>
      </c>
      <c r="J154" t="b">
        <v>1</v>
      </c>
      <c r="K154" t="b">
        <v>1</v>
      </c>
    </row>
    <row r="155" spans="1:11" x14ac:dyDescent="0.25">
      <c r="A155" t="s">
        <v>211</v>
      </c>
      <c r="B155" t="s">
        <v>213</v>
      </c>
      <c r="C155" t="s">
        <v>23</v>
      </c>
      <c r="D155" t="s">
        <v>477</v>
      </c>
      <c r="E155" t="s">
        <v>205</v>
      </c>
      <c r="G155" t="b">
        <v>0</v>
      </c>
      <c r="H155" t="b">
        <v>0</v>
      </c>
      <c r="I155">
        <v>4</v>
      </c>
      <c r="J155" t="b">
        <v>1</v>
      </c>
      <c r="K155" t="b">
        <v>1</v>
      </c>
    </row>
    <row r="156" spans="1:11" x14ac:dyDescent="0.25">
      <c r="A156" t="s">
        <v>897</v>
      </c>
      <c r="B156" t="s">
        <v>147</v>
      </c>
      <c r="C156" t="s">
        <v>23</v>
      </c>
      <c r="D156" t="s">
        <v>214</v>
      </c>
      <c r="E156" t="s">
        <v>205</v>
      </c>
      <c r="G156" t="b">
        <v>1</v>
      </c>
      <c r="H156" t="b">
        <v>1</v>
      </c>
      <c r="I156">
        <v>6</v>
      </c>
      <c r="J156" t="b">
        <v>0</v>
      </c>
      <c r="K156" t="b">
        <v>1</v>
      </c>
    </row>
    <row r="157" spans="1:11" x14ac:dyDescent="0.25">
      <c r="A157" t="s">
        <v>898</v>
      </c>
      <c r="B157" t="s">
        <v>784</v>
      </c>
      <c r="C157" t="s">
        <v>23</v>
      </c>
      <c r="D157" t="s">
        <v>214</v>
      </c>
      <c r="E157" t="s">
        <v>205</v>
      </c>
      <c r="G157" t="b">
        <v>1</v>
      </c>
      <c r="H157" t="b">
        <v>1</v>
      </c>
      <c r="I157">
        <v>6</v>
      </c>
      <c r="J157" t="b">
        <v>0</v>
      </c>
      <c r="K157" t="b">
        <v>1</v>
      </c>
    </row>
    <row r="158" spans="1:11" x14ac:dyDescent="0.25">
      <c r="A158" t="s">
        <v>899</v>
      </c>
      <c r="B158" t="s">
        <v>151</v>
      </c>
      <c r="C158" t="s">
        <v>23</v>
      </c>
      <c r="D158" t="s">
        <v>214</v>
      </c>
      <c r="E158" t="s">
        <v>205</v>
      </c>
      <c r="G158" t="b">
        <v>1</v>
      </c>
      <c r="H158" t="b">
        <v>1</v>
      </c>
      <c r="I158">
        <v>6</v>
      </c>
      <c r="J158" t="b">
        <v>0</v>
      </c>
      <c r="K158" t="b">
        <v>1</v>
      </c>
    </row>
    <row r="159" spans="1:11" x14ac:dyDescent="0.25">
      <c r="A159" t="s">
        <v>900</v>
      </c>
      <c r="B159" t="s">
        <v>472</v>
      </c>
      <c r="C159" t="s">
        <v>23</v>
      </c>
      <c r="D159" t="s">
        <v>214</v>
      </c>
      <c r="E159" t="s">
        <v>205</v>
      </c>
      <c r="G159" t="b">
        <v>1</v>
      </c>
      <c r="H159" t="b">
        <v>1</v>
      </c>
      <c r="I159">
        <v>6</v>
      </c>
      <c r="J159" t="b">
        <v>0</v>
      </c>
      <c r="K159" t="b">
        <v>1</v>
      </c>
    </row>
    <row r="160" spans="1:11" x14ac:dyDescent="0.25">
      <c r="A160" t="s">
        <v>901</v>
      </c>
      <c r="B160" t="s">
        <v>473</v>
      </c>
      <c r="C160" t="s">
        <v>23</v>
      </c>
      <c r="D160" t="s">
        <v>214</v>
      </c>
      <c r="E160" t="s">
        <v>205</v>
      </c>
      <c r="G160" t="b">
        <v>1</v>
      </c>
      <c r="H160" t="b">
        <v>1</v>
      </c>
      <c r="I160">
        <v>6</v>
      </c>
      <c r="J160" t="b">
        <v>0</v>
      </c>
      <c r="K160" t="b">
        <v>1</v>
      </c>
    </row>
    <row r="161" spans="1:11" x14ac:dyDescent="0.25">
      <c r="A161" t="s">
        <v>902</v>
      </c>
      <c r="B161" t="s">
        <v>157</v>
      </c>
      <c r="C161" t="s">
        <v>23</v>
      </c>
      <c r="D161" t="s">
        <v>214</v>
      </c>
      <c r="E161" t="s">
        <v>205</v>
      </c>
      <c r="G161" t="b">
        <v>1</v>
      </c>
      <c r="H161" t="b">
        <v>1</v>
      </c>
      <c r="I161">
        <v>6</v>
      </c>
      <c r="J161" t="b">
        <v>0</v>
      </c>
      <c r="K161" t="b">
        <v>1</v>
      </c>
    </row>
    <row r="162" spans="1:11" x14ac:dyDescent="0.25">
      <c r="A162" t="s">
        <v>214</v>
      </c>
      <c r="B162" t="s">
        <v>215</v>
      </c>
      <c r="C162" t="s">
        <v>23</v>
      </c>
      <c r="D162" t="s">
        <v>216</v>
      </c>
      <c r="E162" t="s">
        <v>205</v>
      </c>
      <c r="G162" t="b">
        <v>0</v>
      </c>
      <c r="H162" t="b">
        <v>0</v>
      </c>
      <c r="I162">
        <v>5</v>
      </c>
      <c r="J162" t="b">
        <v>1</v>
      </c>
      <c r="K162" t="b">
        <v>1</v>
      </c>
    </row>
    <row r="163" spans="1:11" x14ac:dyDescent="0.25">
      <c r="A163" t="s">
        <v>903</v>
      </c>
      <c r="B163" t="s">
        <v>207</v>
      </c>
      <c r="C163" t="s">
        <v>23</v>
      </c>
      <c r="D163" t="s">
        <v>904</v>
      </c>
      <c r="E163" t="s">
        <v>205</v>
      </c>
      <c r="G163" t="b">
        <v>1</v>
      </c>
      <c r="H163" t="b">
        <v>1</v>
      </c>
      <c r="I163">
        <v>6</v>
      </c>
      <c r="J163" t="b">
        <v>0</v>
      </c>
      <c r="K163" t="b">
        <v>1</v>
      </c>
    </row>
    <row r="164" spans="1:11" x14ac:dyDescent="0.25">
      <c r="A164" t="s">
        <v>905</v>
      </c>
      <c r="B164" t="s">
        <v>784</v>
      </c>
      <c r="C164" t="s">
        <v>23</v>
      </c>
      <c r="D164" t="s">
        <v>904</v>
      </c>
      <c r="E164" t="s">
        <v>205</v>
      </c>
      <c r="G164" t="b">
        <v>1</v>
      </c>
      <c r="H164" t="b">
        <v>1</v>
      </c>
      <c r="I164">
        <v>6</v>
      </c>
      <c r="J164" t="b">
        <v>0</v>
      </c>
      <c r="K164" t="b">
        <v>1</v>
      </c>
    </row>
    <row r="165" spans="1:11" x14ac:dyDescent="0.25">
      <c r="A165" t="s">
        <v>906</v>
      </c>
      <c r="B165" t="s">
        <v>208</v>
      </c>
      <c r="C165" t="s">
        <v>23</v>
      </c>
      <c r="D165" t="s">
        <v>904</v>
      </c>
      <c r="E165" t="s">
        <v>205</v>
      </c>
      <c r="G165" t="b">
        <v>1</v>
      </c>
      <c r="H165" t="b">
        <v>1</v>
      </c>
      <c r="I165">
        <v>6</v>
      </c>
      <c r="J165" t="b">
        <v>0</v>
      </c>
      <c r="K165" t="b">
        <v>1</v>
      </c>
    </row>
    <row r="166" spans="1:11" x14ac:dyDescent="0.25">
      <c r="A166" t="s">
        <v>907</v>
      </c>
      <c r="B166" t="s">
        <v>475</v>
      </c>
      <c r="C166" t="s">
        <v>23</v>
      </c>
      <c r="D166" t="s">
        <v>904</v>
      </c>
      <c r="E166" t="s">
        <v>205</v>
      </c>
      <c r="G166" t="b">
        <v>1</v>
      </c>
      <c r="H166" t="b">
        <v>1</v>
      </c>
      <c r="I166">
        <v>6</v>
      </c>
      <c r="J166" t="b">
        <v>0</v>
      </c>
      <c r="K166" t="b">
        <v>1</v>
      </c>
    </row>
    <row r="167" spans="1:11" x14ac:dyDescent="0.25">
      <c r="A167" t="s">
        <v>908</v>
      </c>
      <c r="B167" t="s">
        <v>476</v>
      </c>
      <c r="C167" t="s">
        <v>23</v>
      </c>
      <c r="D167" t="s">
        <v>904</v>
      </c>
      <c r="E167" t="s">
        <v>205</v>
      </c>
      <c r="G167" t="b">
        <v>1</v>
      </c>
      <c r="H167" t="b">
        <v>1</v>
      </c>
      <c r="I167">
        <v>6</v>
      </c>
      <c r="J167" t="b">
        <v>0</v>
      </c>
      <c r="K167" t="b">
        <v>1</v>
      </c>
    </row>
    <row r="168" spans="1:11" x14ac:dyDescent="0.25">
      <c r="A168" t="s">
        <v>904</v>
      </c>
      <c r="B168" t="s">
        <v>217</v>
      </c>
      <c r="C168" t="s">
        <v>23</v>
      </c>
      <c r="D168" t="s">
        <v>216</v>
      </c>
      <c r="E168" t="s">
        <v>205</v>
      </c>
      <c r="G168" t="b">
        <v>0</v>
      </c>
      <c r="H168" t="b">
        <v>0</v>
      </c>
      <c r="I168">
        <v>5</v>
      </c>
      <c r="J168" t="b">
        <v>1</v>
      </c>
      <c r="K168" t="b">
        <v>1</v>
      </c>
    </row>
    <row r="169" spans="1:11" x14ac:dyDescent="0.25">
      <c r="A169" t="s">
        <v>216</v>
      </c>
      <c r="B169" t="s">
        <v>218</v>
      </c>
      <c r="C169" t="s">
        <v>23</v>
      </c>
      <c r="D169" t="s">
        <v>477</v>
      </c>
      <c r="E169" t="s">
        <v>205</v>
      </c>
      <c r="G169" t="b">
        <v>0</v>
      </c>
      <c r="H169" t="b">
        <v>0</v>
      </c>
      <c r="I169">
        <v>4</v>
      </c>
      <c r="J169" t="b">
        <v>1</v>
      </c>
      <c r="K169" t="b">
        <v>1</v>
      </c>
    </row>
    <row r="170" spans="1:11" x14ac:dyDescent="0.25">
      <c r="A170" t="s">
        <v>909</v>
      </c>
      <c r="B170" t="s">
        <v>147</v>
      </c>
      <c r="C170" t="s">
        <v>23</v>
      </c>
      <c r="D170" t="s">
        <v>478</v>
      </c>
      <c r="E170" t="s">
        <v>205</v>
      </c>
      <c r="G170" t="b">
        <v>1</v>
      </c>
      <c r="H170" t="b">
        <v>1</v>
      </c>
      <c r="I170">
        <v>6</v>
      </c>
      <c r="J170" t="b">
        <v>0</v>
      </c>
      <c r="K170" t="b">
        <v>1</v>
      </c>
    </row>
    <row r="171" spans="1:11" x14ac:dyDescent="0.25">
      <c r="A171" t="s">
        <v>910</v>
      </c>
      <c r="B171" t="s">
        <v>206</v>
      </c>
      <c r="C171" t="s">
        <v>23</v>
      </c>
      <c r="D171" t="s">
        <v>478</v>
      </c>
      <c r="E171" t="s">
        <v>205</v>
      </c>
      <c r="G171" t="b">
        <v>1</v>
      </c>
      <c r="H171" t="b">
        <v>1</v>
      </c>
      <c r="I171">
        <v>6</v>
      </c>
      <c r="J171" t="b">
        <v>0</v>
      </c>
      <c r="K171" t="b">
        <v>1</v>
      </c>
    </row>
    <row r="172" spans="1:11" x14ac:dyDescent="0.25">
      <c r="A172" t="s">
        <v>911</v>
      </c>
      <c r="B172" t="s">
        <v>784</v>
      </c>
      <c r="C172" t="s">
        <v>23</v>
      </c>
      <c r="D172" t="s">
        <v>478</v>
      </c>
      <c r="E172" t="s">
        <v>205</v>
      </c>
      <c r="G172" t="b">
        <v>1</v>
      </c>
      <c r="H172" t="b">
        <v>1</v>
      </c>
      <c r="I172">
        <v>6</v>
      </c>
      <c r="J172" t="b">
        <v>0</v>
      </c>
      <c r="K172" t="b">
        <v>1</v>
      </c>
    </row>
    <row r="173" spans="1:11" x14ac:dyDescent="0.25">
      <c r="A173" t="s">
        <v>912</v>
      </c>
      <c r="B173" t="s">
        <v>151</v>
      </c>
      <c r="C173" t="s">
        <v>23</v>
      </c>
      <c r="D173" t="s">
        <v>478</v>
      </c>
      <c r="E173" t="s">
        <v>205</v>
      </c>
      <c r="G173" t="b">
        <v>1</v>
      </c>
      <c r="H173" t="b">
        <v>1</v>
      </c>
      <c r="I173">
        <v>6</v>
      </c>
      <c r="J173" t="b">
        <v>0</v>
      </c>
      <c r="K173" t="b">
        <v>1</v>
      </c>
    </row>
    <row r="174" spans="1:11" x14ac:dyDescent="0.25">
      <c r="A174" t="s">
        <v>913</v>
      </c>
      <c r="B174" t="s">
        <v>472</v>
      </c>
      <c r="C174" t="s">
        <v>23</v>
      </c>
      <c r="D174" t="s">
        <v>478</v>
      </c>
      <c r="E174" t="s">
        <v>205</v>
      </c>
      <c r="G174" t="b">
        <v>1</v>
      </c>
      <c r="H174" t="b">
        <v>1</v>
      </c>
      <c r="I174">
        <v>6</v>
      </c>
      <c r="J174" t="b">
        <v>0</v>
      </c>
      <c r="K174" t="b">
        <v>1</v>
      </c>
    </row>
    <row r="175" spans="1:11" x14ac:dyDescent="0.25">
      <c r="A175" t="s">
        <v>914</v>
      </c>
      <c r="B175" t="s">
        <v>473</v>
      </c>
      <c r="C175" t="s">
        <v>23</v>
      </c>
      <c r="D175" t="s">
        <v>478</v>
      </c>
      <c r="E175" t="s">
        <v>205</v>
      </c>
      <c r="G175" t="b">
        <v>1</v>
      </c>
      <c r="H175" t="b">
        <v>1</v>
      </c>
      <c r="I175">
        <v>6</v>
      </c>
      <c r="J175" t="b">
        <v>0</v>
      </c>
      <c r="K175" t="b">
        <v>1</v>
      </c>
    </row>
    <row r="176" spans="1:11" x14ac:dyDescent="0.25">
      <c r="A176" t="s">
        <v>915</v>
      </c>
      <c r="B176" t="s">
        <v>157</v>
      </c>
      <c r="C176" t="s">
        <v>23</v>
      </c>
      <c r="D176" t="s">
        <v>478</v>
      </c>
      <c r="E176" t="s">
        <v>205</v>
      </c>
      <c r="G176" t="b">
        <v>1</v>
      </c>
      <c r="H176" t="b">
        <v>1</v>
      </c>
      <c r="I176">
        <v>6</v>
      </c>
      <c r="J176" t="b">
        <v>0</v>
      </c>
      <c r="K176" t="b">
        <v>1</v>
      </c>
    </row>
    <row r="177" spans="1:11" x14ac:dyDescent="0.25">
      <c r="A177" t="s">
        <v>478</v>
      </c>
      <c r="B177" t="s">
        <v>916</v>
      </c>
      <c r="C177" t="s">
        <v>23</v>
      </c>
      <c r="D177" t="s">
        <v>219</v>
      </c>
      <c r="E177" t="s">
        <v>205</v>
      </c>
      <c r="G177" t="b">
        <v>0</v>
      </c>
      <c r="H177" t="b">
        <v>0</v>
      </c>
      <c r="I177">
        <v>5</v>
      </c>
      <c r="J177" t="b">
        <v>1</v>
      </c>
      <c r="K177" t="b">
        <v>1</v>
      </c>
    </row>
    <row r="178" spans="1:11" x14ac:dyDescent="0.25">
      <c r="A178" t="s">
        <v>917</v>
      </c>
      <c r="B178" t="s">
        <v>207</v>
      </c>
      <c r="C178" t="s">
        <v>23</v>
      </c>
      <c r="D178" t="s">
        <v>918</v>
      </c>
      <c r="E178" t="s">
        <v>205</v>
      </c>
      <c r="G178" t="b">
        <v>1</v>
      </c>
      <c r="H178" t="b">
        <v>1</v>
      </c>
      <c r="I178">
        <v>6</v>
      </c>
      <c r="J178" t="b">
        <v>0</v>
      </c>
      <c r="K178" t="b">
        <v>1</v>
      </c>
    </row>
    <row r="179" spans="1:11" x14ac:dyDescent="0.25">
      <c r="A179" t="s">
        <v>919</v>
      </c>
      <c r="B179" t="s">
        <v>220</v>
      </c>
      <c r="C179" t="s">
        <v>23</v>
      </c>
      <c r="D179" t="s">
        <v>918</v>
      </c>
      <c r="E179" t="s">
        <v>205</v>
      </c>
      <c r="G179" t="b">
        <v>1</v>
      </c>
      <c r="H179" t="b">
        <v>1</v>
      </c>
      <c r="I179">
        <v>6</v>
      </c>
      <c r="J179" t="b">
        <v>0</v>
      </c>
      <c r="K179" t="b">
        <v>1</v>
      </c>
    </row>
    <row r="180" spans="1:11" x14ac:dyDescent="0.25">
      <c r="A180" t="s">
        <v>920</v>
      </c>
      <c r="B180" t="s">
        <v>784</v>
      </c>
      <c r="C180" t="s">
        <v>23</v>
      </c>
      <c r="D180" t="s">
        <v>918</v>
      </c>
      <c r="E180" t="s">
        <v>205</v>
      </c>
      <c r="G180" t="b">
        <v>1</v>
      </c>
      <c r="H180" t="b">
        <v>1</v>
      </c>
      <c r="I180">
        <v>6</v>
      </c>
      <c r="J180" t="b">
        <v>0</v>
      </c>
      <c r="K180" t="b">
        <v>1</v>
      </c>
    </row>
    <row r="181" spans="1:11" x14ac:dyDescent="0.25">
      <c r="A181" t="s">
        <v>921</v>
      </c>
      <c r="B181" t="s">
        <v>475</v>
      </c>
      <c r="C181" t="s">
        <v>23</v>
      </c>
      <c r="D181" t="s">
        <v>918</v>
      </c>
      <c r="E181" t="s">
        <v>205</v>
      </c>
      <c r="G181" t="b">
        <v>1</v>
      </c>
      <c r="H181" t="b">
        <v>1</v>
      </c>
      <c r="I181">
        <v>6</v>
      </c>
      <c r="J181" t="b">
        <v>0</v>
      </c>
      <c r="K181" t="b">
        <v>1</v>
      </c>
    </row>
    <row r="182" spans="1:11" x14ac:dyDescent="0.25">
      <c r="A182" t="s">
        <v>922</v>
      </c>
      <c r="B182" t="s">
        <v>476</v>
      </c>
      <c r="C182" t="s">
        <v>23</v>
      </c>
      <c r="D182" t="s">
        <v>918</v>
      </c>
      <c r="E182" t="s">
        <v>205</v>
      </c>
      <c r="G182" t="b">
        <v>1</v>
      </c>
      <c r="H182" t="b">
        <v>1</v>
      </c>
      <c r="I182">
        <v>6</v>
      </c>
      <c r="J182" t="b">
        <v>0</v>
      </c>
      <c r="K182" t="b">
        <v>1</v>
      </c>
    </row>
    <row r="183" spans="1:11" x14ac:dyDescent="0.25">
      <c r="A183" t="s">
        <v>918</v>
      </c>
      <c r="B183" t="s">
        <v>923</v>
      </c>
      <c r="C183" t="s">
        <v>23</v>
      </c>
      <c r="D183" t="s">
        <v>219</v>
      </c>
      <c r="E183" t="s">
        <v>205</v>
      </c>
      <c r="G183" t="b">
        <v>0</v>
      </c>
      <c r="H183" t="b">
        <v>0</v>
      </c>
      <c r="I183">
        <v>5</v>
      </c>
      <c r="J183" t="b">
        <v>1</v>
      </c>
      <c r="K183" t="b">
        <v>1</v>
      </c>
    </row>
    <row r="184" spans="1:11" x14ac:dyDescent="0.25">
      <c r="A184" t="s">
        <v>219</v>
      </c>
      <c r="B184" t="s">
        <v>924</v>
      </c>
      <c r="C184" t="s">
        <v>23</v>
      </c>
      <c r="D184" t="s">
        <v>477</v>
      </c>
      <c r="E184" t="s">
        <v>205</v>
      </c>
      <c r="G184" t="b">
        <v>0</v>
      </c>
      <c r="H184" t="b">
        <v>0</v>
      </c>
      <c r="I184">
        <v>4</v>
      </c>
      <c r="J184" t="b">
        <v>1</v>
      </c>
      <c r="K184" t="b">
        <v>1</v>
      </c>
    </row>
    <row r="185" spans="1:11" x14ac:dyDescent="0.25">
      <c r="A185" t="s">
        <v>925</v>
      </c>
      <c r="B185" t="s">
        <v>147</v>
      </c>
      <c r="C185" t="s">
        <v>23</v>
      </c>
      <c r="D185" t="s">
        <v>221</v>
      </c>
      <c r="E185" t="s">
        <v>205</v>
      </c>
      <c r="G185" t="b">
        <v>1</v>
      </c>
      <c r="H185" t="b">
        <v>1</v>
      </c>
      <c r="I185">
        <v>6</v>
      </c>
      <c r="J185" t="b">
        <v>0</v>
      </c>
      <c r="K185" t="b">
        <v>0</v>
      </c>
    </row>
    <row r="186" spans="1:11" x14ac:dyDescent="0.25">
      <c r="A186" t="s">
        <v>926</v>
      </c>
      <c r="B186" t="s">
        <v>206</v>
      </c>
      <c r="C186" t="s">
        <v>23</v>
      </c>
      <c r="D186" t="s">
        <v>221</v>
      </c>
      <c r="E186" t="s">
        <v>205</v>
      </c>
      <c r="G186" t="b">
        <v>1</v>
      </c>
      <c r="H186" t="b">
        <v>1</v>
      </c>
      <c r="I186">
        <v>6</v>
      </c>
      <c r="J186" t="b">
        <v>0</v>
      </c>
      <c r="K186" t="b">
        <v>0</v>
      </c>
    </row>
    <row r="187" spans="1:11" x14ac:dyDescent="0.25">
      <c r="A187" t="s">
        <v>927</v>
      </c>
      <c r="B187" t="s">
        <v>784</v>
      </c>
      <c r="C187" t="s">
        <v>23</v>
      </c>
      <c r="D187" t="s">
        <v>221</v>
      </c>
      <c r="E187" t="s">
        <v>205</v>
      </c>
      <c r="G187" t="b">
        <v>1</v>
      </c>
      <c r="H187" t="b">
        <v>1</v>
      </c>
      <c r="I187">
        <v>6</v>
      </c>
      <c r="J187" t="b">
        <v>0</v>
      </c>
      <c r="K187" t="b">
        <v>0</v>
      </c>
    </row>
    <row r="188" spans="1:11" x14ac:dyDescent="0.25">
      <c r="A188" t="s">
        <v>928</v>
      </c>
      <c r="B188" t="s">
        <v>151</v>
      </c>
      <c r="C188" t="s">
        <v>23</v>
      </c>
      <c r="D188" t="s">
        <v>221</v>
      </c>
      <c r="E188" t="s">
        <v>205</v>
      </c>
      <c r="G188" t="b">
        <v>1</v>
      </c>
      <c r="H188" t="b">
        <v>1</v>
      </c>
      <c r="I188">
        <v>6</v>
      </c>
      <c r="J188" t="b">
        <v>0</v>
      </c>
      <c r="K188" t="b">
        <v>0</v>
      </c>
    </row>
    <row r="189" spans="1:11" x14ac:dyDescent="0.25">
      <c r="A189" t="s">
        <v>929</v>
      </c>
      <c r="B189" t="s">
        <v>472</v>
      </c>
      <c r="C189" t="s">
        <v>23</v>
      </c>
      <c r="D189" t="s">
        <v>221</v>
      </c>
      <c r="E189" t="s">
        <v>205</v>
      </c>
      <c r="G189" t="b">
        <v>1</v>
      </c>
      <c r="H189" t="b">
        <v>1</v>
      </c>
      <c r="I189">
        <v>6</v>
      </c>
      <c r="J189" t="b">
        <v>0</v>
      </c>
      <c r="K189" t="b">
        <v>0</v>
      </c>
    </row>
    <row r="190" spans="1:11" x14ac:dyDescent="0.25">
      <c r="A190" t="s">
        <v>930</v>
      </c>
      <c r="B190" t="s">
        <v>473</v>
      </c>
      <c r="C190" t="s">
        <v>23</v>
      </c>
      <c r="D190" t="s">
        <v>221</v>
      </c>
      <c r="E190" t="s">
        <v>205</v>
      </c>
      <c r="G190" t="b">
        <v>1</v>
      </c>
      <c r="H190" t="b">
        <v>1</v>
      </c>
      <c r="I190">
        <v>6</v>
      </c>
      <c r="J190" t="b">
        <v>0</v>
      </c>
      <c r="K190" t="b">
        <v>0</v>
      </c>
    </row>
    <row r="191" spans="1:11" x14ac:dyDescent="0.25">
      <c r="A191" t="s">
        <v>931</v>
      </c>
      <c r="B191" t="s">
        <v>157</v>
      </c>
      <c r="C191" t="s">
        <v>23</v>
      </c>
      <c r="D191" t="s">
        <v>221</v>
      </c>
      <c r="E191" t="s">
        <v>205</v>
      </c>
      <c r="G191" t="b">
        <v>1</v>
      </c>
      <c r="H191" t="b">
        <v>1</v>
      </c>
      <c r="I191">
        <v>6</v>
      </c>
      <c r="J191" t="b">
        <v>0</v>
      </c>
      <c r="K191" t="b">
        <v>0</v>
      </c>
    </row>
    <row r="192" spans="1:11" x14ac:dyDescent="0.25">
      <c r="A192" t="s">
        <v>221</v>
      </c>
      <c r="B192" t="s">
        <v>932</v>
      </c>
      <c r="C192" t="s">
        <v>23</v>
      </c>
      <c r="D192" t="s">
        <v>222</v>
      </c>
      <c r="E192" t="s">
        <v>205</v>
      </c>
      <c r="G192" t="b">
        <v>0</v>
      </c>
      <c r="H192" t="b">
        <v>0</v>
      </c>
      <c r="I192">
        <v>5</v>
      </c>
      <c r="J192" t="b">
        <v>1</v>
      </c>
      <c r="K192" t="b">
        <v>0</v>
      </c>
    </row>
    <row r="193" spans="1:11" x14ac:dyDescent="0.25">
      <c r="A193" t="s">
        <v>933</v>
      </c>
      <c r="B193" t="s">
        <v>207</v>
      </c>
      <c r="C193" t="s">
        <v>23</v>
      </c>
      <c r="D193" t="s">
        <v>934</v>
      </c>
      <c r="E193" t="s">
        <v>205</v>
      </c>
      <c r="G193" t="b">
        <v>1</v>
      </c>
      <c r="H193" t="b">
        <v>1</v>
      </c>
      <c r="I193">
        <v>6</v>
      </c>
      <c r="J193" t="b">
        <v>0</v>
      </c>
      <c r="K193" t="b">
        <v>0</v>
      </c>
    </row>
    <row r="194" spans="1:11" x14ac:dyDescent="0.25">
      <c r="A194" t="s">
        <v>935</v>
      </c>
      <c r="B194" t="s">
        <v>206</v>
      </c>
      <c r="C194" t="s">
        <v>23</v>
      </c>
      <c r="D194" t="s">
        <v>934</v>
      </c>
      <c r="E194" t="s">
        <v>205</v>
      </c>
      <c r="G194" t="b">
        <v>1</v>
      </c>
      <c r="H194" t="b">
        <v>1</v>
      </c>
      <c r="I194">
        <v>6</v>
      </c>
      <c r="J194" t="b">
        <v>0</v>
      </c>
      <c r="K194" t="b">
        <v>0</v>
      </c>
    </row>
    <row r="195" spans="1:11" x14ac:dyDescent="0.25">
      <c r="A195" t="s">
        <v>936</v>
      </c>
      <c r="B195" t="s">
        <v>784</v>
      </c>
      <c r="C195" t="s">
        <v>23</v>
      </c>
      <c r="D195" t="s">
        <v>934</v>
      </c>
      <c r="E195" t="s">
        <v>205</v>
      </c>
      <c r="G195" t="b">
        <v>1</v>
      </c>
      <c r="H195" t="b">
        <v>1</v>
      </c>
      <c r="I195">
        <v>6</v>
      </c>
      <c r="J195" t="b">
        <v>0</v>
      </c>
      <c r="K195" t="b">
        <v>0</v>
      </c>
    </row>
    <row r="196" spans="1:11" x14ac:dyDescent="0.25">
      <c r="A196" t="s">
        <v>937</v>
      </c>
      <c r="B196" t="s">
        <v>208</v>
      </c>
      <c r="C196" t="s">
        <v>23</v>
      </c>
      <c r="D196" t="s">
        <v>934</v>
      </c>
      <c r="E196" t="s">
        <v>205</v>
      </c>
      <c r="G196" t="b">
        <v>1</v>
      </c>
      <c r="H196" t="b">
        <v>1</v>
      </c>
      <c r="I196">
        <v>6</v>
      </c>
      <c r="J196" t="b">
        <v>0</v>
      </c>
      <c r="K196" t="b">
        <v>0</v>
      </c>
    </row>
    <row r="197" spans="1:11" x14ac:dyDescent="0.25">
      <c r="A197" t="s">
        <v>938</v>
      </c>
      <c r="B197" t="s">
        <v>475</v>
      </c>
      <c r="C197" t="s">
        <v>23</v>
      </c>
      <c r="D197" t="s">
        <v>934</v>
      </c>
      <c r="E197" t="s">
        <v>205</v>
      </c>
      <c r="G197" t="b">
        <v>1</v>
      </c>
      <c r="H197" t="b">
        <v>1</v>
      </c>
      <c r="I197">
        <v>6</v>
      </c>
      <c r="J197" t="b">
        <v>0</v>
      </c>
      <c r="K197" t="b">
        <v>0</v>
      </c>
    </row>
    <row r="198" spans="1:11" x14ac:dyDescent="0.25">
      <c r="A198" t="s">
        <v>939</v>
      </c>
      <c r="B198" t="s">
        <v>476</v>
      </c>
      <c r="C198" t="s">
        <v>23</v>
      </c>
      <c r="D198" t="s">
        <v>934</v>
      </c>
      <c r="E198" t="s">
        <v>205</v>
      </c>
      <c r="G198" t="b">
        <v>1</v>
      </c>
      <c r="H198" t="b">
        <v>1</v>
      </c>
      <c r="I198">
        <v>6</v>
      </c>
      <c r="J198" t="b">
        <v>0</v>
      </c>
      <c r="K198" t="b">
        <v>0</v>
      </c>
    </row>
    <row r="199" spans="1:11" x14ac:dyDescent="0.25">
      <c r="A199" t="s">
        <v>934</v>
      </c>
      <c r="B199" t="s">
        <v>940</v>
      </c>
      <c r="C199" t="s">
        <v>23</v>
      </c>
      <c r="D199" t="s">
        <v>222</v>
      </c>
      <c r="E199" t="s">
        <v>205</v>
      </c>
      <c r="G199" t="b">
        <v>0</v>
      </c>
      <c r="H199" t="b">
        <v>0</v>
      </c>
      <c r="I199">
        <v>5</v>
      </c>
      <c r="J199" t="b">
        <v>1</v>
      </c>
      <c r="K199" t="b">
        <v>0</v>
      </c>
    </row>
    <row r="200" spans="1:11" x14ac:dyDescent="0.25">
      <c r="A200" t="s">
        <v>222</v>
      </c>
      <c r="B200" t="s">
        <v>941</v>
      </c>
      <c r="C200" t="s">
        <v>23</v>
      </c>
      <c r="D200" t="s">
        <v>477</v>
      </c>
      <c r="E200" t="s">
        <v>205</v>
      </c>
      <c r="G200" t="b">
        <v>0</v>
      </c>
      <c r="H200" t="b">
        <v>0</v>
      </c>
      <c r="I200">
        <v>4</v>
      </c>
      <c r="J200" t="b">
        <v>1</v>
      </c>
      <c r="K200" t="b">
        <v>0</v>
      </c>
    </row>
    <row r="201" spans="1:11" x14ac:dyDescent="0.25">
      <c r="A201" t="s">
        <v>942</v>
      </c>
      <c r="B201" t="s">
        <v>147</v>
      </c>
      <c r="C201" t="s">
        <v>23</v>
      </c>
      <c r="D201" t="s">
        <v>479</v>
      </c>
      <c r="E201" t="s">
        <v>205</v>
      </c>
      <c r="G201" t="b">
        <v>1</v>
      </c>
      <c r="H201" t="b">
        <v>1</v>
      </c>
      <c r="I201">
        <v>6</v>
      </c>
      <c r="J201" t="b">
        <v>0</v>
      </c>
      <c r="K201" t="b">
        <v>0</v>
      </c>
    </row>
    <row r="202" spans="1:11" x14ac:dyDescent="0.25">
      <c r="A202" t="s">
        <v>943</v>
      </c>
      <c r="B202" t="s">
        <v>206</v>
      </c>
      <c r="C202" t="s">
        <v>23</v>
      </c>
      <c r="D202" t="s">
        <v>479</v>
      </c>
      <c r="E202" t="s">
        <v>205</v>
      </c>
      <c r="G202" t="b">
        <v>1</v>
      </c>
      <c r="H202" t="b">
        <v>1</v>
      </c>
      <c r="I202">
        <v>6</v>
      </c>
      <c r="J202" t="b">
        <v>0</v>
      </c>
      <c r="K202" t="b">
        <v>0</v>
      </c>
    </row>
    <row r="203" spans="1:11" x14ac:dyDescent="0.25">
      <c r="A203" t="s">
        <v>944</v>
      </c>
      <c r="B203" t="s">
        <v>784</v>
      </c>
      <c r="C203" t="s">
        <v>23</v>
      </c>
      <c r="D203" t="s">
        <v>479</v>
      </c>
      <c r="E203" t="s">
        <v>205</v>
      </c>
      <c r="G203" t="b">
        <v>1</v>
      </c>
      <c r="H203" t="b">
        <v>1</v>
      </c>
      <c r="I203">
        <v>6</v>
      </c>
      <c r="J203" t="b">
        <v>0</v>
      </c>
      <c r="K203" t="b">
        <v>0</v>
      </c>
    </row>
    <row r="204" spans="1:11" x14ac:dyDescent="0.25">
      <c r="A204" t="s">
        <v>945</v>
      </c>
      <c r="B204" t="s">
        <v>151</v>
      </c>
      <c r="C204" t="s">
        <v>23</v>
      </c>
      <c r="D204" t="s">
        <v>479</v>
      </c>
      <c r="E204" t="s">
        <v>205</v>
      </c>
      <c r="G204" t="b">
        <v>1</v>
      </c>
      <c r="H204" t="b">
        <v>1</v>
      </c>
      <c r="I204">
        <v>6</v>
      </c>
      <c r="J204" t="b">
        <v>0</v>
      </c>
      <c r="K204" t="b">
        <v>0</v>
      </c>
    </row>
    <row r="205" spans="1:11" x14ac:dyDescent="0.25">
      <c r="A205" t="s">
        <v>946</v>
      </c>
      <c r="B205" t="s">
        <v>472</v>
      </c>
      <c r="C205" t="s">
        <v>23</v>
      </c>
      <c r="D205" t="s">
        <v>479</v>
      </c>
      <c r="E205" t="s">
        <v>205</v>
      </c>
      <c r="G205" t="b">
        <v>1</v>
      </c>
      <c r="H205" t="b">
        <v>1</v>
      </c>
      <c r="I205">
        <v>6</v>
      </c>
      <c r="J205" t="b">
        <v>0</v>
      </c>
      <c r="K205" t="b">
        <v>0</v>
      </c>
    </row>
    <row r="206" spans="1:11" x14ac:dyDescent="0.25">
      <c r="A206" t="s">
        <v>947</v>
      </c>
      <c r="B206" t="s">
        <v>473</v>
      </c>
      <c r="C206" t="s">
        <v>23</v>
      </c>
      <c r="D206" t="s">
        <v>479</v>
      </c>
      <c r="E206" t="s">
        <v>205</v>
      </c>
      <c r="G206" t="b">
        <v>1</v>
      </c>
      <c r="H206" t="b">
        <v>1</v>
      </c>
      <c r="I206">
        <v>6</v>
      </c>
      <c r="J206" t="b">
        <v>0</v>
      </c>
      <c r="K206" t="b">
        <v>0</v>
      </c>
    </row>
    <row r="207" spans="1:11" x14ac:dyDescent="0.25">
      <c r="A207" t="s">
        <v>948</v>
      </c>
      <c r="B207" t="s">
        <v>157</v>
      </c>
      <c r="C207" t="s">
        <v>23</v>
      </c>
      <c r="D207" t="s">
        <v>479</v>
      </c>
      <c r="E207" t="s">
        <v>205</v>
      </c>
      <c r="G207" t="b">
        <v>1</v>
      </c>
      <c r="H207" t="b">
        <v>1</v>
      </c>
      <c r="I207">
        <v>6</v>
      </c>
      <c r="J207" t="b">
        <v>0</v>
      </c>
      <c r="K207" t="b">
        <v>0</v>
      </c>
    </row>
    <row r="208" spans="1:11" x14ac:dyDescent="0.25">
      <c r="A208" t="s">
        <v>479</v>
      </c>
      <c r="B208" t="s">
        <v>949</v>
      </c>
      <c r="C208" t="s">
        <v>23</v>
      </c>
      <c r="D208" t="s">
        <v>223</v>
      </c>
      <c r="E208" t="s">
        <v>205</v>
      </c>
      <c r="G208" t="b">
        <v>0</v>
      </c>
      <c r="H208" t="b">
        <v>0</v>
      </c>
      <c r="I208">
        <v>5</v>
      </c>
      <c r="J208" t="b">
        <v>1</v>
      </c>
      <c r="K208" t="b">
        <v>0</v>
      </c>
    </row>
    <row r="209" spans="1:11" x14ac:dyDescent="0.25">
      <c r="A209" t="s">
        <v>950</v>
      </c>
      <c r="B209" t="s">
        <v>207</v>
      </c>
      <c r="C209" t="s">
        <v>23</v>
      </c>
      <c r="D209" t="s">
        <v>951</v>
      </c>
      <c r="E209" t="s">
        <v>205</v>
      </c>
      <c r="G209" t="b">
        <v>1</v>
      </c>
      <c r="H209" t="b">
        <v>1</v>
      </c>
      <c r="I209">
        <v>6</v>
      </c>
      <c r="J209" t="b">
        <v>0</v>
      </c>
      <c r="K209" t="b">
        <v>0</v>
      </c>
    </row>
    <row r="210" spans="1:11" x14ac:dyDescent="0.25">
      <c r="A210" t="s">
        <v>952</v>
      </c>
      <c r="B210" t="s">
        <v>206</v>
      </c>
      <c r="C210" t="s">
        <v>23</v>
      </c>
      <c r="D210" t="s">
        <v>951</v>
      </c>
      <c r="E210" t="s">
        <v>205</v>
      </c>
      <c r="G210" t="b">
        <v>1</v>
      </c>
      <c r="H210" t="b">
        <v>1</v>
      </c>
      <c r="I210">
        <v>6</v>
      </c>
      <c r="J210" t="b">
        <v>0</v>
      </c>
      <c r="K210" t="b">
        <v>0</v>
      </c>
    </row>
    <row r="211" spans="1:11" x14ac:dyDescent="0.25">
      <c r="A211" t="s">
        <v>953</v>
      </c>
      <c r="B211" t="s">
        <v>784</v>
      </c>
      <c r="C211" t="s">
        <v>23</v>
      </c>
      <c r="D211" t="s">
        <v>951</v>
      </c>
      <c r="E211" t="s">
        <v>205</v>
      </c>
      <c r="G211" t="b">
        <v>1</v>
      </c>
      <c r="H211" t="b">
        <v>1</v>
      </c>
      <c r="I211">
        <v>6</v>
      </c>
      <c r="J211" t="b">
        <v>0</v>
      </c>
      <c r="K211" t="b">
        <v>0</v>
      </c>
    </row>
    <row r="212" spans="1:11" x14ac:dyDescent="0.25">
      <c r="A212" t="s">
        <v>954</v>
      </c>
      <c r="B212" t="s">
        <v>208</v>
      </c>
      <c r="C212" t="s">
        <v>23</v>
      </c>
      <c r="D212" t="s">
        <v>951</v>
      </c>
      <c r="E212" t="s">
        <v>205</v>
      </c>
      <c r="G212" t="b">
        <v>1</v>
      </c>
      <c r="H212" t="b">
        <v>1</v>
      </c>
      <c r="I212">
        <v>6</v>
      </c>
      <c r="J212" t="b">
        <v>0</v>
      </c>
      <c r="K212" t="b">
        <v>0</v>
      </c>
    </row>
    <row r="213" spans="1:11" x14ac:dyDescent="0.25">
      <c r="A213" t="s">
        <v>955</v>
      </c>
      <c r="B213" t="s">
        <v>475</v>
      </c>
      <c r="C213" t="s">
        <v>23</v>
      </c>
      <c r="D213" t="s">
        <v>951</v>
      </c>
      <c r="E213" t="s">
        <v>205</v>
      </c>
      <c r="G213" t="b">
        <v>1</v>
      </c>
      <c r="H213" t="b">
        <v>1</v>
      </c>
      <c r="I213">
        <v>6</v>
      </c>
      <c r="J213" t="b">
        <v>0</v>
      </c>
      <c r="K213" t="b">
        <v>0</v>
      </c>
    </row>
    <row r="214" spans="1:11" x14ac:dyDescent="0.25">
      <c r="A214" t="s">
        <v>956</v>
      </c>
      <c r="B214" t="s">
        <v>476</v>
      </c>
      <c r="C214" t="s">
        <v>23</v>
      </c>
      <c r="D214" t="s">
        <v>951</v>
      </c>
      <c r="E214" t="s">
        <v>205</v>
      </c>
      <c r="G214" t="b">
        <v>1</v>
      </c>
      <c r="H214" t="b">
        <v>1</v>
      </c>
      <c r="I214">
        <v>6</v>
      </c>
      <c r="J214" t="b">
        <v>0</v>
      </c>
      <c r="K214" t="b">
        <v>0</v>
      </c>
    </row>
    <row r="215" spans="1:11" x14ac:dyDescent="0.25">
      <c r="A215" t="s">
        <v>951</v>
      </c>
      <c r="B215" t="s">
        <v>957</v>
      </c>
      <c r="C215" t="s">
        <v>23</v>
      </c>
      <c r="D215" t="s">
        <v>223</v>
      </c>
      <c r="E215" t="s">
        <v>205</v>
      </c>
      <c r="G215" t="b">
        <v>0</v>
      </c>
      <c r="H215" t="b">
        <v>0</v>
      </c>
      <c r="I215">
        <v>5</v>
      </c>
      <c r="J215" t="b">
        <v>1</v>
      </c>
      <c r="K215" t="b">
        <v>0</v>
      </c>
    </row>
    <row r="216" spans="1:11" x14ac:dyDescent="0.25">
      <c r="A216" t="s">
        <v>223</v>
      </c>
      <c r="B216" t="s">
        <v>958</v>
      </c>
      <c r="C216" t="s">
        <v>23</v>
      </c>
      <c r="D216" t="s">
        <v>477</v>
      </c>
      <c r="E216" t="s">
        <v>205</v>
      </c>
      <c r="G216" t="b">
        <v>0</v>
      </c>
      <c r="H216" t="b">
        <v>0</v>
      </c>
      <c r="I216">
        <v>4</v>
      </c>
      <c r="J216" t="b">
        <v>1</v>
      </c>
      <c r="K216" t="b">
        <v>0</v>
      </c>
    </row>
    <row r="217" spans="1:11" x14ac:dyDescent="0.25">
      <c r="A217" t="s">
        <v>959</v>
      </c>
      <c r="B217" t="s">
        <v>147</v>
      </c>
      <c r="C217" t="s">
        <v>23</v>
      </c>
      <c r="D217" t="s">
        <v>480</v>
      </c>
      <c r="E217" t="s">
        <v>205</v>
      </c>
      <c r="G217" t="b">
        <v>1</v>
      </c>
      <c r="H217" t="b">
        <v>1</v>
      </c>
      <c r="I217">
        <v>6</v>
      </c>
      <c r="J217" t="b">
        <v>0</v>
      </c>
      <c r="K217" t="b">
        <v>0</v>
      </c>
    </row>
    <row r="218" spans="1:11" x14ac:dyDescent="0.25">
      <c r="A218" t="s">
        <v>960</v>
      </c>
      <c r="B218" t="s">
        <v>206</v>
      </c>
      <c r="C218" t="s">
        <v>23</v>
      </c>
      <c r="D218" t="s">
        <v>480</v>
      </c>
      <c r="E218" t="s">
        <v>205</v>
      </c>
      <c r="G218" t="b">
        <v>1</v>
      </c>
      <c r="H218" t="b">
        <v>1</v>
      </c>
      <c r="I218">
        <v>6</v>
      </c>
      <c r="J218" t="b">
        <v>0</v>
      </c>
      <c r="K218" t="b">
        <v>0</v>
      </c>
    </row>
    <row r="219" spans="1:11" x14ac:dyDescent="0.25">
      <c r="A219" t="s">
        <v>961</v>
      </c>
      <c r="B219" t="s">
        <v>784</v>
      </c>
      <c r="C219" t="s">
        <v>23</v>
      </c>
      <c r="D219" t="s">
        <v>480</v>
      </c>
      <c r="E219" t="s">
        <v>205</v>
      </c>
      <c r="G219" t="b">
        <v>1</v>
      </c>
      <c r="H219" t="b">
        <v>1</v>
      </c>
      <c r="I219">
        <v>6</v>
      </c>
      <c r="J219" t="b">
        <v>0</v>
      </c>
      <c r="K219" t="b">
        <v>0</v>
      </c>
    </row>
    <row r="220" spans="1:11" x14ac:dyDescent="0.25">
      <c r="A220" t="s">
        <v>962</v>
      </c>
      <c r="B220" t="s">
        <v>151</v>
      </c>
      <c r="C220" t="s">
        <v>23</v>
      </c>
      <c r="D220" t="s">
        <v>480</v>
      </c>
      <c r="E220" t="s">
        <v>205</v>
      </c>
      <c r="G220" t="b">
        <v>1</v>
      </c>
      <c r="H220" t="b">
        <v>1</v>
      </c>
      <c r="I220">
        <v>6</v>
      </c>
      <c r="J220" t="b">
        <v>0</v>
      </c>
      <c r="K220" t="b">
        <v>0</v>
      </c>
    </row>
    <row r="221" spans="1:11" x14ac:dyDescent="0.25">
      <c r="A221" t="s">
        <v>963</v>
      </c>
      <c r="B221" t="s">
        <v>472</v>
      </c>
      <c r="C221" t="s">
        <v>23</v>
      </c>
      <c r="D221" t="s">
        <v>480</v>
      </c>
      <c r="E221" t="s">
        <v>205</v>
      </c>
      <c r="G221" t="b">
        <v>1</v>
      </c>
      <c r="H221" t="b">
        <v>1</v>
      </c>
      <c r="I221">
        <v>6</v>
      </c>
      <c r="J221" t="b">
        <v>0</v>
      </c>
      <c r="K221" t="b">
        <v>0</v>
      </c>
    </row>
    <row r="222" spans="1:11" x14ac:dyDescent="0.25">
      <c r="A222" t="s">
        <v>964</v>
      </c>
      <c r="B222" t="s">
        <v>473</v>
      </c>
      <c r="C222" t="s">
        <v>23</v>
      </c>
      <c r="D222" t="s">
        <v>480</v>
      </c>
      <c r="E222" t="s">
        <v>205</v>
      </c>
      <c r="G222" t="b">
        <v>1</v>
      </c>
      <c r="H222" t="b">
        <v>1</v>
      </c>
      <c r="I222">
        <v>6</v>
      </c>
      <c r="J222" t="b">
        <v>0</v>
      </c>
      <c r="K222" t="b">
        <v>0</v>
      </c>
    </row>
    <row r="223" spans="1:11" x14ac:dyDescent="0.25">
      <c r="A223" t="s">
        <v>965</v>
      </c>
      <c r="B223" t="s">
        <v>157</v>
      </c>
      <c r="C223" t="s">
        <v>23</v>
      </c>
      <c r="D223" t="s">
        <v>480</v>
      </c>
      <c r="E223" t="s">
        <v>205</v>
      </c>
      <c r="G223" t="b">
        <v>1</v>
      </c>
      <c r="H223" t="b">
        <v>1</v>
      </c>
      <c r="I223">
        <v>6</v>
      </c>
      <c r="J223" t="b">
        <v>0</v>
      </c>
      <c r="K223" t="b">
        <v>0</v>
      </c>
    </row>
    <row r="224" spans="1:11" x14ac:dyDescent="0.25">
      <c r="A224" t="s">
        <v>480</v>
      </c>
      <c r="B224" t="s">
        <v>481</v>
      </c>
      <c r="C224" t="s">
        <v>23</v>
      </c>
      <c r="D224" t="s">
        <v>482</v>
      </c>
      <c r="E224" t="s">
        <v>205</v>
      </c>
      <c r="G224" t="b">
        <v>0</v>
      </c>
      <c r="H224" t="b">
        <v>0</v>
      </c>
      <c r="I224">
        <v>5</v>
      </c>
      <c r="J224" t="b">
        <v>1</v>
      </c>
      <c r="K224" t="b">
        <v>0</v>
      </c>
    </row>
    <row r="225" spans="1:11" x14ac:dyDescent="0.25">
      <c r="A225" t="s">
        <v>966</v>
      </c>
      <c r="B225" t="s">
        <v>207</v>
      </c>
      <c r="C225" t="s">
        <v>23</v>
      </c>
      <c r="D225" t="s">
        <v>967</v>
      </c>
      <c r="E225" t="s">
        <v>205</v>
      </c>
      <c r="G225" t="b">
        <v>1</v>
      </c>
      <c r="H225" t="b">
        <v>1</v>
      </c>
      <c r="I225">
        <v>6</v>
      </c>
      <c r="J225" t="b">
        <v>0</v>
      </c>
      <c r="K225" t="b">
        <v>0</v>
      </c>
    </row>
    <row r="226" spans="1:11" x14ac:dyDescent="0.25">
      <c r="A226" t="s">
        <v>968</v>
      </c>
      <c r="B226" t="s">
        <v>206</v>
      </c>
      <c r="C226" t="s">
        <v>23</v>
      </c>
      <c r="D226" t="s">
        <v>967</v>
      </c>
      <c r="E226" t="s">
        <v>205</v>
      </c>
      <c r="G226" t="b">
        <v>1</v>
      </c>
      <c r="H226" t="b">
        <v>1</v>
      </c>
      <c r="I226">
        <v>6</v>
      </c>
      <c r="J226" t="b">
        <v>0</v>
      </c>
      <c r="K226" t="b">
        <v>0</v>
      </c>
    </row>
    <row r="227" spans="1:11" x14ac:dyDescent="0.25">
      <c r="A227" t="s">
        <v>969</v>
      </c>
      <c r="B227" t="s">
        <v>784</v>
      </c>
      <c r="C227" t="s">
        <v>23</v>
      </c>
      <c r="D227" t="s">
        <v>967</v>
      </c>
      <c r="E227" t="s">
        <v>205</v>
      </c>
      <c r="G227" t="b">
        <v>1</v>
      </c>
      <c r="H227" t="b">
        <v>1</v>
      </c>
      <c r="I227">
        <v>6</v>
      </c>
      <c r="J227" t="b">
        <v>0</v>
      </c>
      <c r="K227" t="b">
        <v>0</v>
      </c>
    </row>
    <row r="228" spans="1:11" x14ac:dyDescent="0.25">
      <c r="A228" t="s">
        <v>970</v>
      </c>
      <c r="B228" t="s">
        <v>208</v>
      </c>
      <c r="C228" t="s">
        <v>23</v>
      </c>
      <c r="D228" t="s">
        <v>967</v>
      </c>
      <c r="E228" t="s">
        <v>205</v>
      </c>
      <c r="G228" t="b">
        <v>1</v>
      </c>
      <c r="H228" t="b">
        <v>1</v>
      </c>
      <c r="I228">
        <v>6</v>
      </c>
      <c r="J228" t="b">
        <v>0</v>
      </c>
      <c r="K228" t="b">
        <v>0</v>
      </c>
    </row>
    <row r="229" spans="1:11" x14ac:dyDescent="0.25">
      <c r="A229" t="s">
        <v>971</v>
      </c>
      <c r="B229" t="s">
        <v>475</v>
      </c>
      <c r="C229" t="s">
        <v>23</v>
      </c>
      <c r="D229" t="s">
        <v>967</v>
      </c>
      <c r="E229" t="s">
        <v>205</v>
      </c>
      <c r="G229" t="b">
        <v>1</v>
      </c>
      <c r="H229" t="b">
        <v>1</v>
      </c>
      <c r="I229">
        <v>6</v>
      </c>
      <c r="J229" t="b">
        <v>0</v>
      </c>
      <c r="K229" t="b">
        <v>0</v>
      </c>
    </row>
    <row r="230" spans="1:11" x14ac:dyDescent="0.25">
      <c r="A230" t="s">
        <v>972</v>
      </c>
      <c r="B230" t="s">
        <v>476</v>
      </c>
      <c r="C230" t="s">
        <v>23</v>
      </c>
      <c r="D230" t="s">
        <v>967</v>
      </c>
      <c r="E230" t="s">
        <v>205</v>
      </c>
      <c r="G230" t="b">
        <v>1</v>
      </c>
      <c r="H230" t="b">
        <v>1</v>
      </c>
      <c r="I230">
        <v>6</v>
      </c>
      <c r="J230" t="b">
        <v>0</v>
      </c>
      <c r="K230" t="b">
        <v>0</v>
      </c>
    </row>
    <row r="231" spans="1:11" x14ac:dyDescent="0.25">
      <c r="A231" t="s">
        <v>967</v>
      </c>
      <c r="B231" t="s">
        <v>483</v>
      </c>
      <c r="C231" t="s">
        <v>23</v>
      </c>
      <c r="D231" t="s">
        <v>482</v>
      </c>
      <c r="E231" t="s">
        <v>205</v>
      </c>
      <c r="G231" t="b">
        <v>0</v>
      </c>
      <c r="H231" t="b">
        <v>0</v>
      </c>
      <c r="I231">
        <v>5</v>
      </c>
      <c r="J231" t="b">
        <v>1</v>
      </c>
      <c r="K231" t="b">
        <v>0</v>
      </c>
    </row>
    <row r="232" spans="1:11" x14ac:dyDescent="0.25">
      <c r="A232" t="s">
        <v>482</v>
      </c>
      <c r="B232" t="s">
        <v>484</v>
      </c>
      <c r="C232" t="s">
        <v>23</v>
      </c>
      <c r="D232" t="s">
        <v>477</v>
      </c>
      <c r="E232" t="s">
        <v>205</v>
      </c>
      <c r="G232" t="b">
        <v>0</v>
      </c>
      <c r="H232" t="b">
        <v>0</v>
      </c>
      <c r="I232">
        <v>4</v>
      </c>
      <c r="J232" t="b">
        <v>1</v>
      </c>
      <c r="K232" t="b">
        <v>0</v>
      </c>
    </row>
    <row r="233" spans="1:11" x14ac:dyDescent="0.25">
      <c r="A233" t="s">
        <v>973</v>
      </c>
      <c r="B233" t="s">
        <v>147</v>
      </c>
      <c r="C233" t="s">
        <v>23</v>
      </c>
      <c r="D233" t="s">
        <v>485</v>
      </c>
      <c r="E233" t="s">
        <v>205</v>
      </c>
      <c r="G233" t="b">
        <v>1</v>
      </c>
      <c r="H233" t="b">
        <v>1</v>
      </c>
      <c r="I233">
        <v>6</v>
      </c>
      <c r="J233" t="b">
        <v>0</v>
      </c>
      <c r="K233" t="b">
        <v>0</v>
      </c>
    </row>
    <row r="234" spans="1:11" x14ac:dyDescent="0.25">
      <c r="A234" t="s">
        <v>974</v>
      </c>
      <c r="B234" t="s">
        <v>206</v>
      </c>
      <c r="C234" t="s">
        <v>23</v>
      </c>
      <c r="D234" t="s">
        <v>485</v>
      </c>
      <c r="E234" t="s">
        <v>205</v>
      </c>
      <c r="G234" t="b">
        <v>1</v>
      </c>
      <c r="H234" t="b">
        <v>1</v>
      </c>
      <c r="I234">
        <v>6</v>
      </c>
      <c r="J234" t="b">
        <v>0</v>
      </c>
      <c r="K234" t="b">
        <v>0</v>
      </c>
    </row>
    <row r="235" spans="1:11" x14ac:dyDescent="0.25">
      <c r="A235" t="s">
        <v>975</v>
      </c>
      <c r="B235" t="s">
        <v>784</v>
      </c>
      <c r="C235" t="s">
        <v>23</v>
      </c>
      <c r="D235" t="s">
        <v>485</v>
      </c>
      <c r="E235" t="s">
        <v>205</v>
      </c>
      <c r="G235" t="b">
        <v>1</v>
      </c>
      <c r="H235" t="b">
        <v>1</v>
      </c>
      <c r="I235">
        <v>6</v>
      </c>
      <c r="J235" t="b">
        <v>0</v>
      </c>
      <c r="K235" t="b">
        <v>0</v>
      </c>
    </row>
    <row r="236" spans="1:11" x14ac:dyDescent="0.25">
      <c r="A236" t="s">
        <v>976</v>
      </c>
      <c r="B236" t="s">
        <v>151</v>
      </c>
      <c r="C236" t="s">
        <v>23</v>
      </c>
      <c r="D236" t="s">
        <v>485</v>
      </c>
      <c r="E236" t="s">
        <v>205</v>
      </c>
      <c r="G236" t="b">
        <v>1</v>
      </c>
      <c r="H236" t="b">
        <v>1</v>
      </c>
      <c r="I236">
        <v>6</v>
      </c>
      <c r="J236" t="b">
        <v>0</v>
      </c>
      <c r="K236" t="b">
        <v>0</v>
      </c>
    </row>
    <row r="237" spans="1:11" x14ac:dyDescent="0.25">
      <c r="A237" t="s">
        <v>977</v>
      </c>
      <c r="B237" t="s">
        <v>472</v>
      </c>
      <c r="C237" t="s">
        <v>23</v>
      </c>
      <c r="D237" t="s">
        <v>485</v>
      </c>
      <c r="E237" t="s">
        <v>205</v>
      </c>
      <c r="G237" t="b">
        <v>1</v>
      </c>
      <c r="H237" t="b">
        <v>1</v>
      </c>
      <c r="I237">
        <v>6</v>
      </c>
      <c r="J237" t="b">
        <v>0</v>
      </c>
      <c r="K237" t="b">
        <v>0</v>
      </c>
    </row>
    <row r="238" spans="1:11" x14ac:dyDescent="0.25">
      <c r="A238" t="s">
        <v>978</v>
      </c>
      <c r="B238" t="s">
        <v>473</v>
      </c>
      <c r="C238" t="s">
        <v>23</v>
      </c>
      <c r="D238" t="s">
        <v>485</v>
      </c>
      <c r="E238" t="s">
        <v>205</v>
      </c>
      <c r="G238" t="b">
        <v>1</v>
      </c>
      <c r="H238" t="b">
        <v>1</v>
      </c>
      <c r="I238">
        <v>6</v>
      </c>
      <c r="J238" t="b">
        <v>0</v>
      </c>
      <c r="K238" t="b">
        <v>0</v>
      </c>
    </row>
    <row r="239" spans="1:11" x14ac:dyDescent="0.25">
      <c r="A239" t="s">
        <v>979</v>
      </c>
      <c r="B239" t="s">
        <v>157</v>
      </c>
      <c r="C239" t="s">
        <v>23</v>
      </c>
      <c r="D239" t="s">
        <v>485</v>
      </c>
      <c r="E239" t="s">
        <v>205</v>
      </c>
      <c r="G239" t="b">
        <v>1</v>
      </c>
      <c r="H239" t="b">
        <v>1</v>
      </c>
      <c r="I239">
        <v>6</v>
      </c>
      <c r="J239" t="b">
        <v>0</v>
      </c>
      <c r="K239" t="b">
        <v>0</v>
      </c>
    </row>
    <row r="240" spans="1:11" x14ac:dyDescent="0.25">
      <c r="A240" t="s">
        <v>485</v>
      </c>
      <c r="B240" t="s">
        <v>980</v>
      </c>
      <c r="C240" t="s">
        <v>23</v>
      </c>
      <c r="D240" t="s">
        <v>486</v>
      </c>
      <c r="E240" t="s">
        <v>205</v>
      </c>
      <c r="G240" t="b">
        <v>0</v>
      </c>
      <c r="H240" t="b">
        <v>0</v>
      </c>
      <c r="I240">
        <v>5</v>
      </c>
      <c r="J240" t="b">
        <v>1</v>
      </c>
      <c r="K240" t="b">
        <v>0</v>
      </c>
    </row>
    <row r="241" spans="1:11" x14ac:dyDescent="0.25">
      <c r="A241" t="s">
        <v>981</v>
      </c>
      <c r="B241" t="s">
        <v>207</v>
      </c>
      <c r="C241" t="s">
        <v>23</v>
      </c>
      <c r="D241" t="s">
        <v>982</v>
      </c>
      <c r="E241" t="s">
        <v>205</v>
      </c>
      <c r="G241" t="b">
        <v>1</v>
      </c>
      <c r="H241" t="b">
        <v>1</v>
      </c>
      <c r="I241">
        <v>6</v>
      </c>
      <c r="J241" t="b">
        <v>0</v>
      </c>
      <c r="K241" t="b">
        <v>0</v>
      </c>
    </row>
    <row r="242" spans="1:11" x14ac:dyDescent="0.25">
      <c r="A242" t="s">
        <v>983</v>
      </c>
      <c r="B242" t="s">
        <v>206</v>
      </c>
      <c r="C242" t="s">
        <v>23</v>
      </c>
      <c r="D242" t="s">
        <v>982</v>
      </c>
      <c r="E242" t="s">
        <v>205</v>
      </c>
      <c r="G242" t="b">
        <v>1</v>
      </c>
      <c r="H242" t="b">
        <v>1</v>
      </c>
      <c r="I242">
        <v>6</v>
      </c>
      <c r="J242" t="b">
        <v>0</v>
      </c>
      <c r="K242" t="b">
        <v>0</v>
      </c>
    </row>
    <row r="243" spans="1:11" x14ac:dyDescent="0.25">
      <c r="A243" t="s">
        <v>984</v>
      </c>
      <c r="B243" t="s">
        <v>784</v>
      </c>
      <c r="C243" t="s">
        <v>23</v>
      </c>
      <c r="D243" t="s">
        <v>982</v>
      </c>
      <c r="E243" t="s">
        <v>205</v>
      </c>
      <c r="G243" t="b">
        <v>1</v>
      </c>
      <c r="H243" t="b">
        <v>1</v>
      </c>
      <c r="I243">
        <v>6</v>
      </c>
      <c r="J243" t="b">
        <v>0</v>
      </c>
      <c r="K243" t="b">
        <v>0</v>
      </c>
    </row>
    <row r="244" spans="1:11" x14ac:dyDescent="0.25">
      <c r="A244" t="s">
        <v>985</v>
      </c>
      <c r="B244" t="s">
        <v>208</v>
      </c>
      <c r="C244" t="s">
        <v>23</v>
      </c>
      <c r="D244" t="s">
        <v>982</v>
      </c>
      <c r="E244" t="s">
        <v>205</v>
      </c>
      <c r="G244" t="b">
        <v>1</v>
      </c>
      <c r="H244" t="b">
        <v>1</v>
      </c>
      <c r="I244">
        <v>6</v>
      </c>
      <c r="J244" t="b">
        <v>0</v>
      </c>
      <c r="K244" t="b">
        <v>0</v>
      </c>
    </row>
    <row r="245" spans="1:11" x14ac:dyDescent="0.25">
      <c r="A245" t="s">
        <v>986</v>
      </c>
      <c r="B245" t="s">
        <v>475</v>
      </c>
      <c r="C245" t="s">
        <v>23</v>
      </c>
      <c r="D245" t="s">
        <v>982</v>
      </c>
      <c r="E245" t="s">
        <v>205</v>
      </c>
      <c r="G245" t="b">
        <v>1</v>
      </c>
      <c r="H245" t="b">
        <v>1</v>
      </c>
      <c r="I245">
        <v>6</v>
      </c>
      <c r="J245" t="b">
        <v>0</v>
      </c>
      <c r="K245" t="b">
        <v>0</v>
      </c>
    </row>
    <row r="246" spans="1:11" x14ac:dyDescent="0.25">
      <c r="A246" t="s">
        <v>987</v>
      </c>
      <c r="B246" t="s">
        <v>476</v>
      </c>
      <c r="C246" t="s">
        <v>23</v>
      </c>
      <c r="D246" t="s">
        <v>982</v>
      </c>
      <c r="E246" t="s">
        <v>205</v>
      </c>
      <c r="G246" t="b">
        <v>1</v>
      </c>
      <c r="H246" t="b">
        <v>1</v>
      </c>
      <c r="I246">
        <v>6</v>
      </c>
      <c r="J246" t="b">
        <v>0</v>
      </c>
      <c r="K246" t="b">
        <v>0</v>
      </c>
    </row>
    <row r="247" spans="1:11" x14ac:dyDescent="0.25">
      <c r="A247" t="s">
        <v>982</v>
      </c>
      <c r="B247" t="s">
        <v>988</v>
      </c>
      <c r="C247" t="s">
        <v>23</v>
      </c>
      <c r="D247" t="s">
        <v>486</v>
      </c>
      <c r="E247" t="s">
        <v>205</v>
      </c>
      <c r="G247" t="b">
        <v>0</v>
      </c>
      <c r="H247" t="b">
        <v>0</v>
      </c>
      <c r="I247">
        <v>5</v>
      </c>
      <c r="J247" t="b">
        <v>1</v>
      </c>
      <c r="K247" t="b">
        <v>0</v>
      </c>
    </row>
    <row r="248" spans="1:11" x14ac:dyDescent="0.25">
      <c r="A248" t="s">
        <v>486</v>
      </c>
      <c r="B248" t="s">
        <v>989</v>
      </c>
      <c r="C248" t="s">
        <v>23</v>
      </c>
      <c r="D248" t="s">
        <v>477</v>
      </c>
      <c r="E248" t="s">
        <v>205</v>
      </c>
      <c r="G248" t="b">
        <v>0</v>
      </c>
      <c r="H248" t="b">
        <v>0</v>
      </c>
      <c r="I248">
        <v>4</v>
      </c>
      <c r="J248" t="b">
        <v>1</v>
      </c>
      <c r="K248" t="b">
        <v>0</v>
      </c>
    </row>
    <row r="249" spans="1:11" x14ac:dyDescent="0.25">
      <c r="A249" t="s">
        <v>477</v>
      </c>
      <c r="B249" t="s">
        <v>224</v>
      </c>
      <c r="C249" t="s">
        <v>23</v>
      </c>
      <c r="D249" t="s">
        <v>26</v>
      </c>
      <c r="E249" t="s">
        <v>205</v>
      </c>
      <c r="G249" t="b">
        <v>0</v>
      </c>
      <c r="H249" t="b">
        <v>0</v>
      </c>
      <c r="I249">
        <v>3</v>
      </c>
      <c r="J249" t="b">
        <v>1</v>
      </c>
      <c r="K249" t="b">
        <v>1</v>
      </c>
    </row>
    <row r="250" spans="1:11" x14ac:dyDescent="0.25">
      <c r="A250" t="s">
        <v>782</v>
      </c>
      <c r="B250" t="s">
        <v>147</v>
      </c>
      <c r="C250" t="s">
        <v>23</v>
      </c>
      <c r="D250" t="s">
        <v>487</v>
      </c>
      <c r="E250" t="s">
        <v>205</v>
      </c>
      <c r="G250" t="b">
        <v>1</v>
      </c>
      <c r="H250" t="b">
        <v>1</v>
      </c>
      <c r="I250">
        <v>6</v>
      </c>
      <c r="J250" t="b">
        <v>0</v>
      </c>
      <c r="K250" t="b">
        <v>0</v>
      </c>
    </row>
    <row r="251" spans="1:11" x14ac:dyDescent="0.25">
      <c r="A251" t="s">
        <v>990</v>
      </c>
      <c r="B251" t="s">
        <v>206</v>
      </c>
      <c r="C251" t="s">
        <v>23</v>
      </c>
      <c r="D251" t="s">
        <v>487</v>
      </c>
      <c r="E251" t="s">
        <v>205</v>
      </c>
      <c r="G251" t="b">
        <v>1</v>
      </c>
      <c r="H251" t="b">
        <v>1</v>
      </c>
      <c r="I251">
        <v>6</v>
      </c>
      <c r="J251" t="b">
        <v>0</v>
      </c>
      <c r="K251" t="b">
        <v>0</v>
      </c>
    </row>
    <row r="252" spans="1:11" x14ac:dyDescent="0.25">
      <c r="A252" t="s">
        <v>783</v>
      </c>
      <c r="B252" t="s">
        <v>784</v>
      </c>
      <c r="C252" t="s">
        <v>23</v>
      </c>
      <c r="D252" t="s">
        <v>487</v>
      </c>
      <c r="E252" t="s">
        <v>205</v>
      </c>
      <c r="G252" t="b">
        <v>1</v>
      </c>
      <c r="H252" t="b">
        <v>1</v>
      </c>
      <c r="I252">
        <v>6</v>
      </c>
      <c r="J252" t="b">
        <v>0</v>
      </c>
      <c r="K252" t="b">
        <v>0</v>
      </c>
    </row>
    <row r="253" spans="1:11" x14ac:dyDescent="0.25">
      <c r="A253" t="s">
        <v>991</v>
      </c>
      <c r="B253" t="s">
        <v>151</v>
      </c>
      <c r="C253" t="s">
        <v>23</v>
      </c>
      <c r="D253" t="s">
        <v>487</v>
      </c>
      <c r="E253" t="s">
        <v>205</v>
      </c>
      <c r="G253" t="b">
        <v>1</v>
      </c>
      <c r="H253" t="b">
        <v>1</v>
      </c>
      <c r="I253">
        <v>6</v>
      </c>
      <c r="J253" t="b">
        <v>0</v>
      </c>
      <c r="K253" t="b">
        <v>0</v>
      </c>
    </row>
    <row r="254" spans="1:11" x14ac:dyDescent="0.25">
      <c r="A254" t="s">
        <v>992</v>
      </c>
      <c r="B254" t="s">
        <v>472</v>
      </c>
      <c r="C254" t="s">
        <v>23</v>
      </c>
      <c r="D254" t="s">
        <v>487</v>
      </c>
      <c r="E254" t="s">
        <v>205</v>
      </c>
      <c r="G254" t="b">
        <v>1</v>
      </c>
      <c r="H254" t="b">
        <v>1</v>
      </c>
      <c r="I254">
        <v>6</v>
      </c>
      <c r="J254" t="b">
        <v>0</v>
      </c>
      <c r="K254" t="b">
        <v>0</v>
      </c>
    </row>
    <row r="255" spans="1:11" x14ac:dyDescent="0.25">
      <c r="A255" t="s">
        <v>993</v>
      </c>
      <c r="B255" t="s">
        <v>473</v>
      </c>
      <c r="C255" t="s">
        <v>23</v>
      </c>
      <c r="D255" t="s">
        <v>487</v>
      </c>
      <c r="E255" t="s">
        <v>205</v>
      </c>
      <c r="G255" t="b">
        <v>1</v>
      </c>
      <c r="H255" t="b">
        <v>1</v>
      </c>
      <c r="I255">
        <v>6</v>
      </c>
      <c r="J255" t="b">
        <v>0</v>
      </c>
      <c r="K255" t="b">
        <v>0</v>
      </c>
    </row>
    <row r="256" spans="1:11" x14ac:dyDescent="0.25">
      <c r="A256" t="s">
        <v>994</v>
      </c>
      <c r="B256" t="s">
        <v>157</v>
      </c>
      <c r="C256" t="s">
        <v>23</v>
      </c>
      <c r="D256" t="s">
        <v>487</v>
      </c>
      <c r="E256" t="s">
        <v>205</v>
      </c>
      <c r="G256" t="b">
        <v>1</v>
      </c>
      <c r="H256" t="b">
        <v>1</v>
      </c>
      <c r="I256">
        <v>6</v>
      </c>
      <c r="J256" t="b">
        <v>0</v>
      </c>
      <c r="K256" t="b">
        <v>0</v>
      </c>
    </row>
    <row r="257" spans="1:11" x14ac:dyDescent="0.25">
      <c r="A257" t="s">
        <v>487</v>
      </c>
      <c r="B257" t="s">
        <v>488</v>
      </c>
      <c r="C257" t="s">
        <v>23</v>
      </c>
      <c r="D257" t="s">
        <v>489</v>
      </c>
      <c r="E257" t="s">
        <v>205</v>
      </c>
      <c r="G257" t="b">
        <v>0</v>
      </c>
      <c r="H257" t="b">
        <v>0</v>
      </c>
      <c r="I257">
        <v>5</v>
      </c>
      <c r="J257" t="b">
        <v>1</v>
      </c>
      <c r="K257" t="b">
        <v>0</v>
      </c>
    </row>
    <row r="258" spans="1:11" x14ac:dyDescent="0.25">
      <c r="A258" t="s">
        <v>785</v>
      </c>
      <c r="B258" t="s">
        <v>148</v>
      </c>
      <c r="C258" t="s">
        <v>23</v>
      </c>
      <c r="D258" t="s">
        <v>995</v>
      </c>
      <c r="E258" t="s">
        <v>205</v>
      </c>
      <c r="G258" t="b">
        <v>1</v>
      </c>
      <c r="H258" t="b">
        <v>1</v>
      </c>
      <c r="I258">
        <v>6</v>
      </c>
      <c r="J258" t="b">
        <v>0</v>
      </c>
      <c r="K258" t="b">
        <v>0</v>
      </c>
    </row>
    <row r="259" spans="1:11" x14ac:dyDescent="0.25">
      <c r="A259" t="s">
        <v>996</v>
      </c>
      <c r="B259" t="s">
        <v>225</v>
      </c>
      <c r="C259" t="s">
        <v>23</v>
      </c>
      <c r="D259" t="s">
        <v>995</v>
      </c>
      <c r="E259" t="s">
        <v>205</v>
      </c>
      <c r="G259" t="b">
        <v>1</v>
      </c>
      <c r="H259" t="b">
        <v>1</v>
      </c>
      <c r="I259">
        <v>6</v>
      </c>
      <c r="J259" t="b">
        <v>0</v>
      </c>
      <c r="K259" t="b">
        <v>0</v>
      </c>
    </row>
    <row r="260" spans="1:11" x14ac:dyDescent="0.25">
      <c r="A260" t="s">
        <v>787</v>
      </c>
      <c r="B260" t="s">
        <v>784</v>
      </c>
      <c r="C260" t="s">
        <v>23</v>
      </c>
      <c r="D260" t="s">
        <v>995</v>
      </c>
      <c r="E260" t="s">
        <v>205</v>
      </c>
      <c r="G260" t="b">
        <v>1</v>
      </c>
      <c r="H260" t="b">
        <v>1</v>
      </c>
      <c r="I260">
        <v>6</v>
      </c>
      <c r="J260" t="b">
        <v>0</v>
      </c>
      <c r="K260" t="b">
        <v>0</v>
      </c>
    </row>
    <row r="261" spans="1:11" x14ac:dyDescent="0.25">
      <c r="A261" t="s">
        <v>786</v>
      </c>
      <c r="B261" t="s">
        <v>106</v>
      </c>
      <c r="C261" t="s">
        <v>23</v>
      </c>
      <c r="D261" t="s">
        <v>995</v>
      </c>
      <c r="E261" t="s">
        <v>205</v>
      </c>
      <c r="G261" t="b">
        <v>1</v>
      </c>
      <c r="H261" t="b">
        <v>1</v>
      </c>
      <c r="I261">
        <v>6</v>
      </c>
      <c r="J261" t="b">
        <v>0</v>
      </c>
      <c r="K261" t="b">
        <v>0</v>
      </c>
    </row>
    <row r="262" spans="1:11" x14ac:dyDescent="0.25">
      <c r="A262" t="s">
        <v>997</v>
      </c>
      <c r="B262" t="s">
        <v>475</v>
      </c>
      <c r="C262" t="s">
        <v>23</v>
      </c>
      <c r="D262" t="s">
        <v>995</v>
      </c>
      <c r="E262" t="s">
        <v>205</v>
      </c>
      <c r="G262" t="b">
        <v>1</v>
      </c>
      <c r="H262" t="b">
        <v>1</v>
      </c>
      <c r="I262">
        <v>6</v>
      </c>
      <c r="J262" t="b">
        <v>0</v>
      </c>
      <c r="K262" t="b">
        <v>0</v>
      </c>
    </row>
    <row r="263" spans="1:11" x14ac:dyDescent="0.25">
      <c r="A263" t="s">
        <v>998</v>
      </c>
      <c r="B263" t="s">
        <v>490</v>
      </c>
      <c r="C263" t="s">
        <v>23</v>
      </c>
      <c r="D263" t="s">
        <v>995</v>
      </c>
      <c r="E263" t="s">
        <v>205</v>
      </c>
      <c r="G263" t="b">
        <v>1</v>
      </c>
      <c r="H263" t="b">
        <v>1</v>
      </c>
      <c r="I263">
        <v>6</v>
      </c>
      <c r="J263" t="b">
        <v>0</v>
      </c>
      <c r="K263" t="b">
        <v>0</v>
      </c>
    </row>
    <row r="264" spans="1:11" x14ac:dyDescent="0.25">
      <c r="A264" t="s">
        <v>995</v>
      </c>
      <c r="B264" t="s">
        <v>112</v>
      </c>
      <c r="C264" t="s">
        <v>23</v>
      </c>
      <c r="D264" t="s">
        <v>489</v>
      </c>
      <c r="E264" t="s">
        <v>205</v>
      </c>
      <c r="G264" t="b">
        <v>0</v>
      </c>
      <c r="H264" t="b">
        <v>0</v>
      </c>
      <c r="I264">
        <v>5</v>
      </c>
      <c r="J264" t="b">
        <v>1</v>
      </c>
      <c r="K264" t="b">
        <v>0</v>
      </c>
    </row>
    <row r="265" spans="1:11" x14ac:dyDescent="0.25">
      <c r="A265" t="s">
        <v>999</v>
      </c>
      <c r="B265" t="s">
        <v>491</v>
      </c>
      <c r="C265" t="s">
        <v>23</v>
      </c>
      <c r="D265" t="s">
        <v>492</v>
      </c>
      <c r="E265" t="s">
        <v>205</v>
      </c>
      <c r="G265" t="b">
        <v>1</v>
      </c>
      <c r="H265" t="b">
        <v>1</v>
      </c>
      <c r="I265">
        <v>6</v>
      </c>
      <c r="J265" t="b">
        <v>0</v>
      </c>
      <c r="K265" t="b">
        <v>0</v>
      </c>
    </row>
    <row r="266" spans="1:11" x14ac:dyDescent="0.25">
      <c r="A266" t="s">
        <v>1000</v>
      </c>
      <c r="B266" t="s">
        <v>784</v>
      </c>
      <c r="C266" t="s">
        <v>23</v>
      </c>
      <c r="D266" t="s">
        <v>492</v>
      </c>
      <c r="E266" t="s">
        <v>205</v>
      </c>
      <c r="G266" t="b">
        <v>1</v>
      </c>
      <c r="H266" t="b">
        <v>1</v>
      </c>
      <c r="I266">
        <v>6</v>
      </c>
      <c r="J266" t="b">
        <v>0</v>
      </c>
      <c r="K266" t="b">
        <v>0</v>
      </c>
    </row>
    <row r="267" spans="1:11" x14ac:dyDescent="0.25">
      <c r="A267" t="s">
        <v>1001</v>
      </c>
      <c r="B267" t="s">
        <v>226</v>
      </c>
      <c r="C267" t="s">
        <v>23</v>
      </c>
      <c r="D267" t="s">
        <v>492</v>
      </c>
      <c r="E267" t="s">
        <v>205</v>
      </c>
      <c r="G267" t="b">
        <v>1</v>
      </c>
      <c r="H267" t="b">
        <v>1</v>
      </c>
      <c r="I267">
        <v>6</v>
      </c>
      <c r="J267" t="b">
        <v>0</v>
      </c>
      <c r="K267" t="b">
        <v>0</v>
      </c>
    </row>
    <row r="268" spans="1:11" x14ac:dyDescent="0.25">
      <c r="A268" t="s">
        <v>1002</v>
      </c>
      <c r="B268" t="s">
        <v>493</v>
      </c>
      <c r="C268" t="s">
        <v>23</v>
      </c>
      <c r="D268" t="s">
        <v>492</v>
      </c>
      <c r="E268" t="s">
        <v>205</v>
      </c>
      <c r="G268" t="b">
        <v>1</v>
      </c>
      <c r="H268" t="b">
        <v>1</v>
      </c>
      <c r="I268">
        <v>6</v>
      </c>
      <c r="J268" t="b">
        <v>0</v>
      </c>
      <c r="K268" t="b">
        <v>0</v>
      </c>
    </row>
    <row r="269" spans="1:11" x14ac:dyDescent="0.25">
      <c r="A269" t="s">
        <v>1003</v>
      </c>
      <c r="B269" t="s">
        <v>157</v>
      </c>
      <c r="C269" t="s">
        <v>23</v>
      </c>
      <c r="D269" t="s">
        <v>492</v>
      </c>
      <c r="E269" t="s">
        <v>205</v>
      </c>
      <c r="G269" t="b">
        <v>1</v>
      </c>
      <c r="H269" t="b">
        <v>1</v>
      </c>
      <c r="I269">
        <v>6</v>
      </c>
      <c r="J269" t="b">
        <v>0</v>
      </c>
      <c r="K269" t="b">
        <v>0</v>
      </c>
    </row>
    <row r="270" spans="1:11" x14ac:dyDescent="0.25">
      <c r="A270" t="s">
        <v>492</v>
      </c>
      <c r="B270" t="s">
        <v>227</v>
      </c>
      <c r="C270" t="s">
        <v>23</v>
      </c>
      <c r="D270" t="s">
        <v>489</v>
      </c>
      <c r="E270" t="s">
        <v>205</v>
      </c>
      <c r="G270" t="b">
        <v>0</v>
      </c>
      <c r="H270" t="b">
        <v>0</v>
      </c>
      <c r="I270">
        <v>5</v>
      </c>
      <c r="J270" t="b">
        <v>1</v>
      </c>
      <c r="K270" t="b">
        <v>0</v>
      </c>
    </row>
    <row r="271" spans="1:11" x14ac:dyDescent="0.25">
      <c r="A271" t="s">
        <v>489</v>
      </c>
      <c r="B271" t="s">
        <v>113</v>
      </c>
      <c r="C271" t="s">
        <v>23</v>
      </c>
      <c r="D271" t="s">
        <v>494</v>
      </c>
      <c r="E271" t="s">
        <v>205</v>
      </c>
      <c r="G271" t="b">
        <v>0</v>
      </c>
      <c r="H271" t="b">
        <v>0</v>
      </c>
      <c r="I271">
        <v>4</v>
      </c>
      <c r="J271" t="b">
        <v>1</v>
      </c>
      <c r="K271" t="b">
        <v>0</v>
      </c>
    </row>
    <row r="272" spans="1:11" x14ac:dyDescent="0.25">
      <c r="A272" t="s">
        <v>795</v>
      </c>
      <c r="B272" t="s">
        <v>147</v>
      </c>
      <c r="C272" t="s">
        <v>23</v>
      </c>
      <c r="D272" t="s">
        <v>495</v>
      </c>
      <c r="E272" t="s">
        <v>205</v>
      </c>
      <c r="G272" t="b">
        <v>1</v>
      </c>
      <c r="H272" t="b">
        <v>1</v>
      </c>
      <c r="I272">
        <v>6</v>
      </c>
      <c r="J272" t="b">
        <v>0</v>
      </c>
      <c r="K272" t="b">
        <v>1</v>
      </c>
    </row>
    <row r="273" spans="1:11" x14ac:dyDescent="0.25">
      <c r="A273" t="s">
        <v>1004</v>
      </c>
      <c r="B273" t="s">
        <v>206</v>
      </c>
      <c r="C273" t="s">
        <v>23</v>
      </c>
      <c r="D273" t="s">
        <v>495</v>
      </c>
      <c r="E273" t="s">
        <v>205</v>
      </c>
      <c r="G273" t="b">
        <v>1</v>
      </c>
      <c r="H273" t="b">
        <v>1</v>
      </c>
      <c r="I273">
        <v>6</v>
      </c>
      <c r="J273" t="b">
        <v>0</v>
      </c>
      <c r="K273" t="b">
        <v>1</v>
      </c>
    </row>
    <row r="274" spans="1:11" x14ac:dyDescent="0.25">
      <c r="A274" t="s">
        <v>796</v>
      </c>
      <c r="B274" t="s">
        <v>784</v>
      </c>
      <c r="C274" t="s">
        <v>23</v>
      </c>
      <c r="D274" t="s">
        <v>495</v>
      </c>
      <c r="E274" t="s">
        <v>205</v>
      </c>
      <c r="G274" t="b">
        <v>1</v>
      </c>
      <c r="H274" t="b">
        <v>1</v>
      </c>
      <c r="I274">
        <v>6</v>
      </c>
      <c r="J274" t="b">
        <v>0</v>
      </c>
      <c r="K274" t="b">
        <v>1</v>
      </c>
    </row>
    <row r="275" spans="1:11" x14ac:dyDescent="0.25">
      <c r="A275" t="s">
        <v>1005</v>
      </c>
      <c r="B275" t="s">
        <v>151</v>
      </c>
      <c r="C275" t="s">
        <v>23</v>
      </c>
      <c r="D275" t="s">
        <v>495</v>
      </c>
      <c r="E275" t="s">
        <v>205</v>
      </c>
      <c r="G275" t="b">
        <v>1</v>
      </c>
      <c r="H275" t="b">
        <v>1</v>
      </c>
      <c r="I275">
        <v>6</v>
      </c>
      <c r="J275" t="b">
        <v>0</v>
      </c>
      <c r="K275" t="b">
        <v>1</v>
      </c>
    </row>
    <row r="276" spans="1:11" x14ac:dyDescent="0.25">
      <c r="A276" t="s">
        <v>1006</v>
      </c>
      <c r="B276" t="s">
        <v>472</v>
      </c>
      <c r="C276" t="s">
        <v>23</v>
      </c>
      <c r="D276" t="s">
        <v>495</v>
      </c>
      <c r="E276" t="s">
        <v>205</v>
      </c>
      <c r="G276" t="b">
        <v>1</v>
      </c>
      <c r="H276" t="b">
        <v>1</v>
      </c>
      <c r="I276">
        <v>6</v>
      </c>
      <c r="J276" t="b">
        <v>0</v>
      </c>
      <c r="K276" t="b">
        <v>1</v>
      </c>
    </row>
    <row r="277" spans="1:11" x14ac:dyDescent="0.25">
      <c r="A277" t="s">
        <v>1007</v>
      </c>
      <c r="B277" t="s">
        <v>473</v>
      </c>
      <c r="C277" t="s">
        <v>23</v>
      </c>
      <c r="D277" t="s">
        <v>495</v>
      </c>
      <c r="E277" t="s">
        <v>205</v>
      </c>
      <c r="G277" t="b">
        <v>1</v>
      </c>
      <c r="H277" t="b">
        <v>1</v>
      </c>
      <c r="I277">
        <v>6</v>
      </c>
      <c r="J277" t="b">
        <v>0</v>
      </c>
      <c r="K277" t="b">
        <v>1</v>
      </c>
    </row>
    <row r="278" spans="1:11" x14ac:dyDescent="0.25">
      <c r="A278" t="s">
        <v>1008</v>
      </c>
      <c r="B278" t="s">
        <v>157</v>
      </c>
      <c r="C278" t="s">
        <v>23</v>
      </c>
      <c r="D278" t="s">
        <v>495</v>
      </c>
      <c r="E278" t="s">
        <v>205</v>
      </c>
      <c r="G278" t="b">
        <v>1</v>
      </c>
      <c r="H278" t="b">
        <v>1</v>
      </c>
      <c r="I278">
        <v>6</v>
      </c>
      <c r="J278" t="b">
        <v>0</v>
      </c>
      <c r="K278" t="b">
        <v>1</v>
      </c>
    </row>
    <row r="279" spans="1:11" x14ac:dyDescent="0.25">
      <c r="A279" t="s">
        <v>495</v>
      </c>
      <c r="B279" t="s">
        <v>496</v>
      </c>
      <c r="C279" t="s">
        <v>23</v>
      </c>
      <c r="D279" t="s">
        <v>497</v>
      </c>
      <c r="E279" t="s">
        <v>205</v>
      </c>
      <c r="G279" t="b">
        <v>0</v>
      </c>
      <c r="H279" t="b">
        <v>0</v>
      </c>
      <c r="I279">
        <v>5</v>
      </c>
      <c r="J279" t="b">
        <v>1</v>
      </c>
      <c r="K279" t="b">
        <v>1</v>
      </c>
    </row>
    <row r="280" spans="1:11" x14ac:dyDescent="0.25">
      <c r="A280" t="s">
        <v>797</v>
      </c>
      <c r="B280" t="s">
        <v>148</v>
      </c>
      <c r="C280" t="s">
        <v>23</v>
      </c>
      <c r="D280" t="s">
        <v>1009</v>
      </c>
      <c r="E280" t="s">
        <v>205</v>
      </c>
      <c r="G280" t="b">
        <v>1</v>
      </c>
      <c r="H280" t="b">
        <v>1</v>
      </c>
      <c r="I280">
        <v>6</v>
      </c>
      <c r="J280" t="b">
        <v>0</v>
      </c>
      <c r="K280" t="b">
        <v>1</v>
      </c>
    </row>
    <row r="281" spans="1:11" x14ac:dyDescent="0.25">
      <c r="A281" t="s">
        <v>1010</v>
      </c>
      <c r="B281" t="s">
        <v>206</v>
      </c>
      <c r="C281" t="s">
        <v>23</v>
      </c>
      <c r="D281" t="s">
        <v>1009</v>
      </c>
      <c r="E281" t="s">
        <v>205</v>
      </c>
      <c r="G281" t="b">
        <v>1</v>
      </c>
      <c r="H281" t="b">
        <v>1</v>
      </c>
      <c r="I281">
        <v>6</v>
      </c>
      <c r="J281" t="b">
        <v>0</v>
      </c>
      <c r="K281" t="b">
        <v>1</v>
      </c>
    </row>
    <row r="282" spans="1:11" x14ac:dyDescent="0.25">
      <c r="A282" t="s">
        <v>800</v>
      </c>
      <c r="B282" t="s">
        <v>784</v>
      </c>
      <c r="C282" t="s">
        <v>23</v>
      </c>
      <c r="D282" t="s">
        <v>1009</v>
      </c>
      <c r="E282" t="s">
        <v>205</v>
      </c>
      <c r="G282" t="b">
        <v>1</v>
      </c>
      <c r="H282" t="b">
        <v>1</v>
      </c>
      <c r="I282">
        <v>6</v>
      </c>
      <c r="J282" t="b">
        <v>0</v>
      </c>
      <c r="K282" t="b">
        <v>1</v>
      </c>
    </row>
    <row r="283" spans="1:11" x14ac:dyDescent="0.25">
      <c r="A283" t="s">
        <v>798</v>
      </c>
      <c r="B283" t="s">
        <v>106</v>
      </c>
      <c r="C283" t="s">
        <v>23</v>
      </c>
      <c r="D283" t="s">
        <v>1009</v>
      </c>
      <c r="E283" t="s">
        <v>205</v>
      </c>
      <c r="G283" t="b">
        <v>1</v>
      </c>
      <c r="H283" t="b">
        <v>1</v>
      </c>
      <c r="I283">
        <v>6</v>
      </c>
      <c r="J283" t="b">
        <v>0</v>
      </c>
      <c r="K283" t="b">
        <v>1</v>
      </c>
    </row>
    <row r="284" spans="1:11" x14ac:dyDescent="0.25">
      <c r="A284" t="s">
        <v>1011</v>
      </c>
      <c r="B284" t="s">
        <v>475</v>
      </c>
      <c r="C284" t="s">
        <v>23</v>
      </c>
      <c r="D284" t="s">
        <v>1009</v>
      </c>
      <c r="E284" t="s">
        <v>205</v>
      </c>
      <c r="G284" t="b">
        <v>1</v>
      </c>
      <c r="H284" t="b">
        <v>1</v>
      </c>
      <c r="I284">
        <v>6</v>
      </c>
      <c r="J284" t="b">
        <v>0</v>
      </c>
      <c r="K284" t="b">
        <v>1</v>
      </c>
    </row>
    <row r="285" spans="1:11" x14ac:dyDescent="0.25">
      <c r="A285" t="s">
        <v>799</v>
      </c>
      <c r="B285" t="s">
        <v>490</v>
      </c>
      <c r="C285" t="s">
        <v>23</v>
      </c>
      <c r="D285" t="s">
        <v>1009</v>
      </c>
      <c r="E285" t="s">
        <v>205</v>
      </c>
      <c r="G285" t="b">
        <v>1</v>
      </c>
      <c r="H285" t="b">
        <v>1</v>
      </c>
      <c r="I285">
        <v>6</v>
      </c>
      <c r="J285" t="b">
        <v>0</v>
      </c>
      <c r="K285" t="b">
        <v>1</v>
      </c>
    </row>
    <row r="286" spans="1:11" x14ac:dyDescent="0.25">
      <c r="A286" t="s">
        <v>1009</v>
      </c>
      <c r="B286" t="s">
        <v>498</v>
      </c>
      <c r="C286" t="s">
        <v>23</v>
      </c>
      <c r="D286" t="s">
        <v>497</v>
      </c>
      <c r="E286" t="s">
        <v>205</v>
      </c>
      <c r="G286" t="b">
        <v>0</v>
      </c>
      <c r="H286" t="b">
        <v>0</v>
      </c>
      <c r="I286">
        <v>5</v>
      </c>
      <c r="J286" t="b">
        <v>1</v>
      </c>
      <c r="K286" t="b">
        <v>1</v>
      </c>
    </row>
    <row r="287" spans="1:11" x14ac:dyDescent="0.25">
      <c r="A287" t="s">
        <v>497</v>
      </c>
      <c r="B287" t="s">
        <v>411</v>
      </c>
      <c r="C287" t="s">
        <v>23</v>
      </c>
      <c r="D287" t="s">
        <v>494</v>
      </c>
      <c r="E287" t="s">
        <v>205</v>
      </c>
      <c r="G287" t="b">
        <v>0</v>
      </c>
      <c r="H287" t="b">
        <v>0</v>
      </c>
      <c r="I287">
        <v>4</v>
      </c>
      <c r="J287" t="b">
        <v>1</v>
      </c>
      <c r="K287" t="b">
        <v>1</v>
      </c>
    </row>
    <row r="288" spans="1:11" x14ac:dyDescent="0.25">
      <c r="A288" t="s">
        <v>788</v>
      </c>
      <c r="B288" t="s">
        <v>147</v>
      </c>
      <c r="C288" t="s">
        <v>23</v>
      </c>
      <c r="D288" t="s">
        <v>499</v>
      </c>
      <c r="E288" t="s">
        <v>205</v>
      </c>
      <c r="G288" t="b">
        <v>1</v>
      </c>
      <c r="H288" t="b">
        <v>1</v>
      </c>
      <c r="I288">
        <v>6</v>
      </c>
      <c r="J288" t="b">
        <v>0</v>
      </c>
      <c r="K288" t="b">
        <v>1</v>
      </c>
    </row>
    <row r="289" spans="1:11" x14ac:dyDescent="0.25">
      <c r="A289" t="s">
        <v>1012</v>
      </c>
      <c r="B289" t="s">
        <v>206</v>
      </c>
      <c r="C289" t="s">
        <v>23</v>
      </c>
      <c r="D289" t="s">
        <v>499</v>
      </c>
      <c r="E289" t="s">
        <v>205</v>
      </c>
      <c r="G289" t="b">
        <v>1</v>
      </c>
      <c r="H289" t="b">
        <v>1</v>
      </c>
      <c r="I289">
        <v>6</v>
      </c>
      <c r="J289" t="b">
        <v>0</v>
      </c>
      <c r="K289" t="b">
        <v>1</v>
      </c>
    </row>
    <row r="290" spans="1:11" x14ac:dyDescent="0.25">
      <c r="A290" t="s">
        <v>789</v>
      </c>
      <c r="B290" t="s">
        <v>784</v>
      </c>
      <c r="C290" t="s">
        <v>23</v>
      </c>
      <c r="D290" t="s">
        <v>499</v>
      </c>
      <c r="E290" t="s">
        <v>205</v>
      </c>
      <c r="G290" t="b">
        <v>1</v>
      </c>
      <c r="H290" t="b">
        <v>1</v>
      </c>
      <c r="I290">
        <v>6</v>
      </c>
      <c r="J290" t="b">
        <v>0</v>
      </c>
      <c r="K290" t="b">
        <v>1</v>
      </c>
    </row>
    <row r="291" spans="1:11" x14ac:dyDescent="0.25">
      <c r="A291" t="s">
        <v>1013</v>
      </c>
      <c r="B291" t="s">
        <v>151</v>
      </c>
      <c r="C291" t="s">
        <v>23</v>
      </c>
      <c r="D291" t="s">
        <v>499</v>
      </c>
      <c r="E291" t="s">
        <v>205</v>
      </c>
      <c r="G291" t="b">
        <v>1</v>
      </c>
      <c r="H291" t="b">
        <v>1</v>
      </c>
      <c r="I291">
        <v>6</v>
      </c>
      <c r="J291" t="b">
        <v>0</v>
      </c>
      <c r="K291" t="b">
        <v>1</v>
      </c>
    </row>
    <row r="292" spans="1:11" x14ac:dyDescent="0.25">
      <c r="A292" t="s">
        <v>1014</v>
      </c>
      <c r="B292" t="s">
        <v>472</v>
      </c>
      <c r="C292" t="s">
        <v>23</v>
      </c>
      <c r="D292" t="s">
        <v>499</v>
      </c>
      <c r="E292" t="s">
        <v>205</v>
      </c>
      <c r="G292" t="b">
        <v>1</v>
      </c>
      <c r="H292" t="b">
        <v>1</v>
      </c>
      <c r="I292">
        <v>6</v>
      </c>
      <c r="J292" t="b">
        <v>0</v>
      </c>
      <c r="K292" t="b">
        <v>1</v>
      </c>
    </row>
    <row r="293" spans="1:11" x14ac:dyDescent="0.25">
      <c r="A293" t="s">
        <v>1015</v>
      </c>
      <c r="B293" t="s">
        <v>473</v>
      </c>
      <c r="C293" t="s">
        <v>23</v>
      </c>
      <c r="D293" t="s">
        <v>499</v>
      </c>
      <c r="E293" t="s">
        <v>205</v>
      </c>
      <c r="G293" t="b">
        <v>1</v>
      </c>
      <c r="H293" t="b">
        <v>1</v>
      </c>
      <c r="I293">
        <v>6</v>
      </c>
      <c r="J293" t="b">
        <v>0</v>
      </c>
      <c r="K293" t="b">
        <v>1</v>
      </c>
    </row>
    <row r="294" spans="1:11" x14ac:dyDescent="0.25">
      <c r="A294" t="s">
        <v>1016</v>
      </c>
      <c r="B294" t="s">
        <v>157</v>
      </c>
      <c r="C294" t="s">
        <v>23</v>
      </c>
      <c r="D294" t="s">
        <v>499</v>
      </c>
      <c r="E294" t="s">
        <v>205</v>
      </c>
      <c r="G294" t="b">
        <v>1</v>
      </c>
      <c r="H294" t="b">
        <v>1</v>
      </c>
      <c r="I294">
        <v>6</v>
      </c>
      <c r="J294" t="b">
        <v>0</v>
      </c>
      <c r="K294" t="b">
        <v>1</v>
      </c>
    </row>
    <row r="295" spans="1:11" x14ac:dyDescent="0.25">
      <c r="A295" t="s">
        <v>499</v>
      </c>
      <c r="B295" t="s">
        <v>500</v>
      </c>
      <c r="C295" t="s">
        <v>23</v>
      </c>
      <c r="D295" t="s">
        <v>501</v>
      </c>
      <c r="E295" t="s">
        <v>205</v>
      </c>
      <c r="G295" t="b">
        <v>0</v>
      </c>
      <c r="H295" t="b">
        <v>0</v>
      </c>
      <c r="I295">
        <v>5</v>
      </c>
      <c r="J295" t="b">
        <v>1</v>
      </c>
      <c r="K295" t="b">
        <v>1</v>
      </c>
    </row>
    <row r="296" spans="1:11" x14ac:dyDescent="0.25">
      <c r="A296" t="s">
        <v>790</v>
      </c>
      <c r="B296" t="s">
        <v>148</v>
      </c>
      <c r="C296" t="s">
        <v>23</v>
      </c>
      <c r="D296" t="s">
        <v>1017</v>
      </c>
      <c r="E296" t="s">
        <v>205</v>
      </c>
      <c r="G296" t="b">
        <v>1</v>
      </c>
      <c r="H296" t="b">
        <v>1</v>
      </c>
      <c r="I296">
        <v>6</v>
      </c>
      <c r="J296" t="b">
        <v>0</v>
      </c>
      <c r="K296" t="b">
        <v>1</v>
      </c>
    </row>
    <row r="297" spans="1:11" x14ac:dyDescent="0.25">
      <c r="A297" t="s">
        <v>1018</v>
      </c>
      <c r="B297" t="s">
        <v>206</v>
      </c>
      <c r="C297" t="s">
        <v>23</v>
      </c>
      <c r="D297" t="s">
        <v>1017</v>
      </c>
      <c r="E297" t="s">
        <v>205</v>
      </c>
      <c r="G297" t="b">
        <v>1</v>
      </c>
      <c r="H297" t="b">
        <v>1</v>
      </c>
      <c r="I297">
        <v>6</v>
      </c>
      <c r="J297" t="b">
        <v>0</v>
      </c>
      <c r="K297" t="b">
        <v>1</v>
      </c>
    </row>
    <row r="298" spans="1:11" x14ac:dyDescent="0.25">
      <c r="A298" t="s">
        <v>793</v>
      </c>
      <c r="B298" t="s">
        <v>784</v>
      </c>
      <c r="C298" t="s">
        <v>23</v>
      </c>
      <c r="D298" t="s">
        <v>1017</v>
      </c>
      <c r="E298" t="s">
        <v>205</v>
      </c>
      <c r="G298" t="b">
        <v>1</v>
      </c>
      <c r="H298" t="b">
        <v>1</v>
      </c>
      <c r="I298">
        <v>6</v>
      </c>
      <c r="J298" t="b">
        <v>0</v>
      </c>
      <c r="K298" t="b">
        <v>1</v>
      </c>
    </row>
    <row r="299" spans="1:11" x14ac:dyDescent="0.25">
      <c r="A299" t="s">
        <v>792</v>
      </c>
      <c r="B299" t="s">
        <v>106</v>
      </c>
      <c r="C299" t="s">
        <v>23</v>
      </c>
      <c r="D299" t="s">
        <v>1017</v>
      </c>
      <c r="E299" t="s">
        <v>205</v>
      </c>
      <c r="G299" t="b">
        <v>1</v>
      </c>
      <c r="H299" t="b">
        <v>1</v>
      </c>
      <c r="I299">
        <v>6</v>
      </c>
      <c r="J299" t="b">
        <v>0</v>
      </c>
      <c r="K299" t="b">
        <v>1</v>
      </c>
    </row>
    <row r="300" spans="1:11" x14ac:dyDescent="0.25">
      <c r="A300" t="s">
        <v>1019</v>
      </c>
      <c r="B300" t="s">
        <v>475</v>
      </c>
      <c r="C300" t="s">
        <v>23</v>
      </c>
      <c r="D300" t="s">
        <v>1017</v>
      </c>
      <c r="E300" t="s">
        <v>205</v>
      </c>
      <c r="G300" t="b">
        <v>1</v>
      </c>
      <c r="H300" t="b">
        <v>1</v>
      </c>
      <c r="I300">
        <v>6</v>
      </c>
      <c r="J300" t="b">
        <v>0</v>
      </c>
      <c r="K300" t="b">
        <v>1</v>
      </c>
    </row>
    <row r="301" spans="1:11" x14ac:dyDescent="0.25">
      <c r="A301" t="s">
        <v>791</v>
      </c>
      <c r="B301" t="s">
        <v>490</v>
      </c>
      <c r="C301" t="s">
        <v>23</v>
      </c>
      <c r="D301" t="s">
        <v>1017</v>
      </c>
      <c r="E301" t="s">
        <v>205</v>
      </c>
      <c r="G301" t="b">
        <v>1</v>
      </c>
      <c r="H301" t="b">
        <v>1</v>
      </c>
      <c r="I301">
        <v>6</v>
      </c>
      <c r="J301" t="b">
        <v>0</v>
      </c>
      <c r="K301" t="b">
        <v>1</v>
      </c>
    </row>
    <row r="302" spans="1:11" x14ac:dyDescent="0.25">
      <c r="A302" t="s">
        <v>1017</v>
      </c>
      <c r="B302" t="s">
        <v>502</v>
      </c>
      <c r="C302" t="s">
        <v>23</v>
      </c>
      <c r="D302" t="s">
        <v>501</v>
      </c>
      <c r="E302" t="s">
        <v>205</v>
      </c>
      <c r="G302" t="b">
        <v>0</v>
      </c>
      <c r="H302" t="b">
        <v>0</v>
      </c>
      <c r="I302">
        <v>5</v>
      </c>
      <c r="J302" t="b">
        <v>1</v>
      </c>
      <c r="K302" t="b">
        <v>1</v>
      </c>
    </row>
    <row r="303" spans="1:11" x14ac:dyDescent="0.25">
      <c r="A303" t="s">
        <v>501</v>
      </c>
      <c r="B303" t="s">
        <v>503</v>
      </c>
      <c r="C303" t="s">
        <v>23</v>
      </c>
      <c r="D303" t="s">
        <v>494</v>
      </c>
      <c r="E303" t="s">
        <v>205</v>
      </c>
      <c r="G303" t="b">
        <v>0</v>
      </c>
      <c r="H303" t="b">
        <v>0</v>
      </c>
      <c r="I303">
        <v>4</v>
      </c>
      <c r="J303" t="b">
        <v>1</v>
      </c>
      <c r="K303" t="b">
        <v>1</v>
      </c>
    </row>
    <row r="304" spans="1:11" x14ac:dyDescent="0.25">
      <c r="A304" t="s">
        <v>1020</v>
      </c>
      <c r="B304" t="s">
        <v>147</v>
      </c>
      <c r="C304" t="s">
        <v>23</v>
      </c>
      <c r="D304" t="s">
        <v>504</v>
      </c>
      <c r="E304" t="s">
        <v>205</v>
      </c>
      <c r="G304" t="b">
        <v>1</v>
      </c>
      <c r="H304" t="b">
        <v>1</v>
      </c>
      <c r="I304">
        <v>6</v>
      </c>
      <c r="J304" t="b">
        <v>0</v>
      </c>
      <c r="K304" t="b">
        <v>1</v>
      </c>
    </row>
    <row r="305" spans="1:11" x14ac:dyDescent="0.25">
      <c r="A305" t="s">
        <v>1021</v>
      </c>
      <c r="B305" t="s">
        <v>206</v>
      </c>
      <c r="C305" t="s">
        <v>23</v>
      </c>
      <c r="D305" t="s">
        <v>504</v>
      </c>
      <c r="E305" t="s">
        <v>205</v>
      </c>
      <c r="G305" t="b">
        <v>1</v>
      </c>
      <c r="H305" t="b">
        <v>1</v>
      </c>
      <c r="I305">
        <v>6</v>
      </c>
      <c r="J305" t="b">
        <v>0</v>
      </c>
      <c r="K305" t="b">
        <v>1</v>
      </c>
    </row>
    <row r="306" spans="1:11" x14ac:dyDescent="0.25">
      <c r="A306" t="s">
        <v>1022</v>
      </c>
      <c r="B306" t="s">
        <v>784</v>
      </c>
      <c r="C306" t="s">
        <v>23</v>
      </c>
      <c r="D306" t="s">
        <v>504</v>
      </c>
      <c r="E306" t="s">
        <v>205</v>
      </c>
      <c r="G306" t="b">
        <v>1</v>
      </c>
      <c r="H306" t="b">
        <v>1</v>
      </c>
      <c r="I306">
        <v>6</v>
      </c>
      <c r="J306" t="b">
        <v>0</v>
      </c>
      <c r="K306" t="b">
        <v>1</v>
      </c>
    </row>
    <row r="307" spans="1:11" x14ac:dyDescent="0.25">
      <c r="A307" t="s">
        <v>1023</v>
      </c>
      <c r="B307" t="s">
        <v>151</v>
      </c>
      <c r="C307" t="s">
        <v>23</v>
      </c>
      <c r="D307" t="s">
        <v>504</v>
      </c>
      <c r="E307" t="s">
        <v>205</v>
      </c>
      <c r="G307" t="b">
        <v>1</v>
      </c>
      <c r="H307" t="b">
        <v>1</v>
      </c>
      <c r="I307">
        <v>6</v>
      </c>
      <c r="J307" t="b">
        <v>0</v>
      </c>
      <c r="K307" t="b">
        <v>1</v>
      </c>
    </row>
    <row r="308" spans="1:11" x14ac:dyDescent="0.25">
      <c r="A308" t="s">
        <v>1024</v>
      </c>
      <c r="B308" t="s">
        <v>472</v>
      </c>
      <c r="C308" t="s">
        <v>23</v>
      </c>
      <c r="D308" t="s">
        <v>504</v>
      </c>
      <c r="E308" t="s">
        <v>205</v>
      </c>
      <c r="G308" t="b">
        <v>1</v>
      </c>
      <c r="H308" t="b">
        <v>1</v>
      </c>
      <c r="I308">
        <v>6</v>
      </c>
      <c r="J308" t="b">
        <v>0</v>
      </c>
      <c r="K308" t="b">
        <v>1</v>
      </c>
    </row>
    <row r="309" spans="1:11" x14ac:dyDescent="0.25">
      <c r="A309" t="s">
        <v>1025</v>
      </c>
      <c r="B309" t="s">
        <v>473</v>
      </c>
      <c r="C309" t="s">
        <v>23</v>
      </c>
      <c r="D309" t="s">
        <v>504</v>
      </c>
      <c r="E309" t="s">
        <v>205</v>
      </c>
      <c r="G309" t="b">
        <v>1</v>
      </c>
      <c r="H309" t="b">
        <v>1</v>
      </c>
      <c r="I309">
        <v>6</v>
      </c>
      <c r="J309" t="b">
        <v>0</v>
      </c>
      <c r="K309" t="b">
        <v>1</v>
      </c>
    </row>
    <row r="310" spans="1:11" x14ac:dyDescent="0.25">
      <c r="A310" t="s">
        <v>1026</v>
      </c>
      <c r="B310" t="s">
        <v>157</v>
      </c>
      <c r="C310" t="s">
        <v>23</v>
      </c>
      <c r="D310" t="s">
        <v>504</v>
      </c>
      <c r="E310" t="s">
        <v>205</v>
      </c>
      <c r="G310" t="b">
        <v>1</v>
      </c>
      <c r="H310" t="b">
        <v>1</v>
      </c>
      <c r="I310">
        <v>6</v>
      </c>
      <c r="J310" t="b">
        <v>0</v>
      </c>
      <c r="K310" t="b">
        <v>1</v>
      </c>
    </row>
    <row r="311" spans="1:11" x14ac:dyDescent="0.25">
      <c r="A311" t="s">
        <v>504</v>
      </c>
      <c r="B311" t="s">
        <v>1027</v>
      </c>
      <c r="C311" t="s">
        <v>23</v>
      </c>
      <c r="D311" t="s">
        <v>505</v>
      </c>
      <c r="E311" t="s">
        <v>205</v>
      </c>
      <c r="G311" t="b">
        <v>0</v>
      </c>
      <c r="H311" t="b">
        <v>0</v>
      </c>
      <c r="I311">
        <v>5</v>
      </c>
      <c r="J311" t="b">
        <v>1</v>
      </c>
      <c r="K311" t="b">
        <v>1</v>
      </c>
    </row>
    <row r="312" spans="1:11" x14ac:dyDescent="0.25">
      <c r="A312" t="s">
        <v>1028</v>
      </c>
      <c r="B312" t="s">
        <v>506</v>
      </c>
      <c r="C312" t="s">
        <v>23</v>
      </c>
      <c r="D312" t="s">
        <v>1029</v>
      </c>
      <c r="E312" t="s">
        <v>205</v>
      </c>
      <c r="G312" t="b">
        <v>1</v>
      </c>
      <c r="H312" t="b">
        <v>1</v>
      </c>
      <c r="I312">
        <v>6</v>
      </c>
      <c r="J312" t="b">
        <v>0</v>
      </c>
      <c r="K312" t="b">
        <v>1</v>
      </c>
    </row>
    <row r="313" spans="1:11" x14ac:dyDescent="0.25">
      <c r="A313" t="s">
        <v>1030</v>
      </c>
      <c r="B313" t="s">
        <v>206</v>
      </c>
      <c r="C313" t="s">
        <v>23</v>
      </c>
      <c r="D313" t="s">
        <v>1029</v>
      </c>
      <c r="E313" t="s">
        <v>205</v>
      </c>
      <c r="G313" t="b">
        <v>1</v>
      </c>
      <c r="H313" t="b">
        <v>1</v>
      </c>
      <c r="I313">
        <v>6</v>
      </c>
      <c r="J313" t="b">
        <v>0</v>
      </c>
      <c r="K313" t="b">
        <v>1</v>
      </c>
    </row>
    <row r="314" spans="1:11" x14ac:dyDescent="0.25">
      <c r="A314" t="s">
        <v>1031</v>
      </c>
      <c r="B314" t="s">
        <v>784</v>
      </c>
      <c r="C314" t="s">
        <v>23</v>
      </c>
      <c r="D314" t="s">
        <v>1029</v>
      </c>
      <c r="E314" t="s">
        <v>205</v>
      </c>
      <c r="G314" t="b">
        <v>1</v>
      </c>
      <c r="H314" t="b">
        <v>1</v>
      </c>
      <c r="I314">
        <v>6</v>
      </c>
      <c r="J314" t="b">
        <v>0</v>
      </c>
      <c r="K314" t="b">
        <v>1</v>
      </c>
    </row>
    <row r="315" spans="1:11" x14ac:dyDescent="0.25">
      <c r="A315" t="s">
        <v>1032</v>
      </c>
      <c r="B315" t="s">
        <v>475</v>
      </c>
      <c r="C315" t="s">
        <v>23</v>
      </c>
      <c r="D315" t="s">
        <v>1029</v>
      </c>
      <c r="E315" t="s">
        <v>205</v>
      </c>
      <c r="G315" t="b">
        <v>1</v>
      </c>
      <c r="H315" t="b">
        <v>1</v>
      </c>
      <c r="I315">
        <v>6</v>
      </c>
      <c r="J315" t="b">
        <v>0</v>
      </c>
      <c r="K315" t="b">
        <v>1</v>
      </c>
    </row>
    <row r="316" spans="1:11" x14ac:dyDescent="0.25">
      <c r="A316" t="s">
        <v>1033</v>
      </c>
      <c r="B316" t="s">
        <v>507</v>
      </c>
      <c r="C316" t="s">
        <v>23</v>
      </c>
      <c r="D316" t="s">
        <v>1029</v>
      </c>
      <c r="E316" t="s">
        <v>205</v>
      </c>
      <c r="G316" t="b">
        <v>1</v>
      </c>
      <c r="H316" t="b">
        <v>1</v>
      </c>
      <c r="I316">
        <v>6</v>
      </c>
      <c r="J316" t="b">
        <v>0</v>
      </c>
      <c r="K316" t="b">
        <v>1</v>
      </c>
    </row>
    <row r="317" spans="1:11" x14ac:dyDescent="0.25">
      <c r="A317" t="s">
        <v>1029</v>
      </c>
      <c r="B317" t="s">
        <v>1034</v>
      </c>
      <c r="C317" t="s">
        <v>23</v>
      </c>
      <c r="D317" t="s">
        <v>505</v>
      </c>
      <c r="E317" t="s">
        <v>205</v>
      </c>
      <c r="G317" t="b">
        <v>0</v>
      </c>
      <c r="H317" t="b">
        <v>0</v>
      </c>
      <c r="I317">
        <v>5</v>
      </c>
      <c r="J317" t="b">
        <v>1</v>
      </c>
      <c r="K317" t="b">
        <v>1</v>
      </c>
    </row>
    <row r="318" spans="1:11" x14ac:dyDescent="0.25">
      <c r="A318" t="s">
        <v>505</v>
      </c>
      <c r="B318" t="s">
        <v>1035</v>
      </c>
      <c r="C318" t="s">
        <v>23</v>
      </c>
      <c r="D318" t="s">
        <v>494</v>
      </c>
      <c r="E318" t="s">
        <v>205</v>
      </c>
      <c r="G318" t="b">
        <v>0</v>
      </c>
      <c r="H318" t="b">
        <v>0</v>
      </c>
      <c r="I318">
        <v>4</v>
      </c>
      <c r="J318" t="b">
        <v>1</v>
      </c>
      <c r="K318" t="b">
        <v>1</v>
      </c>
    </row>
    <row r="319" spans="1:11" x14ac:dyDescent="0.25">
      <c r="A319" t="s">
        <v>1036</v>
      </c>
      <c r="B319" t="s">
        <v>147</v>
      </c>
      <c r="C319" t="s">
        <v>23</v>
      </c>
      <c r="D319" t="s">
        <v>508</v>
      </c>
      <c r="E319" t="s">
        <v>205</v>
      </c>
      <c r="G319" t="b">
        <v>1</v>
      </c>
      <c r="H319" t="b">
        <v>1</v>
      </c>
      <c r="I319">
        <v>6</v>
      </c>
      <c r="J319" t="b">
        <v>0</v>
      </c>
      <c r="K319" t="b">
        <v>0</v>
      </c>
    </row>
    <row r="320" spans="1:11" x14ac:dyDescent="0.25">
      <c r="A320" t="s">
        <v>1037</v>
      </c>
      <c r="B320" t="s">
        <v>206</v>
      </c>
      <c r="C320" t="s">
        <v>23</v>
      </c>
      <c r="D320" t="s">
        <v>508</v>
      </c>
      <c r="E320" t="s">
        <v>205</v>
      </c>
      <c r="G320" t="b">
        <v>1</v>
      </c>
      <c r="H320" t="b">
        <v>1</v>
      </c>
      <c r="I320">
        <v>6</v>
      </c>
      <c r="J320" t="b">
        <v>0</v>
      </c>
      <c r="K320" t="b">
        <v>0</v>
      </c>
    </row>
    <row r="321" spans="1:11" x14ac:dyDescent="0.25">
      <c r="A321" t="s">
        <v>1038</v>
      </c>
      <c r="B321" t="s">
        <v>784</v>
      </c>
      <c r="C321" t="s">
        <v>23</v>
      </c>
      <c r="D321" t="s">
        <v>508</v>
      </c>
      <c r="E321" t="s">
        <v>205</v>
      </c>
      <c r="G321" t="b">
        <v>1</v>
      </c>
      <c r="H321" t="b">
        <v>1</v>
      </c>
      <c r="I321">
        <v>6</v>
      </c>
      <c r="J321" t="b">
        <v>0</v>
      </c>
      <c r="K321" t="b">
        <v>0</v>
      </c>
    </row>
    <row r="322" spans="1:11" x14ac:dyDescent="0.25">
      <c r="A322" t="s">
        <v>1039</v>
      </c>
      <c r="B322" t="s">
        <v>151</v>
      </c>
      <c r="C322" t="s">
        <v>23</v>
      </c>
      <c r="D322" t="s">
        <v>508</v>
      </c>
      <c r="E322" t="s">
        <v>205</v>
      </c>
      <c r="G322" t="b">
        <v>1</v>
      </c>
      <c r="H322" t="b">
        <v>1</v>
      </c>
      <c r="I322">
        <v>6</v>
      </c>
      <c r="J322" t="b">
        <v>0</v>
      </c>
      <c r="K322" t="b">
        <v>0</v>
      </c>
    </row>
    <row r="323" spans="1:11" x14ac:dyDescent="0.25">
      <c r="A323" t="s">
        <v>1040</v>
      </c>
      <c r="B323" t="s">
        <v>472</v>
      </c>
      <c r="C323" t="s">
        <v>23</v>
      </c>
      <c r="D323" t="s">
        <v>508</v>
      </c>
      <c r="E323" t="s">
        <v>205</v>
      </c>
      <c r="G323" t="b">
        <v>1</v>
      </c>
      <c r="H323" t="b">
        <v>1</v>
      </c>
      <c r="I323">
        <v>6</v>
      </c>
      <c r="J323" t="b">
        <v>0</v>
      </c>
      <c r="K323" t="b">
        <v>0</v>
      </c>
    </row>
    <row r="324" spans="1:11" x14ac:dyDescent="0.25">
      <c r="A324" t="s">
        <v>1041</v>
      </c>
      <c r="B324" t="s">
        <v>473</v>
      </c>
      <c r="C324" t="s">
        <v>23</v>
      </c>
      <c r="D324" t="s">
        <v>508</v>
      </c>
      <c r="E324" t="s">
        <v>205</v>
      </c>
      <c r="G324" t="b">
        <v>1</v>
      </c>
      <c r="H324" t="b">
        <v>1</v>
      </c>
      <c r="I324">
        <v>6</v>
      </c>
      <c r="J324" t="b">
        <v>0</v>
      </c>
      <c r="K324" t="b">
        <v>0</v>
      </c>
    </row>
    <row r="325" spans="1:11" x14ac:dyDescent="0.25">
      <c r="A325" t="s">
        <v>1042</v>
      </c>
      <c r="B325" t="s">
        <v>157</v>
      </c>
      <c r="C325" t="s">
        <v>23</v>
      </c>
      <c r="D325" t="s">
        <v>508</v>
      </c>
      <c r="E325" t="s">
        <v>205</v>
      </c>
      <c r="G325" t="b">
        <v>1</v>
      </c>
      <c r="H325" t="b">
        <v>1</v>
      </c>
      <c r="I325">
        <v>6</v>
      </c>
      <c r="J325" t="b">
        <v>0</v>
      </c>
      <c r="K325" t="b">
        <v>0</v>
      </c>
    </row>
    <row r="326" spans="1:11" x14ac:dyDescent="0.25">
      <c r="A326" t="s">
        <v>508</v>
      </c>
      <c r="B326" t="s">
        <v>1043</v>
      </c>
      <c r="C326" t="s">
        <v>23</v>
      </c>
      <c r="D326" t="s">
        <v>509</v>
      </c>
      <c r="E326" t="s">
        <v>205</v>
      </c>
      <c r="G326" t="b">
        <v>0</v>
      </c>
      <c r="H326" t="b">
        <v>0</v>
      </c>
      <c r="I326">
        <v>5</v>
      </c>
      <c r="J326" t="b">
        <v>1</v>
      </c>
      <c r="K326" t="b">
        <v>0</v>
      </c>
    </row>
    <row r="327" spans="1:11" x14ac:dyDescent="0.25">
      <c r="A327" t="s">
        <v>1044</v>
      </c>
      <c r="B327" t="s">
        <v>148</v>
      </c>
      <c r="C327" t="s">
        <v>23</v>
      </c>
      <c r="D327" t="s">
        <v>1045</v>
      </c>
      <c r="E327" t="s">
        <v>205</v>
      </c>
      <c r="G327" t="b">
        <v>1</v>
      </c>
      <c r="H327" t="b">
        <v>1</v>
      </c>
      <c r="I327">
        <v>6</v>
      </c>
      <c r="J327" t="b">
        <v>0</v>
      </c>
      <c r="K327" t="b">
        <v>0</v>
      </c>
    </row>
    <row r="328" spans="1:11" x14ac:dyDescent="0.25">
      <c r="A328" t="s">
        <v>1046</v>
      </c>
      <c r="B328" t="s">
        <v>206</v>
      </c>
      <c r="C328" t="s">
        <v>23</v>
      </c>
      <c r="D328" t="s">
        <v>1045</v>
      </c>
      <c r="E328" t="s">
        <v>205</v>
      </c>
      <c r="G328" t="b">
        <v>1</v>
      </c>
      <c r="H328" t="b">
        <v>1</v>
      </c>
      <c r="I328">
        <v>6</v>
      </c>
      <c r="J328" t="b">
        <v>0</v>
      </c>
      <c r="K328" t="b">
        <v>0</v>
      </c>
    </row>
    <row r="329" spans="1:11" x14ac:dyDescent="0.25">
      <c r="A329" t="s">
        <v>1047</v>
      </c>
      <c r="B329" t="s">
        <v>784</v>
      </c>
      <c r="C329" t="s">
        <v>23</v>
      </c>
      <c r="D329" t="s">
        <v>1045</v>
      </c>
      <c r="E329" t="s">
        <v>205</v>
      </c>
      <c r="G329" t="b">
        <v>1</v>
      </c>
      <c r="H329" t="b">
        <v>1</v>
      </c>
      <c r="I329">
        <v>6</v>
      </c>
      <c r="J329" t="b">
        <v>0</v>
      </c>
      <c r="K329" t="b">
        <v>0</v>
      </c>
    </row>
    <row r="330" spans="1:11" x14ac:dyDescent="0.25">
      <c r="A330" t="s">
        <v>1048</v>
      </c>
      <c r="B330" t="s">
        <v>106</v>
      </c>
      <c r="C330" t="s">
        <v>23</v>
      </c>
      <c r="D330" t="s">
        <v>1045</v>
      </c>
      <c r="E330" t="s">
        <v>205</v>
      </c>
      <c r="G330" t="b">
        <v>1</v>
      </c>
      <c r="H330" t="b">
        <v>1</v>
      </c>
      <c r="I330">
        <v>6</v>
      </c>
      <c r="J330" t="b">
        <v>0</v>
      </c>
      <c r="K330" t="b">
        <v>0</v>
      </c>
    </row>
    <row r="331" spans="1:11" x14ac:dyDescent="0.25">
      <c r="A331" t="s">
        <v>1049</v>
      </c>
      <c r="B331" t="s">
        <v>475</v>
      </c>
      <c r="C331" t="s">
        <v>23</v>
      </c>
      <c r="D331" t="s">
        <v>1045</v>
      </c>
      <c r="E331" t="s">
        <v>205</v>
      </c>
      <c r="G331" t="b">
        <v>1</v>
      </c>
      <c r="H331" t="b">
        <v>1</v>
      </c>
      <c r="I331">
        <v>6</v>
      </c>
      <c r="J331" t="b">
        <v>0</v>
      </c>
      <c r="K331" t="b">
        <v>0</v>
      </c>
    </row>
    <row r="332" spans="1:11" x14ac:dyDescent="0.25">
      <c r="A332" t="s">
        <v>1050</v>
      </c>
      <c r="B332" t="s">
        <v>490</v>
      </c>
      <c r="C332" t="s">
        <v>23</v>
      </c>
      <c r="D332" t="s">
        <v>1045</v>
      </c>
      <c r="E332" t="s">
        <v>205</v>
      </c>
      <c r="G332" t="b">
        <v>1</v>
      </c>
      <c r="H332" t="b">
        <v>1</v>
      </c>
      <c r="I332">
        <v>6</v>
      </c>
      <c r="J332" t="b">
        <v>0</v>
      </c>
      <c r="K332" t="b">
        <v>0</v>
      </c>
    </row>
    <row r="333" spans="1:11" x14ac:dyDescent="0.25">
      <c r="A333" t="s">
        <v>1045</v>
      </c>
      <c r="B333" t="s">
        <v>1051</v>
      </c>
      <c r="C333" t="s">
        <v>23</v>
      </c>
      <c r="D333" t="s">
        <v>509</v>
      </c>
      <c r="E333" t="s">
        <v>205</v>
      </c>
      <c r="G333" t="b">
        <v>0</v>
      </c>
      <c r="H333" t="b">
        <v>0</v>
      </c>
      <c r="I333">
        <v>5</v>
      </c>
      <c r="J333" t="b">
        <v>1</v>
      </c>
      <c r="K333" t="b">
        <v>0</v>
      </c>
    </row>
    <row r="334" spans="1:11" x14ac:dyDescent="0.25">
      <c r="A334" t="s">
        <v>509</v>
      </c>
      <c r="B334" t="s">
        <v>1052</v>
      </c>
      <c r="C334" t="s">
        <v>23</v>
      </c>
      <c r="D334" t="s">
        <v>494</v>
      </c>
      <c r="E334" t="s">
        <v>205</v>
      </c>
      <c r="G334" t="b">
        <v>0</v>
      </c>
      <c r="H334" t="b">
        <v>0</v>
      </c>
      <c r="I334">
        <v>4</v>
      </c>
      <c r="J334" t="b">
        <v>1</v>
      </c>
      <c r="K334" t="b">
        <v>0</v>
      </c>
    </row>
    <row r="335" spans="1:11" x14ac:dyDescent="0.25">
      <c r="A335" t="s">
        <v>1053</v>
      </c>
      <c r="B335" t="s">
        <v>147</v>
      </c>
      <c r="C335" t="s">
        <v>23</v>
      </c>
      <c r="D335" t="s">
        <v>510</v>
      </c>
      <c r="E335" t="s">
        <v>205</v>
      </c>
      <c r="G335" t="b">
        <v>1</v>
      </c>
      <c r="H335" t="b">
        <v>1</v>
      </c>
      <c r="I335">
        <v>6</v>
      </c>
      <c r="J335" t="b">
        <v>0</v>
      </c>
      <c r="K335" t="b">
        <v>0</v>
      </c>
    </row>
    <row r="336" spans="1:11" x14ac:dyDescent="0.25">
      <c r="A336" t="s">
        <v>1054</v>
      </c>
      <c r="B336" t="s">
        <v>206</v>
      </c>
      <c r="C336" t="s">
        <v>23</v>
      </c>
      <c r="D336" t="s">
        <v>510</v>
      </c>
      <c r="E336" t="s">
        <v>205</v>
      </c>
      <c r="G336" t="b">
        <v>1</v>
      </c>
      <c r="H336" t="b">
        <v>1</v>
      </c>
      <c r="I336">
        <v>6</v>
      </c>
      <c r="J336" t="b">
        <v>0</v>
      </c>
      <c r="K336" t="b">
        <v>0</v>
      </c>
    </row>
    <row r="337" spans="1:11" x14ac:dyDescent="0.25">
      <c r="A337" t="s">
        <v>1055</v>
      </c>
      <c r="B337" t="s">
        <v>784</v>
      </c>
      <c r="C337" t="s">
        <v>23</v>
      </c>
      <c r="D337" t="s">
        <v>510</v>
      </c>
      <c r="E337" t="s">
        <v>205</v>
      </c>
      <c r="G337" t="b">
        <v>1</v>
      </c>
      <c r="H337" t="b">
        <v>1</v>
      </c>
      <c r="I337">
        <v>6</v>
      </c>
      <c r="J337" t="b">
        <v>0</v>
      </c>
      <c r="K337" t="b">
        <v>0</v>
      </c>
    </row>
    <row r="338" spans="1:11" x14ac:dyDescent="0.25">
      <c r="A338" t="s">
        <v>1056</v>
      </c>
      <c r="B338" t="s">
        <v>151</v>
      </c>
      <c r="C338" t="s">
        <v>23</v>
      </c>
      <c r="D338" t="s">
        <v>510</v>
      </c>
      <c r="E338" t="s">
        <v>205</v>
      </c>
      <c r="G338" t="b">
        <v>1</v>
      </c>
      <c r="H338" t="b">
        <v>1</v>
      </c>
      <c r="I338">
        <v>6</v>
      </c>
      <c r="J338" t="b">
        <v>0</v>
      </c>
      <c r="K338" t="b">
        <v>0</v>
      </c>
    </row>
    <row r="339" spans="1:11" x14ac:dyDescent="0.25">
      <c r="A339" t="s">
        <v>1057</v>
      </c>
      <c r="B339" t="s">
        <v>472</v>
      </c>
      <c r="C339" t="s">
        <v>23</v>
      </c>
      <c r="D339" t="s">
        <v>510</v>
      </c>
      <c r="E339" t="s">
        <v>205</v>
      </c>
      <c r="G339" t="b">
        <v>1</v>
      </c>
      <c r="H339" t="b">
        <v>1</v>
      </c>
      <c r="I339">
        <v>6</v>
      </c>
      <c r="J339" t="b">
        <v>0</v>
      </c>
      <c r="K339" t="b">
        <v>0</v>
      </c>
    </row>
    <row r="340" spans="1:11" x14ac:dyDescent="0.25">
      <c r="A340" t="s">
        <v>1058</v>
      </c>
      <c r="B340" t="s">
        <v>473</v>
      </c>
      <c r="C340" t="s">
        <v>23</v>
      </c>
      <c r="D340" t="s">
        <v>510</v>
      </c>
      <c r="E340" t="s">
        <v>205</v>
      </c>
      <c r="G340" t="b">
        <v>1</v>
      </c>
      <c r="H340" t="b">
        <v>1</v>
      </c>
      <c r="I340">
        <v>6</v>
      </c>
      <c r="J340" t="b">
        <v>0</v>
      </c>
      <c r="K340" t="b">
        <v>0</v>
      </c>
    </row>
    <row r="341" spans="1:11" x14ac:dyDescent="0.25">
      <c r="A341" t="s">
        <v>1059</v>
      </c>
      <c r="B341" t="s">
        <v>157</v>
      </c>
      <c r="C341" t="s">
        <v>23</v>
      </c>
      <c r="D341" t="s">
        <v>510</v>
      </c>
      <c r="E341" t="s">
        <v>205</v>
      </c>
      <c r="G341" t="b">
        <v>1</v>
      </c>
      <c r="H341" t="b">
        <v>1</v>
      </c>
      <c r="I341">
        <v>6</v>
      </c>
      <c r="J341" t="b">
        <v>0</v>
      </c>
      <c r="K341" t="b">
        <v>0</v>
      </c>
    </row>
    <row r="342" spans="1:11" x14ac:dyDescent="0.25">
      <c r="A342" t="s">
        <v>510</v>
      </c>
      <c r="B342" t="s">
        <v>1060</v>
      </c>
      <c r="C342" t="s">
        <v>23</v>
      </c>
      <c r="D342" t="s">
        <v>511</v>
      </c>
      <c r="E342" t="s">
        <v>205</v>
      </c>
      <c r="G342" t="b">
        <v>0</v>
      </c>
      <c r="H342" t="b">
        <v>0</v>
      </c>
      <c r="I342">
        <v>5</v>
      </c>
      <c r="J342" t="b">
        <v>1</v>
      </c>
      <c r="K342" t="b">
        <v>0</v>
      </c>
    </row>
    <row r="343" spans="1:11" x14ac:dyDescent="0.25">
      <c r="A343" t="s">
        <v>1061</v>
      </c>
      <c r="B343" t="s">
        <v>148</v>
      </c>
      <c r="C343" t="s">
        <v>23</v>
      </c>
      <c r="D343" t="s">
        <v>1062</v>
      </c>
      <c r="E343" t="s">
        <v>205</v>
      </c>
      <c r="G343" t="b">
        <v>1</v>
      </c>
      <c r="H343" t="b">
        <v>1</v>
      </c>
      <c r="I343">
        <v>6</v>
      </c>
      <c r="J343" t="b">
        <v>0</v>
      </c>
      <c r="K343" t="b">
        <v>0</v>
      </c>
    </row>
    <row r="344" spans="1:11" x14ac:dyDescent="0.25">
      <c r="A344" t="s">
        <v>1063</v>
      </c>
      <c r="B344" t="s">
        <v>206</v>
      </c>
      <c r="C344" t="s">
        <v>23</v>
      </c>
      <c r="D344" t="s">
        <v>1062</v>
      </c>
      <c r="E344" t="s">
        <v>205</v>
      </c>
      <c r="G344" t="b">
        <v>1</v>
      </c>
      <c r="H344" t="b">
        <v>1</v>
      </c>
      <c r="I344">
        <v>6</v>
      </c>
      <c r="J344" t="b">
        <v>0</v>
      </c>
      <c r="K344" t="b">
        <v>0</v>
      </c>
    </row>
    <row r="345" spans="1:11" x14ac:dyDescent="0.25">
      <c r="A345" t="s">
        <v>1064</v>
      </c>
      <c r="B345" t="s">
        <v>784</v>
      </c>
      <c r="C345" t="s">
        <v>23</v>
      </c>
      <c r="D345" t="s">
        <v>1062</v>
      </c>
      <c r="E345" t="s">
        <v>205</v>
      </c>
      <c r="G345" t="b">
        <v>1</v>
      </c>
      <c r="H345" t="b">
        <v>1</v>
      </c>
      <c r="I345">
        <v>6</v>
      </c>
      <c r="J345" t="b">
        <v>0</v>
      </c>
      <c r="K345" t="b">
        <v>0</v>
      </c>
    </row>
    <row r="346" spans="1:11" x14ac:dyDescent="0.25">
      <c r="A346" t="s">
        <v>1065</v>
      </c>
      <c r="B346" t="s">
        <v>106</v>
      </c>
      <c r="C346" t="s">
        <v>23</v>
      </c>
      <c r="D346" t="s">
        <v>1062</v>
      </c>
      <c r="E346" t="s">
        <v>205</v>
      </c>
      <c r="G346" t="b">
        <v>1</v>
      </c>
      <c r="H346" t="b">
        <v>1</v>
      </c>
      <c r="I346">
        <v>6</v>
      </c>
      <c r="J346" t="b">
        <v>0</v>
      </c>
      <c r="K346" t="b">
        <v>0</v>
      </c>
    </row>
    <row r="347" spans="1:11" x14ac:dyDescent="0.25">
      <c r="A347" t="s">
        <v>1066</v>
      </c>
      <c r="B347" t="s">
        <v>475</v>
      </c>
      <c r="C347" t="s">
        <v>23</v>
      </c>
      <c r="D347" t="s">
        <v>1062</v>
      </c>
      <c r="E347" t="s">
        <v>205</v>
      </c>
      <c r="G347" t="b">
        <v>1</v>
      </c>
      <c r="H347" t="b">
        <v>1</v>
      </c>
      <c r="I347">
        <v>6</v>
      </c>
      <c r="J347" t="b">
        <v>0</v>
      </c>
      <c r="K347" t="b">
        <v>0</v>
      </c>
    </row>
    <row r="348" spans="1:11" x14ac:dyDescent="0.25">
      <c r="A348" t="s">
        <v>1067</v>
      </c>
      <c r="B348" t="s">
        <v>490</v>
      </c>
      <c r="C348" t="s">
        <v>23</v>
      </c>
      <c r="D348" t="s">
        <v>1062</v>
      </c>
      <c r="E348" t="s">
        <v>205</v>
      </c>
      <c r="G348" t="b">
        <v>1</v>
      </c>
      <c r="H348" t="b">
        <v>1</v>
      </c>
      <c r="I348">
        <v>6</v>
      </c>
      <c r="J348" t="b">
        <v>0</v>
      </c>
      <c r="K348" t="b">
        <v>0</v>
      </c>
    </row>
    <row r="349" spans="1:11" x14ac:dyDescent="0.25">
      <c r="A349" t="s">
        <v>1062</v>
      </c>
      <c r="B349" t="s">
        <v>1068</v>
      </c>
      <c r="C349" t="s">
        <v>23</v>
      </c>
      <c r="D349" t="s">
        <v>511</v>
      </c>
      <c r="E349" t="s">
        <v>205</v>
      </c>
      <c r="G349" t="b">
        <v>0</v>
      </c>
      <c r="H349" t="b">
        <v>0</v>
      </c>
      <c r="I349">
        <v>5</v>
      </c>
      <c r="J349" t="b">
        <v>1</v>
      </c>
      <c r="K349" t="b">
        <v>0</v>
      </c>
    </row>
    <row r="350" spans="1:11" x14ac:dyDescent="0.25">
      <c r="A350" t="s">
        <v>511</v>
      </c>
      <c r="B350" t="s">
        <v>1069</v>
      </c>
      <c r="C350" t="s">
        <v>23</v>
      </c>
      <c r="D350" t="s">
        <v>494</v>
      </c>
      <c r="E350" t="s">
        <v>205</v>
      </c>
      <c r="G350" t="b">
        <v>0</v>
      </c>
      <c r="H350" t="b">
        <v>0</v>
      </c>
      <c r="I350">
        <v>4</v>
      </c>
      <c r="J350" t="b">
        <v>1</v>
      </c>
      <c r="K350" t="b">
        <v>0</v>
      </c>
    </row>
    <row r="351" spans="1:11" x14ac:dyDescent="0.25">
      <c r="A351" t="s">
        <v>1070</v>
      </c>
      <c r="B351" t="s">
        <v>147</v>
      </c>
      <c r="C351" t="s">
        <v>23</v>
      </c>
      <c r="D351" t="s">
        <v>512</v>
      </c>
      <c r="E351" t="s">
        <v>205</v>
      </c>
      <c r="G351" t="b">
        <v>1</v>
      </c>
      <c r="H351" t="b">
        <v>1</v>
      </c>
      <c r="I351">
        <v>6</v>
      </c>
      <c r="J351" t="b">
        <v>0</v>
      </c>
      <c r="K351" t="b">
        <v>0</v>
      </c>
    </row>
    <row r="352" spans="1:11" x14ac:dyDescent="0.25">
      <c r="A352" t="s">
        <v>1071</v>
      </c>
      <c r="B352" t="s">
        <v>206</v>
      </c>
      <c r="C352" t="s">
        <v>23</v>
      </c>
      <c r="D352" t="s">
        <v>512</v>
      </c>
      <c r="E352" t="s">
        <v>205</v>
      </c>
      <c r="G352" t="b">
        <v>1</v>
      </c>
      <c r="H352" t="b">
        <v>1</v>
      </c>
      <c r="I352">
        <v>6</v>
      </c>
      <c r="J352" t="b">
        <v>0</v>
      </c>
      <c r="K352" t="b">
        <v>0</v>
      </c>
    </row>
    <row r="353" spans="1:11" x14ac:dyDescent="0.25">
      <c r="A353" t="s">
        <v>1072</v>
      </c>
      <c r="B353" t="s">
        <v>784</v>
      </c>
      <c r="C353" t="s">
        <v>23</v>
      </c>
      <c r="D353" t="s">
        <v>512</v>
      </c>
      <c r="E353" t="s">
        <v>205</v>
      </c>
      <c r="G353" t="b">
        <v>1</v>
      </c>
      <c r="H353" t="b">
        <v>1</v>
      </c>
      <c r="I353">
        <v>6</v>
      </c>
      <c r="J353" t="b">
        <v>0</v>
      </c>
      <c r="K353" t="b">
        <v>0</v>
      </c>
    </row>
    <row r="354" spans="1:11" x14ac:dyDescent="0.25">
      <c r="A354" t="s">
        <v>1073</v>
      </c>
      <c r="B354" t="s">
        <v>151</v>
      </c>
      <c r="C354" t="s">
        <v>23</v>
      </c>
      <c r="D354" t="s">
        <v>512</v>
      </c>
      <c r="E354" t="s">
        <v>205</v>
      </c>
      <c r="G354" t="b">
        <v>1</v>
      </c>
      <c r="H354" t="b">
        <v>1</v>
      </c>
      <c r="I354">
        <v>6</v>
      </c>
      <c r="J354" t="b">
        <v>0</v>
      </c>
      <c r="K354" t="b">
        <v>0</v>
      </c>
    </row>
    <row r="355" spans="1:11" x14ac:dyDescent="0.25">
      <c r="A355" t="s">
        <v>1074</v>
      </c>
      <c r="B355" t="s">
        <v>472</v>
      </c>
      <c r="C355" t="s">
        <v>23</v>
      </c>
      <c r="D355" t="s">
        <v>512</v>
      </c>
      <c r="E355" t="s">
        <v>205</v>
      </c>
      <c r="G355" t="b">
        <v>1</v>
      </c>
      <c r="H355" t="b">
        <v>1</v>
      </c>
      <c r="I355">
        <v>6</v>
      </c>
      <c r="J355" t="b">
        <v>0</v>
      </c>
      <c r="K355" t="b">
        <v>0</v>
      </c>
    </row>
    <row r="356" spans="1:11" x14ac:dyDescent="0.25">
      <c r="A356" t="s">
        <v>1075</v>
      </c>
      <c r="B356" t="s">
        <v>473</v>
      </c>
      <c r="C356" t="s">
        <v>23</v>
      </c>
      <c r="D356" t="s">
        <v>512</v>
      </c>
      <c r="E356" t="s">
        <v>205</v>
      </c>
      <c r="G356" t="b">
        <v>1</v>
      </c>
      <c r="H356" t="b">
        <v>1</v>
      </c>
      <c r="I356">
        <v>6</v>
      </c>
      <c r="J356" t="b">
        <v>0</v>
      </c>
      <c r="K356" t="b">
        <v>0</v>
      </c>
    </row>
    <row r="357" spans="1:11" x14ac:dyDescent="0.25">
      <c r="A357" t="s">
        <v>1076</v>
      </c>
      <c r="B357" t="s">
        <v>157</v>
      </c>
      <c r="C357" t="s">
        <v>23</v>
      </c>
      <c r="D357" t="s">
        <v>512</v>
      </c>
      <c r="E357" t="s">
        <v>205</v>
      </c>
      <c r="G357" t="b">
        <v>1</v>
      </c>
      <c r="H357" t="b">
        <v>1</v>
      </c>
      <c r="I357">
        <v>6</v>
      </c>
      <c r="J357" t="b">
        <v>0</v>
      </c>
      <c r="K357" t="b">
        <v>0</v>
      </c>
    </row>
    <row r="358" spans="1:11" x14ac:dyDescent="0.25">
      <c r="A358" t="s">
        <v>512</v>
      </c>
      <c r="B358" t="s">
        <v>513</v>
      </c>
      <c r="C358" t="s">
        <v>23</v>
      </c>
      <c r="D358" t="s">
        <v>514</v>
      </c>
      <c r="E358" t="s">
        <v>205</v>
      </c>
      <c r="G358" t="b">
        <v>0</v>
      </c>
      <c r="H358" t="b">
        <v>0</v>
      </c>
      <c r="I358">
        <v>5</v>
      </c>
      <c r="J358" t="b">
        <v>1</v>
      </c>
      <c r="K358" t="b">
        <v>0</v>
      </c>
    </row>
    <row r="359" spans="1:11" x14ac:dyDescent="0.25">
      <c r="A359" t="s">
        <v>1077</v>
      </c>
      <c r="B359" t="s">
        <v>148</v>
      </c>
      <c r="C359" t="s">
        <v>23</v>
      </c>
      <c r="D359" t="s">
        <v>1078</v>
      </c>
      <c r="E359" t="s">
        <v>205</v>
      </c>
      <c r="G359" t="b">
        <v>1</v>
      </c>
      <c r="H359" t="b">
        <v>1</v>
      </c>
      <c r="I359">
        <v>6</v>
      </c>
      <c r="J359" t="b">
        <v>0</v>
      </c>
      <c r="K359" t="b">
        <v>0</v>
      </c>
    </row>
    <row r="360" spans="1:11" x14ac:dyDescent="0.25">
      <c r="A360" t="s">
        <v>1079</v>
      </c>
      <c r="B360" t="s">
        <v>206</v>
      </c>
      <c r="C360" t="s">
        <v>23</v>
      </c>
      <c r="D360" t="s">
        <v>1078</v>
      </c>
      <c r="E360" t="s">
        <v>205</v>
      </c>
      <c r="G360" t="b">
        <v>1</v>
      </c>
      <c r="H360" t="b">
        <v>1</v>
      </c>
      <c r="I360">
        <v>6</v>
      </c>
      <c r="J360" t="b">
        <v>0</v>
      </c>
      <c r="K360" t="b">
        <v>0</v>
      </c>
    </row>
    <row r="361" spans="1:11" x14ac:dyDescent="0.25">
      <c r="A361" t="s">
        <v>1080</v>
      </c>
      <c r="B361" t="s">
        <v>784</v>
      </c>
      <c r="C361" t="s">
        <v>23</v>
      </c>
      <c r="D361" t="s">
        <v>1078</v>
      </c>
      <c r="E361" t="s">
        <v>205</v>
      </c>
      <c r="G361" t="b">
        <v>1</v>
      </c>
      <c r="H361" t="b">
        <v>1</v>
      </c>
      <c r="I361">
        <v>6</v>
      </c>
      <c r="J361" t="b">
        <v>0</v>
      </c>
      <c r="K361" t="b">
        <v>0</v>
      </c>
    </row>
    <row r="362" spans="1:11" x14ac:dyDescent="0.25">
      <c r="A362" t="s">
        <v>1081</v>
      </c>
      <c r="B362" t="s">
        <v>106</v>
      </c>
      <c r="C362" t="s">
        <v>23</v>
      </c>
      <c r="D362" t="s">
        <v>1078</v>
      </c>
      <c r="E362" t="s">
        <v>205</v>
      </c>
      <c r="G362" t="b">
        <v>1</v>
      </c>
      <c r="H362" t="b">
        <v>1</v>
      </c>
      <c r="I362">
        <v>6</v>
      </c>
      <c r="J362" t="b">
        <v>0</v>
      </c>
      <c r="K362" t="b">
        <v>0</v>
      </c>
    </row>
    <row r="363" spans="1:11" x14ac:dyDescent="0.25">
      <c r="A363" t="s">
        <v>1082</v>
      </c>
      <c r="B363" t="s">
        <v>475</v>
      </c>
      <c r="C363" t="s">
        <v>23</v>
      </c>
      <c r="D363" t="s">
        <v>1078</v>
      </c>
      <c r="E363" t="s">
        <v>205</v>
      </c>
      <c r="G363" t="b">
        <v>1</v>
      </c>
      <c r="H363" t="b">
        <v>1</v>
      </c>
      <c r="I363">
        <v>6</v>
      </c>
      <c r="J363" t="b">
        <v>0</v>
      </c>
      <c r="K363" t="b">
        <v>0</v>
      </c>
    </row>
    <row r="364" spans="1:11" x14ac:dyDescent="0.25">
      <c r="A364" t="s">
        <v>1083</v>
      </c>
      <c r="B364" t="s">
        <v>490</v>
      </c>
      <c r="C364" t="s">
        <v>23</v>
      </c>
      <c r="D364" t="s">
        <v>1078</v>
      </c>
      <c r="E364" t="s">
        <v>205</v>
      </c>
      <c r="G364" t="b">
        <v>1</v>
      </c>
      <c r="H364" t="b">
        <v>1</v>
      </c>
      <c r="I364">
        <v>6</v>
      </c>
      <c r="J364" t="b">
        <v>0</v>
      </c>
      <c r="K364" t="b">
        <v>0</v>
      </c>
    </row>
    <row r="365" spans="1:11" x14ac:dyDescent="0.25">
      <c r="A365" t="s">
        <v>1078</v>
      </c>
      <c r="B365" t="s">
        <v>515</v>
      </c>
      <c r="C365" t="s">
        <v>23</v>
      </c>
      <c r="D365" t="s">
        <v>514</v>
      </c>
      <c r="E365" t="s">
        <v>205</v>
      </c>
      <c r="G365" t="b">
        <v>0</v>
      </c>
      <c r="H365" t="b">
        <v>0</v>
      </c>
      <c r="I365">
        <v>5</v>
      </c>
      <c r="J365" t="b">
        <v>1</v>
      </c>
      <c r="K365" t="b">
        <v>0</v>
      </c>
    </row>
    <row r="366" spans="1:11" x14ac:dyDescent="0.25">
      <c r="A366" t="s">
        <v>514</v>
      </c>
      <c r="B366" t="s">
        <v>516</v>
      </c>
      <c r="C366" t="s">
        <v>23</v>
      </c>
      <c r="D366" t="s">
        <v>494</v>
      </c>
      <c r="E366" t="s">
        <v>205</v>
      </c>
      <c r="G366" t="b">
        <v>0</v>
      </c>
      <c r="H366" t="b">
        <v>0</v>
      </c>
      <c r="I366">
        <v>4</v>
      </c>
      <c r="J366" t="b">
        <v>1</v>
      </c>
      <c r="K366" t="b">
        <v>0</v>
      </c>
    </row>
    <row r="367" spans="1:11" x14ac:dyDescent="0.25">
      <c r="A367" t="s">
        <v>1084</v>
      </c>
      <c r="B367" t="s">
        <v>147</v>
      </c>
      <c r="C367" t="s">
        <v>23</v>
      </c>
      <c r="D367" t="s">
        <v>517</v>
      </c>
      <c r="E367" t="s">
        <v>205</v>
      </c>
      <c r="G367" t="b">
        <v>1</v>
      </c>
      <c r="H367" t="b">
        <v>1</v>
      </c>
      <c r="I367">
        <v>6</v>
      </c>
      <c r="J367" t="b">
        <v>0</v>
      </c>
      <c r="K367" t="b">
        <v>0</v>
      </c>
    </row>
    <row r="368" spans="1:11" x14ac:dyDescent="0.25">
      <c r="A368" t="s">
        <v>1085</v>
      </c>
      <c r="B368" t="s">
        <v>206</v>
      </c>
      <c r="C368" t="s">
        <v>23</v>
      </c>
      <c r="D368" t="s">
        <v>517</v>
      </c>
      <c r="E368" t="s">
        <v>205</v>
      </c>
      <c r="G368" t="b">
        <v>1</v>
      </c>
      <c r="H368" t="b">
        <v>1</v>
      </c>
      <c r="I368">
        <v>6</v>
      </c>
      <c r="J368" t="b">
        <v>0</v>
      </c>
      <c r="K368" t="b">
        <v>0</v>
      </c>
    </row>
    <row r="369" spans="1:11" x14ac:dyDescent="0.25">
      <c r="A369" t="s">
        <v>1086</v>
      </c>
      <c r="B369" t="s">
        <v>784</v>
      </c>
      <c r="C369" t="s">
        <v>23</v>
      </c>
      <c r="D369" t="s">
        <v>517</v>
      </c>
      <c r="E369" t="s">
        <v>205</v>
      </c>
      <c r="G369" t="b">
        <v>1</v>
      </c>
      <c r="H369" t="b">
        <v>1</v>
      </c>
      <c r="I369">
        <v>6</v>
      </c>
      <c r="J369" t="b">
        <v>0</v>
      </c>
      <c r="K369" t="b">
        <v>0</v>
      </c>
    </row>
    <row r="370" spans="1:11" x14ac:dyDescent="0.25">
      <c r="A370" t="s">
        <v>1087</v>
      </c>
      <c r="B370" t="s">
        <v>151</v>
      </c>
      <c r="C370" t="s">
        <v>23</v>
      </c>
      <c r="D370" t="s">
        <v>517</v>
      </c>
      <c r="E370" t="s">
        <v>205</v>
      </c>
      <c r="G370" t="b">
        <v>1</v>
      </c>
      <c r="H370" t="b">
        <v>1</v>
      </c>
      <c r="I370">
        <v>6</v>
      </c>
      <c r="J370" t="b">
        <v>0</v>
      </c>
      <c r="K370" t="b">
        <v>0</v>
      </c>
    </row>
    <row r="371" spans="1:11" x14ac:dyDescent="0.25">
      <c r="A371" t="s">
        <v>1088</v>
      </c>
      <c r="B371" t="s">
        <v>472</v>
      </c>
      <c r="C371" t="s">
        <v>23</v>
      </c>
      <c r="D371" t="s">
        <v>517</v>
      </c>
      <c r="E371" t="s">
        <v>205</v>
      </c>
      <c r="G371" t="b">
        <v>1</v>
      </c>
      <c r="H371" t="b">
        <v>1</v>
      </c>
      <c r="I371">
        <v>6</v>
      </c>
      <c r="J371" t="b">
        <v>0</v>
      </c>
      <c r="K371" t="b">
        <v>0</v>
      </c>
    </row>
    <row r="372" spans="1:11" x14ac:dyDescent="0.25">
      <c r="A372" t="s">
        <v>1089</v>
      </c>
      <c r="B372" t="s">
        <v>473</v>
      </c>
      <c r="C372" t="s">
        <v>23</v>
      </c>
      <c r="D372" t="s">
        <v>517</v>
      </c>
      <c r="E372" t="s">
        <v>205</v>
      </c>
      <c r="G372" t="b">
        <v>1</v>
      </c>
      <c r="H372" t="b">
        <v>1</v>
      </c>
      <c r="I372">
        <v>6</v>
      </c>
      <c r="J372" t="b">
        <v>0</v>
      </c>
      <c r="K372" t="b">
        <v>0</v>
      </c>
    </row>
    <row r="373" spans="1:11" x14ac:dyDescent="0.25">
      <c r="A373" t="s">
        <v>1090</v>
      </c>
      <c r="B373" t="s">
        <v>157</v>
      </c>
      <c r="C373" t="s">
        <v>23</v>
      </c>
      <c r="D373" t="s">
        <v>517</v>
      </c>
      <c r="E373" t="s">
        <v>205</v>
      </c>
      <c r="G373" t="b">
        <v>1</v>
      </c>
      <c r="H373" t="b">
        <v>1</v>
      </c>
      <c r="I373">
        <v>6</v>
      </c>
      <c r="J373" t="b">
        <v>0</v>
      </c>
      <c r="K373" t="b">
        <v>0</v>
      </c>
    </row>
    <row r="374" spans="1:11" x14ac:dyDescent="0.25">
      <c r="A374" t="s">
        <v>517</v>
      </c>
      <c r="B374" t="s">
        <v>518</v>
      </c>
      <c r="C374" t="s">
        <v>23</v>
      </c>
      <c r="D374" t="s">
        <v>519</v>
      </c>
      <c r="E374" t="s">
        <v>205</v>
      </c>
      <c r="G374" t="b">
        <v>0</v>
      </c>
      <c r="H374" t="b">
        <v>0</v>
      </c>
      <c r="I374">
        <v>5</v>
      </c>
      <c r="J374" t="b">
        <v>1</v>
      </c>
      <c r="K374" t="b">
        <v>0</v>
      </c>
    </row>
    <row r="375" spans="1:11" x14ac:dyDescent="0.25">
      <c r="A375" t="s">
        <v>1091</v>
      </c>
      <c r="B375" t="s">
        <v>148</v>
      </c>
      <c r="C375" t="s">
        <v>23</v>
      </c>
      <c r="D375" t="s">
        <v>1092</v>
      </c>
      <c r="E375" t="s">
        <v>205</v>
      </c>
      <c r="G375" t="b">
        <v>1</v>
      </c>
      <c r="H375" t="b">
        <v>1</v>
      </c>
      <c r="I375">
        <v>6</v>
      </c>
      <c r="J375" t="b">
        <v>0</v>
      </c>
      <c r="K375" t="b">
        <v>0</v>
      </c>
    </row>
    <row r="376" spans="1:11" x14ac:dyDescent="0.25">
      <c r="A376" t="s">
        <v>1093</v>
      </c>
      <c r="B376" t="s">
        <v>206</v>
      </c>
      <c r="C376" t="s">
        <v>23</v>
      </c>
      <c r="D376" t="s">
        <v>1092</v>
      </c>
      <c r="E376" t="s">
        <v>205</v>
      </c>
      <c r="G376" t="b">
        <v>1</v>
      </c>
      <c r="H376" t="b">
        <v>1</v>
      </c>
      <c r="I376">
        <v>6</v>
      </c>
      <c r="J376" t="b">
        <v>0</v>
      </c>
      <c r="K376" t="b">
        <v>0</v>
      </c>
    </row>
    <row r="377" spans="1:11" x14ac:dyDescent="0.25">
      <c r="A377" t="s">
        <v>1094</v>
      </c>
      <c r="B377" t="s">
        <v>784</v>
      </c>
      <c r="C377" t="s">
        <v>23</v>
      </c>
      <c r="D377" t="s">
        <v>1092</v>
      </c>
      <c r="E377" t="s">
        <v>205</v>
      </c>
      <c r="G377" t="b">
        <v>1</v>
      </c>
      <c r="H377" t="b">
        <v>1</v>
      </c>
      <c r="I377">
        <v>6</v>
      </c>
      <c r="J377" t="b">
        <v>0</v>
      </c>
      <c r="K377" t="b">
        <v>0</v>
      </c>
    </row>
    <row r="378" spans="1:11" x14ac:dyDescent="0.25">
      <c r="A378" t="s">
        <v>1095</v>
      </c>
      <c r="B378" t="s">
        <v>106</v>
      </c>
      <c r="C378" t="s">
        <v>23</v>
      </c>
      <c r="D378" t="s">
        <v>1092</v>
      </c>
      <c r="E378" t="s">
        <v>205</v>
      </c>
      <c r="G378" t="b">
        <v>1</v>
      </c>
      <c r="H378" t="b">
        <v>1</v>
      </c>
      <c r="I378">
        <v>6</v>
      </c>
      <c r="J378" t="b">
        <v>0</v>
      </c>
      <c r="K378" t="b">
        <v>0</v>
      </c>
    </row>
    <row r="379" spans="1:11" x14ac:dyDescent="0.25">
      <c r="A379" t="s">
        <v>1096</v>
      </c>
      <c r="B379" t="s">
        <v>475</v>
      </c>
      <c r="C379" t="s">
        <v>23</v>
      </c>
      <c r="D379" t="s">
        <v>1092</v>
      </c>
      <c r="E379" t="s">
        <v>205</v>
      </c>
      <c r="G379" t="b">
        <v>1</v>
      </c>
      <c r="H379" t="b">
        <v>1</v>
      </c>
      <c r="I379">
        <v>6</v>
      </c>
      <c r="J379" t="b">
        <v>0</v>
      </c>
      <c r="K379" t="b">
        <v>0</v>
      </c>
    </row>
    <row r="380" spans="1:11" x14ac:dyDescent="0.25">
      <c r="A380" t="s">
        <v>1097</v>
      </c>
      <c r="B380" t="s">
        <v>490</v>
      </c>
      <c r="C380" t="s">
        <v>23</v>
      </c>
      <c r="D380" t="s">
        <v>1092</v>
      </c>
      <c r="E380" t="s">
        <v>205</v>
      </c>
      <c r="G380" t="b">
        <v>1</v>
      </c>
      <c r="H380" t="b">
        <v>1</v>
      </c>
      <c r="I380">
        <v>6</v>
      </c>
      <c r="J380" t="b">
        <v>0</v>
      </c>
      <c r="K380" t="b">
        <v>0</v>
      </c>
    </row>
    <row r="381" spans="1:11" x14ac:dyDescent="0.25">
      <c r="A381" t="s">
        <v>1092</v>
      </c>
      <c r="B381" t="s">
        <v>520</v>
      </c>
      <c r="C381" t="s">
        <v>23</v>
      </c>
      <c r="D381" t="s">
        <v>519</v>
      </c>
      <c r="E381" t="s">
        <v>205</v>
      </c>
      <c r="G381" t="b">
        <v>0</v>
      </c>
      <c r="H381" t="b">
        <v>0</v>
      </c>
      <c r="I381">
        <v>5</v>
      </c>
      <c r="J381" t="b">
        <v>1</v>
      </c>
      <c r="K381" t="b">
        <v>0</v>
      </c>
    </row>
    <row r="382" spans="1:11" x14ac:dyDescent="0.25">
      <c r="A382" t="s">
        <v>519</v>
      </c>
      <c r="B382" t="s">
        <v>521</v>
      </c>
      <c r="C382" t="s">
        <v>23</v>
      </c>
      <c r="D382" t="s">
        <v>494</v>
      </c>
      <c r="E382" t="s">
        <v>205</v>
      </c>
      <c r="G382" t="b">
        <v>0</v>
      </c>
      <c r="H382" t="b">
        <v>0</v>
      </c>
      <c r="I382">
        <v>4</v>
      </c>
      <c r="J382" t="b">
        <v>1</v>
      </c>
      <c r="K382" t="b">
        <v>0</v>
      </c>
    </row>
    <row r="383" spans="1:11" x14ac:dyDescent="0.25">
      <c r="A383" t="s">
        <v>494</v>
      </c>
      <c r="B383" t="s">
        <v>178</v>
      </c>
      <c r="C383" t="s">
        <v>23</v>
      </c>
      <c r="D383" t="s">
        <v>26</v>
      </c>
      <c r="E383" t="s">
        <v>205</v>
      </c>
      <c r="G383" t="b">
        <v>0</v>
      </c>
      <c r="H383" t="b">
        <v>0</v>
      </c>
      <c r="I383">
        <v>3</v>
      </c>
      <c r="J383" t="b">
        <v>1</v>
      </c>
      <c r="K383" t="b">
        <v>1</v>
      </c>
    </row>
    <row r="384" spans="1:11" x14ac:dyDescent="0.25">
      <c r="A384" t="s">
        <v>1098</v>
      </c>
      <c r="B384" t="s">
        <v>147</v>
      </c>
      <c r="C384" t="s">
        <v>23</v>
      </c>
      <c r="D384" t="s">
        <v>522</v>
      </c>
      <c r="E384" t="s">
        <v>205</v>
      </c>
      <c r="G384" t="b">
        <v>1</v>
      </c>
      <c r="H384" t="b">
        <v>1</v>
      </c>
      <c r="I384">
        <v>6</v>
      </c>
      <c r="J384" t="b">
        <v>0</v>
      </c>
      <c r="K384" t="b">
        <v>0</v>
      </c>
    </row>
    <row r="385" spans="1:11" x14ac:dyDescent="0.25">
      <c r="A385" t="s">
        <v>1099</v>
      </c>
      <c r="B385" t="s">
        <v>206</v>
      </c>
      <c r="C385" t="s">
        <v>23</v>
      </c>
      <c r="D385" t="s">
        <v>522</v>
      </c>
      <c r="E385" t="s">
        <v>205</v>
      </c>
      <c r="G385" t="b">
        <v>1</v>
      </c>
      <c r="H385" t="b">
        <v>1</v>
      </c>
      <c r="I385">
        <v>6</v>
      </c>
      <c r="J385" t="b">
        <v>0</v>
      </c>
      <c r="K385" t="b">
        <v>0</v>
      </c>
    </row>
    <row r="386" spans="1:11" x14ac:dyDescent="0.25">
      <c r="A386" t="s">
        <v>1100</v>
      </c>
      <c r="B386" t="s">
        <v>784</v>
      </c>
      <c r="C386" t="s">
        <v>23</v>
      </c>
      <c r="D386" t="s">
        <v>522</v>
      </c>
      <c r="E386" t="s">
        <v>205</v>
      </c>
      <c r="G386" t="b">
        <v>1</v>
      </c>
      <c r="H386" t="b">
        <v>1</v>
      </c>
      <c r="I386">
        <v>6</v>
      </c>
      <c r="J386" t="b">
        <v>0</v>
      </c>
      <c r="K386" t="b">
        <v>0</v>
      </c>
    </row>
    <row r="387" spans="1:11" x14ac:dyDescent="0.25">
      <c r="A387" t="s">
        <v>1101</v>
      </c>
      <c r="B387" t="s">
        <v>151</v>
      </c>
      <c r="C387" t="s">
        <v>23</v>
      </c>
      <c r="D387" t="s">
        <v>522</v>
      </c>
      <c r="E387" t="s">
        <v>205</v>
      </c>
      <c r="G387" t="b">
        <v>1</v>
      </c>
      <c r="H387" t="b">
        <v>1</v>
      </c>
      <c r="I387">
        <v>6</v>
      </c>
      <c r="J387" t="b">
        <v>0</v>
      </c>
      <c r="K387" t="b">
        <v>0</v>
      </c>
    </row>
    <row r="388" spans="1:11" x14ac:dyDescent="0.25">
      <c r="A388" t="s">
        <v>1102</v>
      </c>
      <c r="B388" t="s">
        <v>472</v>
      </c>
      <c r="C388" t="s">
        <v>23</v>
      </c>
      <c r="D388" t="s">
        <v>522</v>
      </c>
      <c r="E388" t="s">
        <v>205</v>
      </c>
      <c r="G388" t="b">
        <v>1</v>
      </c>
      <c r="H388" t="b">
        <v>1</v>
      </c>
      <c r="I388">
        <v>6</v>
      </c>
      <c r="J388" t="b">
        <v>0</v>
      </c>
      <c r="K388" t="b">
        <v>0</v>
      </c>
    </row>
    <row r="389" spans="1:11" x14ac:dyDescent="0.25">
      <c r="A389" t="s">
        <v>1103</v>
      </c>
      <c r="B389" t="s">
        <v>473</v>
      </c>
      <c r="C389" t="s">
        <v>23</v>
      </c>
      <c r="D389" t="s">
        <v>522</v>
      </c>
      <c r="E389" t="s">
        <v>205</v>
      </c>
      <c r="G389" t="b">
        <v>1</v>
      </c>
      <c r="H389" t="b">
        <v>1</v>
      </c>
      <c r="I389">
        <v>6</v>
      </c>
      <c r="J389" t="b">
        <v>0</v>
      </c>
      <c r="K389" t="b">
        <v>0</v>
      </c>
    </row>
    <row r="390" spans="1:11" x14ac:dyDescent="0.25">
      <c r="A390" t="s">
        <v>1104</v>
      </c>
      <c r="B390" t="s">
        <v>157</v>
      </c>
      <c r="C390" t="s">
        <v>23</v>
      </c>
      <c r="D390" t="s">
        <v>522</v>
      </c>
      <c r="E390" t="s">
        <v>205</v>
      </c>
      <c r="G390" t="b">
        <v>1</v>
      </c>
      <c r="H390" t="b">
        <v>1</v>
      </c>
      <c r="I390">
        <v>6</v>
      </c>
      <c r="J390" t="b">
        <v>0</v>
      </c>
      <c r="K390" t="b">
        <v>0</v>
      </c>
    </row>
    <row r="391" spans="1:11" x14ac:dyDescent="0.25">
      <c r="A391" t="s">
        <v>522</v>
      </c>
      <c r="B391" t="s">
        <v>523</v>
      </c>
      <c r="C391" t="s">
        <v>23</v>
      </c>
      <c r="D391" t="s">
        <v>524</v>
      </c>
      <c r="E391" t="s">
        <v>205</v>
      </c>
      <c r="G391" t="b">
        <v>0</v>
      </c>
      <c r="H391" t="b">
        <v>0</v>
      </c>
      <c r="I391">
        <v>5</v>
      </c>
      <c r="J391" t="b">
        <v>1</v>
      </c>
      <c r="K391" t="b">
        <v>0</v>
      </c>
    </row>
    <row r="392" spans="1:11" x14ac:dyDescent="0.25">
      <c r="A392" t="s">
        <v>1105</v>
      </c>
      <c r="B392" t="s">
        <v>148</v>
      </c>
      <c r="C392" t="s">
        <v>23</v>
      </c>
      <c r="D392" t="s">
        <v>1106</v>
      </c>
      <c r="E392" t="s">
        <v>205</v>
      </c>
      <c r="G392" t="b">
        <v>1</v>
      </c>
      <c r="H392" t="b">
        <v>1</v>
      </c>
      <c r="I392">
        <v>6</v>
      </c>
      <c r="J392" t="b">
        <v>0</v>
      </c>
      <c r="K392" t="b">
        <v>0</v>
      </c>
    </row>
    <row r="393" spans="1:11" x14ac:dyDescent="0.25">
      <c r="A393" t="s">
        <v>1107</v>
      </c>
      <c r="B393" t="s">
        <v>206</v>
      </c>
      <c r="C393" t="s">
        <v>23</v>
      </c>
      <c r="D393" t="s">
        <v>1106</v>
      </c>
      <c r="E393" t="s">
        <v>205</v>
      </c>
      <c r="G393" t="b">
        <v>1</v>
      </c>
      <c r="H393" t="b">
        <v>1</v>
      </c>
      <c r="I393">
        <v>6</v>
      </c>
      <c r="J393" t="b">
        <v>0</v>
      </c>
      <c r="K393" t="b">
        <v>0</v>
      </c>
    </row>
    <row r="394" spans="1:11" x14ac:dyDescent="0.25">
      <c r="A394" t="s">
        <v>1108</v>
      </c>
      <c r="B394" t="s">
        <v>784</v>
      </c>
      <c r="C394" t="s">
        <v>23</v>
      </c>
      <c r="D394" t="s">
        <v>1106</v>
      </c>
      <c r="E394" t="s">
        <v>205</v>
      </c>
      <c r="G394" t="b">
        <v>1</v>
      </c>
      <c r="H394" t="b">
        <v>1</v>
      </c>
      <c r="I394">
        <v>6</v>
      </c>
      <c r="J394" t="b">
        <v>0</v>
      </c>
      <c r="K394" t="b">
        <v>0</v>
      </c>
    </row>
    <row r="395" spans="1:11" x14ac:dyDescent="0.25">
      <c r="A395" t="s">
        <v>1109</v>
      </c>
      <c r="B395" t="s">
        <v>106</v>
      </c>
      <c r="C395" t="s">
        <v>23</v>
      </c>
      <c r="D395" t="s">
        <v>1106</v>
      </c>
      <c r="E395" t="s">
        <v>205</v>
      </c>
      <c r="G395" t="b">
        <v>1</v>
      </c>
      <c r="H395" t="b">
        <v>1</v>
      </c>
      <c r="I395">
        <v>6</v>
      </c>
      <c r="J395" t="b">
        <v>0</v>
      </c>
      <c r="K395" t="b">
        <v>0</v>
      </c>
    </row>
    <row r="396" spans="1:11" x14ac:dyDescent="0.25">
      <c r="A396" t="s">
        <v>1110</v>
      </c>
      <c r="B396" t="s">
        <v>475</v>
      </c>
      <c r="C396" t="s">
        <v>23</v>
      </c>
      <c r="D396" t="s">
        <v>1106</v>
      </c>
      <c r="E396" t="s">
        <v>205</v>
      </c>
      <c r="G396" t="b">
        <v>1</v>
      </c>
      <c r="H396" t="b">
        <v>1</v>
      </c>
      <c r="I396">
        <v>6</v>
      </c>
      <c r="J396" t="b">
        <v>0</v>
      </c>
      <c r="K396" t="b">
        <v>0</v>
      </c>
    </row>
    <row r="397" spans="1:11" x14ac:dyDescent="0.25">
      <c r="A397" t="s">
        <v>1111</v>
      </c>
      <c r="B397" t="s">
        <v>490</v>
      </c>
      <c r="C397" t="s">
        <v>23</v>
      </c>
      <c r="D397" t="s">
        <v>1106</v>
      </c>
      <c r="E397" t="s">
        <v>205</v>
      </c>
      <c r="G397" t="b">
        <v>1</v>
      </c>
      <c r="H397" t="b">
        <v>1</v>
      </c>
      <c r="I397">
        <v>6</v>
      </c>
      <c r="J397" t="b">
        <v>0</v>
      </c>
      <c r="K397" t="b">
        <v>0</v>
      </c>
    </row>
    <row r="398" spans="1:11" x14ac:dyDescent="0.25">
      <c r="A398" t="s">
        <v>1106</v>
      </c>
      <c r="B398" t="s">
        <v>525</v>
      </c>
      <c r="C398" t="s">
        <v>23</v>
      </c>
      <c r="D398" t="s">
        <v>524</v>
      </c>
      <c r="E398" t="s">
        <v>205</v>
      </c>
      <c r="G398" t="b">
        <v>0</v>
      </c>
      <c r="H398" t="b">
        <v>0</v>
      </c>
      <c r="I398">
        <v>5</v>
      </c>
      <c r="J398" t="b">
        <v>1</v>
      </c>
      <c r="K398" t="b">
        <v>0</v>
      </c>
    </row>
    <row r="399" spans="1:11" x14ac:dyDescent="0.25">
      <c r="A399" t="s">
        <v>524</v>
      </c>
      <c r="B399" t="s">
        <v>526</v>
      </c>
      <c r="C399" t="s">
        <v>23</v>
      </c>
      <c r="D399" t="s">
        <v>527</v>
      </c>
      <c r="E399" t="s">
        <v>205</v>
      </c>
      <c r="G399" t="b">
        <v>0</v>
      </c>
      <c r="H399" t="b">
        <v>0</v>
      </c>
      <c r="I399">
        <v>4</v>
      </c>
      <c r="J399" t="b">
        <v>1</v>
      </c>
      <c r="K399" t="b">
        <v>0</v>
      </c>
    </row>
    <row r="400" spans="1:11" x14ac:dyDescent="0.25">
      <c r="A400" t="s">
        <v>1112</v>
      </c>
      <c r="B400" t="s">
        <v>147</v>
      </c>
      <c r="C400" t="s">
        <v>23</v>
      </c>
      <c r="D400" t="s">
        <v>528</v>
      </c>
      <c r="E400" t="s">
        <v>205</v>
      </c>
      <c r="G400" t="b">
        <v>1</v>
      </c>
      <c r="H400" t="b">
        <v>1</v>
      </c>
      <c r="I400">
        <v>6</v>
      </c>
      <c r="J400" t="b">
        <v>0</v>
      </c>
      <c r="K400" t="b">
        <v>0</v>
      </c>
    </row>
    <row r="401" spans="1:11" x14ac:dyDescent="0.25">
      <c r="A401" t="s">
        <v>1113</v>
      </c>
      <c r="B401" t="s">
        <v>206</v>
      </c>
      <c r="C401" t="s">
        <v>23</v>
      </c>
      <c r="D401" t="s">
        <v>528</v>
      </c>
      <c r="E401" t="s">
        <v>205</v>
      </c>
      <c r="G401" t="b">
        <v>1</v>
      </c>
      <c r="H401" t="b">
        <v>1</v>
      </c>
      <c r="I401">
        <v>6</v>
      </c>
      <c r="J401" t="b">
        <v>0</v>
      </c>
      <c r="K401" t="b">
        <v>0</v>
      </c>
    </row>
    <row r="402" spans="1:11" x14ac:dyDescent="0.25">
      <c r="A402" t="s">
        <v>1114</v>
      </c>
      <c r="B402" t="s">
        <v>784</v>
      </c>
      <c r="C402" t="s">
        <v>23</v>
      </c>
      <c r="D402" t="s">
        <v>528</v>
      </c>
      <c r="E402" t="s">
        <v>205</v>
      </c>
      <c r="G402" t="b">
        <v>1</v>
      </c>
      <c r="H402" t="b">
        <v>1</v>
      </c>
      <c r="I402">
        <v>6</v>
      </c>
      <c r="J402" t="b">
        <v>0</v>
      </c>
      <c r="K402" t="b">
        <v>0</v>
      </c>
    </row>
    <row r="403" spans="1:11" x14ac:dyDescent="0.25">
      <c r="A403" t="s">
        <v>1115</v>
      </c>
      <c r="B403" t="s">
        <v>151</v>
      </c>
      <c r="C403" t="s">
        <v>23</v>
      </c>
      <c r="D403" t="s">
        <v>528</v>
      </c>
      <c r="E403" t="s">
        <v>205</v>
      </c>
      <c r="G403" t="b">
        <v>1</v>
      </c>
      <c r="H403" t="b">
        <v>1</v>
      </c>
      <c r="I403">
        <v>6</v>
      </c>
      <c r="J403" t="b">
        <v>0</v>
      </c>
      <c r="K403" t="b">
        <v>0</v>
      </c>
    </row>
    <row r="404" spans="1:11" x14ac:dyDescent="0.25">
      <c r="A404" t="s">
        <v>1116</v>
      </c>
      <c r="B404" t="s">
        <v>472</v>
      </c>
      <c r="C404" t="s">
        <v>23</v>
      </c>
      <c r="D404" t="s">
        <v>528</v>
      </c>
      <c r="E404" t="s">
        <v>205</v>
      </c>
      <c r="G404" t="b">
        <v>1</v>
      </c>
      <c r="H404" t="b">
        <v>1</v>
      </c>
      <c r="I404">
        <v>6</v>
      </c>
      <c r="J404" t="b">
        <v>0</v>
      </c>
      <c r="K404" t="b">
        <v>0</v>
      </c>
    </row>
    <row r="405" spans="1:11" x14ac:dyDescent="0.25">
      <c r="A405" t="s">
        <v>1117</v>
      </c>
      <c r="B405" t="s">
        <v>473</v>
      </c>
      <c r="C405" t="s">
        <v>23</v>
      </c>
      <c r="D405" t="s">
        <v>528</v>
      </c>
      <c r="E405" t="s">
        <v>205</v>
      </c>
      <c r="G405" t="b">
        <v>1</v>
      </c>
      <c r="H405" t="b">
        <v>1</v>
      </c>
      <c r="I405">
        <v>6</v>
      </c>
      <c r="J405" t="b">
        <v>0</v>
      </c>
      <c r="K405" t="b">
        <v>0</v>
      </c>
    </row>
    <row r="406" spans="1:11" x14ac:dyDescent="0.25">
      <c r="A406" t="s">
        <v>1118</v>
      </c>
      <c r="B406" t="s">
        <v>157</v>
      </c>
      <c r="C406" t="s">
        <v>23</v>
      </c>
      <c r="D406" t="s">
        <v>528</v>
      </c>
      <c r="E406" t="s">
        <v>205</v>
      </c>
      <c r="G406" t="b">
        <v>1</v>
      </c>
      <c r="H406" t="b">
        <v>1</v>
      </c>
      <c r="I406">
        <v>6</v>
      </c>
      <c r="J406" t="b">
        <v>0</v>
      </c>
      <c r="K406" t="b">
        <v>0</v>
      </c>
    </row>
    <row r="407" spans="1:11" x14ac:dyDescent="0.25">
      <c r="A407" t="s">
        <v>528</v>
      </c>
      <c r="B407" t="s">
        <v>529</v>
      </c>
      <c r="C407" t="s">
        <v>23</v>
      </c>
      <c r="D407" t="s">
        <v>530</v>
      </c>
      <c r="E407" t="s">
        <v>205</v>
      </c>
      <c r="G407" t="b">
        <v>0</v>
      </c>
      <c r="H407" t="b">
        <v>0</v>
      </c>
      <c r="I407">
        <v>5</v>
      </c>
      <c r="J407" t="b">
        <v>1</v>
      </c>
      <c r="K407" t="b">
        <v>0</v>
      </c>
    </row>
    <row r="408" spans="1:11" x14ac:dyDescent="0.25">
      <c r="A408" t="s">
        <v>1119</v>
      </c>
      <c r="B408" t="s">
        <v>148</v>
      </c>
      <c r="C408" t="s">
        <v>23</v>
      </c>
      <c r="D408" t="s">
        <v>1120</v>
      </c>
      <c r="E408" t="s">
        <v>205</v>
      </c>
      <c r="G408" t="b">
        <v>1</v>
      </c>
      <c r="H408" t="b">
        <v>1</v>
      </c>
      <c r="I408">
        <v>6</v>
      </c>
      <c r="J408" t="b">
        <v>0</v>
      </c>
      <c r="K408" t="b">
        <v>0</v>
      </c>
    </row>
    <row r="409" spans="1:11" x14ac:dyDescent="0.25">
      <c r="A409" t="s">
        <v>1121</v>
      </c>
      <c r="B409" t="s">
        <v>206</v>
      </c>
      <c r="C409" t="s">
        <v>23</v>
      </c>
      <c r="D409" t="s">
        <v>1120</v>
      </c>
      <c r="E409" t="s">
        <v>205</v>
      </c>
      <c r="G409" t="b">
        <v>1</v>
      </c>
      <c r="H409" t="b">
        <v>1</v>
      </c>
      <c r="I409">
        <v>6</v>
      </c>
      <c r="J409" t="b">
        <v>0</v>
      </c>
      <c r="K409" t="b">
        <v>0</v>
      </c>
    </row>
    <row r="410" spans="1:11" x14ac:dyDescent="0.25">
      <c r="A410" t="s">
        <v>1122</v>
      </c>
      <c r="B410" t="s">
        <v>784</v>
      </c>
      <c r="C410" t="s">
        <v>23</v>
      </c>
      <c r="D410" t="s">
        <v>1120</v>
      </c>
      <c r="E410" t="s">
        <v>205</v>
      </c>
      <c r="G410" t="b">
        <v>1</v>
      </c>
      <c r="H410" t="b">
        <v>1</v>
      </c>
      <c r="I410">
        <v>6</v>
      </c>
      <c r="J410" t="b">
        <v>0</v>
      </c>
      <c r="K410" t="b">
        <v>0</v>
      </c>
    </row>
    <row r="411" spans="1:11" x14ac:dyDescent="0.25">
      <c r="A411" t="s">
        <v>1123</v>
      </c>
      <c r="B411" t="s">
        <v>106</v>
      </c>
      <c r="C411" t="s">
        <v>23</v>
      </c>
      <c r="D411" t="s">
        <v>1120</v>
      </c>
      <c r="E411" t="s">
        <v>205</v>
      </c>
      <c r="G411" t="b">
        <v>1</v>
      </c>
      <c r="H411" t="b">
        <v>1</v>
      </c>
      <c r="I411">
        <v>6</v>
      </c>
      <c r="J411" t="b">
        <v>0</v>
      </c>
      <c r="K411" t="b">
        <v>0</v>
      </c>
    </row>
    <row r="412" spans="1:11" x14ac:dyDescent="0.25">
      <c r="A412" t="s">
        <v>1124</v>
      </c>
      <c r="B412" t="s">
        <v>475</v>
      </c>
      <c r="C412" t="s">
        <v>23</v>
      </c>
      <c r="D412" t="s">
        <v>1120</v>
      </c>
      <c r="E412" t="s">
        <v>205</v>
      </c>
      <c r="G412" t="b">
        <v>1</v>
      </c>
      <c r="H412" t="b">
        <v>1</v>
      </c>
      <c r="I412">
        <v>6</v>
      </c>
      <c r="J412" t="b">
        <v>0</v>
      </c>
      <c r="K412" t="b">
        <v>0</v>
      </c>
    </row>
    <row r="413" spans="1:11" x14ac:dyDescent="0.25">
      <c r="A413" t="s">
        <v>1125</v>
      </c>
      <c r="B413" t="s">
        <v>490</v>
      </c>
      <c r="C413" t="s">
        <v>23</v>
      </c>
      <c r="D413" t="s">
        <v>1120</v>
      </c>
      <c r="E413" t="s">
        <v>205</v>
      </c>
      <c r="G413" t="b">
        <v>1</v>
      </c>
      <c r="H413" t="b">
        <v>1</v>
      </c>
      <c r="I413">
        <v>6</v>
      </c>
      <c r="J413" t="b">
        <v>0</v>
      </c>
      <c r="K413" t="b">
        <v>0</v>
      </c>
    </row>
    <row r="414" spans="1:11" x14ac:dyDescent="0.25">
      <c r="A414" t="s">
        <v>1120</v>
      </c>
      <c r="B414" t="s">
        <v>531</v>
      </c>
      <c r="C414" t="s">
        <v>23</v>
      </c>
      <c r="D414" t="s">
        <v>530</v>
      </c>
      <c r="E414" t="s">
        <v>205</v>
      </c>
      <c r="G414" t="b">
        <v>0</v>
      </c>
      <c r="H414" t="b">
        <v>0</v>
      </c>
      <c r="I414">
        <v>5</v>
      </c>
      <c r="J414" t="b">
        <v>1</v>
      </c>
      <c r="K414" t="b">
        <v>0</v>
      </c>
    </row>
    <row r="415" spans="1:11" x14ac:dyDescent="0.25">
      <c r="A415" t="s">
        <v>530</v>
      </c>
      <c r="B415" t="s">
        <v>532</v>
      </c>
      <c r="C415" t="s">
        <v>23</v>
      </c>
      <c r="D415" t="s">
        <v>527</v>
      </c>
      <c r="E415" t="s">
        <v>205</v>
      </c>
      <c r="G415" t="b">
        <v>0</v>
      </c>
      <c r="H415" t="b">
        <v>0</v>
      </c>
      <c r="I415">
        <v>4</v>
      </c>
      <c r="J415" t="b">
        <v>1</v>
      </c>
      <c r="K415" t="b">
        <v>0</v>
      </c>
    </row>
    <row r="416" spans="1:11" x14ac:dyDescent="0.25">
      <c r="A416" t="s">
        <v>1126</v>
      </c>
      <c r="B416" t="s">
        <v>147</v>
      </c>
      <c r="C416" t="s">
        <v>23</v>
      </c>
      <c r="D416" t="s">
        <v>533</v>
      </c>
      <c r="E416" t="s">
        <v>205</v>
      </c>
      <c r="G416" t="b">
        <v>1</v>
      </c>
      <c r="H416" t="b">
        <v>1</v>
      </c>
      <c r="I416">
        <v>6</v>
      </c>
      <c r="J416" t="b">
        <v>0</v>
      </c>
      <c r="K416" t="b">
        <v>0</v>
      </c>
    </row>
    <row r="417" spans="1:11" x14ac:dyDescent="0.25">
      <c r="A417" t="s">
        <v>1127</v>
      </c>
      <c r="B417" t="s">
        <v>206</v>
      </c>
      <c r="C417" t="s">
        <v>23</v>
      </c>
      <c r="D417" t="s">
        <v>533</v>
      </c>
      <c r="E417" t="s">
        <v>205</v>
      </c>
      <c r="G417" t="b">
        <v>1</v>
      </c>
      <c r="H417" t="b">
        <v>1</v>
      </c>
      <c r="I417">
        <v>6</v>
      </c>
      <c r="J417" t="b">
        <v>0</v>
      </c>
      <c r="K417" t="b">
        <v>0</v>
      </c>
    </row>
    <row r="418" spans="1:11" x14ac:dyDescent="0.25">
      <c r="A418" t="s">
        <v>1128</v>
      </c>
      <c r="B418" t="s">
        <v>784</v>
      </c>
      <c r="C418" t="s">
        <v>23</v>
      </c>
      <c r="D418" t="s">
        <v>533</v>
      </c>
      <c r="E418" t="s">
        <v>205</v>
      </c>
      <c r="G418" t="b">
        <v>1</v>
      </c>
      <c r="H418" t="b">
        <v>1</v>
      </c>
      <c r="I418">
        <v>6</v>
      </c>
      <c r="J418" t="b">
        <v>0</v>
      </c>
      <c r="K418" t="b">
        <v>0</v>
      </c>
    </row>
    <row r="419" spans="1:11" x14ac:dyDescent="0.25">
      <c r="A419" t="s">
        <v>1129</v>
      </c>
      <c r="B419" t="s">
        <v>151</v>
      </c>
      <c r="C419" t="s">
        <v>23</v>
      </c>
      <c r="D419" t="s">
        <v>533</v>
      </c>
      <c r="E419" t="s">
        <v>205</v>
      </c>
      <c r="G419" t="b">
        <v>1</v>
      </c>
      <c r="H419" t="b">
        <v>1</v>
      </c>
      <c r="I419">
        <v>6</v>
      </c>
      <c r="J419" t="b">
        <v>0</v>
      </c>
      <c r="K419" t="b">
        <v>0</v>
      </c>
    </row>
    <row r="420" spans="1:11" x14ac:dyDescent="0.25">
      <c r="A420" t="s">
        <v>1130</v>
      </c>
      <c r="B420" t="s">
        <v>472</v>
      </c>
      <c r="C420" t="s">
        <v>23</v>
      </c>
      <c r="D420" t="s">
        <v>533</v>
      </c>
      <c r="E420" t="s">
        <v>205</v>
      </c>
      <c r="G420" t="b">
        <v>1</v>
      </c>
      <c r="H420" t="b">
        <v>1</v>
      </c>
      <c r="I420">
        <v>6</v>
      </c>
      <c r="J420" t="b">
        <v>0</v>
      </c>
      <c r="K420" t="b">
        <v>0</v>
      </c>
    </row>
    <row r="421" spans="1:11" x14ac:dyDescent="0.25">
      <c r="A421" t="s">
        <v>1131</v>
      </c>
      <c r="B421" t="s">
        <v>473</v>
      </c>
      <c r="C421" t="s">
        <v>23</v>
      </c>
      <c r="D421" t="s">
        <v>533</v>
      </c>
      <c r="E421" t="s">
        <v>205</v>
      </c>
      <c r="G421" t="b">
        <v>1</v>
      </c>
      <c r="H421" t="b">
        <v>1</v>
      </c>
      <c r="I421">
        <v>6</v>
      </c>
      <c r="J421" t="b">
        <v>0</v>
      </c>
      <c r="K421" t="b">
        <v>0</v>
      </c>
    </row>
    <row r="422" spans="1:11" x14ac:dyDescent="0.25">
      <c r="A422" t="s">
        <v>1132</v>
      </c>
      <c r="B422" t="s">
        <v>157</v>
      </c>
      <c r="C422" t="s">
        <v>23</v>
      </c>
      <c r="D422" t="s">
        <v>533</v>
      </c>
      <c r="E422" t="s">
        <v>205</v>
      </c>
      <c r="G422" t="b">
        <v>1</v>
      </c>
      <c r="H422" t="b">
        <v>1</v>
      </c>
      <c r="I422">
        <v>6</v>
      </c>
      <c r="J422" t="b">
        <v>0</v>
      </c>
      <c r="K422" t="b">
        <v>0</v>
      </c>
    </row>
    <row r="423" spans="1:11" x14ac:dyDescent="0.25">
      <c r="A423" t="s">
        <v>533</v>
      </c>
      <c r="B423" t="s">
        <v>534</v>
      </c>
      <c r="C423" t="s">
        <v>23</v>
      </c>
      <c r="D423" t="s">
        <v>535</v>
      </c>
      <c r="E423" t="s">
        <v>205</v>
      </c>
      <c r="G423" t="b">
        <v>0</v>
      </c>
      <c r="H423" t="b">
        <v>0</v>
      </c>
      <c r="I423">
        <v>5</v>
      </c>
      <c r="J423" t="b">
        <v>1</v>
      </c>
      <c r="K423" t="b">
        <v>0</v>
      </c>
    </row>
    <row r="424" spans="1:11" x14ac:dyDescent="0.25">
      <c r="A424" t="s">
        <v>1133</v>
      </c>
      <c r="B424" t="s">
        <v>148</v>
      </c>
      <c r="C424" t="s">
        <v>23</v>
      </c>
      <c r="D424" t="s">
        <v>1134</v>
      </c>
      <c r="E424" t="s">
        <v>205</v>
      </c>
      <c r="G424" t="b">
        <v>1</v>
      </c>
      <c r="H424" t="b">
        <v>1</v>
      </c>
      <c r="I424">
        <v>6</v>
      </c>
      <c r="J424" t="b">
        <v>0</v>
      </c>
      <c r="K424" t="b">
        <v>0</v>
      </c>
    </row>
    <row r="425" spans="1:11" x14ac:dyDescent="0.25">
      <c r="A425" t="s">
        <v>1135</v>
      </c>
      <c r="B425" t="s">
        <v>206</v>
      </c>
      <c r="C425" t="s">
        <v>23</v>
      </c>
      <c r="D425" t="s">
        <v>1134</v>
      </c>
      <c r="E425" t="s">
        <v>205</v>
      </c>
      <c r="G425" t="b">
        <v>1</v>
      </c>
      <c r="H425" t="b">
        <v>1</v>
      </c>
      <c r="I425">
        <v>6</v>
      </c>
      <c r="J425" t="b">
        <v>0</v>
      </c>
      <c r="K425" t="b">
        <v>0</v>
      </c>
    </row>
    <row r="426" spans="1:11" x14ac:dyDescent="0.25">
      <c r="A426" t="s">
        <v>1136</v>
      </c>
      <c r="B426" t="s">
        <v>784</v>
      </c>
      <c r="C426" t="s">
        <v>23</v>
      </c>
      <c r="D426" t="s">
        <v>1134</v>
      </c>
      <c r="E426" t="s">
        <v>205</v>
      </c>
      <c r="G426" t="b">
        <v>1</v>
      </c>
      <c r="H426" t="b">
        <v>1</v>
      </c>
      <c r="I426">
        <v>6</v>
      </c>
      <c r="J426" t="b">
        <v>0</v>
      </c>
      <c r="K426" t="b">
        <v>0</v>
      </c>
    </row>
    <row r="427" spans="1:11" x14ac:dyDescent="0.25">
      <c r="A427" t="s">
        <v>1137</v>
      </c>
      <c r="B427" t="s">
        <v>106</v>
      </c>
      <c r="C427" t="s">
        <v>23</v>
      </c>
      <c r="D427" t="s">
        <v>1134</v>
      </c>
      <c r="E427" t="s">
        <v>205</v>
      </c>
      <c r="G427" t="b">
        <v>1</v>
      </c>
      <c r="H427" t="b">
        <v>1</v>
      </c>
      <c r="I427">
        <v>6</v>
      </c>
      <c r="J427" t="b">
        <v>0</v>
      </c>
      <c r="K427" t="b">
        <v>0</v>
      </c>
    </row>
    <row r="428" spans="1:11" x14ac:dyDescent="0.25">
      <c r="A428" t="s">
        <v>1138</v>
      </c>
      <c r="B428" t="s">
        <v>475</v>
      </c>
      <c r="C428" t="s">
        <v>23</v>
      </c>
      <c r="D428" t="s">
        <v>1134</v>
      </c>
      <c r="E428" t="s">
        <v>205</v>
      </c>
      <c r="G428" t="b">
        <v>1</v>
      </c>
      <c r="H428" t="b">
        <v>1</v>
      </c>
      <c r="I428">
        <v>6</v>
      </c>
      <c r="J428" t="b">
        <v>0</v>
      </c>
      <c r="K428" t="b">
        <v>0</v>
      </c>
    </row>
    <row r="429" spans="1:11" x14ac:dyDescent="0.25">
      <c r="A429" t="s">
        <v>1139</v>
      </c>
      <c r="B429" t="s">
        <v>490</v>
      </c>
      <c r="C429" t="s">
        <v>23</v>
      </c>
      <c r="D429" t="s">
        <v>1134</v>
      </c>
      <c r="E429" t="s">
        <v>205</v>
      </c>
      <c r="G429" t="b">
        <v>1</v>
      </c>
      <c r="H429" t="b">
        <v>1</v>
      </c>
      <c r="I429">
        <v>6</v>
      </c>
      <c r="J429" t="b">
        <v>0</v>
      </c>
      <c r="K429" t="b">
        <v>0</v>
      </c>
    </row>
    <row r="430" spans="1:11" x14ac:dyDescent="0.25">
      <c r="A430" t="s">
        <v>1134</v>
      </c>
      <c r="B430" t="s">
        <v>536</v>
      </c>
      <c r="C430" t="s">
        <v>23</v>
      </c>
      <c r="D430" t="s">
        <v>535</v>
      </c>
      <c r="E430" t="s">
        <v>205</v>
      </c>
      <c r="G430" t="b">
        <v>0</v>
      </c>
      <c r="H430" t="b">
        <v>0</v>
      </c>
      <c r="I430">
        <v>5</v>
      </c>
      <c r="J430" t="b">
        <v>1</v>
      </c>
      <c r="K430" t="b">
        <v>0</v>
      </c>
    </row>
    <row r="431" spans="1:11" x14ac:dyDescent="0.25">
      <c r="A431" t="s">
        <v>535</v>
      </c>
      <c r="B431" t="s">
        <v>537</v>
      </c>
      <c r="C431" t="s">
        <v>23</v>
      </c>
      <c r="D431" t="s">
        <v>527</v>
      </c>
      <c r="E431" t="s">
        <v>205</v>
      </c>
      <c r="G431" t="b">
        <v>0</v>
      </c>
      <c r="H431" t="b">
        <v>0</v>
      </c>
      <c r="I431">
        <v>4</v>
      </c>
      <c r="J431" t="b">
        <v>1</v>
      </c>
      <c r="K431" t="b">
        <v>0</v>
      </c>
    </row>
    <row r="432" spans="1:11" x14ac:dyDescent="0.25">
      <c r="A432" t="s">
        <v>1140</v>
      </c>
      <c r="B432" t="s">
        <v>147</v>
      </c>
      <c r="C432" t="s">
        <v>23</v>
      </c>
      <c r="D432" t="s">
        <v>538</v>
      </c>
      <c r="E432" t="s">
        <v>205</v>
      </c>
      <c r="G432" t="b">
        <v>1</v>
      </c>
      <c r="H432" t="b">
        <v>1</v>
      </c>
      <c r="I432">
        <v>6</v>
      </c>
      <c r="J432" t="b">
        <v>0</v>
      </c>
      <c r="K432" t="b">
        <v>0</v>
      </c>
    </row>
    <row r="433" spans="1:11" x14ac:dyDescent="0.25">
      <c r="A433" t="s">
        <v>1141</v>
      </c>
      <c r="B433" t="s">
        <v>206</v>
      </c>
      <c r="C433" t="s">
        <v>23</v>
      </c>
      <c r="D433" t="s">
        <v>538</v>
      </c>
      <c r="E433" t="s">
        <v>205</v>
      </c>
      <c r="G433" t="b">
        <v>1</v>
      </c>
      <c r="H433" t="b">
        <v>1</v>
      </c>
      <c r="I433">
        <v>6</v>
      </c>
      <c r="J433" t="b">
        <v>0</v>
      </c>
      <c r="K433" t="b">
        <v>0</v>
      </c>
    </row>
    <row r="434" spans="1:11" x14ac:dyDescent="0.25">
      <c r="A434" t="s">
        <v>1142</v>
      </c>
      <c r="B434" t="s">
        <v>784</v>
      </c>
      <c r="C434" t="s">
        <v>23</v>
      </c>
      <c r="D434" t="s">
        <v>538</v>
      </c>
      <c r="E434" t="s">
        <v>205</v>
      </c>
      <c r="G434" t="b">
        <v>1</v>
      </c>
      <c r="H434" t="b">
        <v>1</v>
      </c>
      <c r="I434">
        <v>6</v>
      </c>
      <c r="J434" t="b">
        <v>0</v>
      </c>
      <c r="K434" t="b">
        <v>0</v>
      </c>
    </row>
    <row r="435" spans="1:11" x14ac:dyDescent="0.25">
      <c r="A435" t="s">
        <v>1143</v>
      </c>
      <c r="B435" t="s">
        <v>151</v>
      </c>
      <c r="C435" t="s">
        <v>23</v>
      </c>
      <c r="D435" t="s">
        <v>538</v>
      </c>
      <c r="E435" t="s">
        <v>205</v>
      </c>
      <c r="G435" t="b">
        <v>1</v>
      </c>
      <c r="H435" t="b">
        <v>1</v>
      </c>
      <c r="I435">
        <v>6</v>
      </c>
      <c r="J435" t="b">
        <v>0</v>
      </c>
      <c r="K435" t="b">
        <v>0</v>
      </c>
    </row>
    <row r="436" spans="1:11" x14ac:dyDescent="0.25">
      <c r="A436" t="s">
        <v>1144</v>
      </c>
      <c r="B436" t="s">
        <v>472</v>
      </c>
      <c r="C436" t="s">
        <v>23</v>
      </c>
      <c r="D436" t="s">
        <v>538</v>
      </c>
      <c r="E436" t="s">
        <v>205</v>
      </c>
      <c r="G436" t="b">
        <v>1</v>
      </c>
      <c r="H436" t="b">
        <v>1</v>
      </c>
      <c r="I436">
        <v>6</v>
      </c>
      <c r="J436" t="b">
        <v>0</v>
      </c>
      <c r="K436" t="b">
        <v>0</v>
      </c>
    </row>
    <row r="437" spans="1:11" x14ac:dyDescent="0.25">
      <c r="A437" t="s">
        <v>1145</v>
      </c>
      <c r="B437" t="s">
        <v>473</v>
      </c>
      <c r="C437" t="s">
        <v>23</v>
      </c>
      <c r="D437" t="s">
        <v>538</v>
      </c>
      <c r="E437" t="s">
        <v>205</v>
      </c>
      <c r="G437" t="b">
        <v>1</v>
      </c>
      <c r="H437" t="b">
        <v>1</v>
      </c>
      <c r="I437">
        <v>6</v>
      </c>
      <c r="J437" t="b">
        <v>0</v>
      </c>
      <c r="K437" t="b">
        <v>0</v>
      </c>
    </row>
    <row r="438" spans="1:11" x14ac:dyDescent="0.25">
      <c r="A438" t="s">
        <v>1146</v>
      </c>
      <c r="B438" t="s">
        <v>157</v>
      </c>
      <c r="C438" t="s">
        <v>23</v>
      </c>
      <c r="D438" t="s">
        <v>538</v>
      </c>
      <c r="E438" t="s">
        <v>205</v>
      </c>
      <c r="G438" t="b">
        <v>1</v>
      </c>
      <c r="H438" t="b">
        <v>1</v>
      </c>
      <c r="I438">
        <v>6</v>
      </c>
      <c r="J438" t="b">
        <v>0</v>
      </c>
      <c r="K438" t="b">
        <v>0</v>
      </c>
    </row>
    <row r="439" spans="1:11" x14ac:dyDescent="0.25">
      <c r="A439" t="s">
        <v>538</v>
      </c>
      <c r="B439" t="s">
        <v>539</v>
      </c>
      <c r="C439" t="s">
        <v>23</v>
      </c>
      <c r="D439" t="s">
        <v>540</v>
      </c>
      <c r="E439" t="s">
        <v>205</v>
      </c>
      <c r="G439" t="b">
        <v>0</v>
      </c>
      <c r="H439" t="b">
        <v>0</v>
      </c>
      <c r="I439">
        <v>5</v>
      </c>
      <c r="J439" t="b">
        <v>1</v>
      </c>
      <c r="K439" t="b">
        <v>0</v>
      </c>
    </row>
    <row r="440" spans="1:11" x14ac:dyDescent="0.25">
      <c r="A440" t="s">
        <v>1147</v>
      </c>
      <c r="B440" t="s">
        <v>148</v>
      </c>
      <c r="C440" t="s">
        <v>23</v>
      </c>
      <c r="D440" t="s">
        <v>1148</v>
      </c>
      <c r="E440" t="s">
        <v>205</v>
      </c>
      <c r="G440" t="b">
        <v>1</v>
      </c>
      <c r="H440" t="b">
        <v>1</v>
      </c>
      <c r="I440">
        <v>6</v>
      </c>
      <c r="J440" t="b">
        <v>0</v>
      </c>
      <c r="K440" t="b">
        <v>0</v>
      </c>
    </row>
    <row r="441" spans="1:11" x14ac:dyDescent="0.25">
      <c r="A441" t="s">
        <v>1149</v>
      </c>
      <c r="B441" t="s">
        <v>206</v>
      </c>
      <c r="C441" t="s">
        <v>23</v>
      </c>
      <c r="D441" t="s">
        <v>1148</v>
      </c>
      <c r="E441" t="s">
        <v>205</v>
      </c>
      <c r="G441" t="b">
        <v>1</v>
      </c>
      <c r="H441" t="b">
        <v>1</v>
      </c>
      <c r="I441">
        <v>6</v>
      </c>
      <c r="J441" t="b">
        <v>0</v>
      </c>
      <c r="K441" t="b">
        <v>0</v>
      </c>
    </row>
    <row r="442" spans="1:11" x14ac:dyDescent="0.25">
      <c r="A442" t="s">
        <v>1150</v>
      </c>
      <c r="B442" t="s">
        <v>784</v>
      </c>
      <c r="C442" t="s">
        <v>23</v>
      </c>
      <c r="D442" t="s">
        <v>1148</v>
      </c>
      <c r="E442" t="s">
        <v>205</v>
      </c>
      <c r="G442" t="b">
        <v>1</v>
      </c>
      <c r="H442" t="b">
        <v>1</v>
      </c>
      <c r="I442">
        <v>6</v>
      </c>
      <c r="J442" t="b">
        <v>0</v>
      </c>
      <c r="K442" t="b">
        <v>0</v>
      </c>
    </row>
    <row r="443" spans="1:11" x14ac:dyDescent="0.25">
      <c r="A443" t="s">
        <v>1151</v>
      </c>
      <c r="B443" t="s">
        <v>106</v>
      </c>
      <c r="C443" t="s">
        <v>23</v>
      </c>
      <c r="D443" t="s">
        <v>1148</v>
      </c>
      <c r="E443" t="s">
        <v>205</v>
      </c>
      <c r="G443" t="b">
        <v>1</v>
      </c>
      <c r="H443" t="b">
        <v>1</v>
      </c>
      <c r="I443">
        <v>6</v>
      </c>
      <c r="J443" t="b">
        <v>0</v>
      </c>
      <c r="K443" t="b">
        <v>0</v>
      </c>
    </row>
    <row r="444" spans="1:11" x14ac:dyDescent="0.25">
      <c r="A444" t="s">
        <v>1152</v>
      </c>
      <c r="B444" t="s">
        <v>475</v>
      </c>
      <c r="C444" t="s">
        <v>23</v>
      </c>
      <c r="D444" t="s">
        <v>1148</v>
      </c>
      <c r="E444" t="s">
        <v>205</v>
      </c>
      <c r="G444" t="b">
        <v>1</v>
      </c>
      <c r="H444" t="b">
        <v>1</v>
      </c>
      <c r="I444">
        <v>6</v>
      </c>
      <c r="J444" t="b">
        <v>0</v>
      </c>
      <c r="K444" t="b">
        <v>0</v>
      </c>
    </row>
    <row r="445" spans="1:11" x14ac:dyDescent="0.25">
      <c r="A445" t="s">
        <v>1153</v>
      </c>
      <c r="B445" t="s">
        <v>490</v>
      </c>
      <c r="C445" t="s">
        <v>23</v>
      </c>
      <c r="D445" t="s">
        <v>1148</v>
      </c>
      <c r="E445" t="s">
        <v>205</v>
      </c>
      <c r="G445" t="b">
        <v>1</v>
      </c>
      <c r="H445" t="b">
        <v>1</v>
      </c>
      <c r="I445">
        <v>6</v>
      </c>
      <c r="J445" t="b">
        <v>0</v>
      </c>
      <c r="K445" t="b">
        <v>0</v>
      </c>
    </row>
    <row r="446" spans="1:11" x14ac:dyDescent="0.25">
      <c r="A446" t="s">
        <v>1148</v>
      </c>
      <c r="B446" t="s">
        <v>541</v>
      </c>
      <c r="C446" t="s">
        <v>23</v>
      </c>
      <c r="D446" t="s">
        <v>540</v>
      </c>
      <c r="E446" t="s">
        <v>205</v>
      </c>
      <c r="G446" t="b">
        <v>0</v>
      </c>
      <c r="H446" t="b">
        <v>0</v>
      </c>
      <c r="I446">
        <v>5</v>
      </c>
      <c r="J446" t="b">
        <v>1</v>
      </c>
      <c r="K446" t="b">
        <v>0</v>
      </c>
    </row>
    <row r="447" spans="1:11" x14ac:dyDescent="0.25">
      <c r="A447" t="s">
        <v>540</v>
      </c>
      <c r="B447" t="s">
        <v>542</v>
      </c>
      <c r="C447" t="s">
        <v>23</v>
      </c>
      <c r="D447" t="s">
        <v>527</v>
      </c>
      <c r="E447" t="s">
        <v>205</v>
      </c>
      <c r="G447" t="b">
        <v>0</v>
      </c>
      <c r="H447" t="b">
        <v>0</v>
      </c>
      <c r="I447">
        <v>4</v>
      </c>
      <c r="J447" t="b">
        <v>1</v>
      </c>
      <c r="K447" t="b">
        <v>0</v>
      </c>
    </row>
    <row r="448" spans="1:11" x14ac:dyDescent="0.25">
      <c r="A448" t="s">
        <v>527</v>
      </c>
      <c r="B448" t="s">
        <v>1154</v>
      </c>
      <c r="C448" t="s">
        <v>23</v>
      </c>
      <c r="D448" t="s">
        <v>26</v>
      </c>
      <c r="E448" t="s">
        <v>205</v>
      </c>
      <c r="G448" t="b">
        <v>0</v>
      </c>
      <c r="H448" t="b">
        <v>0</v>
      </c>
      <c r="I448">
        <v>3</v>
      </c>
      <c r="J448" t="b">
        <v>1</v>
      </c>
      <c r="K448" t="b">
        <v>0</v>
      </c>
    </row>
    <row r="449" spans="1:11" x14ac:dyDescent="0.25">
      <c r="A449" t="s">
        <v>1155</v>
      </c>
      <c r="B449" t="s">
        <v>147</v>
      </c>
      <c r="C449" t="s">
        <v>23</v>
      </c>
      <c r="D449" t="s">
        <v>543</v>
      </c>
      <c r="E449" t="s">
        <v>205</v>
      </c>
      <c r="G449" t="b">
        <v>1</v>
      </c>
      <c r="H449" t="b">
        <v>1</v>
      </c>
      <c r="I449">
        <v>6</v>
      </c>
      <c r="J449" t="b">
        <v>0</v>
      </c>
      <c r="K449" t="b">
        <v>1</v>
      </c>
    </row>
    <row r="450" spans="1:11" x14ac:dyDescent="0.25">
      <c r="A450" t="s">
        <v>1156</v>
      </c>
      <c r="B450" t="s">
        <v>206</v>
      </c>
      <c r="C450" t="s">
        <v>23</v>
      </c>
      <c r="D450" t="s">
        <v>543</v>
      </c>
      <c r="E450" t="s">
        <v>205</v>
      </c>
      <c r="G450" t="b">
        <v>1</v>
      </c>
      <c r="H450" t="b">
        <v>1</v>
      </c>
      <c r="I450">
        <v>6</v>
      </c>
      <c r="J450" t="b">
        <v>0</v>
      </c>
      <c r="K450" t="b">
        <v>1</v>
      </c>
    </row>
    <row r="451" spans="1:11" x14ac:dyDescent="0.25">
      <c r="A451" t="s">
        <v>1157</v>
      </c>
      <c r="B451" t="s">
        <v>784</v>
      </c>
      <c r="C451" t="s">
        <v>23</v>
      </c>
      <c r="D451" t="s">
        <v>543</v>
      </c>
      <c r="E451" t="s">
        <v>205</v>
      </c>
      <c r="G451" t="b">
        <v>1</v>
      </c>
      <c r="H451" t="b">
        <v>1</v>
      </c>
      <c r="I451">
        <v>6</v>
      </c>
      <c r="J451" t="b">
        <v>0</v>
      </c>
      <c r="K451" t="b">
        <v>1</v>
      </c>
    </row>
    <row r="452" spans="1:11" x14ac:dyDescent="0.25">
      <c r="A452" t="s">
        <v>1158</v>
      </c>
      <c r="B452" t="s">
        <v>151</v>
      </c>
      <c r="C452" t="s">
        <v>23</v>
      </c>
      <c r="D452" t="s">
        <v>543</v>
      </c>
      <c r="E452" t="s">
        <v>205</v>
      </c>
      <c r="G452" t="b">
        <v>1</v>
      </c>
      <c r="H452" t="b">
        <v>1</v>
      </c>
      <c r="I452">
        <v>6</v>
      </c>
      <c r="J452" t="b">
        <v>0</v>
      </c>
      <c r="K452" t="b">
        <v>1</v>
      </c>
    </row>
    <row r="453" spans="1:11" x14ac:dyDescent="0.25">
      <c r="A453" t="s">
        <v>1159</v>
      </c>
      <c r="B453" t="s">
        <v>472</v>
      </c>
      <c r="C453" t="s">
        <v>23</v>
      </c>
      <c r="D453" t="s">
        <v>543</v>
      </c>
      <c r="E453" t="s">
        <v>205</v>
      </c>
      <c r="G453" t="b">
        <v>1</v>
      </c>
      <c r="H453" t="b">
        <v>1</v>
      </c>
      <c r="I453">
        <v>6</v>
      </c>
      <c r="J453" t="b">
        <v>0</v>
      </c>
      <c r="K453" t="b">
        <v>1</v>
      </c>
    </row>
    <row r="454" spans="1:11" x14ac:dyDescent="0.25">
      <c r="A454" t="s">
        <v>1160</v>
      </c>
      <c r="B454" t="s">
        <v>473</v>
      </c>
      <c r="C454" t="s">
        <v>23</v>
      </c>
      <c r="D454" t="s">
        <v>543</v>
      </c>
      <c r="E454" t="s">
        <v>205</v>
      </c>
      <c r="G454" t="b">
        <v>1</v>
      </c>
      <c r="H454" t="b">
        <v>1</v>
      </c>
      <c r="I454">
        <v>6</v>
      </c>
      <c r="J454" t="b">
        <v>0</v>
      </c>
      <c r="K454" t="b">
        <v>1</v>
      </c>
    </row>
    <row r="455" spans="1:11" x14ac:dyDescent="0.25">
      <c r="A455" t="s">
        <v>1161</v>
      </c>
      <c r="B455" t="s">
        <v>157</v>
      </c>
      <c r="C455" t="s">
        <v>23</v>
      </c>
      <c r="D455" t="s">
        <v>543</v>
      </c>
      <c r="E455" t="s">
        <v>205</v>
      </c>
      <c r="G455" t="b">
        <v>1</v>
      </c>
      <c r="H455" t="b">
        <v>1</v>
      </c>
      <c r="I455">
        <v>6</v>
      </c>
      <c r="J455" t="b">
        <v>0</v>
      </c>
      <c r="K455" t="b">
        <v>1</v>
      </c>
    </row>
    <row r="456" spans="1:11" x14ac:dyDescent="0.25">
      <c r="A456" t="s">
        <v>543</v>
      </c>
      <c r="B456" t="s">
        <v>1162</v>
      </c>
      <c r="C456" t="s">
        <v>23</v>
      </c>
      <c r="D456" t="s">
        <v>544</v>
      </c>
      <c r="E456" t="s">
        <v>205</v>
      </c>
      <c r="G456" t="b">
        <v>0</v>
      </c>
      <c r="H456" t="b">
        <v>0</v>
      </c>
      <c r="I456">
        <v>5</v>
      </c>
      <c r="J456" t="b">
        <v>1</v>
      </c>
      <c r="K456" t="b">
        <v>1</v>
      </c>
    </row>
    <row r="457" spans="1:11" x14ac:dyDescent="0.25">
      <c r="A457" t="s">
        <v>1163</v>
      </c>
      <c r="B457" t="s">
        <v>148</v>
      </c>
      <c r="C457" t="s">
        <v>23</v>
      </c>
      <c r="D457" t="s">
        <v>1164</v>
      </c>
      <c r="E457" t="s">
        <v>205</v>
      </c>
      <c r="G457" t="b">
        <v>1</v>
      </c>
      <c r="H457" t="b">
        <v>1</v>
      </c>
      <c r="I457">
        <v>6</v>
      </c>
      <c r="J457" t="b">
        <v>0</v>
      </c>
      <c r="K457" t="b">
        <v>1</v>
      </c>
    </row>
    <row r="458" spans="1:11" x14ac:dyDescent="0.25">
      <c r="A458" t="s">
        <v>1165</v>
      </c>
      <c r="B458" t="s">
        <v>206</v>
      </c>
      <c r="C458" t="s">
        <v>23</v>
      </c>
      <c r="D458" t="s">
        <v>1164</v>
      </c>
      <c r="E458" t="s">
        <v>205</v>
      </c>
      <c r="G458" t="b">
        <v>1</v>
      </c>
      <c r="H458" t="b">
        <v>1</v>
      </c>
      <c r="I458">
        <v>6</v>
      </c>
      <c r="J458" t="b">
        <v>0</v>
      </c>
      <c r="K458" t="b">
        <v>1</v>
      </c>
    </row>
    <row r="459" spans="1:11" x14ac:dyDescent="0.25">
      <c r="A459" t="s">
        <v>1166</v>
      </c>
      <c r="B459" t="s">
        <v>784</v>
      </c>
      <c r="C459" t="s">
        <v>23</v>
      </c>
      <c r="D459" t="s">
        <v>1164</v>
      </c>
      <c r="E459" t="s">
        <v>205</v>
      </c>
      <c r="G459" t="b">
        <v>1</v>
      </c>
      <c r="H459" t="b">
        <v>1</v>
      </c>
      <c r="I459">
        <v>6</v>
      </c>
      <c r="J459" t="b">
        <v>0</v>
      </c>
      <c r="K459" t="b">
        <v>1</v>
      </c>
    </row>
    <row r="460" spans="1:11" x14ac:dyDescent="0.25">
      <c r="A460" t="s">
        <v>1167</v>
      </c>
      <c r="B460" t="s">
        <v>106</v>
      </c>
      <c r="C460" t="s">
        <v>23</v>
      </c>
      <c r="D460" t="s">
        <v>1164</v>
      </c>
      <c r="E460" t="s">
        <v>205</v>
      </c>
      <c r="G460" t="b">
        <v>1</v>
      </c>
      <c r="H460" t="b">
        <v>1</v>
      </c>
      <c r="I460">
        <v>6</v>
      </c>
      <c r="J460" t="b">
        <v>0</v>
      </c>
      <c r="K460" t="b">
        <v>1</v>
      </c>
    </row>
    <row r="461" spans="1:11" x14ac:dyDescent="0.25">
      <c r="A461" t="s">
        <v>1168</v>
      </c>
      <c r="B461" t="s">
        <v>475</v>
      </c>
      <c r="C461" t="s">
        <v>23</v>
      </c>
      <c r="D461" t="s">
        <v>1164</v>
      </c>
      <c r="E461" t="s">
        <v>205</v>
      </c>
      <c r="G461" t="b">
        <v>1</v>
      </c>
      <c r="H461" t="b">
        <v>1</v>
      </c>
      <c r="I461">
        <v>6</v>
      </c>
      <c r="J461" t="b">
        <v>0</v>
      </c>
      <c r="K461" t="b">
        <v>1</v>
      </c>
    </row>
    <row r="462" spans="1:11" x14ac:dyDescent="0.25">
      <c r="A462" t="s">
        <v>1169</v>
      </c>
      <c r="B462" t="s">
        <v>490</v>
      </c>
      <c r="C462" t="s">
        <v>23</v>
      </c>
      <c r="D462" t="s">
        <v>1164</v>
      </c>
      <c r="E462" t="s">
        <v>205</v>
      </c>
      <c r="G462" t="b">
        <v>1</v>
      </c>
      <c r="H462" t="b">
        <v>1</v>
      </c>
      <c r="I462">
        <v>6</v>
      </c>
      <c r="J462" t="b">
        <v>0</v>
      </c>
      <c r="K462" t="b">
        <v>1</v>
      </c>
    </row>
    <row r="463" spans="1:11" x14ac:dyDescent="0.25">
      <c r="A463" t="s">
        <v>1164</v>
      </c>
      <c r="B463" t="s">
        <v>1170</v>
      </c>
      <c r="C463" t="s">
        <v>23</v>
      </c>
      <c r="D463" t="s">
        <v>544</v>
      </c>
      <c r="E463" t="s">
        <v>205</v>
      </c>
      <c r="G463" t="b">
        <v>0</v>
      </c>
      <c r="H463" t="b">
        <v>0</v>
      </c>
      <c r="I463">
        <v>5</v>
      </c>
      <c r="J463" t="b">
        <v>1</v>
      </c>
      <c r="K463" t="b">
        <v>1</v>
      </c>
    </row>
    <row r="464" spans="1:11" x14ac:dyDescent="0.25">
      <c r="A464" t="s">
        <v>544</v>
      </c>
      <c r="B464" t="s">
        <v>840</v>
      </c>
      <c r="C464" t="s">
        <v>23</v>
      </c>
      <c r="D464" t="s">
        <v>545</v>
      </c>
      <c r="E464" t="s">
        <v>205</v>
      </c>
      <c r="G464" t="b">
        <v>0</v>
      </c>
      <c r="H464" t="b">
        <v>0</v>
      </c>
      <c r="I464">
        <v>4</v>
      </c>
      <c r="J464" t="b">
        <v>1</v>
      </c>
      <c r="K464" t="b">
        <v>1</v>
      </c>
    </row>
    <row r="465" spans="1:11" x14ac:dyDescent="0.25">
      <c r="A465" t="s">
        <v>1171</v>
      </c>
      <c r="B465" t="s">
        <v>147</v>
      </c>
      <c r="C465" t="s">
        <v>23</v>
      </c>
      <c r="D465" t="s">
        <v>546</v>
      </c>
      <c r="E465" t="s">
        <v>205</v>
      </c>
      <c r="G465" t="b">
        <v>1</v>
      </c>
      <c r="H465" t="b">
        <v>1</v>
      </c>
      <c r="I465">
        <v>6</v>
      </c>
      <c r="J465" t="b">
        <v>0</v>
      </c>
      <c r="K465" t="b">
        <v>1</v>
      </c>
    </row>
    <row r="466" spans="1:11" x14ac:dyDescent="0.25">
      <c r="A466" t="s">
        <v>1172</v>
      </c>
      <c r="B466" t="s">
        <v>206</v>
      </c>
      <c r="C466" t="s">
        <v>23</v>
      </c>
      <c r="D466" t="s">
        <v>546</v>
      </c>
      <c r="E466" t="s">
        <v>205</v>
      </c>
      <c r="G466" t="b">
        <v>1</v>
      </c>
      <c r="H466" t="b">
        <v>1</v>
      </c>
      <c r="I466">
        <v>6</v>
      </c>
      <c r="J466" t="b">
        <v>0</v>
      </c>
      <c r="K466" t="b">
        <v>1</v>
      </c>
    </row>
    <row r="467" spans="1:11" x14ac:dyDescent="0.25">
      <c r="A467" t="s">
        <v>1173</v>
      </c>
      <c r="B467" t="s">
        <v>784</v>
      </c>
      <c r="C467" t="s">
        <v>23</v>
      </c>
      <c r="D467" t="s">
        <v>546</v>
      </c>
      <c r="E467" t="s">
        <v>205</v>
      </c>
      <c r="G467" t="b">
        <v>1</v>
      </c>
      <c r="H467" t="b">
        <v>1</v>
      </c>
      <c r="I467">
        <v>6</v>
      </c>
      <c r="J467" t="b">
        <v>0</v>
      </c>
      <c r="K467" t="b">
        <v>1</v>
      </c>
    </row>
    <row r="468" spans="1:11" x14ac:dyDescent="0.25">
      <c r="A468" t="s">
        <v>1174</v>
      </c>
      <c r="B468" t="s">
        <v>151</v>
      </c>
      <c r="C468" t="s">
        <v>23</v>
      </c>
      <c r="D468" t="s">
        <v>546</v>
      </c>
      <c r="E468" t="s">
        <v>205</v>
      </c>
      <c r="G468" t="b">
        <v>1</v>
      </c>
      <c r="H468" t="b">
        <v>1</v>
      </c>
      <c r="I468">
        <v>6</v>
      </c>
      <c r="J468" t="b">
        <v>0</v>
      </c>
      <c r="K468" t="b">
        <v>1</v>
      </c>
    </row>
    <row r="469" spans="1:11" x14ac:dyDescent="0.25">
      <c r="A469" t="s">
        <v>1175</v>
      </c>
      <c r="B469" t="s">
        <v>472</v>
      </c>
      <c r="C469" t="s">
        <v>23</v>
      </c>
      <c r="D469" t="s">
        <v>546</v>
      </c>
      <c r="E469" t="s">
        <v>205</v>
      </c>
      <c r="G469" t="b">
        <v>1</v>
      </c>
      <c r="H469" t="b">
        <v>1</v>
      </c>
      <c r="I469">
        <v>6</v>
      </c>
      <c r="J469" t="b">
        <v>0</v>
      </c>
      <c r="K469" t="b">
        <v>1</v>
      </c>
    </row>
    <row r="470" spans="1:11" x14ac:dyDescent="0.25">
      <c r="A470" t="s">
        <v>1176</v>
      </c>
      <c r="B470" t="s">
        <v>473</v>
      </c>
      <c r="C470" t="s">
        <v>23</v>
      </c>
      <c r="D470" t="s">
        <v>546</v>
      </c>
      <c r="E470" t="s">
        <v>205</v>
      </c>
      <c r="G470" t="b">
        <v>1</v>
      </c>
      <c r="H470" t="b">
        <v>1</v>
      </c>
      <c r="I470">
        <v>6</v>
      </c>
      <c r="J470" t="b">
        <v>0</v>
      </c>
      <c r="K470" t="b">
        <v>1</v>
      </c>
    </row>
    <row r="471" spans="1:11" x14ac:dyDescent="0.25">
      <c r="A471" t="s">
        <v>1177</v>
      </c>
      <c r="B471" t="s">
        <v>157</v>
      </c>
      <c r="C471" t="s">
        <v>23</v>
      </c>
      <c r="D471" t="s">
        <v>546</v>
      </c>
      <c r="E471" t="s">
        <v>205</v>
      </c>
      <c r="G471" t="b">
        <v>1</v>
      </c>
      <c r="H471" t="b">
        <v>1</v>
      </c>
      <c r="I471">
        <v>6</v>
      </c>
      <c r="J471" t="b">
        <v>0</v>
      </c>
      <c r="K471" t="b">
        <v>1</v>
      </c>
    </row>
    <row r="472" spans="1:11" x14ac:dyDescent="0.25">
      <c r="A472" t="s">
        <v>546</v>
      </c>
      <c r="B472" t="s">
        <v>1178</v>
      </c>
      <c r="C472" t="s">
        <v>23</v>
      </c>
      <c r="D472" t="s">
        <v>547</v>
      </c>
      <c r="E472" t="s">
        <v>205</v>
      </c>
      <c r="G472" t="b">
        <v>0</v>
      </c>
      <c r="H472" t="b">
        <v>0</v>
      </c>
      <c r="I472">
        <v>5</v>
      </c>
      <c r="J472" t="b">
        <v>1</v>
      </c>
      <c r="K472" t="b">
        <v>1</v>
      </c>
    </row>
    <row r="473" spans="1:11" x14ac:dyDescent="0.25">
      <c r="A473" t="s">
        <v>1179</v>
      </c>
      <c r="B473" t="s">
        <v>148</v>
      </c>
      <c r="C473" t="s">
        <v>23</v>
      </c>
      <c r="D473" t="s">
        <v>1180</v>
      </c>
      <c r="E473" t="s">
        <v>205</v>
      </c>
      <c r="G473" t="b">
        <v>1</v>
      </c>
      <c r="H473" t="b">
        <v>1</v>
      </c>
      <c r="I473">
        <v>6</v>
      </c>
      <c r="J473" t="b">
        <v>0</v>
      </c>
      <c r="K473" t="b">
        <v>1</v>
      </c>
    </row>
    <row r="474" spans="1:11" x14ac:dyDescent="0.25">
      <c r="A474" t="s">
        <v>1181</v>
      </c>
      <c r="B474" t="s">
        <v>206</v>
      </c>
      <c r="C474" t="s">
        <v>23</v>
      </c>
      <c r="D474" t="s">
        <v>1180</v>
      </c>
      <c r="E474" t="s">
        <v>205</v>
      </c>
      <c r="G474" t="b">
        <v>1</v>
      </c>
      <c r="H474" t="b">
        <v>1</v>
      </c>
      <c r="I474">
        <v>6</v>
      </c>
      <c r="J474" t="b">
        <v>0</v>
      </c>
      <c r="K474" t="b">
        <v>1</v>
      </c>
    </row>
    <row r="475" spans="1:11" x14ac:dyDescent="0.25">
      <c r="A475" t="s">
        <v>1182</v>
      </c>
      <c r="B475" t="s">
        <v>784</v>
      </c>
      <c r="C475" t="s">
        <v>23</v>
      </c>
      <c r="D475" t="s">
        <v>1180</v>
      </c>
      <c r="E475" t="s">
        <v>205</v>
      </c>
      <c r="G475" t="b">
        <v>1</v>
      </c>
      <c r="H475" t="b">
        <v>1</v>
      </c>
      <c r="I475">
        <v>6</v>
      </c>
      <c r="J475" t="b">
        <v>0</v>
      </c>
      <c r="K475" t="b">
        <v>1</v>
      </c>
    </row>
    <row r="476" spans="1:11" x14ac:dyDescent="0.25">
      <c r="A476" t="s">
        <v>1183</v>
      </c>
      <c r="B476" t="s">
        <v>106</v>
      </c>
      <c r="C476" t="s">
        <v>23</v>
      </c>
      <c r="D476" t="s">
        <v>1180</v>
      </c>
      <c r="E476" t="s">
        <v>205</v>
      </c>
      <c r="G476" t="b">
        <v>1</v>
      </c>
      <c r="H476" t="b">
        <v>1</v>
      </c>
      <c r="I476">
        <v>6</v>
      </c>
      <c r="J476" t="b">
        <v>0</v>
      </c>
      <c r="K476" t="b">
        <v>1</v>
      </c>
    </row>
    <row r="477" spans="1:11" x14ac:dyDescent="0.25">
      <c r="A477" t="s">
        <v>1184</v>
      </c>
      <c r="B477" t="s">
        <v>475</v>
      </c>
      <c r="C477" t="s">
        <v>23</v>
      </c>
      <c r="D477" t="s">
        <v>1180</v>
      </c>
      <c r="E477" t="s">
        <v>205</v>
      </c>
      <c r="G477" t="b">
        <v>1</v>
      </c>
      <c r="H477" t="b">
        <v>1</v>
      </c>
      <c r="I477">
        <v>6</v>
      </c>
      <c r="J477" t="b">
        <v>0</v>
      </c>
      <c r="K477" t="b">
        <v>1</v>
      </c>
    </row>
    <row r="478" spans="1:11" x14ac:dyDescent="0.25">
      <c r="A478" t="s">
        <v>1185</v>
      </c>
      <c r="B478" t="s">
        <v>490</v>
      </c>
      <c r="C478" t="s">
        <v>23</v>
      </c>
      <c r="D478" t="s">
        <v>1180</v>
      </c>
      <c r="E478" t="s">
        <v>205</v>
      </c>
      <c r="G478" t="b">
        <v>1</v>
      </c>
      <c r="H478" t="b">
        <v>1</v>
      </c>
      <c r="I478">
        <v>6</v>
      </c>
      <c r="J478" t="b">
        <v>0</v>
      </c>
      <c r="K478" t="b">
        <v>1</v>
      </c>
    </row>
    <row r="479" spans="1:11" x14ac:dyDescent="0.25">
      <c r="A479" t="s">
        <v>1180</v>
      </c>
      <c r="B479" t="s">
        <v>1186</v>
      </c>
      <c r="C479" t="s">
        <v>23</v>
      </c>
      <c r="D479" t="s">
        <v>547</v>
      </c>
      <c r="E479" t="s">
        <v>205</v>
      </c>
      <c r="G479" t="b">
        <v>0</v>
      </c>
      <c r="H479" t="b">
        <v>0</v>
      </c>
      <c r="I479">
        <v>5</v>
      </c>
      <c r="J479" t="b">
        <v>1</v>
      </c>
      <c r="K479" t="b">
        <v>1</v>
      </c>
    </row>
    <row r="480" spans="1:11" x14ac:dyDescent="0.25">
      <c r="A480" t="s">
        <v>547</v>
      </c>
      <c r="B480" t="s">
        <v>841</v>
      </c>
      <c r="C480" t="s">
        <v>23</v>
      </c>
      <c r="D480" t="s">
        <v>545</v>
      </c>
      <c r="E480" t="s">
        <v>205</v>
      </c>
      <c r="G480" t="b">
        <v>0</v>
      </c>
      <c r="H480" t="b">
        <v>0</v>
      </c>
      <c r="I480">
        <v>4</v>
      </c>
      <c r="J480" t="b">
        <v>1</v>
      </c>
      <c r="K480" t="b">
        <v>1</v>
      </c>
    </row>
    <row r="481" spans="1:11" x14ac:dyDescent="0.25">
      <c r="A481" t="s">
        <v>1187</v>
      </c>
      <c r="B481" t="s">
        <v>147</v>
      </c>
      <c r="C481" t="s">
        <v>23</v>
      </c>
      <c r="D481" t="s">
        <v>548</v>
      </c>
      <c r="E481" t="s">
        <v>205</v>
      </c>
      <c r="G481" t="b">
        <v>1</v>
      </c>
      <c r="H481" t="b">
        <v>1</v>
      </c>
      <c r="I481">
        <v>6</v>
      </c>
      <c r="J481" t="b">
        <v>0</v>
      </c>
      <c r="K481" t="b">
        <v>0</v>
      </c>
    </row>
    <row r="482" spans="1:11" x14ac:dyDescent="0.25">
      <c r="A482" t="s">
        <v>1188</v>
      </c>
      <c r="B482" t="s">
        <v>206</v>
      </c>
      <c r="C482" t="s">
        <v>23</v>
      </c>
      <c r="D482" t="s">
        <v>548</v>
      </c>
      <c r="E482" t="s">
        <v>205</v>
      </c>
      <c r="G482" t="b">
        <v>1</v>
      </c>
      <c r="H482" t="b">
        <v>1</v>
      </c>
      <c r="I482">
        <v>6</v>
      </c>
      <c r="J482" t="b">
        <v>0</v>
      </c>
      <c r="K482" t="b">
        <v>0</v>
      </c>
    </row>
    <row r="483" spans="1:11" x14ac:dyDescent="0.25">
      <c r="A483" t="s">
        <v>1189</v>
      </c>
      <c r="B483" t="s">
        <v>784</v>
      </c>
      <c r="C483" t="s">
        <v>23</v>
      </c>
      <c r="D483" t="s">
        <v>548</v>
      </c>
      <c r="E483" t="s">
        <v>205</v>
      </c>
      <c r="G483" t="b">
        <v>1</v>
      </c>
      <c r="H483" t="b">
        <v>1</v>
      </c>
      <c r="I483">
        <v>6</v>
      </c>
      <c r="J483" t="b">
        <v>0</v>
      </c>
      <c r="K483" t="b">
        <v>0</v>
      </c>
    </row>
    <row r="484" spans="1:11" x14ac:dyDescent="0.25">
      <c r="A484" t="s">
        <v>1190</v>
      </c>
      <c r="B484" t="s">
        <v>151</v>
      </c>
      <c r="C484" t="s">
        <v>23</v>
      </c>
      <c r="D484" t="s">
        <v>548</v>
      </c>
      <c r="E484" t="s">
        <v>205</v>
      </c>
      <c r="G484" t="b">
        <v>1</v>
      </c>
      <c r="H484" t="b">
        <v>1</v>
      </c>
      <c r="I484">
        <v>6</v>
      </c>
      <c r="J484" t="b">
        <v>0</v>
      </c>
      <c r="K484" t="b">
        <v>0</v>
      </c>
    </row>
    <row r="485" spans="1:11" x14ac:dyDescent="0.25">
      <c r="A485" t="s">
        <v>1191</v>
      </c>
      <c r="B485" t="s">
        <v>472</v>
      </c>
      <c r="C485" t="s">
        <v>23</v>
      </c>
      <c r="D485" t="s">
        <v>548</v>
      </c>
      <c r="E485" t="s">
        <v>205</v>
      </c>
      <c r="G485" t="b">
        <v>1</v>
      </c>
      <c r="H485" t="b">
        <v>1</v>
      </c>
      <c r="I485">
        <v>6</v>
      </c>
      <c r="J485" t="b">
        <v>0</v>
      </c>
      <c r="K485" t="b">
        <v>0</v>
      </c>
    </row>
    <row r="486" spans="1:11" x14ac:dyDescent="0.25">
      <c r="A486" t="s">
        <v>1192</v>
      </c>
      <c r="B486" t="s">
        <v>473</v>
      </c>
      <c r="C486" t="s">
        <v>23</v>
      </c>
      <c r="D486" t="s">
        <v>548</v>
      </c>
      <c r="E486" t="s">
        <v>205</v>
      </c>
      <c r="G486" t="b">
        <v>1</v>
      </c>
      <c r="H486" t="b">
        <v>1</v>
      </c>
      <c r="I486">
        <v>6</v>
      </c>
      <c r="J486" t="b">
        <v>0</v>
      </c>
      <c r="K486" t="b">
        <v>0</v>
      </c>
    </row>
    <row r="487" spans="1:11" x14ac:dyDescent="0.25">
      <c r="A487" t="s">
        <v>1193</v>
      </c>
      <c r="B487" t="s">
        <v>157</v>
      </c>
      <c r="C487" t="s">
        <v>23</v>
      </c>
      <c r="D487" t="s">
        <v>548</v>
      </c>
      <c r="E487" t="s">
        <v>205</v>
      </c>
      <c r="G487" t="b">
        <v>1</v>
      </c>
      <c r="H487" t="b">
        <v>1</v>
      </c>
      <c r="I487">
        <v>6</v>
      </c>
      <c r="J487" t="b">
        <v>0</v>
      </c>
      <c r="K487" t="b">
        <v>0</v>
      </c>
    </row>
    <row r="488" spans="1:11" x14ac:dyDescent="0.25">
      <c r="A488" t="s">
        <v>548</v>
      </c>
      <c r="B488" t="s">
        <v>1194</v>
      </c>
      <c r="C488" t="s">
        <v>23</v>
      </c>
      <c r="D488" t="s">
        <v>549</v>
      </c>
      <c r="E488" t="s">
        <v>205</v>
      </c>
      <c r="G488" t="b">
        <v>0</v>
      </c>
      <c r="H488" t="b">
        <v>0</v>
      </c>
      <c r="I488">
        <v>5</v>
      </c>
      <c r="J488" t="b">
        <v>1</v>
      </c>
      <c r="K488" t="b">
        <v>0</v>
      </c>
    </row>
    <row r="489" spans="1:11" x14ac:dyDescent="0.25">
      <c r="A489" t="s">
        <v>1195</v>
      </c>
      <c r="B489" t="s">
        <v>148</v>
      </c>
      <c r="C489" t="s">
        <v>23</v>
      </c>
      <c r="D489" t="s">
        <v>1196</v>
      </c>
      <c r="E489" t="s">
        <v>205</v>
      </c>
      <c r="G489" t="b">
        <v>1</v>
      </c>
      <c r="H489" t="b">
        <v>1</v>
      </c>
      <c r="I489">
        <v>6</v>
      </c>
      <c r="J489" t="b">
        <v>0</v>
      </c>
      <c r="K489" t="b">
        <v>0</v>
      </c>
    </row>
    <row r="490" spans="1:11" x14ac:dyDescent="0.25">
      <c r="A490" t="s">
        <v>1197</v>
      </c>
      <c r="B490" t="s">
        <v>206</v>
      </c>
      <c r="C490" t="s">
        <v>23</v>
      </c>
      <c r="D490" t="s">
        <v>1196</v>
      </c>
      <c r="E490" t="s">
        <v>205</v>
      </c>
      <c r="G490" t="b">
        <v>1</v>
      </c>
      <c r="H490" t="b">
        <v>1</v>
      </c>
      <c r="I490">
        <v>6</v>
      </c>
      <c r="J490" t="b">
        <v>0</v>
      </c>
      <c r="K490" t="b">
        <v>0</v>
      </c>
    </row>
    <row r="491" spans="1:11" x14ac:dyDescent="0.25">
      <c r="A491" t="s">
        <v>1198</v>
      </c>
      <c r="B491" t="s">
        <v>784</v>
      </c>
      <c r="C491" t="s">
        <v>23</v>
      </c>
      <c r="D491" t="s">
        <v>1196</v>
      </c>
      <c r="E491" t="s">
        <v>205</v>
      </c>
      <c r="G491" t="b">
        <v>1</v>
      </c>
      <c r="H491" t="b">
        <v>1</v>
      </c>
      <c r="I491">
        <v>6</v>
      </c>
      <c r="J491" t="b">
        <v>0</v>
      </c>
      <c r="K491" t="b">
        <v>0</v>
      </c>
    </row>
    <row r="492" spans="1:11" x14ac:dyDescent="0.25">
      <c r="A492" t="s">
        <v>1199</v>
      </c>
      <c r="B492" t="s">
        <v>106</v>
      </c>
      <c r="C492" t="s">
        <v>23</v>
      </c>
      <c r="D492" t="s">
        <v>1196</v>
      </c>
      <c r="E492" t="s">
        <v>205</v>
      </c>
      <c r="G492" t="b">
        <v>1</v>
      </c>
      <c r="H492" t="b">
        <v>1</v>
      </c>
      <c r="I492">
        <v>6</v>
      </c>
      <c r="J492" t="b">
        <v>0</v>
      </c>
      <c r="K492" t="b">
        <v>0</v>
      </c>
    </row>
    <row r="493" spans="1:11" x14ac:dyDescent="0.25">
      <c r="A493" t="s">
        <v>1200</v>
      </c>
      <c r="B493" t="s">
        <v>475</v>
      </c>
      <c r="C493" t="s">
        <v>23</v>
      </c>
      <c r="D493" t="s">
        <v>1196</v>
      </c>
      <c r="E493" t="s">
        <v>205</v>
      </c>
      <c r="G493" t="b">
        <v>1</v>
      </c>
      <c r="H493" t="b">
        <v>1</v>
      </c>
      <c r="I493">
        <v>6</v>
      </c>
      <c r="J493" t="b">
        <v>0</v>
      </c>
      <c r="K493" t="b">
        <v>0</v>
      </c>
    </row>
    <row r="494" spans="1:11" x14ac:dyDescent="0.25">
      <c r="A494" t="s">
        <v>1201</v>
      </c>
      <c r="B494" t="s">
        <v>490</v>
      </c>
      <c r="C494" t="s">
        <v>23</v>
      </c>
      <c r="D494" t="s">
        <v>1196</v>
      </c>
      <c r="E494" t="s">
        <v>205</v>
      </c>
      <c r="G494" t="b">
        <v>1</v>
      </c>
      <c r="H494" t="b">
        <v>1</v>
      </c>
      <c r="I494">
        <v>6</v>
      </c>
      <c r="J494" t="b">
        <v>0</v>
      </c>
      <c r="K494" t="b">
        <v>0</v>
      </c>
    </row>
    <row r="495" spans="1:11" x14ac:dyDescent="0.25">
      <c r="A495" t="s">
        <v>1196</v>
      </c>
      <c r="B495" t="s">
        <v>1202</v>
      </c>
      <c r="C495" t="s">
        <v>23</v>
      </c>
      <c r="D495" t="s">
        <v>549</v>
      </c>
      <c r="E495" t="s">
        <v>205</v>
      </c>
      <c r="G495" t="b">
        <v>0</v>
      </c>
      <c r="H495" t="b">
        <v>0</v>
      </c>
      <c r="I495">
        <v>5</v>
      </c>
      <c r="J495" t="b">
        <v>1</v>
      </c>
      <c r="K495" t="b">
        <v>0</v>
      </c>
    </row>
    <row r="496" spans="1:11" x14ac:dyDescent="0.25">
      <c r="A496" t="s">
        <v>549</v>
      </c>
      <c r="B496" t="s">
        <v>842</v>
      </c>
      <c r="C496" t="s">
        <v>23</v>
      </c>
      <c r="D496" t="s">
        <v>545</v>
      </c>
      <c r="E496" t="s">
        <v>205</v>
      </c>
      <c r="G496" t="b">
        <v>0</v>
      </c>
      <c r="H496" t="b">
        <v>0</v>
      </c>
      <c r="I496">
        <v>4</v>
      </c>
      <c r="J496" t="b">
        <v>1</v>
      </c>
      <c r="K496" t="b">
        <v>0</v>
      </c>
    </row>
    <row r="497" spans="1:11" x14ac:dyDescent="0.25">
      <c r="A497" t="s">
        <v>1203</v>
      </c>
      <c r="B497" t="s">
        <v>147</v>
      </c>
      <c r="C497" t="s">
        <v>23</v>
      </c>
      <c r="D497" t="s">
        <v>550</v>
      </c>
      <c r="E497" t="s">
        <v>205</v>
      </c>
      <c r="G497" t="b">
        <v>1</v>
      </c>
      <c r="H497" t="b">
        <v>1</v>
      </c>
      <c r="I497">
        <v>6</v>
      </c>
      <c r="J497" t="b">
        <v>0</v>
      </c>
      <c r="K497" t="b">
        <v>1</v>
      </c>
    </row>
    <row r="498" spans="1:11" x14ac:dyDescent="0.25">
      <c r="A498" t="s">
        <v>1204</v>
      </c>
      <c r="B498" t="s">
        <v>206</v>
      </c>
      <c r="C498" t="s">
        <v>23</v>
      </c>
      <c r="D498" t="s">
        <v>550</v>
      </c>
      <c r="E498" t="s">
        <v>205</v>
      </c>
      <c r="G498" t="b">
        <v>1</v>
      </c>
      <c r="H498" t="b">
        <v>1</v>
      </c>
      <c r="I498">
        <v>6</v>
      </c>
      <c r="J498" t="b">
        <v>0</v>
      </c>
      <c r="K498" t="b">
        <v>1</v>
      </c>
    </row>
    <row r="499" spans="1:11" x14ac:dyDescent="0.25">
      <c r="A499" t="s">
        <v>1205</v>
      </c>
      <c r="B499" t="s">
        <v>784</v>
      </c>
      <c r="C499" t="s">
        <v>23</v>
      </c>
      <c r="D499" t="s">
        <v>550</v>
      </c>
      <c r="E499" t="s">
        <v>205</v>
      </c>
      <c r="G499" t="b">
        <v>1</v>
      </c>
      <c r="H499" t="b">
        <v>1</v>
      </c>
      <c r="I499">
        <v>6</v>
      </c>
      <c r="J499" t="b">
        <v>0</v>
      </c>
      <c r="K499" t="b">
        <v>1</v>
      </c>
    </row>
    <row r="500" spans="1:11" x14ac:dyDescent="0.25">
      <c r="A500" t="s">
        <v>1206</v>
      </c>
      <c r="B500" t="s">
        <v>151</v>
      </c>
      <c r="C500" t="s">
        <v>23</v>
      </c>
      <c r="D500" t="s">
        <v>550</v>
      </c>
      <c r="E500" t="s">
        <v>205</v>
      </c>
      <c r="G500" t="b">
        <v>1</v>
      </c>
      <c r="H500" t="b">
        <v>1</v>
      </c>
      <c r="I500">
        <v>6</v>
      </c>
      <c r="J500" t="b">
        <v>0</v>
      </c>
      <c r="K500" t="b">
        <v>1</v>
      </c>
    </row>
    <row r="501" spans="1:11" x14ac:dyDescent="0.25">
      <c r="A501" t="s">
        <v>1207</v>
      </c>
      <c r="B501" t="s">
        <v>472</v>
      </c>
      <c r="C501" t="s">
        <v>23</v>
      </c>
      <c r="D501" t="s">
        <v>550</v>
      </c>
      <c r="E501" t="s">
        <v>205</v>
      </c>
      <c r="G501" t="b">
        <v>1</v>
      </c>
      <c r="H501" t="b">
        <v>1</v>
      </c>
      <c r="I501">
        <v>6</v>
      </c>
      <c r="J501" t="b">
        <v>0</v>
      </c>
      <c r="K501" t="b">
        <v>1</v>
      </c>
    </row>
    <row r="502" spans="1:11" x14ac:dyDescent="0.25">
      <c r="A502" t="s">
        <v>1208</v>
      </c>
      <c r="B502" t="s">
        <v>473</v>
      </c>
      <c r="C502" t="s">
        <v>23</v>
      </c>
      <c r="D502" t="s">
        <v>550</v>
      </c>
      <c r="E502" t="s">
        <v>205</v>
      </c>
      <c r="G502" t="b">
        <v>1</v>
      </c>
      <c r="H502" t="b">
        <v>1</v>
      </c>
      <c r="I502">
        <v>6</v>
      </c>
      <c r="J502" t="b">
        <v>0</v>
      </c>
      <c r="K502" t="b">
        <v>1</v>
      </c>
    </row>
    <row r="503" spans="1:11" x14ac:dyDescent="0.25">
      <c r="A503" t="s">
        <v>1209</v>
      </c>
      <c r="B503" t="s">
        <v>157</v>
      </c>
      <c r="C503" t="s">
        <v>23</v>
      </c>
      <c r="D503" t="s">
        <v>550</v>
      </c>
      <c r="E503" t="s">
        <v>205</v>
      </c>
      <c r="G503" t="b">
        <v>1</v>
      </c>
      <c r="H503" t="b">
        <v>1</v>
      </c>
      <c r="I503">
        <v>6</v>
      </c>
      <c r="J503" t="b">
        <v>0</v>
      </c>
      <c r="K503" t="b">
        <v>1</v>
      </c>
    </row>
    <row r="504" spans="1:11" x14ac:dyDescent="0.25">
      <c r="A504" t="s">
        <v>550</v>
      </c>
      <c r="B504" t="s">
        <v>1210</v>
      </c>
      <c r="C504" t="s">
        <v>23</v>
      </c>
      <c r="D504" t="s">
        <v>551</v>
      </c>
      <c r="E504" t="s">
        <v>205</v>
      </c>
      <c r="G504" t="b">
        <v>0</v>
      </c>
      <c r="H504" t="b">
        <v>0</v>
      </c>
      <c r="I504">
        <v>5</v>
      </c>
      <c r="J504" t="b">
        <v>1</v>
      </c>
      <c r="K504" t="b">
        <v>1</v>
      </c>
    </row>
    <row r="505" spans="1:11" x14ac:dyDescent="0.25">
      <c r="A505" t="s">
        <v>1211</v>
      </c>
      <c r="B505" t="s">
        <v>148</v>
      </c>
      <c r="C505" t="s">
        <v>23</v>
      </c>
      <c r="D505" t="s">
        <v>1212</v>
      </c>
      <c r="E505" t="s">
        <v>205</v>
      </c>
      <c r="G505" t="b">
        <v>1</v>
      </c>
      <c r="H505" t="b">
        <v>1</v>
      </c>
      <c r="I505">
        <v>6</v>
      </c>
      <c r="J505" t="b">
        <v>0</v>
      </c>
      <c r="K505" t="b">
        <v>1</v>
      </c>
    </row>
    <row r="506" spans="1:11" x14ac:dyDescent="0.25">
      <c r="A506" t="s">
        <v>1213</v>
      </c>
      <c r="B506" t="s">
        <v>206</v>
      </c>
      <c r="C506" t="s">
        <v>23</v>
      </c>
      <c r="D506" t="s">
        <v>1212</v>
      </c>
      <c r="E506" t="s">
        <v>205</v>
      </c>
      <c r="G506" t="b">
        <v>1</v>
      </c>
      <c r="H506" t="b">
        <v>1</v>
      </c>
      <c r="I506">
        <v>6</v>
      </c>
      <c r="J506" t="b">
        <v>0</v>
      </c>
      <c r="K506" t="b">
        <v>1</v>
      </c>
    </row>
    <row r="507" spans="1:11" x14ac:dyDescent="0.25">
      <c r="A507" t="s">
        <v>1214</v>
      </c>
      <c r="B507" t="s">
        <v>784</v>
      </c>
      <c r="C507" t="s">
        <v>23</v>
      </c>
      <c r="D507" t="s">
        <v>1212</v>
      </c>
      <c r="E507" t="s">
        <v>205</v>
      </c>
      <c r="G507" t="b">
        <v>1</v>
      </c>
      <c r="H507" t="b">
        <v>1</v>
      </c>
      <c r="I507">
        <v>6</v>
      </c>
      <c r="J507" t="b">
        <v>0</v>
      </c>
      <c r="K507" t="b">
        <v>1</v>
      </c>
    </row>
    <row r="508" spans="1:11" x14ac:dyDescent="0.25">
      <c r="A508" t="s">
        <v>1215</v>
      </c>
      <c r="B508" t="s">
        <v>106</v>
      </c>
      <c r="C508" t="s">
        <v>23</v>
      </c>
      <c r="D508" t="s">
        <v>1212</v>
      </c>
      <c r="E508" t="s">
        <v>205</v>
      </c>
      <c r="G508" t="b">
        <v>1</v>
      </c>
      <c r="H508" t="b">
        <v>1</v>
      </c>
      <c r="I508">
        <v>6</v>
      </c>
      <c r="J508" t="b">
        <v>0</v>
      </c>
      <c r="K508" t="b">
        <v>1</v>
      </c>
    </row>
    <row r="509" spans="1:11" x14ac:dyDescent="0.25">
      <c r="A509" t="s">
        <v>1216</v>
      </c>
      <c r="B509" t="s">
        <v>475</v>
      </c>
      <c r="C509" t="s">
        <v>23</v>
      </c>
      <c r="D509" t="s">
        <v>1212</v>
      </c>
      <c r="E509" t="s">
        <v>205</v>
      </c>
      <c r="G509" t="b">
        <v>1</v>
      </c>
      <c r="H509" t="b">
        <v>1</v>
      </c>
      <c r="I509">
        <v>6</v>
      </c>
      <c r="J509" t="b">
        <v>0</v>
      </c>
      <c r="K509" t="b">
        <v>1</v>
      </c>
    </row>
    <row r="510" spans="1:11" x14ac:dyDescent="0.25">
      <c r="A510" t="s">
        <v>1217</v>
      </c>
      <c r="B510" t="s">
        <v>490</v>
      </c>
      <c r="C510" t="s">
        <v>23</v>
      </c>
      <c r="D510" t="s">
        <v>1212</v>
      </c>
      <c r="E510" t="s">
        <v>205</v>
      </c>
      <c r="G510" t="b">
        <v>1</v>
      </c>
      <c r="H510" t="b">
        <v>1</v>
      </c>
      <c r="I510">
        <v>6</v>
      </c>
      <c r="J510" t="b">
        <v>0</v>
      </c>
      <c r="K510" t="b">
        <v>1</v>
      </c>
    </row>
    <row r="511" spans="1:11" x14ac:dyDescent="0.25">
      <c r="A511" t="s">
        <v>1212</v>
      </c>
      <c r="B511" t="s">
        <v>1218</v>
      </c>
      <c r="C511" t="s">
        <v>23</v>
      </c>
      <c r="D511" t="s">
        <v>551</v>
      </c>
      <c r="E511" t="s">
        <v>205</v>
      </c>
      <c r="G511" t="b">
        <v>0</v>
      </c>
      <c r="H511" t="b">
        <v>0</v>
      </c>
      <c r="I511">
        <v>5</v>
      </c>
      <c r="J511" t="b">
        <v>1</v>
      </c>
      <c r="K511" t="b">
        <v>1</v>
      </c>
    </row>
    <row r="512" spans="1:11" x14ac:dyDescent="0.25">
      <c r="A512" t="s">
        <v>551</v>
      </c>
      <c r="B512" t="s">
        <v>843</v>
      </c>
      <c r="C512" t="s">
        <v>23</v>
      </c>
      <c r="D512" t="s">
        <v>545</v>
      </c>
      <c r="E512" t="s">
        <v>205</v>
      </c>
      <c r="G512" t="b">
        <v>0</v>
      </c>
      <c r="H512" t="b">
        <v>0</v>
      </c>
      <c r="I512">
        <v>4</v>
      </c>
      <c r="J512" t="b">
        <v>1</v>
      </c>
      <c r="K512" t="b">
        <v>1</v>
      </c>
    </row>
    <row r="513" spans="1:11" x14ac:dyDescent="0.25">
      <c r="A513" t="s">
        <v>545</v>
      </c>
      <c r="B513" t="s">
        <v>1219</v>
      </c>
      <c r="C513" t="s">
        <v>23</v>
      </c>
      <c r="D513" t="s">
        <v>26</v>
      </c>
      <c r="E513" t="s">
        <v>205</v>
      </c>
      <c r="G513" t="b">
        <v>0</v>
      </c>
      <c r="H513" t="b">
        <v>0</v>
      </c>
      <c r="I513">
        <v>3</v>
      </c>
      <c r="J513" t="b">
        <v>1</v>
      </c>
      <c r="K513" t="b">
        <v>1</v>
      </c>
    </row>
    <row r="514" spans="1:11" x14ac:dyDescent="0.25">
      <c r="A514" t="s">
        <v>1220</v>
      </c>
      <c r="B514" t="s">
        <v>147</v>
      </c>
      <c r="C514" t="s">
        <v>23</v>
      </c>
      <c r="D514" t="s">
        <v>552</v>
      </c>
      <c r="E514" t="s">
        <v>205</v>
      </c>
      <c r="G514" t="b">
        <v>1</v>
      </c>
      <c r="H514" t="b">
        <v>1</v>
      </c>
      <c r="I514">
        <v>5</v>
      </c>
      <c r="J514" t="b">
        <v>0</v>
      </c>
      <c r="K514" t="b">
        <v>0</v>
      </c>
    </row>
    <row r="515" spans="1:11" x14ac:dyDescent="0.25">
      <c r="A515" t="s">
        <v>1221</v>
      </c>
      <c r="B515" t="s">
        <v>206</v>
      </c>
      <c r="C515" t="s">
        <v>23</v>
      </c>
      <c r="D515" t="s">
        <v>552</v>
      </c>
      <c r="E515" t="s">
        <v>205</v>
      </c>
      <c r="G515" t="b">
        <v>1</v>
      </c>
      <c r="H515" t="b">
        <v>1</v>
      </c>
      <c r="I515">
        <v>5</v>
      </c>
      <c r="J515" t="b">
        <v>0</v>
      </c>
      <c r="K515" t="b">
        <v>0</v>
      </c>
    </row>
    <row r="516" spans="1:11" x14ac:dyDescent="0.25">
      <c r="A516" t="s">
        <v>1222</v>
      </c>
      <c r="B516" t="s">
        <v>784</v>
      </c>
      <c r="C516" t="s">
        <v>23</v>
      </c>
      <c r="D516" t="s">
        <v>552</v>
      </c>
      <c r="E516" t="s">
        <v>205</v>
      </c>
      <c r="G516" t="b">
        <v>1</v>
      </c>
      <c r="H516" t="b">
        <v>1</v>
      </c>
      <c r="I516">
        <v>5</v>
      </c>
      <c r="J516" t="b">
        <v>0</v>
      </c>
      <c r="K516" t="b">
        <v>0</v>
      </c>
    </row>
    <row r="517" spans="1:11" x14ac:dyDescent="0.25">
      <c r="A517" t="s">
        <v>1223</v>
      </c>
      <c r="B517" t="s">
        <v>151</v>
      </c>
      <c r="C517" t="s">
        <v>23</v>
      </c>
      <c r="D517" t="s">
        <v>552</v>
      </c>
      <c r="E517" t="s">
        <v>205</v>
      </c>
      <c r="G517" t="b">
        <v>1</v>
      </c>
      <c r="H517" t="b">
        <v>1</v>
      </c>
      <c r="I517">
        <v>5</v>
      </c>
      <c r="J517" t="b">
        <v>0</v>
      </c>
      <c r="K517" t="b">
        <v>0</v>
      </c>
    </row>
    <row r="518" spans="1:11" x14ac:dyDescent="0.25">
      <c r="A518" t="s">
        <v>1224</v>
      </c>
      <c r="B518" t="s">
        <v>472</v>
      </c>
      <c r="C518" t="s">
        <v>23</v>
      </c>
      <c r="D518" t="s">
        <v>552</v>
      </c>
      <c r="E518" t="s">
        <v>205</v>
      </c>
      <c r="G518" t="b">
        <v>1</v>
      </c>
      <c r="H518" t="b">
        <v>1</v>
      </c>
      <c r="I518">
        <v>5</v>
      </c>
      <c r="J518" t="b">
        <v>0</v>
      </c>
      <c r="K518" t="b">
        <v>0</v>
      </c>
    </row>
    <row r="519" spans="1:11" x14ac:dyDescent="0.25">
      <c r="A519" t="s">
        <v>1225</v>
      </c>
      <c r="B519" t="s">
        <v>473</v>
      </c>
      <c r="C519" t="s">
        <v>23</v>
      </c>
      <c r="D519" t="s">
        <v>552</v>
      </c>
      <c r="E519" t="s">
        <v>205</v>
      </c>
      <c r="G519" t="b">
        <v>1</v>
      </c>
      <c r="H519" t="b">
        <v>1</v>
      </c>
      <c r="I519">
        <v>5</v>
      </c>
      <c r="J519" t="b">
        <v>0</v>
      </c>
      <c r="K519" t="b">
        <v>0</v>
      </c>
    </row>
    <row r="520" spans="1:11" x14ac:dyDescent="0.25">
      <c r="A520" t="s">
        <v>1226</v>
      </c>
      <c r="B520" t="s">
        <v>157</v>
      </c>
      <c r="C520" t="s">
        <v>23</v>
      </c>
      <c r="D520" t="s">
        <v>552</v>
      </c>
      <c r="E520" t="s">
        <v>205</v>
      </c>
      <c r="G520" t="b">
        <v>1</v>
      </c>
      <c r="H520" t="b">
        <v>1</v>
      </c>
      <c r="I520">
        <v>5</v>
      </c>
      <c r="J520" t="b">
        <v>0</v>
      </c>
      <c r="K520" t="b">
        <v>0</v>
      </c>
    </row>
    <row r="521" spans="1:11" x14ac:dyDescent="0.25">
      <c r="A521" t="s">
        <v>552</v>
      </c>
      <c r="B521" t="s">
        <v>228</v>
      </c>
      <c r="C521" t="s">
        <v>23</v>
      </c>
      <c r="D521" t="s">
        <v>553</v>
      </c>
      <c r="E521" t="s">
        <v>205</v>
      </c>
      <c r="G521" t="b">
        <v>0</v>
      </c>
      <c r="H521" t="b">
        <v>0</v>
      </c>
      <c r="I521">
        <v>4</v>
      </c>
      <c r="J521" t="b">
        <v>1</v>
      </c>
      <c r="K521" t="b">
        <v>0</v>
      </c>
    </row>
    <row r="522" spans="1:11" x14ac:dyDescent="0.25">
      <c r="A522" t="s">
        <v>1227</v>
      </c>
      <c r="B522" t="s">
        <v>148</v>
      </c>
      <c r="C522" t="s">
        <v>23</v>
      </c>
      <c r="D522" t="s">
        <v>1228</v>
      </c>
      <c r="E522" t="s">
        <v>205</v>
      </c>
      <c r="G522" t="b">
        <v>1</v>
      </c>
      <c r="H522" t="b">
        <v>1</v>
      </c>
      <c r="I522">
        <v>5</v>
      </c>
      <c r="J522" t="b">
        <v>0</v>
      </c>
      <c r="K522" t="b">
        <v>0</v>
      </c>
    </row>
    <row r="523" spans="1:11" x14ac:dyDescent="0.25">
      <c r="A523" t="s">
        <v>1229</v>
      </c>
      <c r="B523" t="s">
        <v>206</v>
      </c>
      <c r="C523" t="s">
        <v>23</v>
      </c>
      <c r="D523" t="s">
        <v>1228</v>
      </c>
      <c r="E523" t="s">
        <v>205</v>
      </c>
      <c r="G523" t="b">
        <v>1</v>
      </c>
      <c r="H523" t="b">
        <v>1</v>
      </c>
      <c r="I523">
        <v>5</v>
      </c>
      <c r="J523" t="b">
        <v>0</v>
      </c>
      <c r="K523" t="b">
        <v>0</v>
      </c>
    </row>
    <row r="524" spans="1:11" x14ac:dyDescent="0.25">
      <c r="A524" t="s">
        <v>1230</v>
      </c>
      <c r="B524" t="s">
        <v>784</v>
      </c>
      <c r="C524" t="s">
        <v>23</v>
      </c>
      <c r="D524" t="s">
        <v>1228</v>
      </c>
      <c r="E524" t="s">
        <v>205</v>
      </c>
      <c r="G524" t="b">
        <v>1</v>
      </c>
      <c r="H524" t="b">
        <v>1</v>
      </c>
      <c r="I524">
        <v>5</v>
      </c>
      <c r="J524" t="b">
        <v>0</v>
      </c>
      <c r="K524" t="b">
        <v>0</v>
      </c>
    </row>
    <row r="525" spans="1:11" x14ac:dyDescent="0.25">
      <c r="A525" t="s">
        <v>1231</v>
      </c>
      <c r="B525" t="s">
        <v>106</v>
      </c>
      <c r="C525" t="s">
        <v>23</v>
      </c>
      <c r="D525" t="s">
        <v>1228</v>
      </c>
      <c r="E525" t="s">
        <v>205</v>
      </c>
      <c r="G525" t="b">
        <v>1</v>
      </c>
      <c r="H525" t="b">
        <v>1</v>
      </c>
      <c r="I525">
        <v>5</v>
      </c>
      <c r="J525" t="b">
        <v>0</v>
      </c>
      <c r="K525" t="b">
        <v>0</v>
      </c>
    </row>
    <row r="526" spans="1:11" x14ac:dyDescent="0.25">
      <c r="A526" t="s">
        <v>1232</v>
      </c>
      <c r="B526" t="s">
        <v>554</v>
      </c>
      <c r="C526" t="s">
        <v>23</v>
      </c>
      <c r="D526" t="s">
        <v>1228</v>
      </c>
      <c r="E526" t="s">
        <v>205</v>
      </c>
      <c r="G526" t="b">
        <v>1</v>
      </c>
      <c r="H526" t="b">
        <v>1</v>
      </c>
      <c r="I526">
        <v>5</v>
      </c>
      <c r="J526" t="b">
        <v>0</v>
      </c>
      <c r="K526" t="b">
        <v>0</v>
      </c>
    </row>
    <row r="527" spans="1:11" x14ac:dyDescent="0.25">
      <c r="A527" t="s">
        <v>1228</v>
      </c>
      <c r="B527" t="s">
        <v>229</v>
      </c>
      <c r="C527" t="s">
        <v>23</v>
      </c>
      <c r="D527" t="s">
        <v>553</v>
      </c>
      <c r="E527" t="s">
        <v>205</v>
      </c>
      <c r="G527" t="b">
        <v>0</v>
      </c>
      <c r="H527" t="b">
        <v>0</v>
      </c>
      <c r="I527">
        <v>4</v>
      </c>
      <c r="J527" t="b">
        <v>1</v>
      </c>
      <c r="K527" t="b">
        <v>0</v>
      </c>
    </row>
    <row r="528" spans="1:11" x14ac:dyDescent="0.25">
      <c r="A528" t="s">
        <v>1233</v>
      </c>
      <c r="B528" t="s">
        <v>230</v>
      </c>
      <c r="C528" t="s">
        <v>23</v>
      </c>
      <c r="D528" t="s">
        <v>555</v>
      </c>
      <c r="E528" t="s">
        <v>205</v>
      </c>
      <c r="G528" t="b">
        <v>1</v>
      </c>
      <c r="H528" t="b">
        <v>1</v>
      </c>
      <c r="I528">
        <v>5</v>
      </c>
      <c r="J528" t="b">
        <v>0</v>
      </c>
      <c r="K528" t="b">
        <v>0</v>
      </c>
    </row>
    <row r="529" spans="1:11" x14ac:dyDescent="0.25">
      <c r="A529" t="s">
        <v>1234</v>
      </c>
      <c r="B529" t="s">
        <v>206</v>
      </c>
      <c r="C529" t="s">
        <v>23</v>
      </c>
      <c r="D529" t="s">
        <v>555</v>
      </c>
      <c r="E529" t="s">
        <v>205</v>
      </c>
      <c r="G529" t="b">
        <v>1</v>
      </c>
      <c r="H529" t="b">
        <v>1</v>
      </c>
      <c r="I529">
        <v>5</v>
      </c>
      <c r="J529" t="b">
        <v>0</v>
      </c>
      <c r="K529" t="b">
        <v>0</v>
      </c>
    </row>
    <row r="530" spans="1:11" x14ac:dyDescent="0.25">
      <c r="A530" t="s">
        <v>1235</v>
      </c>
      <c r="B530" t="s">
        <v>784</v>
      </c>
      <c r="C530" t="s">
        <v>23</v>
      </c>
      <c r="D530" t="s">
        <v>555</v>
      </c>
      <c r="E530" t="s">
        <v>205</v>
      </c>
      <c r="G530" t="b">
        <v>1</v>
      </c>
      <c r="H530" t="b">
        <v>1</v>
      </c>
      <c r="I530">
        <v>5</v>
      </c>
      <c r="J530" t="b">
        <v>0</v>
      </c>
      <c r="K530" t="b">
        <v>0</v>
      </c>
    </row>
    <row r="531" spans="1:11" x14ac:dyDescent="0.25">
      <c r="A531" t="s">
        <v>1236</v>
      </c>
      <c r="B531" t="s">
        <v>1237</v>
      </c>
      <c r="C531" t="s">
        <v>23</v>
      </c>
      <c r="D531" t="s">
        <v>555</v>
      </c>
      <c r="E531" t="s">
        <v>205</v>
      </c>
      <c r="G531" t="b">
        <v>1</v>
      </c>
      <c r="H531" t="b">
        <v>1</v>
      </c>
      <c r="I531">
        <v>5</v>
      </c>
      <c r="J531" t="b">
        <v>0</v>
      </c>
      <c r="K531" t="b">
        <v>0</v>
      </c>
    </row>
    <row r="532" spans="1:11" x14ac:dyDescent="0.25">
      <c r="A532" t="s">
        <v>1238</v>
      </c>
      <c r="B532" t="s">
        <v>1239</v>
      </c>
      <c r="C532" t="s">
        <v>23</v>
      </c>
      <c r="D532" t="s">
        <v>555</v>
      </c>
      <c r="E532" t="s">
        <v>205</v>
      </c>
      <c r="G532" t="b">
        <v>1</v>
      </c>
      <c r="H532" t="b">
        <v>1</v>
      </c>
      <c r="I532">
        <v>5</v>
      </c>
      <c r="J532" t="b">
        <v>0</v>
      </c>
      <c r="K532" t="b">
        <v>0</v>
      </c>
    </row>
    <row r="533" spans="1:11" x14ac:dyDescent="0.25">
      <c r="A533" t="s">
        <v>555</v>
      </c>
      <c r="B533" t="s">
        <v>556</v>
      </c>
      <c r="C533" t="s">
        <v>23</v>
      </c>
      <c r="D533" t="s">
        <v>553</v>
      </c>
      <c r="E533" t="s">
        <v>205</v>
      </c>
      <c r="G533" t="b">
        <v>0</v>
      </c>
      <c r="H533" t="b">
        <v>0</v>
      </c>
      <c r="I533">
        <v>4</v>
      </c>
      <c r="J533" t="b">
        <v>1</v>
      </c>
      <c r="K533" t="b">
        <v>0</v>
      </c>
    </row>
    <row r="534" spans="1:11" x14ac:dyDescent="0.25">
      <c r="A534" t="s">
        <v>553</v>
      </c>
      <c r="B534" t="s">
        <v>231</v>
      </c>
      <c r="C534" t="s">
        <v>23</v>
      </c>
      <c r="D534" t="s">
        <v>26</v>
      </c>
      <c r="E534" t="s">
        <v>205</v>
      </c>
      <c r="G534" t="b">
        <v>0</v>
      </c>
      <c r="H534" t="b">
        <v>0</v>
      </c>
      <c r="I534">
        <v>3</v>
      </c>
      <c r="J534" t="b">
        <v>1</v>
      </c>
      <c r="K534" t="b">
        <v>0</v>
      </c>
    </row>
    <row r="535" spans="1:11" x14ac:dyDescent="0.25">
      <c r="A535" t="s">
        <v>775</v>
      </c>
      <c r="B535" t="s">
        <v>147</v>
      </c>
      <c r="C535" t="s">
        <v>23</v>
      </c>
      <c r="D535" t="s">
        <v>1240</v>
      </c>
      <c r="E535" t="s">
        <v>205</v>
      </c>
      <c r="G535" t="b">
        <v>0</v>
      </c>
      <c r="H535" t="b">
        <v>1</v>
      </c>
      <c r="I535">
        <v>6</v>
      </c>
      <c r="J535" t="b">
        <v>0</v>
      </c>
      <c r="K535" t="b">
        <v>1</v>
      </c>
    </row>
    <row r="536" spans="1:11" x14ac:dyDescent="0.25">
      <c r="A536" t="s">
        <v>1241</v>
      </c>
      <c r="B536" t="s">
        <v>206</v>
      </c>
      <c r="C536" t="s">
        <v>23</v>
      </c>
      <c r="D536" t="s">
        <v>1240</v>
      </c>
      <c r="E536" t="s">
        <v>205</v>
      </c>
      <c r="G536" t="b">
        <v>0</v>
      </c>
      <c r="H536" t="b">
        <v>1</v>
      </c>
      <c r="I536">
        <v>6</v>
      </c>
      <c r="J536" t="b">
        <v>0</v>
      </c>
      <c r="K536" t="b">
        <v>1</v>
      </c>
    </row>
    <row r="537" spans="1:11" x14ac:dyDescent="0.25">
      <c r="A537" t="s">
        <v>1242</v>
      </c>
      <c r="B537" t="s">
        <v>784</v>
      </c>
      <c r="C537" t="s">
        <v>23</v>
      </c>
      <c r="D537" t="s">
        <v>1240</v>
      </c>
      <c r="E537" t="s">
        <v>205</v>
      </c>
      <c r="G537" t="b">
        <v>0</v>
      </c>
      <c r="H537" t="b">
        <v>1</v>
      </c>
      <c r="I537">
        <v>6</v>
      </c>
      <c r="J537" t="b">
        <v>0</v>
      </c>
      <c r="K537" t="b">
        <v>1</v>
      </c>
    </row>
    <row r="538" spans="1:11" x14ac:dyDescent="0.25">
      <c r="A538" t="s">
        <v>1243</v>
      </c>
      <c r="B538" t="s">
        <v>232</v>
      </c>
      <c r="C538" t="s">
        <v>23</v>
      </c>
      <c r="D538" t="s">
        <v>1240</v>
      </c>
      <c r="E538" t="s">
        <v>205</v>
      </c>
      <c r="G538" t="b">
        <v>0</v>
      </c>
      <c r="H538" t="b">
        <v>1</v>
      </c>
      <c r="I538">
        <v>6</v>
      </c>
      <c r="J538" t="b">
        <v>0</v>
      </c>
      <c r="K538" t="b">
        <v>1</v>
      </c>
    </row>
    <row r="539" spans="1:11" x14ac:dyDescent="0.25">
      <c r="A539" t="s">
        <v>1244</v>
      </c>
      <c r="B539" t="s">
        <v>233</v>
      </c>
      <c r="C539" t="s">
        <v>23</v>
      </c>
      <c r="D539" t="s">
        <v>1240</v>
      </c>
      <c r="E539" t="s">
        <v>205</v>
      </c>
      <c r="G539" t="b">
        <v>0</v>
      </c>
      <c r="H539" t="b">
        <v>1</v>
      </c>
      <c r="I539">
        <v>6</v>
      </c>
      <c r="J539" t="b">
        <v>0</v>
      </c>
      <c r="K539" t="b">
        <v>1</v>
      </c>
    </row>
    <row r="540" spans="1:11" x14ac:dyDescent="0.25">
      <c r="A540" t="s">
        <v>1245</v>
      </c>
      <c r="B540" t="s">
        <v>1246</v>
      </c>
      <c r="C540" t="s">
        <v>23</v>
      </c>
      <c r="D540" t="s">
        <v>1240</v>
      </c>
      <c r="E540" t="s">
        <v>205</v>
      </c>
      <c r="G540" t="b">
        <v>0</v>
      </c>
      <c r="H540" t="b">
        <v>1</v>
      </c>
      <c r="I540">
        <v>6</v>
      </c>
      <c r="J540" t="b">
        <v>0</v>
      </c>
      <c r="K540" t="b">
        <v>1</v>
      </c>
    </row>
    <row r="541" spans="1:11" x14ac:dyDescent="0.25">
      <c r="A541" t="s">
        <v>1240</v>
      </c>
      <c r="B541" t="s">
        <v>114</v>
      </c>
      <c r="C541" t="s">
        <v>23</v>
      </c>
      <c r="D541" t="s">
        <v>557</v>
      </c>
      <c r="E541" t="s">
        <v>205</v>
      </c>
      <c r="G541" t="b">
        <v>0</v>
      </c>
      <c r="H541" t="b">
        <v>0</v>
      </c>
      <c r="I541">
        <v>5</v>
      </c>
      <c r="J541" t="b">
        <v>1</v>
      </c>
      <c r="K541" t="b">
        <v>1</v>
      </c>
    </row>
    <row r="542" spans="1:11" x14ac:dyDescent="0.25">
      <c r="A542" t="s">
        <v>1247</v>
      </c>
      <c r="B542" t="s">
        <v>234</v>
      </c>
      <c r="C542" t="s">
        <v>23</v>
      </c>
      <c r="D542" t="s">
        <v>1248</v>
      </c>
      <c r="E542" t="s">
        <v>205</v>
      </c>
      <c r="G542" t="b">
        <v>0</v>
      </c>
      <c r="H542" t="b">
        <v>1</v>
      </c>
      <c r="I542">
        <v>6</v>
      </c>
      <c r="J542" t="b">
        <v>0</v>
      </c>
      <c r="K542" t="b">
        <v>1</v>
      </c>
    </row>
    <row r="543" spans="1:11" x14ac:dyDescent="0.25">
      <c r="A543" t="s">
        <v>1249</v>
      </c>
      <c r="B543" t="s">
        <v>206</v>
      </c>
      <c r="C543" t="s">
        <v>23</v>
      </c>
      <c r="D543" t="s">
        <v>1248</v>
      </c>
      <c r="E543" t="s">
        <v>205</v>
      </c>
      <c r="G543" t="b">
        <v>0</v>
      </c>
      <c r="H543" t="b">
        <v>1</v>
      </c>
      <c r="I543">
        <v>6</v>
      </c>
      <c r="J543" t="b">
        <v>0</v>
      </c>
      <c r="K543" t="b">
        <v>1</v>
      </c>
    </row>
    <row r="544" spans="1:11" x14ac:dyDescent="0.25">
      <c r="A544" t="s">
        <v>1250</v>
      </c>
      <c r="B544" t="s">
        <v>784</v>
      </c>
      <c r="C544" t="s">
        <v>23</v>
      </c>
      <c r="D544" t="s">
        <v>1248</v>
      </c>
      <c r="E544" t="s">
        <v>205</v>
      </c>
      <c r="G544" t="b">
        <v>1</v>
      </c>
      <c r="H544" t="b">
        <v>1</v>
      </c>
      <c r="I544">
        <v>6</v>
      </c>
      <c r="J544" t="b">
        <v>0</v>
      </c>
      <c r="K544" t="b">
        <v>1</v>
      </c>
    </row>
    <row r="545" spans="1:11" x14ac:dyDescent="0.25">
      <c r="A545" t="s">
        <v>1251</v>
      </c>
      <c r="B545" t="s">
        <v>235</v>
      </c>
      <c r="C545" t="s">
        <v>23</v>
      </c>
      <c r="D545" t="s">
        <v>1248</v>
      </c>
      <c r="E545" t="s">
        <v>205</v>
      </c>
      <c r="G545" t="b">
        <v>0</v>
      </c>
      <c r="H545" t="b">
        <v>1</v>
      </c>
      <c r="I545">
        <v>6</v>
      </c>
      <c r="J545" t="b">
        <v>0</v>
      </c>
      <c r="K545" t="b">
        <v>1</v>
      </c>
    </row>
    <row r="546" spans="1:11" x14ac:dyDescent="0.25">
      <c r="A546" t="s">
        <v>558</v>
      </c>
      <c r="B546" t="s">
        <v>236</v>
      </c>
      <c r="C546" t="s">
        <v>23</v>
      </c>
      <c r="D546" t="s">
        <v>1248</v>
      </c>
      <c r="E546" t="s">
        <v>205</v>
      </c>
      <c r="G546" t="b">
        <v>1</v>
      </c>
      <c r="H546" t="b">
        <v>1</v>
      </c>
      <c r="I546">
        <v>6</v>
      </c>
      <c r="J546" t="b">
        <v>0</v>
      </c>
      <c r="K546" t="b">
        <v>1</v>
      </c>
    </row>
    <row r="547" spans="1:11" x14ac:dyDescent="0.25">
      <c r="A547" t="s">
        <v>1252</v>
      </c>
      <c r="B547" t="s">
        <v>237</v>
      </c>
      <c r="C547" t="s">
        <v>23</v>
      </c>
      <c r="D547" t="s">
        <v>1248</v>
      </c>
      <c r="E547" t="s">
        <v>205</v>
      </c>
      <c r="G547" t="b">
        <v>0</v>
      </c>
      <c r="H547" t="b">
        <v>1</v>
      </c>
      <c r="I547">
        <v>6</v>
      </c>
      <c r="J547" t="b">
        <v>0</v>
      </c>
      <c r="K547" t="b">
        <v>1</v>
      </c>
    </row>
    <row r="548" spans="1:11" x14ac:dyDescent="0.25">
      <c r="A548" t="s">
        <v>768</v>
      </c>
      <c r="B548" t="s">
        <v>238</v>
      </c>
      <c r="C548" t="s">
        <v>23</v>
      </c>
      <c r="D548" t="s">
        <v>1248</v>
      </c>
      <c r="E548" t="s">
        <v>205</v>
      </c>
      <c r="G548" t="b">
        <v>0</v>
      </c>
      <c r="H548" t="b">
        <v>1</v>
      </c>
      <c r="I548">
        <v>6</v>
      </c>
      <c r="J548" t="b">
        <v>0</v>
      </c>
      <c r="K548" t="b">
        <v>1</v>
      </c>
    </row>
    <row r="549" spans="1:11" x14ac:dyDescent="0.25">
      <c r="A549" t="s">
        <v>1253</v>
      </c>
      <c r="B549" t="s">
        <v>233</v>
      </c>
      <c r="C549" t="s">
        <v>23</v>
      </c>
      <c r="D549" t="s">
        <v>1248</v>
      </c>
      <c r="E549" t="s">
        <v>205</v>
      </c>
      <c r="G549" t="b">
        <v>0</v>
      </c>
      <c r="H549" t="b">
        <v>1</v>
      </c>
      <c r="I549">
        <v>6</v>
      </c>
      <c r="J549" t="b">
        <v>0</v>
      </c>
      <c r="K549" t="b">
        <v>1</v>
      </c>
    </row>
    <row r="550" spans="1:11" x14ac:dyDescent="0.25">
      <c r="A550" t="s">
        <v>1248</v>
      </c>
      <c r="B550" t="s">
        <v>239</v>
      </c>
      <c r="C550" t="s">
        <v>23</v>
      </c>
      <c r="D550" t="s">
        <v>557</v>
      </c>
      <c r="E550" t="s">
        <v>205</v>
      </c>
      <c r="G550" t="b">
        <v>0</v>
      </c>
      <c r="H550" t="b">
        <v>0</v>
      </c>
      <c r="I550">
        <v>5</v>
      </c>
      <c r="J550" t="b">
        <v>1</v>
      </c>
      <c r="K550" t="b">
        <v>1</v>
      </c>
    </row>
    <row r="551" spans="1:11" x14ac:dyDescent="0.25">
      <c r="A551" t="s">
        <v>557</v>
      </c>
      <c r="B551" t="s">
        <v>107</v>
      </c>
      <c r="C551" t="s">
        <v>23</v>
      </c>
      <c r="D551" t="s">
        <v>1254</v>
      </c>
      <c r="E551" t="s">
        <v>205</v>
      </c>
      <c r="G551" t="b">
        <v>0</v>
      </c>
      <c r="H551" t="b">
        <v>0</v>
      </c>
      <c r="I551">
        <v>4</v>
      </c>
      <c r="J551" t="b">
        <v>1</v>
      </c>
      <c r="K551" t="b">
        <v>1</v>
      </c>
    </row>
    <row r="552" spans="1:11" x14ac:dyDescent="0.25">
      <c r="A552" t="s">
        <v>1255</v>
      </c>
      <c r="B552" t="s">
        <v>147</v>
      </c>
      <c r="C552" t="s">
        <v>23</v>
      </c>
      <c r="D552" t="s">
        <v>1256</v>
      </c>
      <c r="E552" t="s">
        <v>205</v>
      </c>
      <c r="G552" t="b">
        <v>0</v>
      </c>
      <c r="H552" t="b">
        <v>1</v>
      </c>
      <c r="I552">
        <v>6</v>
      </c>
      <c r="J552" t="b">
        <v>0</v>
      </c>
      <c r="K552" t="b">
        <v>0</v>
      </c>
    </row>
    <row r="553" spans="1:11" x14ac:dyDescent="0.25">
      <c r="A553" t="s">
        <v>1257</v>
      </c>
      <c r="B553" t="s">
        <v>206</v>
      </c>
      <c r="C553" t="s">
        <v>23</v>
      </c>
      <c r="D553" t="s">
        <v>1256</v>
      </c>
      <c r="E553" t="s">
        <v>205</v>
      </c>
      <c r="G553" t="b">
        <v>0</v>
      </c>
      <c r="H553" t="b">
        <v>1</v>
      </c>
      <c r="I553">
        <v>6</v>
      </c>
      <c r="J553" t="b">
        <v>0</v>
      </c>
      <c r="K553" t="b">
        <v>0</v>
      </c>
    </row>
    <row r="554" spans="1:11" x14ac:dyDescent="0.25">
      <c r="A554" t="s">
        <v>1258</v>
      </c>
      <c r="B554" t="s">
        <v>784</v>
      </c>
      <c r="C554" t="s">
        <v>23</v>
      </c>
      <c r="D554" t="s">
        <v>1256</v>
      </c>
      <c r="E554" t="s">
        <v>205</v>
      </c>
      <c r="G554" t="b">
        <v>0</v>
      </c>
      <c r="H554" t="b">
        <v>1</v>
      </c>
      <c r="I554">
        <v>6</v>
      </c>
      <c r="J554" t="b">
        <v>0</v>
      </c>
      <c r="K554" t="b">
        <v>0</v>
      </c>
    </row>
    <row r="555" spans="1:11" x14ac:dyDescent="0.25">
      <c r="A555" t="s">
        <v>1259</v>
      </c>
      <c r="B555" t="s">
        <v>232</v>
      </c>
      <c r="C555" t="s">
        <v>23</v>
      </c>
      <c r="D555" t="s">
        <v>1256</v>
      </c>
      <c r="E555" t="s">
        <v>205</v>
      </c>
      <c r="G555" t="b">
        <v>0</v>
      </c>
      <c r="H555" t="b">
        <v>1</v>
      </c>
      <c r="I555">
        <v>6</v>
      </c>
      <c r="J555" t="b">
        <v>0</v>
      </c>
      <c r="K555" t="b">
        <v>0</v>
      </c>
    </row>
    <row r="556" spans="1:11" x14ac:dyDescent="0.25">
      <c r="A556" t="s">
        <v>1260</v>
      </c>
      <c r="B556" t="s">
        <v>233</v>
      </c>
      <c r="C556" t="s">
        <v>23</v>
      </c>
      <c r="D556" t="s">
        <v>1256</v>
      </c>
      <c r="E556" t="s">
        <v>205</v>
      </c>
      <c r="G556" t="b">
        <v>0</v>
      </c>
      <c r="H556" t="b">
        <v>1</v>
      </c>
      <c r="I556">
        <v>6</v>
      </c>
      <c r="J556" t="b">
        <v>0</v>
      </c>
      <c r="K556" t="b">
        <v>0</v>
      </c>
    </row>
    <row r="557" spans="1:11" x14ac:dyDescent="0.25">
      <c r="A557" t="s">
        <v>1256</v>
      </c>
      <c r="B557" t="s">
        <v>240</v>
      </c>
      <c r="C557" t="s">
        <v>23</v>
      </c>
      <c r="D557" t="s">
        <v>559</v>
      </c>
      <c r="E557" t="s">
        <v>205</v>
      </c>
      <c r="G557" t="b">
        <v>0</v>
      </c>
      <c r="H557" t="b">
        <v>1</v>
      </c>
      <c r="I557">
        <v>5</v>
      </c>
      <c r="J557" t="b">
        <v>1</v>
      </c>
      <c r="K557" t="b">
        <v>0</v>
      </c>
    </row>
    <row r="558" spans="1:11" x14ac:dyDescent="0.25">
      <c r="A558" t="s">
        <v>1261</v>
      </c>
      <c r="B558" t="s">
        <v>234</v>
      </c>
      <c r="C558" t="s">
        <v>23</v>
      </c>
      <c r="D558" t="s">
        <v>1262</v>
      </c>
      <c r="E558" t="s">
        <v>205</v>
      </c>
      <c r="G558" t="b">
        <v>0</v>
      </c>
      <c r="H558" t="b">
        <v>1</v>
      </c>
      <c r="I558">
        <v>6</v>
      </c>
      <c r="J558" t="b">
        <v>0</v>
      </c>
      <c r="K558" t="b">
        <v>0</v>
      </c>
    </row>
    <row r="559" spans="1:11" x14ac:dyDescent="0.25">
      <c r="A559" t="s">
        <v>1263</v>
      </c>
      <c r="B559" t="s">
        <v>206</v>
      </c>
      <c r="C559" t="s">
        <v>23</v>
      </c>
      <c r="D559" t="s">
        <v>1262</v>
      </c>
      <c r="E559" t="s">
        <v>205</v>
      </c>
      <c r="G559" t="b">
        <v>0</v>
      </c>
      <c r="H559" t="b">
        <v>1</v>
      </c>
      <c r="I559">
        <v>6</v>
      </c>
      <c r="J559" t="b">
        <v>0</v>
      </c>
      <c r="K559" t="b">
        <v>0</v>
      </c>
    </row>
    <row r="560" spans="1:11" x14ac:dyDescent="0.25">
      <c r="A560" t="s">
        <v>1264</v>
      </c>
      <c r="B560" t="s">
        <v>1265</v>
      </c>
      <c r="C560" t="s">
        <v>23</v>
      </c>
      <c r="D560" t="s">
        <v>1262</v>
      </c>
      <c r="E560" t="s">
        <v>205</v>
      </c>
      <c r="G560" t="b">
        <v>1</v>
      </c>
      <c r="H560" t="b">
        <v>1</v>
      </c>
      <c r="I560">
        <v>6</v>
      </c>
      <c r="J560" t="b">
        <v>0</v>
      </c>
      <c r="K560" t="b">
        <v>0</v>
      </c>
    </row>
    <row r="561" spans="1:11" x14ac:dyDescent="0.25">
      <c r="A561" t="s">
        <v>1266</v>
      </c>
      <c r="B561" t="s">
        <v>235</v>
      </c>
      <c r="C561" t="s">
        <v>23</v>
      </c>
      <c r="D561" t="s">
        <v>1262</v>
      </c>
      <c r="E561" t="s">
        <v>205</v>
      </c>
      <c r="G561" t="b">
        <v>0</v>
      </c>
      <c r="H561" t="b">
        <v>1</v>
      </c>
      <c r="I561">
        <v>6</v>
      </c>
      <c r="J561" t="b">
        <v>0</v>
      </c>
      <c r="K561" t="b">
        <v>0</v>
      </c>
    </row>
    <row r="562" spans="1:11" x14ac:dyDescent="0.25">
      <c r="A562" t="s">
        <v>560</v>
      </c>
      <c r="B562" t="s">
        <v>236</v>
      </c>
      <c r="C562" t="s">
        <v>23</v>
      </c>
      <c r="D562" t="s">
        <v>1262</v>
      </c>
      <c r="E562" t="s">
        <v>205</v>
      </c>
      <c r="G562" t="b">
        <v>1</v>
      </c>
      <c r="H562" t="b">
        <v>1</v>
      </c>
      <c r="I562">
        <v>6</v>
      </c>
      <c r="J562" t="b">
        <v>0</v>
      </c>
      <c r="K562" t="b">
        <v>0</v>
      </c>
    </row>
    <row r="563" spans="1:11" x14ac:dyDescent="0.25">
      <c r="A563" t="s">
        <v>1267</v>
      </c>
      <c r="B563" t="s">
        <v>237</v>
      </c>
      <c r="C563" t="s">
        <v>23</v>
      </c>
      <c r="D563" t="s">
        <v>1262</v>
      </c>
      <c r="E563" t="s">
        <v>205</v>
      </c>
      <c r="G563" t="b">
        <v>0</v>
      </c>
      <c r="H563" t="b">
        <v>1</v>
      </c>
      <c r="I563">
        <v>6</v>
      </c>
      <c r="J563" t="b">
        <v>0</v>
      </c>
      <c r="K563" t="b">
        <v>0</v>
      </c>
    </row>
    <row r="564" spans="1:11" x14ac:dyDescent="0.25">
      <c r="A564" t="s">
        <v>1268</v>
      </c>
      <c r="B564" t="s">
        <v>238</v>
      </c>
      <c r="C564" t="s">
        <v>23</v>
      </c>
      <c r="D564" t="s">
        <v>1262</v>
      </c>
      <c r="E564" t="s">
        <v>205</v>
      </c>
      <c r="G564" t="b">
        <v>0</v>
      </c>
      <c r="H564" t="b">
        <v>1</v>
      </c>
      <c r="I564">
        <v>6</v>
      </c>
      <c r="J564" t="b">
        <v>0</v>
      </c>
      <c r="K564" t="b">
        <v>0</v>
      </c>
    </row>
    <row r="565" spans="1:11" x14ac:dyDescent="0.25">
      <c r="A565" t="s">
        <v>1269</v>
      </c>
      <c r="B565" t="s">
        <v>233</v>
      </c>
      <c r="C565" t="s">
        <v>23</v>
      </c>
      <c r="D565" t="s">
        <v>1262</v>
      </c>
      <c r="E565" t="s">
        <v>205</v>
      </c>
      <c r="G565" t="b">
        <v>0</v>
      </c>
      <c r="H565" t="b">
        <v>1</v>
      </c>
      <c r="I565">
        <v>6</v>
      </c>
      <c r="J565" t="b">
        <v>0</v>
      </c>
      <c r="K565" t="b">
        <v>0</v>
      </c>
    </row>
    <row r="566" spans="1:11" x14ac:dyDescent="0.25">
      <c r="A566" t="s">
        <v>1262</v>
      </c>
      <c r="B566" t="s">
        <v>241</v>
      </c>
      <c r="C566" t="s">
        <v>23</v>
      </c>
      <c r="D566" t="s">
        <v>559</v>
      </c>
      <c r="E566" t="s">
        <v>205</v>
      </c>
      <c r="G566" t="b">
        <v>0</v>
      </c>
      <c r="H566" t="b">
        <v>0</v>
      </c>
      <c r="I566">
        <v>5</v>
      </c>
      <c r="J566" t="b">
        <v>1</v>
      </c>
      <c r="K566" t="b">
        <v>0</v>
      </c>
    </row>
    <row r="567" spans="1:11" x14ac:dyDescent="0.25">
      <c r="A567" t="s">
        <v>559</v>
      </c>
      <c r="B567" t="s">
        <v>242</v>
      </c>
      <c r="C567" t="s">
        <v>23</v>
      </c>
      <c r="D567" t="s">
        <v>1254</v>
      </c>
      <c r="E567" t="s">
        <v>205</v>
      </c>
      <c r="G567" t="b">
        <v>0</v>
      </c>
      <c r="H567" t="b">
        <v>0</v>
      </c>
      <c r="I567">
        <v>4</v>
      </c>
      <c r="J567" t="b">
        <v>1</v>
      </c>
      <c r="K567" t="b">
        <v>0</v>
      </c>
    </row>
    <row r="568" spans="1:11" x14ac:dyDescent="0.25">
      <c r="A568" t="s">
        <v>1270</v>
      </c>
      <c r="B568" t="s">
        <v>243</v>
      </c>
      <c r="C568" t="s">
        <v>23</v>
      </c>
      <c r="D568" t="s">
        <v>1254</v>
      </c>
      <c r="E568" t="s">
        <v>205</v>
      </c>
      <c r="G568" t="b">
        <v>0</v>
      </c>
      <c r="H568" t="b">
        <v>1</v>
      </c>
      <c r="I568">
        <v>4</v>
      </c>
      <c r="J568" t="b">
        <v>0</v>
      </c>
      <c r="K568" t="b">
        <v>1</v>
      </c>
    </row>
    <row r="569" spans="1:11" x14ac:dyDescent="0.25">
      <c r="A569" t="s">
        <v>744</v>
      </c>
      <c r="B569" t="s">
        <v>745</v>
      </c>
      <c r="C569" t="s">
        <v>23</v>
      </c>
      <c r="D569" t="s">
        <v>1254</v>
      </c>
      <c r="E569" t="s">
        <v>205</v>
      </c>
      <c r="F569" t="s">
        <v>1271</v>
      </c>
      <c r="G569" t="b">
        <v>0</v>
      </c>
      <c r="H569" t="b">
        <v>1</v>
      </c>
      <c r="I569">
        <v>4</v>
      </c>
      <c r="J569" t="b">
        <v>0</v>
      </c>
      <c r="K569" t="b">
        <v>1</v>
      </c>
    </row>
    <row r="570" spans="1:11" x14ac:dyDescent="0.25">
      <c r="A570" t="s">
        <v>1272</v>
      </c>
      <c r="B570" t="s">
        <v>561</v>
      </c>
      <c r="C570" t="s">
        <v>23</v>
      </c>
      <c r="D570" t="s">
        <v>1254</v>
      </c>
      <c r="E570" t="s">
        <v>205</v>
      </c>
      <c r="G570" t="b">
        <v>0</v>
      </c>
      <c r="H570" t="b">
        <v>1</v>
      </c>
      <c r="I570">
        <v>4</v>
      </c>
      <c r="J570" t="b">
        <v>0</v>
      </c>
      <c r="K570" t="b">
        <v>1</v>
      </c>
    </row>
    <row r="571" spans="1:11" x14ac:dyDescent="0.25">
      <c r="A571" t="s">
        <v>1273</v>
      </c>
      <c r="B571" t="s">
        <v>562</v>
      </c>
      <c r="C571" t="s">
        <v>23</v>
      </c>
      <c r="D571" t="s">
        <v>1254</v>
      </c>
      <c r="E571" t="s">
        <v>205</v>
      </c>
      <c r="G571" t="b">
        <v>0</v>
      </c>
      <c r="H571" t="b">
        <v>1</v>
      </c>
      <c r="I571">
        <v>4</v>
      </c>
      <c r="J571" t="b">
        <v>0</v>
      </c>
      <c r="K571" t="b">
        <v>1</v>
      </c>
    </row>
    <row r="572" spans="1:11" x14ac:dyDescent="0.25">
      <c r="A572" t="s">
        <v>1254</v>
      </c>
      <c r="B572" t="s">
        <v>179</v>
      </c>
      <c r="C572" t="s">
        <v>23</v>
      </c>
      <c r="D572" t="s">
        <v>26</v>
      </c>
      <c r="E572" t="s">
        <v>205</v>
      </c>
      <c r="G572" t="b">
        <v>0</v>
      </c>
      <c r="H572" t="b">
        <v>1</v>
      </c>
      <c r="I572">
        <v>3</v>
      </c>
      <c r="J572" t="b">
        <v>1</v>
      </c>
      <c r="K572" t="b">
        <v>1</v>
      </c>
    </row>
    <row r="573" spans="1:11" x14ac:dyDescent="0.25">
      <c r="A573" t="s">
        <v>1274</v>
      </c>
      <c r="B573" t="s">
        <v>1275</v>
      </c>
      <c r="C573" t="s">
        <v>23</v>
      </c>
      <c r="D573" t="s">
        <v>563</v>
      </c>
      <c r="E573" t="s">
        <v>205</v>
      </c>
      <c r="G573" t="b">
        <v>0</v>
      </c>
      <c r="H573" t="b">
        <v>1</v>
      </c>
      <c r="I573">
        <v>4</v>
      </c>
      <c r="J573" t="b">
        <v>0</v>
      </c>
      <c r="K573" t="b">
        <v>1</v>
      </c>
    </row>
    <row r="574" spans="1:11" x14ac:dyDescent="0.25">
      <c r="A574" t="s">
        <v>563</v>
      </c>
      <c r="B574" t="s">
        <v>1275</v>
      </c>
      <c r="C574" t="s">
        <v>23</v>
      </c>
      <c r="D574" t="s">
        <v>26</v>
      </c>
      <c r="E574" t="s">
        <v>205</v>
      </c>
      <c r="G574" t="b">
        <v>0</v>
      </c>
      <c r="H574" t="b">
        <v>1</v>
      </c>
      <c r="I574">
        <v>3</v>
      </c>
      <c r="J574" t="b">
        <v>1</v>
      </c>
      <c r="K574" t="b">
        <v>1</v>
      </c>
    </row>
    <row r="575" spans="1:11" x14ac:dyDescent="0.25">
      <c r="A575" t="s">
        <v>1276</v>
      </c>
      <c r="B575" t="s">
        <v>147</v>
      </c>
      <c r="C575" t="s">
        <v>23</v>
      </c>
      <c r="D575" t="s">
        <v>564</v>
      </c>
      <c r="E575" t="s">
        <v>205</v>
      </c>
      <c r="G575" t="b">
        <v>1</v>
      </c>
      <c r="H575" t="b">
        <v>1</v>
      </c>
      <c r="I575">
        <v>6</v>
      </c>
      <c r="J575" t="b">
        <v>0</v>
      </c>
      <c r="K575" t="b">
        <v>0</v>
      </c>
    </row>
    <row r="576" spans="1:11" x14ac:dyDescent="0.25">
      <c r="A576" t="s">
        <v>1277</v>
      </c>
      <c r="B576" t="s">
        <v>206</v>
      </c>
      <c r="C576" t="s">
        <v>23</v>
      </c>
      <c r="D576" t="s">
        <v>564</v>
      </c>
      <c r="E576" t="s">
        <v>205</v>
      </c>
      <c r="G576" t="b">
        <v>1</v>
      </c>
      <c r="H576" t="b">
        <v>1</v>
      </c>
      <c r="I576">
        <v>6</v>
      </c>
      <c r="J576" t="b">
        <v>0</v>
      </c>
      <c r="K576" t="b">
        <v>0</v>
      </c>
    </row>
    <row r="577" spans="1:11" x14ac:dyDescent="0.25">
      <c r="A577" t="s">
        <v>1278</v>
      </c>
      <c r="B577" t="s">
        <v>784</v>
      </c>
      <c r="C577" t="s">
        <v>23</v>
      </c>
      <c r="D577" t="s">
        <v>564</v>
      </c>
      <c r="E577" t="s">
        <v>205</v>
      </c>
      <c r="G577" t="b">
        <v>1</v>
      </c>
      <c r="H577" t="b">
        <v>1</v>
      </c>
      <c r="I577">
        <v>6</v>
      </c>
      <c r="J577" t="b">
        <v>0</v>
      </c>
      <c r="K577" t="b">
        <v>0</v>
      </c>
    </row>
    <row r="578" spans="1:11" x14ac:dyDescent="0.25">
      <c r="A578" t="s">
        <v>1279</v>
      </c>
      <c r="B578" t="s">
        <v>151</v>
      </c>
      <c r="C578" t="s">
        <v>23</v>
      </c>
      <c r="D578" t="s">
        <v>564</v>
      </c>
      <c r="E578" t="s">
        <v>205</v>
      </c>
      <c r="G578" t="b">
        <v>1</v>
      </c>
      <c r="H578" t="b">
        <v>1</v>
      </c>
      <c r="I578">
        <v>6</v>
      </c>
      <c r="J578" t="b">
        <v>0</v>
      </c>
      <c r="K578" t="b">
        <v>0</v>
      </c>
    </row>
    <row r="579" spans="1:11" x14ac:dyDescent="0.25">
      <c r="A579" t="s">
        <v>1280</v>
      </c>
      <c r="B579" t="s">
        <v>472</v>
      </c>
      <c r="C579" t="s">
        <v>23</v>
      </c>
      <c r="D579" t="s">
        <v>564</v>
      </c>
      <c r="E579" t="s">
        <v>205</v>
      </c>
      <c r="G579" t="b">
        <v>1</v>
      </c>
      <c r="H579" t="b">
        <v>1</v>
      </c>
      <c r="I579">
        <v>6</v>
      </c>
      <c r="J579" t="b">
        <v>0</v>
      </c>
      <c r="K579" t="b">
        <v>0</v>
      </c>
    </row>
    <row r="580" spans="1:11" x14ac:dyDescent="0.25">
      <c r="A580" t="s">
        <v>1281</v>
      </c>
      <c r="B580" t="s">
        <v>473</v>
      </c>
      <c r="C580" t="s">
        <v>23</v>
      </c>
      <c r="D580" t="s">
        <v>564</v>
      </c>
      <c r="E580" t="s">
        <v>205</v>
      </c>
      <c r="G580" t="b">
        <v>1</v>
      </c>
      <c r="H580" t="b">
        <v>1</v>
      </c>
      <c r="I580">
        <v>6</v>
      </c>
      <c r="J580" t="b">
        <v>0</v>
      </c>
      <c r="K580" t="b">
        <v>0</v>
      </c>
    </row>
    <row r="581" spans="1:11" x14ac:dyDescent="0.25">
      <c r="A581" t="s">
        <v>1282</v>
      </c>
      <c r="B581" t="s">
        <v>157</v>
      </c>
      <c r="C581" t="s">
        <v>23</v>
      </c>
      <c r="D581" t="s">
        <v>564</v>
      </c>
      <c r="E581" t="s">
        <v>205</v>
      </c>
      <c r="G581" t="b">
        <v>1</v>
      </c>
      <c r="H581" t="b">
        <v>1</v>
      </c>
      <c r="I581">
        <v>6</v>
      </c>
      <c r="J581" t="b">
        <v>0</v>
      </c>
      <c r="K581" t="b">
        <v>0</v>
      </c>
    </row>
    <row r="582" spans="1:11" x14ac:dyDescent="0.25">
      <c r="A582" t="s">
        <v>564</v>
      </c>
      <c r="B582" t="s">
        <v>1283</v>
      </c>
      <c r="C582" t="s">
        <v>23</v>
      </c>
      <c r="D582" t="s">
        <v>565</v>
      </c>
      <c r="E582" t="s">
        <v>205</v>
      </c>
      <c r="G582" t="b">
        <v>0</v>
      </c>
      <c r="H582" t="b">
        <v>0</v>
      </c>
      <c r="I582">
        <v>5</v>
      </c>
      <c r="J582" t="b">
        <v>1</v>
      </c>
      <c r="K582" t="b">
        <v>0</v>
      </c>
    </row>
    <row r="583" spans="1:11" x14ac:dyDescent="0.25">
      <c r="A583" t="s">
        <v>1284</v>
      </c>
      <c r="B583" t="s">
        <v>148</v>
      </c>
      <c r="C583" t="s">
        <v>23</v>
      </c>
      <c r="D583" t="s">
        <v>1285</v>
      </c>
      <c r="E583" t="s">
        <v>205</v>
      </c>
      <c r="G583" t="b">
        <v>1</v>
      </c>
      <c r="H583" t="b">
        <v>1</v>
      </c>
      <c r="I583">
        <v>6</v>
      </c>
      <c r="J583" t="b">
        <v>0</v>
      </c>
      <c r="K583" t="b">
        <v>0</v>
      </c>
    </row>
    <row r="584" spans="1:11" x14ac:dyDescent="0.25">
      <c r="A584" t="s">
        <v>1286</v>
      </c>
      <c r="B584" t="s">
        <v>225</v>
      </c>
      <c r="C584" t="s">
        <v>23</v>
      </c>
      <c r="D584" t="s">
        <v>1285</v>
      </c>
      <c r="E584" t="s">
        <v>205</v>
      </c>
      <c r="G584" t="b">
        <v>1</v>
      </c>
      <c r="H584" t="b">
        <v>1</v>
      </c>
      <c r="I584">
        <v>6</v>
      </c>
      <c r="J584" t="b">
        <v>0</v>
      </c>
      <c r="K584" t="b">
        <v>0</v>
      </c>
    </row>
    <row r="585" spans="1:11" x14ac:dyDescent="0.25">
      <c r="A585" t="s">
        <v>1287</v>
      </c>
      <c r="B585" t="s">
        <v>784</v>
      </c>
      <c r="C585" t="s">
        <v>23</v>
      </c>
      <c r="D585" t="s">
        <v>1285</v>
      </c>
      <c r="E585" t="s">
        <v>205</v>
      </c>
      <c r="G585" t="b">
        <v>1</v>
      </c>
      <c r="H585" t="b">
        <v>1</v>
      </c>
      <c r="I585">
        <v>6</v>
      </c>
      <c r="J585" t="b">
        <v>0</v>
      </c>
      <c r="K585" t="b">
        <v>0</v>
      </c>
    </row>
    <row r="586" spans="1:11" x14ac:dyDescent="0.25">
      <c r="A586" t="s">
        <v>1288</v>
      </c>
      <c r="B586" t="s">
        <v>106</v>
      </c>
      <c r="C586" t="s">
        <v>23</v>
      </c>
      <c r="D586" t="s">
        <v>1285</v>
      </c>
      <c r="E586" t="s">
        <v>205</v>
      </c>
      <c r="G586" t="b">
        <v>1</v>
      </c>
      <c r="H586" t="b">
        <v>1</v>
      </c>
      <c r="I586">
        <v>6</v>
      </c>
      <c r="J586" t="b">
        <v>0</v>
      </c>
      <c r="K586" t="b">
        <v>0</v>
      </c>
    </row>
    <row r="587" spans="1:11" x14ac:dyDescent="0.25">
      <c r="A587" t="s">
        <v>1289</v>
      </c>
      <c r="B587" t="s">
        <v>475</v>
      </c>
      <c r="C587" t="s">
        <v>23</v>
      </c>
      <c r="D587" t="s">
        <v>1285</v>
      </c>
      <c r="E587" t="s">
        <v>205</v>
      </c>
      <c r="G587" t="b">
        <v>1</v>
      </c>
      <c r="H587" t="b">
        <v>1</v>
      </c>
      <c r="I587">
        <v>6</v>
      </c>
      <c r="J587" t="b">
        <v>0</v>
      </c>
      <c r="K587" t="b">
        <v>0</v>
      </c>
    </row>
    <row r="588" spans="1:11" x14ac:dyDescent="0.25">
      <c r="A588" t="s">
        <v>1290</v>
      </c>
      <c r="B588" t="s">
        <v>490</v>
      </c>
      <c r="C588" t="s">
        <v>23</v>
      </c>
      <c r="D588" t="s">
        <v>1285</v>
      </c>
      <c r="E588" t="s">
        <v>205</v>
      </c>
      <c r="G588" t="b">
        <v>1</v>
      </c>
      <c r="H588" t="b">
        <v>1</v>
      </c>
      <c r="I588">
        <v>6</v>
      </c>
      <c r="J588" t="b">
        <v>0</v>
      </c>
      <c r="K588" t="b">
        <v>0</v>
      </c>
    </row>
    <row r="589" spans="1:11" x14ac:dyDescent="0.25">
      <c r="A589" t="s">
        <v>1285</v>
      </c>
      <c r="B589" t="s">
        <v>1291</v>
      </c>
      <c r="C589" t="s">
        <v>23</v>
      </c>
      <c r="D589" t="s">
        <v>565</v>
      </c>
      <c r="E589" t="s">
        <v>205</v>
      </c>
      <c r="G589" t="b">
        <v>0</v>
      </c>
      <c r="H589" t="b">
        <v>0</v>
      </c>
      <c r="I589">
        <v>5</v>
      </c>
      <c r="J589" t="b">
        <v>1</v>
      </c>
      <c r="K589" t="b">
        <v>0</v>
      </c>
    </row>
    <row r="590" spans="1:11" x14ac:dyDescent="0.25">
      <c r="A590" t="s">
        <v>1292</v>
      </c>
      <c r="B590" t="s">
        <v>491</v>
      </c>
      <c r="C590" t="s">
        <v>23</v>
      </c>
      <c r="D590" t="s">
        <v>566</v>
      </c>
      <c r="E590" t="s">
        <v>205</v>
      </c>
      <c r="G590" t="b">
        <v>1</v>
      </c>
      <c r="H590" t="b">
        <v>1</v>
      </c>
      <c r="I590">
        <v>6</v>
      </c>
      <c r="J590" t="b">
        <v>0</v>
      </c>
      <c r="K590" t="b">
        <v>0</v>
      </c>
    </row>
    <row r="591" spans="1:11" x14ac:dyDescent="0.25">
      <c r="A591" t="s">
        <v>1293</v>
      </c>
      <c r="B591" t="s">
        <v>784</v>
      </c>
      <c r="C591" t="s">
        <v>23</v>
      </c>
      <c r="D591" t="s">
        <v>566</v>
      </c>
      <c r="E591" t="s">
        <v>205</v>
      </c>
      <c r="G591" t="b">
        <v>1</v>
      </c>
      <c r="H591" t="b">
        <v>1</v>
      </c>
      <c r="I591">
        <v>6</v>
      </c>
      <c r="J591" t="b">
        <v>0</v>
      </c>
      <c r="K591" t="b">
        <v>0</v>
      </c>
    </row>
    <row r="592" spans="1:11" x14ac:dyDescent="0.25">
      <c r="A592" t="s">
        <v>1294</v>
      </c>
      <c r="B592" t="s">
        <v>226</v>
      </c>
      <c r="C592" t="s">
        <v>23</v>
      </c>
      <c r="D592" t="s">
        <v>566</v>
      </c>
      <c r="E592" t="s">
        <v>205</v>
      </c>
      <c r="G592" t="b">
        <v>1</v>
      </c>
      <c r="H592" t="b">
        <v>1</v>
      </c>
      <c r="I592">
        <v>6</v>
      </c>
      <c r="J592" t="b">
        <v>0</v>
      </c>
      <c r="K592" t="b">
        <v>0</v>
      </c>
    </row>
    <row r="593" spans="1:11" x14ac:dyDescent="0.25">
      <c r="A593" t="s">
        <v>1295</v>
      </c>
      <c r="B593" t="s">
        <v>493</v>
      </c>
      <c r="C593" t="s">
        <v>23</v>
      </c>
      <c r="D593" t="s">
        <v>566</v>
      </c>
      <c r="E593" t="s">
        <v>205</v>
      </c>
      <c r="G593" t="b">
        <v>1</v>
      </c>
      <c r="H593" t="b">
        <v>1</v>
      </c>
      <c r="I593">
        <v>6</v>
      </c>
      <c r="J593" t="b">
        <v>0</v>
      </c>
      <c r="K593" t="b">
        <v>0</v>
      </c>
    </row>
    <row r="594" spans="1:11" x14ac:dyDescent="0.25">
      <c r="A594" t="s">
        <v>1296</v>
      </c>
      <c r="B594" t="s">
        <v>157</v>
      </c>
      <c r="C594" t="s">
        <v>23</v>
      </c>
      <c r="D594" t="s">
        <v>566</v>
      </c>
      <c r="E594" t="s">
        <v>205</v>
      </c>
      <c r="G594" t="b">
        <v>1</v>
      </c>
      <c r="H594" t="b">
        <v>1</v>
      </c>
      <c r="I594">
        <v>6</v>
      </c>
      <c r="J594" t="b">
        <v>0</v>
      </c>
      <c r="K594" t="b">
        <v>0</v>
      </c>
    </row>
    <row r="595" spans="1:11" x14ac:dyDescent="0.25">
      <c r="A595" t="s">
        <v>566</v>
      </c>
      <c r="B595" t="s">
        <v>1297</v>
      </c>
      <c r="C595" t="s">
        <v>23</v>
      </c>
      <c r="D595" t="s">
        <v>565</v>
      </c>
      <c r="E595" t="s">
        <v>205</v>
      </c>
      <c r="G595" t="b">
        <v>0</v>
      </c>
      <c r="H595" t="b">
        <v>0</v>
      </c>
      <c r="I595">
        <v>5</v>
      </c>
      <c r="J595" t="b">
        <v>1</v>
      </c>
      <c r="K595" t="b">
        <v>0</v>
      </c>
    </row>
    <row r="596" spans="1:11" x14ac:dyDescent="0.25">
      <c r="A596" t="s">
        <v>565</v>
      </c>
      <c r="B596" t="s">
        <v>1298</v>
      </c>
      <c r="C596" t="s">
        <v>23</v>
      </c>
      <c r="D596" t="s">
        <v>567</v>
      </c>
      <c r="E596" t="s">
        <v>205</v>
      </c>
      <c r="G596" t="b">
        <v>0</v>
      </c>
      <c r="H596" t="b">
        <v>0</v>
      </c>
      <c r="I596">
        <v>4</v>
      </c>
      <c r="J596" t="b">
        <v>1</v>
      </c>
      <c r="K596" t="b">
        <v>0</v>
      </c>
    </row>
    <row r="597" spans="1:11" x14ac:dyDescent="0.25">
      <c r="A597" t="s">
        <v>1299</v>
      </c>
      <c r="B597" t="s">
        <v>147</v>
      </c>
      <c r="C597" t="s">
        <v>23</v>
      </c>
      <c r="D597" t="s">
        <v>568</v>
      </c>
      <c r="E597" t="s">
        <v>205</v>
      </c>
      <c r="G597" t="b">
        <v>1</v>
      </c>
      <c r="H597" t="b">
        <v>1</v>
      </c>
      <c r="I597">
        <v>6</v>
      </c>
      <c r="J597" t="b">
        <v>0</v>
      </c>
      <c r="K597" t="b">
        <v>0</v>
      </c>
    </row>
    <row r="598" spans="1:11" x14ac:dyDescent="0.25">
      <c r="A598" t="s">
        <v>1300</v>
      </c>
      <c r="B598" t="s">
        <v>206</v>
      </c>
      <c r="C598" t="s">
        <v>23</v>
      </c>
      <c r="D598" t="s">
        <v>568</v>
      </c>
      <c r="E598" t="s">
        <v>205</v>
      </c>
      <c r="G598" t="b">
        <v>1</v>
      </c>
      <c r="H598" t="b">
        <v>1</v>
      </c>
      <c r="I598">
        <v>6</v>
      </c>
      <c r="J598" t="b">
        <v>0</v>
      </c>
      <c r="K598" t="b">
        <v>0</v>
      </c>
    </row>
    <row r="599" spans="1:11" x14ac:dyDescent="0.25">
      <c r="A599" t="s">
        <v>1301</v>
      </c>
      <c r="B599" t="s">
        <v>784</v>
      </c>
      <c r="C599" t="s">
        <v>23</v>
      </c>
      <c r="D599" t="s">
        <v>568</v>
      </c>
      <c r="E599" t="s">
        <v>205</v>
      </c>
      <c r="G599" t="b">
        <v>1</v>
      </c>
      <c r="H599" t="b">
        <v>1</v>
      </c>
      <c r="I599">
        <v>6</v>
      </c>
      <c r="J599" t="b">
        <v>0</v>
      </c>
      <c r="K599" t="b">
        <v>0</v>
      </c>
    </row>
    <row r="600" spans="1:11" x14ac:dyDescent="0.25">
      <c r="A600" t="s">
        <v>1302</v>
      </c>
      <c r="B600" t="s">
        <v>151</v>
      </c>
      <c r="C600" t="s">
        <v>23</v>
      </c>
      <c r="D600" t="s">
        <v>568</v>
      </c>
      <c r="E600" t="s">
        <v>205</v>
      </c>
      <c r="G600" t="b">
        <v>1</v>
      </c>
      <c r="H600" t="b">
        <v>1</v>
      </c>
      <c r="I600">
        <v>6</v>
      </c>
      <c r="J600" t="b">
        <v>0</v>
      </c>
      <c r="K600" t="b">
        <v>0</v>
      </c>
    </row>
    <row r="601" spans="1:11" x14ac:dyDescent="0.25">
      <c r="A601" t="s">
        <v>1303</v>
      </c>
      <c r="B601" t="s">
        <v>472</v>
      </c>
      <c r="C601" t="s">
        <v>23</v>
      </c>
      <c r="D601" t="s">
        <v>568</v>
      </c>
      <c r="E601" t="s">
        <v>205</v>
      </c>
      <c r="G601" t="b">
        <v>1</v>
      </c>
      <c r="H601" t="b">
        <v>1</v>
      </c>
      <c r="I601">
        <v>6</v>
      </c>
      <c r="J601" t="b">
        <v>0</v>
      </c>
      <c r="K601" t="b">
        <v>0</v>
      </c>
    </row>
    <row r="602" spans="1:11" x14ac:dyDescent="0.25">
      <c r="A602" t="s">
        <v>1304</v>
      </c>
      <c r="B602" t="s">
        <v>473</v>
      </c>
      <c r="C602" t="s">
        <v>23</v>
      </c>
      <c r="D602" t="s">
        <v>568</v>
      </c>
      <c r="E602" t="s">
        <v>205</v>
      </c>
      <c r="G602" t="b">
        <v>1</v>
      </c>
      <c r="H602" t="b">
        <v>1</v>
      </c>
      <c r="I602">
        <v>6</v>
      </c>
      <c r="J602" t="b">
        <v>0</v>
      </c>
      <c r="K602" t="b">
        <v>0</v>
      </c>
    </row>
    <row r="603" spans="1:11" x14ac:dyDescent="0.25">
      <c r="A603" t="s">
        <v>1305</v>
      </c>
      <c r="B603" t="s">
        <v>157</v>
      </c>
      <c r="C603" t="s">
        <v>23</v>
      </c>
      <c r="D603" t="s">
        <v>568</v>
      </c>
      <c r="E603" t="s">
        <v>205</v>
      </c>
      <c r="G603" t="b">
        <v>1</v>
      </c>
      <c r="H603" t="b">
        <v>1</v>
      </c>
      <c r="I603">
        <v>6</v>
      </c>
      <c r="J603" t="b">
        <v>0</v>
      </c>
      <c r="K603" t="b">
        <v>0</v>
      </c>
    </row>
    <row r="604" spans="1:11" x14ac:dyDescent="0.25">
      <c r="A604" t="s">
        <v>568</v>
      </c>
      <c r="B604" t="s">
        <v>1306</v>
      </c>
      <c r="C604" t="s">
        <v>23</v>
      </c>
      <c r="D604" t="s">
        <v>569</v>
      </c>
      <c r="E604" t="s">
        <v>205</v>
      </c>
      <c r="G604" t="b">
        <v>0</v>
      </c>
      <c r="H604" t="b">
        <v>0</v>
      </c>
      <c r="I604">
        <v>5</v>
      </c>
      <c r="J604" t="b">
        <v>1</v>
      </c>
      <c r="K604" t="b">
        <v>0</v>
      </c>
    </row>
    <row r="605" spans="1:11" x14ac:dyDescent="0.25">
      <c r="A605" t="s">
        <v>1307</v>
      </c>
      <c r="B605" t="s">
        <v>148</v>
      </c>
      <c r="C605" t="s">
        <v>23</v>
      </c>
      <c r="D605" t="s">
        <v>1308</v>
      </c>
      <c r="E605" t="s">
        <v>205</v>
      </c>
      <c r="G605" t="b">
        <v>1</v>
      </c>
      <c r="H605" t="b">
        <v>1</v>
      </c>
      <c r="I605">
        <v>6</v>
      </c>
      <c r="J605" t="b">
        <v>0</v>
      </c>
      <c r="K605" t="b">
        <v>0</v>
      </c>
    </row>
    <row r="606" spans="1:11" x14ac:dyDescent="0.25">
      <c r="A606" t="s">
        <v>1309</v>
      </c>
      <c r="B606" t="s">
        <v>206</v>
      </c>
      <c r="C606" t="s">
        <v>23</v>
      </c>
      <c r="D606" t="s">
        <v>1308</v>
      </c>
      <c r="E606" t="s">
        <v>205</v>
      </c>
      <c r="G606" t="b">
        <v>1</v>
      </c>
      <c r="H606" t="b">
        <v>1</v>
      </c>
      <c r="I606">
        <v>6</v>
      </c>
      <c r="J606" t="b">
        <v>0</v>
      </c>
      <c r="K606" t="b">
        <v>0</v>
      </c>
    </row>
    <row r="607" spans="1:11" x14ac:dyDescent="0.25">
      <c r="A607" t="s">
        <v>1310</v>
      </c>
      <c r="B607" t="s">
        <v>784</v>
      </c>
      <c r="C607" t="s">
        <v>23</v>
      </c>
      <c r="D607" t="s">
        <v>1308</v>
      </c>
      <c r="E607" t="s">
        <v>205</v>
      </c>
      <c r="G607" t="b">
        <v>1</v>
      </c>
      <c r="H607" t="b">
        <v>1</v>
      </c>
      <c r="I607">
        <v>6</v>
      </c>
      <c r="J607" t="b">
        <v>0</v>
      </c>
      <c r="K607" t="b">
        <v>0</v>
      </c>
    </row>
    <row r="608" spans="1:11" x14ac:dyDescent="0.25">
      <c r="A608" t="s">
        <v>1311</v>
      </c>
      <c r="B608" t="s">
        <v>106</v>
      </c>
      <c r="C608" t="s">
        <v>23</v>
      </c>
      <c r="D608" t="s">
        <v>1308</v>
      </c>
      <c r="E608" t="s">
        <v>205</v>
      </c>
      <c r="G608" t="b">
        <v>1</v>
      </c>
      <c r="H608" t="b">
        <v>1</v>
      </c>
      <c r="I608">
        <v>6</v>
      </c>
      <c r="J608" t="b">
        <v>0</v>
      </c>
      <c r="K608" t="b">
        <v>0</v>
      </c>
    </row>
    <row r="609" spans="1:11" x14ac:dyDescent="0.25">
      <c r="A609" t="s">
        <v>1312</v>
      </c>
      <c r="B609" t="s">
        <v>475</v>
      </c>
      <c r="C609" t="s">
        <v>23</v>
      </c>
      <c r="D609" t="s">
        <v>1308</v>
      </c>
      <c r="E609" t="s">
        <v>205</v>
      </c>
      <c r="G609" t="b">
        <v>1</v>
      </c>
      <c r="H609" t="b">
        <v>1</v>
      </c>
      <c r="I609">
        <v>6</v>
      </c>
      <c r="J609" t="b">
        <v>0</v>
      </c>
      <c r="K609" t="b">
        <v>0</v>
      </c>
    </row>
    <row r="610" spans="1:11" x14ac:dyDescent="0.25">
      <c r="A610" t="s">
        <v>1313</v>
      </c>
      <c r="B610" t="s">
        <v>490</v>
      </c>
      <c r="C610" t="s">
        <v>23</v>
      </c>
      <c r="D610" t="s">
        <v>1308</v>
      </c>
      <c r="E610" t="s">
        <v>205</v>
      </c>
      <c r="G610" t="b">
        <v>1</v>
      </c>
      <c r="H610" t="b">
        <v>1</v>
      </c>
      <c r="I610">
        <v>6</v>
      </c>
      <c r="J610" t="b">
        <v>0</v>
      </c>
      <c r="K610" t="b">
        <v>0</v>
      </c>
    </row>
    <row r="611" spans="1:11" x14ac:dyDescent="0.25">
      <c r="A611" t="s">
        <v>1308</v>
      </c>
      <c r="B611" t="s">
        <v>1314</v>
      </c>
      <c r="C611" t="s">
        <v>23</v>
      </c>
      <c r="D611" t="s">
        <v>569</v>
      </c>
      <c r="E611" t="s">
        <v>205</v>
      </c>
      <c r="G611" t="b">
        <v>0</v>
      </c>
      <c r="H611" t="b">
        <v>0</v>
      </c>
      <c r="I611">
        <v>5</v>
      </c>
      <c r="J611" t="b">
        <v>1</v>
      </c>
      <c r="K611" t="b">
        <v>0</v>
      </c>
    </row>
    <row r="612" spans="1:11" x14ac:dyDescent="0.25">
      <c r="A612" t="s">
        <v>1315</v>
      </c>
      <c r="B612" t="s">
        <v>491</v>
      </c>
      <c r="C612" t="s">
        <v>23</v>
      </c>
      <c r="D612" t="s">
        <v>570</v>
      </c>
      <c r="E612" t="s">
        <v>205</v>
      </c>
      <c r="G612" t="b">
        <v>1</v>
      </c>
      <c r="H612" t="b">
        <v>1</v>
      </c>
      <c r="I612">
        <v>6</v>
      </c>
      <c r="J612" t="b">
        <v>0</v>
      </c>
      <c r="K612" t="b">
        <v>0</v>
      </c>
    </row>
    <row r="613" spans="1:11" x14ac:dyDescent="0.25">
      <c r="A613" t="s">
        <v>1316</v>
      </c>
      <c r="B613" t="s">
        <v>784</v>
      </c>
      <c r="C613" t="s">
        <v>23</v>
      </c>
      <c r="D613" t="s">
        <v>570</v>
      </c>
      <c r="E613" t="s">
        <v>205</v>
      </c>
      <c r="G613" t="b">
        <v>1</v>
      </c>
      <c r="H613" t="b">
        <v>1</v>
      </c>
      <c r="I613">
        <v>6</v>
      </c>
      <c r="J613" t="b">
        <v>0</v>
      </c>
      <c r="K613" t="b">
        <v>0</v>
      </c>
    </row>
    <row r="614" spans="1:11" x14ac:dyDescent="0.25">
      <c r="A614" t="s">
        <v>1317</v>
      </c>
      <c r="B614" t="s">
        <v>226</v>
      </c>
      <c r="C614" t="s">
        <v>23</v>
      </c>
      <c r="D614" t="s">
        <v>570</v>
      </c>
      <c r="E614" t="s">
        <v>205</v>
      </c>
      <c r="G614" t="b">
        <v>1</v>
      </c>
      <c r="H614" t="b">
        <v>1</v>
      </c>
      <c r="I614">
        <v>6</v>
      </c>
      <c r="J614" t="b">
        <v>0</v>
      </c>
      <c r="K614" t="b">
        <v>0</v>
      </c>
    </row>
    <row r="615" spans="1:11" x14ac:dyDescent="0.25">
      <c r="A615" t="s">
        <v>1318</v>
      </c>
      <c r="B615" t="s">
        <v>493</v>
      </c>
      <c r="C615" t="s">
        <v>23</v>
      </c>
      <c r="D615" t="s">
        <v>570</v>
      </c>
      <c r="E615" t="s">
        <v>205</v>
      </c>
      <c r="G615" t="b">
        <v>1</v>
      </c>
      <c r="H615" t="b">
        <v>1</v>
      </c>
      <c r="I615">
        <v>6</v>
      </c>
      <c r="J615" t="b">
        <v>0</v>
      </c>
      <c r="K615" t="b">
        <v>0</v>
      </c>
    </row>
    <row r="616" spans="1:11" x14ac:dyDescent="0.25">
      <c r="A616" t="s">
        <v>1319</v>
      </c>
      <c r="B616" t="s">
        <v>157</v>
      </c>
      <c r="C616" t="s">
        <v>23</v>
      </c>
      <c r="D616" t="s">
        <v>570</v>
      </c>
      <c r="E616" t="s">
        <v>205</v>
      </c>
      <c r="G616" t="b">
        <v>1</v>
      </c>
      <c r="H616" t="b">
        <v>1</v>
      </c>
      <c r="I616">
        <v>6</v>
      </c>
      <c r="J616" t="b">
        <v>0</v>
      </c>
      <c r="K616" t="b">
        <v>0</v>
      </c>
    </row>
    <row r="617" spans="1:11" x14ac:dyDescent="0.25">
      <c r="A617" t="s">
        <v>570</v>
      </c>
      <c r="B617" t="s">
        <v>1320</v>
      </c>
      <c r="C617" t="s">
        <v>23</v>
      </c>
      <c r="D617" t="s">
        <v>569</v>
      </c>
      <c r="E617" t="s">
        <v>205</v>
      </c>
      <c r="G617" t="b">
        <v>0</v>
      </c>
      <c r="H617" t="b">
        <v>0</v>
      </c>
      <c r="I617">
        <v>5</v>
      </c>
      <c r="J617" t="b">
        <v>1</v>
      </c>
      <c r="K617" t="b">
        <v>0</v>
      </c>
    </row>
    <row r="618" spans="1:11" x14ac:dyDescent="0.25">
      <c r="A618" t="s">
        <v>569</v>
      </c>
      <c r="B618" t="s">
        <v>1321</v>
      </c>
      <c r="C618" t="s">
        <v>23</v>
      </c>
      <c r="D618" t="s">
        <v>567</v>
      </c>
      <c r="E618" t="s">
        <v>205</v>
      </c>
      <c r="G618" t="b">
        <v>0</v>
      </c>
      <c r="H618" t="b">
        <v>0</v>
      </c>
      <c r="I618">
        <v>4</v>
      </c>
      <c r="J618" t="b">
        <v>1</v>
      </c>
      <c r="K618" t="b">
        <v>0</v>
      </c>
    </row>
    <row r="619" spans="1:11" x14ac:dyDescent="0.25">
      <c r="A619" t="s">
        <v>1322</v>
      </c>
      <c r="B619" t="s">
        <v>147</v>
      </c>
      <c r="C619" t="s">
        <v>23</v>
      </c>
      <c r="D619" t="s">
        <v>571</v>
      </c>
      <c r="E619" t="s">
        <v>205</v>
      </c>
      <c r="G619" t="b">
        <v>1</v>
      </c>
      <c r="H619" t="b">
        <v>1</v>
      </c>
      <c r="I619">
        <v>6</v>
      </c>
      <c r="J619" t="b">
        <v>0</v>
      </c>
      <c r="K619" t="b">
        <v>0</v>
      </c>
    </row>
    <row r="620" spans="1:11" x14ac:dyDescent="0.25">
      <c r="A620" t="s">
        <v>1323</v>
      </c>
      <c r="B620" t="s">
        <v>206</v>
      </c>
      <c r="C620" t="s">
        <v>23</v>
      </c>
      <c r="D620" t="s">
        <v>571</v>
      </c>
      <c r="E620" t="s">
        <v>205</v>
      </c>
      <c r="G620" t="b">
        <v>1</v>
      </c>
      <c r="H620" t="b">
        <v>1</v>
      </c>
      <c r="I620">
        <v>6</v>
      </c>
      <c r="J620" t="b">
        <v>0</v>
      </c>
      <c r="K620" t="b">
        <v>0</v>
      </c>
    </row>
    <row r="621" spans="1:11" x14ac:dyDescent="0.25">
      <c r="A621" t="s">
        <v>1324</v>
      </c>
      <c r="B621" t="s">
        <v>784</v>
      </c>
      <c r="C621" t="s">
        <v>23</v>
      </c>
      <c r="D621" t="s">
        <v>571</v>
      </c>
      <c r="E621" t="s">
        <v>205</v>
      </c>
      <c r="G621" t="b">
        <v>1</v>
      </c>
      <c r="H621" t="b">
        <v>1</v>
      </c>
      <c r="I621">
        <v>6</v>
      </c>
      <c r="J621" t="b">
        <v>0</v>
      </c>
      <c r="K621" t="b">
        <v>0</v>
      </c>
    </row>
    <row r="622" spans="1:11" x14ac:dyDescent="0.25">
      <c r="A622" t="s">
        <v>1325</v>
      </c>
      <c r="B622" t="s">
        <v>151</v>
      </c>
      <c r="C622" t="s">
        <v>23</v>
      </c>
      <c r="D622" t="s">
        <v>571</v>
      </c>
      <c r="E622" t="s">
        <v>205</v>
      </c>
      <c r="G622" t="b">
        <v>1</v>
      </c>
      <c r="H622" t="b">
        <v>1</v>
      </c>
      <c r="I622">
        <v>6</v>
      </c>
      <c r="J622" t="b">
        <v>0</v>
      </c>
      <c r="K622" t="b">
        <v>0</v>
      </c>
    </row>
    <row r="623" spans="1:11" x14ac:dyDescent="0.25">
      <c r="A623" t="s">
        <v>1326</v>
      </c>
      <c r="B623" t="s">
        <v>472</v>
      </c>
      <c r="C623" t="s">
        <v>23</v>
      </c>
      <c r="D623" t="s">
        <v>571</v>
      </c>
      <c r="E623" t="s">
        <v>205</v>
      </c>
      <c r="G623" t="b">
        <v>1</v>
      </c>
      <c r="H623" t="b">
        <v>1</v>
      </c>
      <c r="I623">
        <v>6</v>
      </c>
      <c r="J623" t="b">
        <v>0</v>
      </c>
      <c r="K623" t="b">
        <v>0</v>
      </c>
    </row>
    <row r="624" spans="1:11" x14ac:dyDescent="0.25">
      <c r="A624" t="s">
        <v>1327</v>
      </c>
      <c r="B624" t="s">
        <v>473</v>
      </c>
      <c r="C624" t="s">
        <v>23</v>
      </c>
      <c r="D624" t="s">
        <v>571</v>
      </c>
      <c r="E624" t="s">
        <v>205</v>
      </c>
      <c r="G624" t="b">
        <v>1</v>
      </c>
      <c r="H624" t="b">
        <v>1</v>
      </c>
      <c r="I624">
        <v>6</v>
      </c>
      <c r="J624" t="b">
        <v>0</v>
      </c>
      <c r="K624" t="b">
        <v>0</v>
      </c>
    </row>
    <row r="625" spans="1:11" x14ac:dyDescent="0.25">
      <c r="A625" t="s">
        <v>1328</v>
      </c>
      <c r="B625" t="s">
        <v>157</v>
      </c>
      <c r="C625" t="s">
        <v>23</v>
      </c>
      <c r="D625" t="s">
        <v>571</v>
      </c>
      <c r="E625" t="s">
        <v>205</v>
      </c>
      <c r="G625" t="b">
        <v>1</v>
      </c>
      <c r="H625" t="b">
        <v>1</v>
      </c>
      <c r="I625">
        <v>6</v>
      </c>
      <c r="J625" t="b">
        <v>0</v>
      </c>
      <c r="K625" t="b">
        <v>0</v>
      </c>
    </row>
    <row r="626" spans="1:11" x14ac:dyDescent="0.25">
      <c r="A626" t="s">
        <v>571</v>
      </c>
      <c r="B626" t="s">
        <v>1329</v>
      </c>
      <c r="C626" t="s">
        <v>23</v>
      </c>
      <c r="D626" t="s">
        <v>572</v>
      </c>
      <c r="E626" t="s">
        <v>205</v>
      </c>
      <c r="G626" t="b">
        <v>0</v>
      </c>
      <c r="H626" t="b">
        <v>0</v>
      </c>
      <c r="I626">
        <v>5</v>
      </c>
      <c r="J626" t="b">
        <v>1</v>
      </c>
      <c r="K626" t="b">
        <v>0</v>
      </c>
    </row>
    <row r="627" spans="1:11" x14ac:dyDescent="0.25">
      <c r="A627" t="s">
        <v>1330</v>
      </c>
      <c r="B627" t="s">
        <v>148</v>
      </c>
      <c r="C627" t="s">
        <v>23</v>
      </c>
      <c r="D627" t="s">
        <v>1331</v>
      </c>
      <c r="E627" t="s">
        <v>205</v>
      </c>
      <c r="G627" t="b">
        <v>1</v>
      </c>
      <c r="H627" t="b">
        <v>1</v>
      </c>
      <c r="I627">
        <v>6</v>
      </c>
      <c r="J627" t="b">
        <v>0</v>
      </c>
      <c r="K627" t="b">
        <v>0</v>
      </c>
    </row>
    <row r="628" spans="1:11" x14ac:dyDescent="0.25">
      <c r="A628" t="s">
        <v>1332</v>
      </c>
      <c r="B628" t="s">
        <v>206</v>
      </c>
      <c r="C628" t="s">
        <v>23</v>
      </c>
      <c r="D628" t="s">
        <v>1331</v>
      </c>
      <c r="E628" t="s">
        <v>205</v>
      </c>
      <c r="G628" t="b">
        <v>1</v>
      </c>
      <c r="H628" t="b">
        <v>1</v>
      </c>
      <c r="I628">
        <v>6</v>
      </c>
      <c r="J628" t="b">
        <v>0</v>
      </c>
      <c r="K628" t="b">
        <v>0</v>
      </c>
    </row>
    <row r="629" spans="1:11" x14ac:dyDescent="0.25">
      <c r="A629" t="s">
        <v>1333</v>
      </c>
      <c r="B629" t="s">
        <v>784</v>
      </c>
      <c r="C629" t="s">
        <v>23</v>
      </c>
      <c r="D629" t="s">
        <v>1331</v>
      </c>
      <c r="E629" t="s">
        <v>205</v>
      </c>
      <c r="G629" t="b">
        <v>1</v>
      </c>
      <c r="H629" t="b">
        <v>1</v>
      </c>
      <c r="I629">
        <v>6</v>
      </c>
      <c r="J629" t="b">
        <v>0</v>
      </c>
      <c r="K629" t="b">
        <v>0</v>
      </c>
    </row>
    <row r="630" spans="1:11" x14ac:dyDescent="0.25">
      <c r="A630" t="s">
        <v>1334</v>
      </c>
      <c r="B630" t="s">
        <v>106</v>
      </c>
      <c r="C630" t="s">
        <v>23</v>
      </c>
      <c r="D630" t="s">
        <v>1331</v>
      </c>
      <c r="E630" t="s">
        <v>205</v>
      </c>
      <c r="G630" t="b">
        <v>1</v>
      </c>
      <c r="H630" t="b">
        <v>1</v>
      </c>
      <c r="I630">
        <v>6</v>
      </c>
      <c r="J630" t="b">
        <v>0</v>
      </c>
      <c r="K630" t="b">
        <v>0</v>
      </c>
    </row>
    <row r="631" spans="1:11" x14ac:dyDescent="0.25">
      <c r="A631" t="s">
        <v>1335</v>
      </c>
      <c r="B631" t="s">
        <v>475</v>
      </c>
      <c r="C631" t="s">
        <v>23</v>
      </c>
      <c r="D631" t="s">
        <v>1331</v>
      </c>
      <c r="E631" t="s">
        <v>205</v>
      </c>
      <c r="G631" t="b">
        <v>1</v>
      </c>
      <c r="H631" t="b">
        <v>1</v>
      </c>
      <c r="I631">
        <v>6</v>
      </c>
      <c r="J631" t="b">
        <v>0</v>
      </c>
      <c r="K631" t="b">
        <v>0</v>
      </c>
    </row>
    <row r="632" spans="1:11" x14ac:dyDescent="0.25">
      <c r="A632" t="s">
        <v>1336</v>
      </c>
      <c r="B632" t="s">
        <v>490</v>
      </c>
      <c r="C632" t="s">
        <v>23</v>
      </c>
      <c r="D632" t="s">
        <v>1331</v>
      </c>
      <c r="E632" t="s">
        <v>205</v>
      </c>
      <c r="G632" t="b">
        <v>1</v>
      </c>
      <c r="H632" t="b">
        <v>1</v>
      </c>
      <c r="I632">
        <v>6</v>
      </c>
      <c r="J632" t="b">
        <v>0</v>
      </c>
      <c r="K632" t="b">
        <v>0</v>
      </c>
    </row>
    <row r="633" spans="1:11" x14ac:dyDescent="0.25">
      <c r="A633" t="s">
        <v>1331</v>
      </c>
      <c r="B633" t="s">
        <v>1337</v>
      </c>
      <c r="C633" t="s">
        <v>23</v>
      </c>
      <c r="D633" t="s">
        <v>572</v>
      </c>
      <c r="E633" t="s">
        <v>205</v>
      </c>
      <c r="G633" t="b">
        <v>0</v>
      </c>
      <c r="H633" t="b">
        <v>0</v>
      </c>
      <c r="I633">
        <v>5</v>
      </c>
      <c r="J633" t="b">
        <v>1</v>
      </c>
      <c r="K633" t="b">
        <v>0</v>
      </c>
    </row>
    <row r="634" spans="1:11" x14ac:dyDescent="0.25">
      <c r="A634" t="s">
        <v>1338</v>
      </c>
      <c r="B634" t="s">
        <v>491</v>
      </c>
      <c r="C634" t="s">
        <v>23</v>
      </c>
      <c r="D634" t="s">
        <v>573</v>
      </c>
      <c r="E634" t="s">
        <v>205</v>
      </c>
      <c r="G634" t="b">
        <v>1</v>
      </c>
      <c r="H634" t="b">
        <v>1</v>
      </c>
      <c r="I634">
        <v>6</v>
      </c>
      <c r="J634" t="b">
        <v>0</v>
      </c>
      <c r="K634" t="b">
        <v>0</v>
      </c>
    </row>
    <row r="635" spans="1:11" x14ac:dyDescent="0.25">
      <c r="A635" t="s">
        <v>1339</v>
      </c>
      <c r="B635" t="s">
        <v>784</v>
      </c>
      <c r="C635" t="s">
        <v>23</v>
      </c>
      <c r="D635" t="s">
        <v>573</v>
      </c>
      <c r="E635" t="s">
        <v>205</v>
      </c>
      <c r="G635" t="b">
        <v>1</v>
      </c>
      <c r="H635" t="b">
        <v>1</v>
      </c>
      <c r="I635">
        <v>6</v>
      </c>
      <c r="J635" t="b">
        <v>0</v>
      </c>
      <c r="K635" t="b">
        <v>0</v>
      </c>
    </row>
    <row r="636" spans="1:11" x14ac:dyDescent="0.25">
      <c r="A636" t="s">
        <v>1340</v>
      </c>
      <c r="B636" t="s">
        <v>226</v>
      </c>
      <c r="C636" t="s">
        <v>23</v>
      </c>
      <c r="D636" t="s">
        <v>573</v>
      </c>
      <c r="E636" t="s">
        <v>205</v>
      </c>
      <c r="G636" t="b">
        <v>1</v>
      </c>
      <c r="H636" t="b">
        <v>1</v>
      </c>
      <c r="I636">
        <v>6</v>
      </c>
      <c r="J636" t="b">
        <v>0</v>
      </c>
      <c r="K636" t="b">
        <v>0</v>
      </c>
    </row>
    <row r="637" spans="1:11" x14ac:dyDescent="0.25">
      <c r="A637" t="s">
        <v>1341</v>
      </c>
      <c r="B637" t="s">
        <v>493</v>
      </c>
      <c r="C637" t="s">
        <v>23</v>
      </c>
      <c r="D637" t="s">
        <v>573</v>
      </c>
      <c r="E637" t="s">
        <v>205</v>
      </c>
      <c r="G637" t="b">
        <v>1</v>
      </c>
      <c r="H637" t="b">
        <v>1</v>
      </c>
      <c r="I637">
        <v>6</v>
      </c>
      <c r="J637" t="b">
        <v>0</v>
      </c>
      <c r="K637" t="b">
        <v>0</v>
      </c>
    </row>
    <row r="638" spans="1:11" x14ac:dyDescent="0.25">
      <c r="A638" t="s">
        <v>1342</v>
      </c>
      <c r="B638" t="s">
        <v>157</v>
      </c>
      <c r="C638" t="s">
        <v>23</v>
      </c>
      <c r="D638" t="s">
        <v>573</v>
      </c>
      <c r="E638" t="s">
        <v>205</v>
      </c>
      <c r="G638" t="b">
        <v>1</v>
      </c>
      <c r="H638" t="b">
        <v>1</v>
      </c>
      <c r="I638">
        <v>6</v>
      </c>
      <c r="J638" t="b">
        <v>0</v>
      </c>
      <c r="K638" t="b">
        <v>0</v>
      </c>
    </row>
    <row r="639" spans="1:11" x14ac:dyDescent="0.25">
      <c r="A639" t="s">
        <v>573</v>
      </c>
      <c r="B639" t="s">
        <v>1343</v>
      </c>
      <c r="C639" t="s">
        <v>23</v>
      </c>
      <c r="D639" t="s">
        <v>572</v>
      </c>
      <c r="E639" t="s">
        <v>205</v>
      </c>
      <c r="G639" t="b">
        <v>0</v>
      </c>
      <c r="H639" t="b">
        <v>0</v>
      </c>
      <c r="I639">
        <v>5</v>
      </c>
      <c r="J639" t="b">
        <v>1</v>
      </c>
      <c r="K639" t="b">
        <v>0</v>
      </c>
    </row>
    <row r="640" spans="1:11" x14ac:dyDescent="0.25">
      <c r="A640" t="s">
        <v>572</v>
      </c>
      <c r="B640" t="s">
        <v>1344</v>
      </c>
      <c r="C640" t="s">
        <v>23</v>
      </c>
      <c r="D640" t="s">
        <v>567</v>
      </c>
      <c r="E640" t="s">
        <v>205</v>
      </c>
      <c r="G640" t="b">
        <v>0</v>
      </c>
      <c r="H640" t="b">
        <v>0</v>
      </c>
      <c r="I640">
        <v>4</v>
      </c>
      <c r="J640" t="b">
        <v>1</v>
      </c>
      <c r="K640" t="b">
        <v>0</v>
      </c>
    </row>
    <row r="641" spans="1:11" x14ac:dyDescent="0.25">
      <c r="A641" t="s">
        <v>1345</v>
      </c>
      <c r="B641" t="s">
        <v>147</v>
      </c>
      <c r="C641" t="s">
        <v>23</v>
      </c>
      <c r="D641" t="s">
        <v>574</v>
      </c>
      <c r="E641" t="s">
        <v>205</v>
      </c>
      <c r="G641" t="b">
        <v>1</v>
      </c>
      <c r="H641" t="b">
        <v>1</v>
      </c>
      <c r="I641">
        <v>6</v>
      </c>
      <c r="J641" t="b">
        <v>0</v>
      </c>
      <c r="K641" t="b">
        <v>0</v>
      </c>
    </row>
    <row r="642" spans="1:11" x14ac:dyDescent="0.25">
      <c r="A642" t="s">
        <v>1346</v>
      </c>
      <c r="B642" t="s">
        <v>206</v>
      </c>
      <c r="C642" t="s">
        <v>23</v>
      </c>
      <c r="D642" t="s">
        <v>574</v>
      </c>
      <c r="E642" t="s">
        <v>205</v>
      </c>
      <c r="G642" t="b">
        <v>1</v>
      </c>
      <c r="H642" t="b">
        <v>1</v>
      </c>
      <c r="I642">
        <v>6</v>
      </c>
      <c r="J642" t="b">
        <v>0</v>
      </c>
      <c r="K642" t="b">
        <v>0</v>
      </c>
    </row>
    <row r="643" spans="1:11" x14ac:dyDescent="0.25">
      <c r="A643" t="s">
        <v>1347</v>
      </c>
      <c r="B643" t="s">
        <v>784</v>
      </c>
      <c r="C643" t="s">
        <v>23</v>
      </c>
      <c r="D643" t="s">
        <v>574</v>
      </c>
      <c r="E643" t="s">
        <v>205</v>
      </c>
      <c r="G643" t="b">
        <v>1</v>
      </c>
      <c r="H643" t="b">
        <v>1</v>
      </c>
      <c r="I643">
        <v>6</v>
      </c>
      <c r="J643" t="b">
        <v>0</v>
      </c>
      <c r="K643" t="b">
        <v>0</v>
      </c>
    </row>
    <row r="644" spans="1:11" x14ac:dyDescent="0.25">
      <c r="A644" t="s">
        <v>1348</v>
      </c>
      <c r="B644" t="s">
        <v>151</v>
      </c>
      <c r="C644" t="s">
        <v>23</v>
      </c>
      <c r="D644" t="s">
        <v>574</v>
      </c>
      <c r="E644" t="s">
        <v>205</v>
      </c>
      <c r="G644" t="b">
        <v>1</v>
      </c>
      <c r="H644" t="b">
        <v>1</v>
      </c>
      <c r="I644">
        <v>6</v>
      </c>
      <c r="J644" t="b">
        <v>0</v>
      </c>
      <c r="K644" t="b">
        <v>0</v>
      </c>
    </row>
    <row r="645" spans="1:11" x14ac:dyDescent="0.25">
      <c r="A645" t="s">
        <v>1349</v>
      </c>
      <c r="B645" t="s">
        <v>472</v>
      </c>
      <c r="C645" t="s">
        <v>23</v>
      </c>
      <c r="D645" t="s">
        <v>574</v>
      </c>
      <c r="E645" t="s">
        <v>205</v>
      </c>
      <c r="G645" t="b">
        <v>1</v>
      </c>
      <c r="H645" t="b">
        <v>1</v>
      </c>
      <c r="I645">
        <v>6</v>
      </c>
      <c r="J645" t="b">
        <v>0</v>
      </c>
      <c r="K645" t="b">
        <v>0</v>
      </c>
    </row>
    <row r="646" spans="1:11" x14ac:dyDescent="0.25">
      <c r="A646" t="s">
        <v>1350</v>
      </c>
      <c r="B646" t="s">
        <v>473</v>
      </c>
      <c r="C646" t="s">
        <v>23</v>
      </c>
      <c r="D646" t="s">
        <v>574</v>
      </c>
      <c r="E646" t="s">
        <v>205</v>
      </c>
      <c r="G646" t="b">
        <v>1</v>
      </c>
      <c r="H646" t="b">
        <v>1</v>
      </c>
      <c r="I646">
        <v>6</v>
      </c>
      <c r="J646" t="b">
        <v>0</v>
      </c>
      <c r="K646" t="b">
        <v>0</v>
      </c>
    </row>
    <row r="647" spans="1:11" x14ac:dyDescent="0.25">
      <c r="A647" t="s">
        <v>1351</v>
      </c>
      <c r="B647" t="s">
        <v>157</v>
      </c>
      <c r="C647" t="s">
        <v>23</v>
      </c>
      <c r="D647" t="s">
        <v>574</v>
      </c>
      <c r="E647" t="s">
        <v>205</v>
      </c>
      <c r="G647" t="b">
        <v>1</v>
      </c>
      <c r="H647" t="b">
        <v>1</v>
      </c>
      <c r="I647">
        <v>6</v>
      </c>
      <c r="J647" t="b">
        <v>0</v>
      </c>
      <c r="K647" t="b">
        <v>0</v>
      </c>
    </row>
    <row r="648" spans="1:11" x14ac:dyDescent="0.25">
      <c r="A648" t="s">
        <v>574</v>
      </c>
      <c r="B648" t="s">
        <v>1352</v>
      </c>
      <c r="C648" t="s">
        <v>23</v>
      </c>
      <c r="D648" t="s">
        <v>575</v>
      </c>
      <c r="E648" t="s">
        <v>205</v>
      </c>
      <c r="G648" t="b">
        <v>0</v>
      </c>
      <c r="H648" t="b">
        <v>0</v>
      </c>
      <c r="I648">
        <v>5</v>
      </c>
      <c r="J648" t="b">
        <v>1</v>
      </c>
      <c r="K648" t="b">
        <v>0</v>
      </c>
    </row>
    <row r="649" spans="1:11" x14ac:dyDescent="0.25">
      <c r="A649" t="s">
        <v>1353</v>
      </c>
      <c r="B649" t="s">
        <v>148</v>
      </c>
      <c r="C649" t="s">
        <v>23</v>
      </c>
      <c r="D649" t="s">
        <v>1354</v>
      </c>
      <c r="E649" t="s">
        <v>205</v>
      </c>
      <c r="G649" t="b">
        <v>1</v>
      </c>
      <c r="H649" t="b">
        <v>1</v>
      </c>
      <c r="I649">
        <v>6</v>
      </c>
      <c r="J649" t="b">
        <v>0</v>
      </c>
      <c r="K649" t="b">
        <v>0</v>
      </c>
    </row>
    <row r="650" spans="1:11" x14ac:dyDescent="0.25">
      <c r="A650" t="s">
        <v>1355</v>
      </c>
      <c r="B650" t="s">
        <v>206</v>
      </c>
      <c r="C650" t="s">
        <v>23</v>
      </c>
      <c r="D650" t="s">
        <v>1354</v>
      </c>
      <c r="E650" t="s">
        <v>205</v>
      </c>
      <c r="G650" t="b">
        <v>1</v>
      </c>
      <c r="H650" t="b">
        <v>1</v>
      </c>
      <c r="I650">
        <v>6</v>
      </c>
      <c r="J650" t="b">
        <v>0</v>
      </c>
      <c r="K650" t="b">
        <v>0</v>
      </c>
    </row>
    <row r="651" spans="1:11" x14ac:dyDescent="0.25">
      <c r="A651" t="s">
        <v>1356</v>
      </c>
      <c r="B651" t="s">
        <v>784</v>
      </c>
      <c r="C651" t="s">
        <v>23</v>
      </c>
      <c r="D651" t="s">
        <v>1354</v>
      </c>
      <c r="E651" t="s">
        <v>205</v>
      </c>
      <c r="G651" t="b">
        <v>1</v>
      </c>
      <c r="H651" t="b">
        <v>1</v>
      </c>
      <c r="I651">
        <v>6</v>
      </c>
      <c r="J651" t="b">
        <v>0</v>
      </c>
      <c r="K651" t="b">
        <v>0</v>
      </c>
    </row>
    <row r="652" spans="1:11" x14ac:dyDescent="0.25">
      <c r="A652" t="s">
        <v>1357</v>
      </c>
      <c r="B652" t="s">
        <v>106</v>
      </c>
      <c r="C652" t="s">
        <v>23</v>
      </c>
      <c r="D652" t="s">
        <v>1354</v>
      </c>
      <c r="E652" t="s">
        <v>205</v>
      </c>
      <c r="G652" t="b">
        <v>1</v>
      </c>
      <c r="H652" t="b">
        <v>1</v>
      </c>
      <c r="I652">
        <v>6</v>
      </c>
      <c r="J652" t="b">
        <v>0</v>
      </c>
      <c r="K652" t="b">
        <v>0</v>
      </c>
    </row>
    <row r="653" spans="1:11" x14ac:dyDescent="0.25">
      <c r="A653" t="s">
        <v>1358</v>
      </c>
      <c r="B653" t="s">
        <v>475</v>
      </c>
      <c r="C653" t="s">
        <v>23</v>
      </c>
      <c r="D653" t="s">
        <v>1354</v>
      </c>
      <c r="E653" t="s">
        <v>205</v>
      </c>
      <c r="G653" t="b">
        <v>1</v>
      </c>
      <c r="H653" t="b">
        <v>1</v>
      </c>
      <c r="I653">
        <v>6</v>
      </c>
      <c r="J653" t="b">
        <v>0</v>
      </c>
      <c r="K653" t="b">
        <v>0</v>
      </c>
    </row>
    <row r="654" spans="1:11" x14ac:dyDescent="0.25">
      <c r="A654" t="s">
        <v>1359</v>
      </c>
      <c r="B654" t="s">
        <v>490</v>
      </c>
      <c r="C654" t="s">
        <v>23</v>
      </c>
      <c r="D654" t="s">
        <v>1354</v>
      </c>
      <c r="E654" t="s">
        <v>205</v>
      </c>
      <c r="G654" t="b">
        <v>1</v>
      </c>
      <c r="H654" t="b">
        <v>1</v>
      </c>
      <c r="I654">
        <v>6</v>
      </c>
      <c r="J654" t="b">
        <v>0</v>
      </c>
      <c r="K654" t="b">
        <v>0</v>
      </c>
    </row>
    <row r="655" spans="1:11" x14ac:dyDescent="0.25">
      <c r="A655" t="s">
        <v>1354</v>
      </c>
      <c r="B655" t="s">
        <v>1360</v>
      </c>
      <c r="C655" t="s">
        <v>23</v>
      </c>
      <c r="D655" t="s">
        <v>575</v>
      </c>
      <c r="E655" t="s">
        <v>205</v>
      </c>
      <c r="G655" t="b">
        <v>0</v>
      </c>
      <c r="H655" t="b">
        <v>0</v>
      </c>
      <c r="I655">
        <v>5</v>
      </c>
      <c r="J655" t="b">
        <v>1</v>
      </c>
      <c r="K655" t="b">
        <v>0</v>
      </c>
    </row>
    <row r="656" spans="1:11" x14ac:dyDescent="0.25">
      <c r="A656" t="s">
        <v>1361</v>
      </c>
      <c r="B656" t="s">
        <v>491</v>
      </c>
      <c r="C656" t="s">
        <v>23</v>
      </c>
      <c r="D656" t="s">
        <v>576</v>
      </c>
      <c r="E656" t="s">
        <v>205</v>
      </c>
      <c r="G656" t="b">
        <v>1</v>
      </c>
      <c r="H656" t="b">
        <v>1</v>
      </c>
      <c r="I656">
        <v>6</v>
      </c>
      <c r="J656" t="b">
        <v>0</v>
      </c>
      <c r="K656" t="b">
        <v>0</v>
      </c>
    </row>
    <row r="657" spans="1:11" x14ac:dyDescent="0.25">
      <c r="A657" t="s">
        <v>1362</v>
      </c>
      <c r="B657" t="s">
        <v>784</v>
      </c>
      <c r="C657" t="s">
        <v>23</v>
      </c>
      <c r="D657" t="s">
        <v>576</v>
      </c>
      <c r="E657" t="s">
        <v>205</v>
      </c>
      <c r="G657" t="b">
        <v>1</v>
      </c>
      <c r="H657" t="b">
        <v>1</v>
      </c>
      <c r="I657">
        <v>6</v>
      </c>
      <c r="J657" t="b">
        <v>0</v>
      </c>
      <c r="K657" t="b">
        <v>0</v>
      </c>
    </row>
    <row r="658" spans="1:11" x14ac:dyDescent="0.25">
      <c r="A658" t="s">
        <v>1363</v>
      </c>
      <c r="B658" t="s">
        <v>226</v>
      </c>
      <c r="C658" t="s">
        <v>23</v>
      </c>
      <c r="D658" t="s">
        <v>576</v>
      </c>
      <c r="E658" t="s">
        <v>205</v>
      </c>
      <c r="G658" t="b">
        <v>1</v>
      </c>
      <c r="H658" t="b">
        <v>1</v>
      </c>
      <c r="I658">
        <v>6</v>
      </c>
      <c r="J658" t="b">
        <v>0</v>
      </c>
      <c r="K658" t="b">
        <v>0</v>
      </c>
    </row>
    <row r="659" spans="1:11" x14ac:dyDescent="0.25">
      <c r="A659" t="s">
        <v>1364</v>
      </c>
      <c r="B659" t="s">
        <v>493</v>
      </c>
      <c r="C659" t="s">
        <v>23</v>
      </c>
      <c r="D659" t="s">
        <v>576</v>
      </c>
      <c r="E659" t="s">
        <v>205</v>
      </c>
      <c r="G659" t="b">
        <v>1</v>
      </c>
      <c r="H659" t="b">
        <v>1</v>
      </c>
      <c r="I659">
        <v>6</v>
      </c>
      <c r="J659" t="b">
        <v>0</v>
      </c>
      <c r="K659" t="b">
        <v>0</v>
      </c>
    </row>
    <row r="660" spans="1:11" x14ac:dyDescent="0.25">
      <c r="A660" t="s">
        <v>1365</v>
      </c>
      <c r="B660" t="s">
        <v>157</v>
      </c>
      <c r="C660" t="s">
        <v>23</v>
      </c>
      <c r="D660" t="s">
        <v>576</v>
      </c>
      <c r="E660" t="s">
        <v>205</v>
      </c>
      <c r="G660" t="b">
        <v>1</v>
      </c>
      <c r="H660" t="b">
        <v>1</v>
      </c>
      <c r="I660">
        <v>6</v>
      </c>
      <c r="J660" t="b">
        <v>0</v>
      </c>
      <c r="K660" t="b">
        <v>0</v>
      </c>
    </row>
    <row r="661" spans="1:11" x14ac:dyDescent="0.25">
      <c r="A661" t="s">
        <v>576</v>
      </c>
      <c r="B661" t="s">
        <v>1366</v>
      </c>
      <c r="C661" t="s">
        <v>23</v>
      </c>
      <c r="D661" t="s">
        <v>575</v>
      </c>
      <c r="E661" t="s">
        <v>205</v>
      </c>
      <c r="G661" t="b">
        <v>0</v>
      </c>
      <c r="H661" t="b">
        <v>0</v>
      </c>
      <c r="I661">
        <v>5</v>
      </c>
      <c r="J661" t="b">
        <v>1</v>
      </c>
      <c r="K661" t="b">
        <v>0</v>
      </c>
    </row>
    <row r="662" spans="1:11" x14ac:dyDescent="0.25">
      <c r="A662" t="s">
        <v>575</v>
      </c>
      <c r="B662" t="s">
        <v>1367</v>
      </c>
      <c r="C662" t="s">
        <v>23</v>
      </c>
      <c r="D662" t="s">
        <v>567</v>
      </c>
      <c r="E662" t="s">
        <v>205</v>
      </c>
      <c r="G662" t="b">
        <v>0</v>
      </c>
      <c r="H662" t="b">
        <v>0</v>
      </c>
      <c r="I662">
        <v>4</v>
      </c>
      <c r="J662" t="b">
        <v>1</v>
      </c>
      <c r="K662" t="b">
        <v>0</v>
      </c>
    </row>
    <row r="663" spans="1:11" x14ac:dyDescent="0.25">
      <c r="A663" t="s">
        <v>1368</v>
      </c>
      <c r="B663" t="s">
        <v>147</v>
      </c>
      <c r="C663" t="s">
        <v>23</v>
      </c>
      <c r="D663" t="s">
        <v>577</v>
      </c>
      <c r="E663" t="s">
        <v>205</v>
      </c>
      <c r="G663" t="b">
        <v>1</v>
      </c>
      <c r="H663" t="b">
        <v>1</v>
      </c>
      <c r="I663">
        <v>6</v>
      </c>
      <c r="J663" t="b">
        <v>0</v>
      </c>
      <c r="K663" t="b">
        <v>0</v>
      </c>
    </row>
    <row r="664" spans="1:11" x14ac:dyDescent="0.25">
      <c r="A664" t="s">
        <v>1369</v>
      </c>
      <c r="B664" t="s">
        <v>206</v>
      </c>
      <c r="C664" t="s">
        <v>23</v>
      </c>
      <c r="D664" t="s">
        <v>577</v>
      </c>
      <c r="E664" t="s">
        <v>205</v>
      </c>
      <c r="G664" t="b">
        <v>1</v>
      </c>
      <c r="H664" t="b">
        <v>1</v>
      </c>
      <c r="I664">
        <v>6</v>
      </c>
      <c r="J664" t="b">
        <v>0</v>
      </c>
      <c r="K664" t="b">
        <v>0</v>
      </c>
    </row>
    <row r="665" spans="1:11" x14ac:dyDescent="0.25">
      <c r="A665" t="s">
        <v>1370</v>
      </c>
      <c r="B665" t="s">
        <v>784</v>
      </c>
      <c r="C665" t="s">
        <v>23</v>
      </c>
      <c r="D665" t="s">
        <v>577</v>
      </c>
      <c r="E665" t="s">
        <v>205</v>
      </c>
      <c r="G665" t="b">
        <v>1</v>
      </c>
      <c r="H665" t="b">
        <v>1</v>
      </c>
      <c r="I665">
        <v>6</v>
      </c>
      <c r="J665" t="b">
        <v>0</v>
      </c>
      <c r="K665" t="b">
        <v>0</v>
      </c>
    </row>
    <row r="666" spans="1:11" x14ac:dyDescent="0.25">
      <c r="A666" t="s">
        <v>1371</v>
      </c>
      <c r="B666" t="s">
        <v>151</v>
      </c>
      <c r="C666" t="s">
        <v>23</v>
      </c>
      <c r="D666" t="s">
        <v>577</v>
      </c>
      <c r="E666" t="s">
        <v>205</v>
      </c>
      <c r="G666" t="b">
        <v>1</v>
      </c>
      <c r="H666" t="b">
        <v>1</v>
      </c>
      <c r="I666">
        <v>6</v>
      </c>
      <c r="J666" t="b">
        <v>0</v>
      </c>
      <c r="K666" t="b">
        <v>0</v>
      </c>
    </row>
    <row r="667" spans="1:11" x14ac:dyDescent="0.25">
      <c r="A667" t="s">
        <v>1372</v>
      </c>
      <c r="B667" t="s">
        <v>472</v>
      </c>
      <c r="C667" t="s">
        <v>23</v>
      </c>
      <c r="D667" t="s">
        <v>577</v>
      </c>
      <c r="E667" t="s">
        <v>205</v>
      </c>
      <c r="G667" t="b">
        <v>1</v>
      </c>
      <c r="H667" t="b">
        <v>1</v>
      </c>
      <c r="I667">
        <v>6</v>
      </c>
      <c r="J667" t="b">
        <v>0</v>
      </c>
      <c r="K667" t="b">
        <v>0</v>
      </c>
    </row>
    <row r="668" spans="1:11" x14ac:dyDescent="0.25">
      <c r="A668" t="s">
        <v>1373</v>
      </c>
      <c r="B668" t="s">
        <v>473</v>
      </c>
      <c r="C668" t="s">
        <v>23</v>
      </c>
      <c r="D668" t="s">
        <v>577</v>
      </c>
      <c r="E668" t="s">
        <v>205</v>
      </c>
      <c r="G668" t="b">
        <v>1</v>
      </c>
      <c r="H668" t="b">
        <v>1</v>
      </c>
      <c r="I668">
        <v>6</v>
      </c>
      <c r="J668" t="b">
        <v>0</v>
      </c>
      <c r="K668" t="b">
        <v>0</v>
      </c>
    </row>
    <row r="669" spans="1:11" x14ac:dyDescent="0.25">
      <c r="A669" t="s">
        <v>1374</v>
      </c>
      <c r="B669" t="s">
        <v>157</v>
      </c>
      <c r="C669" t="s">
        <v>23</v>
      </c>
      <c r="D669" t="s">
        <v>577</v>
      </c>
      <c r="E669" t="s">
        <v>205</v>
      </c>
      <c r="G669" t="b">
        <v>1</v>
      </c>
      <c r="H669" t="b">
        <v>1</v>
      </c>
      <c r="I669">
        <v>6</v>
      </c>
      <c r="J669" t="b">
        <v>0</v>
      </c>
      <c r="K669" t="b">
        <v>0</v>
      </c>
    </row>
    <row r="670" spans="1:11" x14ac:dyDescent="0.25">
      <c r="A670" t="s">
        <v>577</v>
      </c>
      <c r="B670" t="s">
        <v>1375</v>
      </c>
      <c r="C670" t="s">
        <v>23</v>
      </c>
      <c r="D670" t="s">
        <v>578</v>
      </c>
      <c r="E670" t="s">
        <v>205</v>
      </c>
      <c r="G670" t="b">
        <v>0</v>
      </c>
      <c r="H670" t="b">
        <v>0</v>
      </c>
      <c r="I670">
        <v>5</v>
      </c>
      <c r="J670" t="b">
        <v>1</v>
      </c>
      <c r="K670" t="b">
        <v>0</v>
      </c>
    </row>
    <row r="671" spans="1:11" x14ac:dyDescent="0.25">
      <c r="A671" t="s">
        <v>1376</v>
      </c>
      <c r="B671" t="s">
        <v>148</v>
      </c>
      <c r="C671" t="s">
        <v>23</v>
      </c>
      <c r="D671" t="s">
        <v>1377</v>
      </c>
      <c r="E671" t="s">
        <v>205</v>
      </c>
      <c r="G671" t="b">
        <v>1</v>
      </c>
      <c r="H671" t="b">
        <v>1</v>
      </c>
      <c r="I671">
        <v>6</v>
      </c>
      <c r="J671" t="b">
        <v>0</v>
      </c>
      <c r="K671" t="b">
        <v>0</v>
      </c>
    </row>
    <row r="672" spans="1:11" x14ac:dyDescent="0.25">
      <c r="A672" t="s">
        <v>1378</v>
      </c>
      <c r="B672" t="s">
        <v>206</v>
      </c>
      <c r="C672" t="s">
        <v>23</v>
      </c>
      <c r="D672" t="s">
        <v>1377</v>
      </c>
      <c r="E672" t="s">
        <v>205</v>
      </c>
      <c r="G672" t="b">
        <v>1</v>
      </c>
      <c r="H672" t="b">
        <v>1</v>
      </c>
      <c r="I672">
        <v>6</v>
      </c>
      <c r="J672" t="b">
        <v>0</v>
      </c>
      <c r="K672" t="b">
        <v>0</v>
      </c>
    </row>
    <row r="673" spans="1:11" x14ac:dyDescent="0.25">
      <c r="A673" t="s">
        <v>1379</v>
      </c>
      <c r="B673" t="s">
        <v>784</v>
      </c>
      <c r="C673" t="s">
        <v>23</v>
      </c>
      <c r="D673" t="s">
        <v>1377</v>
      </c>
      <c r="E673" t="s">
        <v>205</v>
      </c>
      <c r="G673" t="b">
        <v>1</v>
      </c>
      <c r="H673" t="b">
        <v>1</v>
      </c>
      <c r="I673">
        <v>6</v>
      </c>
      <c r="J673" t="b">
        <v>0</v>
      </c>
      <c r="K673" t="b">
        <v>0</v>
      </c>
    </row>
    <row r="674" spans="1:11" x14ac:dyDescent="0.25">
      <c r="A674" t="s">
        <v>1380</v>
      </c>
      <c r="B674" t="s">
        <v>106</v>
      </c>
      <c r="C674" t="s">
        <v>23</v>
      </c>
      <c r="D674" t="s">
        <v>1377</v>
      </c>
      <c r="E674" t="s">
        <v>205</v>
      </c>
      <c r="G674" t="b">
        <v>1</v>
      </c>
      <c r="H674" t="b">
        <v>1</v>
      </c>
      <c r="I674">
        <v>6</v>
      </c>
      <c r="J674" t="b">
        <v>0</v>
      </c>
      <c r="K674" t="b">
        <v>0</v>
      </c>
    </row>
    <row r="675" spans="1:11" x14ac:dyDescent="0.25">
      <c r="A675" t="s">
        <v>1381</v>
      </c>
      <c r="B675" t="s">
        <v>475</v>
      </c>
      <c r="C675" t="s">
        <v>23</v>
      </c>
      <c r="D675" t="s">
        <v>1377</v>
      </c>
      <c r="E675" t="s">
        <v>205</v>
      </c>
      <c r="G675" t="b">
        <v>1</v>
      </c>
      <c r="H675" t="b">
        <v>1</v>
      </c>
      <c r="I675">
        <v>6</v>
      </c>
      <c r="J675" t="b">
        <v>0</v>
      </c>
      <c r="K675" t="b">
        <v>0</v>
      </c>
    </row>
    <row r="676" spans="1:11" x14ac:dyDescent="0.25">
      <c r="A676" t="s">
        <v>1382</v>
      </c>
      <c r="B676" t="s">
        <v>490</v>
      </c>
      <c r="C676" t="s">
        <v>23</v>
      </c>
      <c r="D676" t="s">
        <v>1377</v>
      </c>
      <c r="E676" t="s">
        <v>205</v>
      </c>
      <c r="G676" t="b">
        <v>1</v>
      </c>
      <c r="H676" t="b">
        <v>1</v>
      </c>
      <c r="I676">
        <v>6</v>
      </c>
      <c r="J676" t="b">
        <v>0</v>
      </c>
      <c r="K676" t="b">
        <v>0</v>
      </c>
    </row>
    <row r="677" spans="1:11" x14ac:dyDescent="0.25">
      <c r="A677" t="s">
        <v>1377</v>
      </c>
      <c r="B677" t="s">
        <v>1383</v>
      </c>
      <c r="C677" t="s">
        <v>23</v>
      </c>
      <c r="D677" t="s">
        <v>578</v>
      </c>
      <c r="E677" t="s">
        <v>205</v>
      </c>
      <c r="G677" t="b">
        <v>0</v>
      </c>
      <c r="H677" t="b">
        <v>0</v>
      </c>
      <c r="I677">
        <v>5</v>
      </c>
      <c r="J677" t="b">
        <v>1</v>
      </c>
      <c r="K677" t="b">
        <v>0</v>
      </c>
    </row>
    <row r="678" spans="1:11" x14ac:dyDescent="0.25">
      <c r="A678" t="s">
        <v>1384</v>
      </c>
      <c r="B678" t="s">
        <v>491</v>
      </c>
      <c r="C678" t="s">
        <v>23</v>
      </c>
      <c r="D678" t="s">
        <v>579</v>
      </c>
      <c r="E678" t="s">
        <v>205</v>
      </c>
      <c r="G678" t="b">
        <v>1</v>
      </c>
      <c r="H678" t="b">
        <v>1</v>
      </c>
      <c r="I678">
        <v>6</v>
      </c>
      <c r="J678" t="b">
        <v>0</v>
      </c>
      <c r="K678" t="b">
        <v>0</v>
      </c>
    </row>
    <row r="679" spans="1:11" x14ac:dyDescent="0.25">
      <c r="A679" t="s">
        <v>1385</v>
      </c>
      <c r="B679" t="s">
        <v>784</v>
      </c>
      <c r="C679" t="s">
        <v>23</v>
      </c>
      <c r="D679" t="s">
        <v>579</v>
      </c>
      <c r="E679" t="s">
        <v>205</v>
      </c>
      <c r="G679" t="b">
        <v>1</v>
      </c>
      <c r="H679" t="b">
        <v>1</v>
      </c>
      <c r="I679">
        <v>6</v>
      </c>
      <c r="J679" t="b">
        <v>0</v>
      </c>
      <c r="K679" t="b">
        <v>0</v>
      </c>
    </row>
    <row r="680" spans="1:11" x14ac:dyDescent="0.25">
      <c r="A680" t="s">
        <v>1386</v>
      </c>
      <c r="B680" t="s">
        <v>226</v>
      </c>
      <c r="C680" t="s">
        <v>23</v>
      </c>
      <c r="D680" t="s">
        <v>579</v>
      </c>
      <c r="E680" t="s">
        <v>205</v>
      </c>
      <c r="G680" t="b">
        <v>1</v>
      </c>
      <c r="H680" t="b">
        <v>1</v>
      </c>
      <c r="I680">
        <v>6</v>
      </c>
      <c r="J680" t="b">
        <v>0</v>
      </c>
      <c r="K680" t="b">
        <v>0</v>
      </c>
    </row>
    <row r="681" spans="1:11" x14ac:dyDescent="0.25">
      <c r="A681" t="s">
        <v>1387</v>
      </c>
      <c r="B681" t="s">
        <v>493</v>
      </c>
      <c r="C681" t="s">
        <v>23</v>
      </c>
      <c r="D681" t="s">
        <v>579</v>
      </c>
      <c r="E681" t="s">
        <v>205</v>
      </c>
      <c r="G681" t="b">
        <v>1</v>
      </c>
      <c r="H681" t="b">
        <v>1</v>
      </c>
      <c r="I681">
        <v>6</v>
      </c>
      <c r="J681" t="b">
        <v>0</v>
      </c>
      <c r="K681" t="b">
        <v>0</v>
      </c>
    </row>
    <row r="682" spans="1:11" x14ac:dyDescent="0.25">
      <c r="A682" t="s">
        <v>1388</v>
      </c>
      <c r="B682" t="s">
        <v>157</v>
      </c>
      <c r="C682" t="s">
        <v>23</v>
      </c>
      <c r="D682" t="s">
        <v>579</v>
      </c>
      <c r="E682" t="s">
        <v>205</v>
      </c>
      <c r="G682" t="b">
        <v>1</v>
      </c>
      <c r="H682" t="b">
        <v>1</v>
      </c>
      <c r="I682">
        <v>6</v>
      </c>
      <c r="J682" t="b">
        <v>0</v>
      </c>
      <c r="K682" t="b">
        <v>0</v>
      </c>
    </row>
    <row r="683" spans="1:11" x14ac:dyDescent="0.25">
      <c r="A683" t="s">
        <v>579</v>
      </c>
      <c r="B683" t="s">
        <v>1389</v>
      </c>
      <c r="C683" t="s">
        <v>23</v>
      </c>
      <c r="D683" t="s">
        <v>578</v>
      </c>
      <c r="E683" t="s">
        <v>205</v>
      </c>
      <c r="G683" t="b">
        <v>0</v>
      </c>
      <c r="H683" t="b">
        <v>0</v>
      </c>
      <c r="I683">
        <v>5</v>
      </c>
      <c r="J683" t="b">
        <v>1</v>
      </c>
      <c r="K683" t="b">
        <v>0</v>
      </c>
    </row>
    <row r="684" spans="1:11" x14ac:dyDescent="0.25">
      <c r="A684" t="s">
        <v>578</v>
      </c>
      <c r="B684" t="s">
        <v>1390</v>
      </c>
      <c r="C684" t="s">
        <v>23</v>
      </c>
      <c r="D684" t="s">
        <v>567</v>
      </c>
      <c r="E684" t="s">
        <v>205</v>
      </c>
      <c r="G684" t="b">
        <v>0</v>
      </c>
      <c r="H684" t="b">
        <v>0</v>
      </c>
      <c r="I684">
        <v>4</v>
      </c>
      <c r="J684" t="b">
        <v>1</v>
      </c>
      <c r="K684" t="b">
        <v>0</v>
      </c>
    </row>
    <row r="685" spans="1:11" x14ac:dyDescent="0.25">
      <c r="A685" t="s">
        <v>567</v>
      </c>
      <c r="B685" t="s">
        <v>1391</v>
      </c>
      <c r="C685" t="s">
        <v>23</v>
      </c>
      <c r="D685" t="s">
        <v>26</v>
      </c>
      <c r="E685" t="s">
        <v>205</v>
      </c>
      <c r="G685" t="b">
        <v>0</v>
      </c>
      <c r="H685" t="b">
        <v>0</v>
      </c>
      <c r="I685">
        <v>3</v>
      </c>
      <c r="J685" t="b">
        <v>1</v>
      </c>
      <c r="K685" t="b">
        <v>0</v>
      </c>
    </row>
    <row r="686" spans="1:11" x14ac:dyDescent="0.25">
      <c r="A686" t="s">
        <v>1392</v>
      </c>
      <c r="B686" t="s">
        <v>147</v>
      </c>
      <c r="C686" t="s">
        <v>23</v>
      </c>
      <c r="D686" t="s">
        <v>580</v>
      </c>
      <c r="E686" t="s">
        <v>205</v>
      </c>
      <c r="G686" t="b">
        <v>1</v>
      </c>
      <c r="H686" t="b">
        <v>1</v>
      </c>
      <c r="I686">
        <v>6</v>
      </c>
      <c r="J686" t="b">
        <v>0</v>
      </c>
      <c r="K686" t="b">
        <v>0</v>
      </c>
    </row>
    <row r="687" spans="1:11" x14ac:dyDescent="0.25">
      <c r="A687" t="s">
        <v>1393</v>
      </c>
      <c r="B687" t="s">
        <v>206</v>
      </c>
      <c r="C687" t="s">
        <v>23</v>
      </c>
      <c r="D687" t="s">
        <v>580</v>
      </c>
      <c r="E687" t="s">
        <v>205</v>
      </c>
      <c r="G687" t="b">
        <v>1</v>
      </c>
      <c r="H687" t="b">
        <v>1</v>
      </c>
      <c r="I687">
        <v>6</v>
      </c>
      <c r="J687" t="b">
        <v>0</v>
      </c>
      <c r="K687" t="b">
        <v>0</v>
      </c>
    </row>
    <row r="688" spans="1:11" x14ac:dyDescent="0.25">
      <c r="A688" t="s">
        <v>1394</v>
      </c>
      <c r="B688" t="s">
        <v>784</v>
      </c>
      <c r="C688" t="s">
        <v>23</v>
      </c>
      <c r="D688" t="s">
        <v>580</v>
      </c>
      <c r="E688" t="s">
        <v>205</v>
      </c>
      <c r="G688" t="b">
        <v>1</v>
      </c>
      <c r="H688" t="b">
        <v>1</v>
      </c>
      <c r="I688">
        <v>6</v>
      </c>
      <c r="J688" t="b">
        <v>0</v>
      </c>
      <c r="K688" t="b">
        <v>0</v>
      </c>
    </row>
    <row r="689" spans="1:11" x14ac:dyDescent="0.25">
      <c r="A689" t="s">
        <v>1395</v>
      </c>
      <c r="B689" t="s">
        <v>151</v>
      </c>
      <c r="C689" t="s">
        <v>23</v>
      </c>
      <c r="D689" t="s">
        <v>580</v>
      </c>
      <c r="E689" t="s">
        <v>205</v>
      </c>
      <c r="G689" t="b">
        <v>1</v>
      </c>
      <c r="H689" t="b">
        <v>1</v>
      </c>
      <c r="I689">
        <v>6</v>
      </c>
      <c r="J689" t="b">
        <v>0</v>
      </c>
      <c r="K689" t="b">
        <v>0</v>
      </c>
    </row>
    <row r="690" spans="1:11" x14ac:dyDescent="0.25">
      <c r="A690" t="s">
        <v>1396</v>
      </c>
      <c r="B690" t="s">
        <v>472</v>
      </c>
      <c r="C690" t="s">
        <v>23</v>
      </c>
      <c r="D690" t="s">
        <v>580</v>
      </c>
      <c r="E690" t="s">
        <v>205</v>
      </c>
      <c r="G690" t="b">
        <v>1</v>
      </c>
      <c r="H690" t="b">
        <v>1</v>
      </c>
      <c r="I690">
        <v>6</v>
      </c>
      <c r="J690" t="b">
        <v>0</v>
      </c>
      <c r="K690" t="b">
        <v>0</v>
      </c>
    </row>
    <row r="691" spans="1:11" x14ac:dyDescent="0.25">
      <c r="A691" t="s">
        <v>1397</v>
      </c>
      <c r="B691" t="s">
        <v>473</v>
      </c>
      <c r="C691" t="s">
        <v>23</v>
      </c>
      <c r="D691" t="s">
        <v>580</v>
      </c>
      <c r="E691" t="s">
        <v>205</v>
      </c>
      <c r="G691" t="b">
        <v>1</v>
      </c>
      <c r="H691" t="b">
        <v>1</v>
      </c>
      <c r="I691">
        <v>6</v>
      </c>
      <c r="J691" t="b">
        <v>0</v>
      </c>
      <c r="K691" t="b">
        <v>0</v>
      </c>
    </row>
    <row r="692" spans="1:11" x14ac:dyDescent="0.25">
      <c r="A692" t="s">
        <v>1398</v>
      </c>
      <c r="B692" t="s">
        <v>157</v>
      </c>
      <c r="C692" t="s">
        <v>23</v>
      </c>
      <c r="D692" t="s">
        <v>580</v>
      </c>
      <c r="E692" t="s">
        <v>205</v>
      </c>
      <c r="G692" t="b">
        <v>1</v>
      </c>
      <c r="H692" t="b">
        <v>1</v>
      </c>
      <c r="I692">
        <v>6</v>
      </c>
      <c r="J692" t="b">
        <v>0</v>
      </c>
      <c r="K692" t="b">
        <v>0</v>
      </c>
    </row>
    <row r="693" spans="1:11" x14ac:dyDescent="0.25">
      <c r="A693" t="s">
        <v>580</v>
      </c>
      <c r="B693" t="s">
        <v>1399</v>
      </c>
      <c r="C693" t="s">
        <v>23</v>
      </c>
      <c r="D693" t="s">
        <v>581</v>
      </c>
      <c r="E693" t="s">
        <v>205</v>
      </c>
      <c r="G693" t="b">
        <v>0</v>
      </c>
      <c r="H693" t="b">
        <v>0</v>
      </c>
      <c r="I693">
        <v>5</v>
      </c>
      <c r="J693" t="b">
        <v>1</v>
      </c>
      <c r="K693" t="b">
        <v>0</v>
      </c>
    </row>
    <row r="694" spans="1:11" x14ac:dyDescent="0.25">
      <c r="A694" t="s">
        <v>1400</v>
      </c>
      <c r="B694" t="s">
        <v>148</v>
      </c>
      <c r="C694" t="s">
        <v>23</v>
      </c>
      <c r="D694" t="s">
        <v>1401</v>
      </c>
      <c r="E694" t="s">
        <v>205</v>
      </c>
      <c r="G694" t="b">
        <v>1</v>
      </c>
      <c r="H694" t="b">
        <v>1</v>
      </c>
      <c r="I694">
        <v>6</v>
      </c>
      <c r="J694" t="b">
        <v>0</v>
      </c>
      <c r="K694" t="b">
        <v>0</v>
      </c>
    </row>
    <row r="695" spans="1:11" x14ac:dyDescent="0.25">
      <c r="A695" t="s">
        <v>1402</v>
      </c>
      <c r="B695" t="s">
        <v>225</v>
      </c>
      <c r="C695" t="s">
        <v>23</v>
      </c>
      <c r="D695" t="s">
        <v>1401</v>
      </c>
      <c r="E695" t="s">
        <v>205</v>
      </c>
      <c r="G695" t="b">
        <v>1</v>
      </c>
      <c r="H695" t="b">
        <v>1</v>
      </c>
      <c r="I695">
        <v>6</v>
      </c>
      <c r="J695" t="b">
        <v>0</v>
      </c>
      <c r="K695" t="b">
        <v>0</v>
      </c>
    </row>
    <row r="696" spans="1:11" x14ac:dyDescent="0.25">
      <c r="A696" t="s">
        <v>1403</v>
      </c>
      <c r="B696" t="s">
        <v>784</v>
      </c>
      <c r="C696" t="s">
        <v>23</v>
      </c>
      <c r="D696" t="s">
        <v>1401</v>
      </c>
      <c r="E696" t="s">
        <v>205</v>
      </c>
      <c r="G696" t="b">
        <v>1</v>
      </c>
      <c r="H696" t="b">
        <v>1</v>
      </c>
      <c r="I696">
        <v>6</v>
      </c>
      <c r="J696" t="b">
        <v>0</v>
      </c>
      <c r="K696" t="b">
        <v>0</v>
      </c>
    </row>
    <row r="697" spans="1:11" x14ac:dyDescent="0.25">
      <c r="A697" t="s">
        <v>1404</v>
      </c>
      <c r="B697" t="s">
        <v>106</v>
      </c>
      <c r="C697" t="s">
        <v>23</v>
      </c>
      <c r="D697" t="s">
        <v>1401</v>
      </c>
      <c r="E697" t="s">
        <v>205</v>
      </c>
      <c r="G697" t="b">
        <v>1</v>
      </c>
      <c r="H697" t="b">
        <v>1</v>
      </c>
      <c r="I697">
        <v>6</v>
      </c>
      <c r="J697" t="b">
        <v>0</v>
      </c>
      <c r="K697" t="b">
        <v>0</v>
      </c>
    </row>
    <row r="698" spans="1:11" x14ac:dyDescent="0.25">
      <c r="A698" t="s">
        <v>1405</v>
      </c>
      <c r="B698" t="s">
        <v>475</v>
      </c>
      <c r="C698" t="s">
        <v>23</v>
      </c>
      <c r="D698" t="s">
        <v>1401</v>
      </c>
      <c r="E698" t="s">
        <v>205</v>
      </c>
      <c r="G698" t="b">
        <v>1</v>
      </c>
      <c r="H698" t="b">
        <v>1</v>
      </c>
      <c r="I698">
        <v>6</v>
      </c>
      <c r="J698" t="b">
        <v>0</v>
      </c>
      <c r="K698" t="b">
        <v>0</v>
      </c>
    </row>
    <row r="699" spans="1:11" x14ac:dyDescent="0.25">
      <c r="A699" t="s">
        <v>1406</v>
      </c>
      <c r="B699" t="s">
        <v>490</v>
      </c>
      <c r="C699" t="s">
        <v>23</v>
      </c>
      <c r="D699" t="s">
        <v>1401</v>
      </c>
      <c r="E699" t="s">
        <v>205</v>
      </c>
      <c r="G699" t="b">
        <v>1</v>
      </c>
      <c r="H699" t="b">
        <v>1</v>
      </c>
      <c r="I699">
        <v>6</v>
      </c>
      <c r="J699" t="b">
        <v>0</v>
      </c>
      <c r="K699" t="b">
        <v>0</v>
      </c>
    </row>
    <row r="700" spans="1:11" x14ac:dyDescent="0.25">
      <c r="A700" t="s">
        <v>1401</v>
      </c>
      <c r="B700" t="s">
        <v>1407</v>
      </c>
      <c r="C700" t="s">
        <v>23</v>
      </c>
      <c r="D700" t="s">
        <v>581</v>
      </c>
      <c r="E700" t="s">
        <v>205</v>
      </c>
      <c r="G700" t="b">
        <v>0</v>
      </c>
      <c r="H700" t="b">
        <v>0</v>
      </c>
      <c r="I700">
        <v>5</v>
      </c>
      <c r="J700" t="b">
        <v>1</v>
      </c>
      <c r="K700" t="b">
        <v>0</v>
      </c>
    </row>
    <row r="701" spans="1:11" x14ac:dyDescent="0.25">
      <c r="A701" t="s">
        <v>1408</v>
      </c>
      <c r="B701" t="s">
        <v>491</v>
      </c>
      <c r="C701" t="s">
        <v>23</v>
      </c>
      <c r="D701" t="s">
        <v>582</v>
      </c>
      <c r="E701" t="s">
        <v>205</v>
      </c>
      <c r="G701" t="b">
        <v>1</v>
      </c>
      <c r="H701" t="b">
        <v>1</v>
      </c>
      <c r="I701">
        <v>6</v>
      </c>
      <c r="J701" t="b">
        <v>0</v>
      </c>
      <c r="K701" t="b">
        <v>0</v>
      </c>
    </row>
    <row r="702" spans="1:11" x14ac:dyDescent="0.25">
      <c r="A702" t="s">
        <v>1409</v>
      </c>
      <c r="B702" t="s">
        <v>784</v>
      </c>
      <c r="C702" t="s">
        <v>23</v>
      </c>
      <c r="D702" t="s">
        <v>582</v>
      </c>
      <c r="E702" t="s">
        <v>205</v>
      </c>
      <c r="G702" t="b">
        <v>1</v>
      </c>
      <c r="H702" t="b">
        <v>1</v>
      </c>
      <c r="I702">
        <v>6</v>
      </c>
      <c r="J702" t="b">
        <v>0</v>
      </c>
      <c r="K702" t="b">
        <v>0</v>
      </c>
    </row>
    <row r="703" spans="1:11" x14ac:dyDescent="0.25">
      <c r="A703" t="s">
        <v>1410</v>
      </c>
      <c r="B703" t="s">
        <v>226</v>
      </c>
      <c r="C703" t="s">
        <v>23</v>
      </c>
      <c r="D703" t="s">
        <v>582</v>
      </c>
      <c r="E703" t="s">
        <v>205</v>
      </c>
      <c r="G703" t="b">
        <v>1</v>
      </c>
      <c r="H703" t="b">
        <v>1</v>
      </c>
      <c r="I703">
        <v>6</v>
      </c>
      <c r="J703" t="b">
        <v>0</v>
      </c>
      <c r="K703" t="b">
        <v>0</v>
      </c>
    </row>
    <row r="704" spans="1:11" x14ac:dyDescent="0.25">
      <c r="A704" t="s">
        <v>1411</v>
      </c>
      <c r="B704" t="s">
        <v>493</v>
      </c>
      <c r="C704" t="s">
        <v>23</v>
      </c>
      <c r="D704" t="s">
        <v>582</v>
      </c>
      <c r="E704" t="s">
        <v>205</v>
      </c>
      <c r="G704" t="b">
        <v>1</v>
      </c>
      <c r="H704" t="b">
        <v>1</v>
      </c>
      <c r="I704">
        <v>6</v>
      </c>
      <c r="J704" t="b">
        <v>0</v>
      </c>
      <c r="K704" t="b">
        <v>0</v>
      </c>
    </row>
    <row r="705" spans="1:11" x14ac:dyDescent="0.25">
      <c r="A705" t="s">
        <v>1412</v>
      </c>
      <c r="B705" t="s">
        <v>157</v>
      </c>
      <c r="C705" t="s">
        <v>23</v>
      </c>
      <c r="D705" t="s">
        <v>582</v>
      </c>
      <c r="E705" t="s">
        <v>205</v>
      </c>
      <c r="G705" t="b">
        <v>1</v>
      </c>
      <c r="H705" t="b">
        <v>1</v>
      </c>
      <c r="I705">
        <v>6</v>
      </c>
      <c r="J705" t="b">
        <v>0</v>
      </c>
      <c r="K705" t="b">
        <v>0</v>
      </c>
    </row>
    <row r="706" spans="1:11" x14ac:dyDescent="0.25">
      <c r="A706" t="s">
        <v>582</v>
      </c>
      <c r="B706" t="s">
        <v>1413</v>
      </c>
      <c r="C706" t="s">
        <v>23</v>
      </c>
      <c r="D706" t="s">
        <v>581</v>
      </c>
      <c r="E706" t="s">
        <v>205</v>
      </c>
      <c r="G706" t="b">
        <v>0</v>
      </c>
      <c r="H706" t="b">
        <v>0</v>
      </c>
      <c r="I706">
        <v>5</v>
      </c>
      <c r="J706" t="b">
        <v>1</v>
      </c>
      <c r="K706" t="b">
        <v>0</v>
      </c>
    </row>
    <row r="707" spans="1:11" x14ac:dyDescent="0.25">
      <c r="A707" t="s">
        <v>581</v>
      </c>
      <c r="B707" t="s">
        <v>1414</v>
      </c>
      <c r="C707" t="s">
        <v>23</v>
      </c>
      <c r="D707" t="s">
        <v>583</v>
      </c>
      <c r="E707" t="s">
        <v>205</v>
      </c>
      <c r="G707" t="b">
        <v>0</v>
      </c>
      <c r="H707" t="b">
        <v>0</v>
      </c>
      <c r="I707">
        <v>4</v>
      </c>
      <c r="J707" t="b">
        <v>1</v>
      </c>
      <c r="K707" t="b">
        <v>0</v>
      </c>
    </row>
    <row r="708" spans="1:11" x14ac:dyDescent="0.25">
      <c r="A708" t="s">
        <v>1415</v>
      </c>
      <c r="B708" t="s">
        <v>147</v>
      </c>
      <c r="C708" t="s">
        <v>23</v>
      </c>
      <c r="D708" t="s">
        <v>584</v>
      </c>
      <c r="E708" t="s">
        <v>205</v>
      </c>
      <c r="G708" t="b">
        <v>1</v>
      </c>
      <c r="H708" t="b">
        <v>1</v>
      </c>
      <c r="I708">
        <v>6</v>
      </c>
      <c r="J708" t="b">
        <v>0</v>
      </c>
      <c r="K708" t="b">
        <v>0</v>
      </c>
    </row>
    <row r="709" spans="1:11" x14ac:dyDescent="0.25">
      <c r="A709" t="s">
        <v>1416</v>
      </c>
      <c r="B709" t="s">
        <v>206</v>
      </c>
      <c r="C709" t="s">
        <v>23</v>
      </c>
      <c r="D709" t="s">
        <v>584</v>
      </c>
      <c r="E709" t="s">
        <v>205</v>
      </c>
      <c r="G709" t="b">
        <v>1</v>
      </c>
      <c r="H709" t="b">
        <v>1</v>
      </c>
      <c r="I709">
        <v>6</v>
      </c>
      <c r="J709" t="b">
        <v>0</v>
      </c>
      <c r="K709" t="b">
        <v>0</v>
      </c>
    </row>
    <row r="710" spans="1:11" x14ac:dyDescent="0.25">
      <c r="A710" t="s">
        <v>1417</v>
      </c>
      <c r="B710" t="s">
        <v>784</v>
      </c>
      <c r="C710" t="s">
        <v>23</v>
      </c>
      <c r="D710" t="s">
        <v>584</v>
      </c>
      <c r="E710" t="s">
        <v>205</v>
      </c>
      <c r="G710" t="b">
        <v>1</v>
      </c>
      <c r="H710" t="b">
        <v>1</v>
      </c>
      <c r="I710">
        <v>6</v>
      </c>
      <c r="J710" t="b">
        <v>0</v>
      </c>
      <c r="K710" t="b">
        <v>0</v>
      </c>
    </row>
    <row r="711" spans="1:11" x14ac:dyDescent="0.25">
      <c r="A711" t="s">
        <v>1418</v>
      </c>
      <c r="B711" t="s">
        <v>151</v>
      </c>
      <c r="C711" t="s">
        <v>23</v>
      </c>
      <c r="D711" t="s">
        <v>584</v>
      </c>
      <c r="E711" t="s">
        <v>205</v>
      </c>
      <c r="G711" t="b">
        <v>1</v>
      </c>
      <c r="H711" t="b">
        <v>1</v>
      </c>
      <c r="I711">
        <v>6</v>
      </c>
      <c r="J711" t="b">
        <v>0</v>
      </c>
      <c r="K711" t="b">
        <v>0</v>
      </c>
    </row>
    <row r="712" spans="1:11" x14ac:dyDescent="0.25">
      <c r="A712" t="s">
        <v>1419</v>
      </c>
      <c r="B712" t="s">
        <v>472</v>
      </c>
      <c r="C712" t="s">
        <v>23</v>
      </c>
      <c r="D712" t="s">
        <v>584</v>
      </c>
      <c r="E712" t="s">
        <v>205</v>
      </c>
      <c r="G712" t="b">
        <v>1</v>
      </c>
      <c r="H712" t="b">
        <v>1</v>
      </c>
      <c r="I712">
        <v>6</v>
      </c>
      <c r="J712" t="b">
        <v>0</v>
      </c>
      <c r="K712" t="b">
        <v>0</v>
      </c>
    </row>
    <row r="713" spans="1:11" x14ac:dyDescent="0.25">
      <c r="A713" t="s">
        <v>1420</v>
      </c>
      <c r="B713" t="s">
        <v>473</v>
      </c>
      <c r="C713" t="s">
        <v>23</v>
      </c>
      <c r="D713" t="s">
        <v>584</v>
      </c>
      <c r="E713" t="s">
        <v>205</v>
      </c>
      <c r="G713" t="b">
        <v>1</v>
      </c>
      <c r="H713" t="b">
        <v>1</v>
      </c>
      <c r="I713">
        <v>6</v>
      </c>
      <c r="J713" t="b">
        <v>0</v>
      </c>
      <c r="K713" t="b">
        <v>0</v>
      </c>
    </row>
    <row r="714" spans="1:11" x14ac:dyDescent="0.25">
      <c r="A714" t="s">
        <v>1421</v>
      </c>
      <c r="B714" t="s">
        <v>157</v>
      </c>
      <c r="C714" t="s">
        <v>23</v>
      </c>
      <c r="D714" t="s">
        <v>584</v>
      </c>
      <c r="E714" t="s">
        <v>205</v>
      </c>
      <c r="G714" t="b">
        <v>1</v>
      </c>
      <c r="H714" t="b">
        <v>1</v>
      </c>
      <c r="I714">
        <v>6</v>
      </c>
      <c r="J714" t="b">
        <v>0</v>
      </c>
      <c r="K714" t="b">
        <v>0</v>
      </c>
    </row>
    <row r="715" spans="1:11" x14ac:dyDescent="0.25">
      <c r="A715" t="s">
        <v>584</v>
      </c>
      <c r="B715" t="s">
        <v>1422</v>
      </c>
      <c r="C715" t="s">
        <v>23</v>
      </c>
      <c r="D715" t="s">
        <v>585</v>
      </c>
      <c r="E715" t="s">
        <v>205</v>
      </c>
      <c r="G715" t="b">
        <v>0</v>
      </c>
      <c r="H715" t="b">
        <v>0</v>
      </c>
      <c r="I715">
        <v>5</v>
      </c>
      <c r="J715" t="b">
        <v>1</v>
      </c>
      <c r="K715" t="b">
        <v>0</v>
      </c>
    </row>
    <row r="716" spans="1:11" x14ac:dyDescent="0.25">
      <c r="A716" t="s">
        <v>1423</v>
      </c>
      <c r="B716" t="s">
        <v>148</v>
      </c>
      <c r="C716" t="s">
        <v>23</v>
      </c>
      <c r="D716" t="s">
        <v>1424</v>
      </c>
      <c r="E716" t="s">
        <v>205</v>
      </c>
      <c r="G716" t="b">
        <v>1</v>
      </c>
      <c r="H716" t="b">
        <v>1</v>
      </c>
      <c r="I716">
        <v>6</v>
      </c>
      <c r="J716" t="b">
        <v>0</v>
      </c>
      <c r="K716" t="b">
        <v>0</v>
      </c>
    </row>
    <row r="717" spans="1:11" x14ac:dyDescent="0.25">
      <c r="A717" t="s">
        <v>1425</v>
      </c>
      <c r="B717" t="s">
        <v>206</v>
      </c>
      <c r="C717" t="s">
        <v>23</v>
      </c>
      <c r="D717" t="s">
        <v>1424</v>
      </c>
      <c r="E717" t="s">
        <v>205</v>
      </c>
      <c r="G717" t="b">
        <v>1</v>
      </c>
      <c r="H717" t="b">
        <v>1</v>
      </c>
      <c r="I717">
        <v>6</v>
      </c>
      <c r="J717" t="b">
        <v>0</v>
      </c>
      <c r="K717" t="b">
        <v>0</v>
      </c>
    </row>
    <row r="718" spans="1:11" x14ac:dyDescent="0.25">
      <c r="A718" t="s">
        <v>1426</v>
      </c>
      <c r="B718" t="s">
        <v>784</v>
      </c>
      <c r="C718" t="s">
        <v>23</v>
      </c>
      <c r="D718" t="s">
        <v>1424</v>
      </c>
      <c r="E718" t="s">
        <v>205</v>
      </c>
      <c r="G718" t="b">
        <v>1</v>
      </c>
      <c r="H718" t="b">
        <v>1</v>
      </c>
      <c r="I718">
        <v>6</v>
      </c>
      <c r="J718" t="b">
        <v>0</v>
      </c>
      <c r="K718" t="b">
        <v>0</v>
      </c>
    </row>
    <row r="719" spans="1:11" x14ac:dyDescent="0.25">
      <c r="A719" t="s">
        <v>1427</v>
      </c>
      <c r="B719" t="s">
        <v>106</v>
      </c>
      <c r="C719" t="s">
        <v>23</v>
      </c>
      <c r="D719" t="s">
        <v>1424</v>
      </c>
      <c r="E719" t="s">
        <v>205</v>
      </c>
      <c r="G719" t="b">
        <v>1</v>
      </c>
      <c r="H719" t="b">
        <v>1</v>
      </c>
      <c r="I719">
        <v>6</v>
      </c>
      <c r="J719" t="b">
        <v>0</v>
      </c>
      <c r="K719" t="b">
        <v>0</v>
      </c>
    </row>
    <row r="720" spans="1:11" x14ac:dyDescent="0.25">
      <c r="A720" t="s">
        <v>1428</v>
      </c>
      <c r="B720" t="s">
        <v>475</v>
      </c>
      <c r="C720" t="s">
        <v>23</v>
      </c>
      <c r="D720" t="s">
        <v>1424</v>
      </c>
      <c r="E720" t="s">
        <v>205</v>
      </c>
      <c r="G720" t="b">
        <v>1</v>
      </c>
      <c r="H720" t="b">
        <v>1</v>
      </c>
      <c r="I720">
        <v>6</v>
      </c>
      <c r="J720" t="b">
        <v>0</v>
      </c>
      <c r="K720" t="b">
        <v>0</v>
      </c>
    </row>
    <row r="721" spans="1:11" x14ac:dyDescent="0.25">
      <c r="A721" t="s">
        <v>1429</v>
      </c>
      <c r="B721" t="s">
        <v>490</v>
      </c>
      <c r="C721" t="s">
        <v>23</v>
      </c>
      <c r="D721" t="s">
        <v>1424</v>
      </c>
      <c r="E721" t="s">
        <v>205</v>
      </c>
      <c r="G721" t="b">
        <v>1</v>
      </c>
      <c r="H721" t="b">
        <v>1</v>
      </c>
      <c r="I721">
        <v>6</v>
      </c>
      <c r="J721" t="b">
        <v>0</v>
      </c>
      <c r="K721" t="b">
        <v>0</v>
      </c>
    </row>
    <row r="722" spans="1:11" x14ac:dyDescent="0.25">
      <c r="A722" t="s">
        <v>1424</v>
      </c>
      <c r="B722" t="s">
        <v>1430</v>
      </c>
      <c r="C722" t="s">
        <v>23</v>
      </c>
      <c r="D722" t="s">
        <v>585</v>
      </c>
      <c r="E722" t="s">
        <v>205</v>
      </c>
      <c r="G722" t="b">
        <v>0</v>
      </c>
      <c r="H722" t="b">
        <v>0</v>
      </c>
      <c r="I722">
        <v>5</v>
      </c>
      <c r="J722" t="b">
        <v>1</v>
      </c>
      <c r="K722" t="b">
        <v>0</v>
      </c>
    </row>
    <row r="723" spans="1:11" x14ac:dyDescent="0.25">
      <c r="A723" t="s">
        <v>1431</v>
      </c>
      <c r="B723" t="s">
        <v>491</v>
      </c>
      <c r="C723" t="s">
        <v>23</v>
      </c>
      <c r="D723" t="s">
        <v>586</v>
      </c>
      <c r="E723" t="s">
        <v>205</v>
      </c>
      <c r="G723" t="b">
        <v>1</v>
      </c>
      <c r="H723" t="b">
        <v>1</v>
      </c>
      <c r="I723">
        <v>6</v>
      </c>
      <c r="J723" t="b">
        <v>0</v>
      </c>
      <c r="K723" t="b">
        <v>0</v>
      </c>
    </row>
    <row r="724" spans="1:11" x14ac:dyDescent="0.25">
      <c r="A724" t="s">
        <v>1432</v>
      </c>
      <c r="B724" t="s">
        <v>784</v>
      </c>
      <c r="C724" t="s">
        <v>23</v>
      </c>
      <c r="D724" t="s">
        <v>586</v>
      </c>
      <c r="E724" t="s">
        <v>205</v>
      </c>
      <c r="G724" t="b">
        <v>1</v>
      </c>
      <c r="H724" t="b">
        <v>1</v>
      </c>
      <c r="I724">
        <v>6</v>
      </c>
      <c r="J724" t="b">
        <v>0</v>
      </c>
      <c r="K724" t="b">
        <v>0</v>
      </c>
    </row>
    <row r="725" spans="1:11" x14ac:dyDescent="0.25">
      <c r="A725" t="s">
        <v>1433</v>
      </c>
      <c r="B725" t="s">
        <v>226</v>
      </c>
      <c r="C725" t="s">
        <v>23</v>
      </c>
      <c r="D725" t="s">
        <v>586</v>
      </c>
      <c r="E725" t="s">
        <v>205</v>
      </c>
      <c r="G725" t="b">
        <v>1</v>
      </c>
      <c r="H725" t="b">
        <v>1</v>
      </c>
      <c r="I725">
        <v>6</v>
      </c>
      <c r="J725" t="b">
        <v>0</v>
      </c>
      <c r="K725" t="b">
        <v>0</v>
      </c>
    </row>
    <row r="726" spans="1:11" x14ac:dyDescent="0.25">
      <c r="A726" t="s">
        <v>1434</v>
      </c>
      <c r="B726" t="s">
        <v>493</v>
      </c>
      <c r="C726" t="s">
        <v>23</v>
      </c>
      <c r="D726" t="s">
        <v>586</v>
      </c>
      <c r="E726" t="s">
        <v>205</v>
      </c>
      <c r="G726" t="b">
        <v>1</v>
      </c>
      <c r="H726" t="b">
        <v>1</v>
      </c>
      <c r="I726">
        <v>6</v>
      </c>
      <c r="J726" t="b">
        <v>0</v>
      </c>
      <c r="K726" t="b">
        <v>0</v>
      </c>
    </row>
    <row r="727" spans="1:11" x14ac:dyDescent="0.25">
      <c r="A727" t="s">
        <v>1435</v>
      </c>
      <c r="B727" t="s">
        <v>157</v>
      </c>
      <c r="C727" t="s">
        <v>23</v>
      </c>
      <c r="D727" t="s">
        <v>586</v>
      </c>
      <c r="E727" t="s">
        <v>205</v>
      </c>
      <c r="G727" t="b">
        <v>1</v>
      </c>
      <c r="H727" t="b">
        <v>1</v>
      </c>
      <c r="I727">
        <v>6</v>
      </c>
      <c r="J727" t="b">
        <v>0</v>
      </c>
      <c r="K727" t="b">
        <v>0</v>
      </c>
    </row>
    <row r="728" spans="1:11" x14ac:dyDescent="0.25">
      <c r="A728" t="s">
        <v>586</v>
      </c>
      <c r="B728" t="s">
        <v>1436</v>
      </c>
      <c r="C728" t="s">
        <v>23</v>
      </c>
      <c r="D728" t="s">
        <v>585</v>
      </c>
      <c r="E728" t="s">
        <v>205</v>
      </c>
      <c r="G728" t="b">
        <v>0</v>
      </c>
      <c r="H728" t="b">
        <v>0</v>
      </c>
      <c r="I728">
        <v>5</v>
      </c>
      <c r="J728" t="b">
        <v>1</v>
      </c>
      <c r="K728" t="b">
        <v>0</v>
      </c>
    </row>
    <row r="729" spans="1:11" x14ac:dyDescent="0.25">
      <c r="A729" t="s">
        <v>585</v>
      </c>
      <c r="B729" t="s">
        <v>1437</v>
      </c>
      <c r="C729" t="s">
        <v>23</v>
      </c>
      <c r="D729" t="s">
        <v>583</v>
      </c>
      <c r="E729" t="s">
        <v>205</v>
      </c>
      <c r="G729" t="b">
        <v>0</v>
      </c>
      <c r="H729" t="b">
        <v>0</v>
      </c>
      <c r="I729">
        <v>4</v>
      </c>
      <c r="J729" t="b">
        <v>1</v>
      </c>
      <c r="K729" t="b">
        <v>0</v>
      </c>
    </row>
    <row r="730" spans="1:11" x14ac:dyDescent="0.25">
      <c r="A730" t="s">
        <v>1438</v>
      </c>
      <c r="B730" t="s">
        <v>147</v>
      </c>
      <c r="C730" t="s">
        <v>23</v>
      </c>
      <c r="D730" t="s">
        <v>587</v>
      </c>
      <c r="E730" t="s">
        <v>205</v>
      </c>
      <c r="G730" t="b">
        <v>1</v>
      </c>
      <c r="H730" t="b">
        <v>1</v>
      </c>
      <c r="I730">
        <v>6</v>
      </c>
      <c r="J730" t="b">
        <v>0</v>
      </c>
      <c r="K730" t="b">
        <v>0</v>
      </c>
    </row>
    <row r="731" spans="1:11" x14ac:dyDescent="0.25">
      <c r="A731" t="s">
        <v>1439</v>
      </c>
      <c r="B731" t="s">
        <v>206</v>
      </c>
      <c r="C731" t="s">
        <v>23</v>
      </c>
      <c r="D731" t="s">
        <v>587</v>
      </c>
      <c r="E731" t="s">
        <v>205</v>
      </c>
      <c r="G731" t="b">
        <v>1</v>
      </c>
      <c r="H731" t="b">
        <v>1</v>
      </c>
      <c r="I731">
        <v>6</v>
      </c>
      <c r="J731" t="b">
        <v>0</v>
      </c>
      <c r="K731" t="b">
        <v>0</v>
      </c>
    </row>
    <row r="732" spans="1:11" x14ac:dyDescent="0.25">
      <c r="A732" t="s">
        <v>1440</v>
      </c>
      <c r="B732" t="s">
        <v>784</v>
      </c>
      <c r="C732" t="s">
        <v>23</v>
      </c>
      <c r="D732" t="s">
        <v>587</v>
      </c>
      <c r="E732" t="s">
        <v>205</v>
      </c>
      <c r="G732" t="b">
        <v>1</v>
      </c>
      <c r="H732" t="b">
        <v>1</v>
      </c>
      <c r="I732">
        <v>6</v>
      </c>
      <c r="J732" t="b">
        <v>0</v>
      </c>
      <c r="K732" t="b">
        <v>0</v>
      </c>
    </row>
    <row r="733" spans="1:11" x14ac:dyDescent="0.25">
      <c r="A733" t="s">
        <v>1441</v>
      </c>
      <c r="B733" t="s">
        <v>151</v>
      </c>
      <c r="C733" t="s">
        <v>23</v>
      </c>
      <c r="D733" t="s">
        <v>587</v>
      </c>
      <c r="E733" t="s">
        <v>205</v>
      </c>
      <c r="G733" t="b">
        <v>1</v>
      </c>
      <c r="H733" t="b">
        <v>1</v>
      </c>
      <c r="I733">
        <v>6</v>
      </c>
      <c r="J733" t="b">
        <v>0</v>
      </c>
      <c r="K733" t="b">
        <v>0</v>
      </c>
    </row>
    <row r="734" spans="1:11" x14ac:dyDescent="0.25">
      <c r="A734" t="s">
        <v>1442</v>
      </c>
      <c r="B734" t="s">
        <v>472</v>
      </c>
      <c r="C734" t="s">
        <v>23</v>
      </c>
      <c r="D734" t="s">
        <v>587</v>
      </c>
      <c r="E734" t="s">
        <v>205</v>
      </c>
      <c r="G734" t="b">
        <v>1</v>
      </c>
      <c r="H734" t="b">
        <v>1</v>
      </c>
      <c r="I734">
        <v>6</v>
      </c>
      <c r="J734" t="b">
        <v>0</v>
      </c>
      <c r="K734" t="b">
        <v>0</v>
      </c>
    </row>
    <row r="735" spans="1:11" x14ac:dyDescent="0.25">
      <c r="A735" t="s">
        <v>1443</v>
      </c>
      <c r="B735" t="s">
        <v>473</v>
      </c>
      <c r="C735" t="s">
        <v>23</v>
      </c>
      <c r="D735" t="s">
        <v>587</v>
      </c>
      <c r="E735" t="s">
        <v>205</v>
      </c>
      <c r="G735" t="b">
        <v>1</v>
      </c>
      <c r="H735" t="b">
        <v>1</v>
      </c>
      <c r="I735">
        <v>6</v>
      </c>
      <c r="J735" t="b">
        <v>0</v>
      </c>
      <c r="K735" t="b">
        <v>0</v>
      </c>
    </row>
    <row r="736" spans="1:11" x14ac:dyDescent="0.25">
      <c r="A736" t="s">
        <v>1444</v>
      </c>
      <c r="B736" t="s">
        <v>157</v>
      </c>
      <c r="C736" t="s">
        <v>23</v>
      </c>
      <c r="D736" t="s">
        <v>587</v>
      </c>
      <c r="E736" t="s">
        <v>205</v>
      </c>
      <c r="G736" t="b">
        <v>1</v>
      </c>
      <c r="H736" t="b">
        <v>1</v>
      </c>
      <c r="I736">
        <v>6</v>
      </c>
      <c r="J736" t="b">
        <v>0</v>
      </c>
      <c r="K736" t="b">
        <v>0</v>
      </c>
    </row>
    <row r="737" spans="1:11" x14ac:dyDescent="0.25">
      <c r="A737" t="s">
        <v>587</v>
      </c>
      <c r="B737" t="s">
        <v>1445</v>
      </c>
      <c r="C737" t="s">
        <v>23</v>
      </c>
      <c r="D737" t="s">
        <v>588</v>
      </c>
      <c r="E737" t="s">
        <v>205</v>
      </c>
      <c r="G737" t="b">
        <v>0</v>
      </c>
      <c r="H737" t="b">
        <v>0</v>
      </c>
      <c r="I737">
        <v>5</v>
      </c>
      <c r="J737" t="b">
        <v>1</v>
      </c>
      <c r="K737" t="b">
        <v>0</v>
      </c>
    </row>
    <row r="738" spans="1:11" x14ac:dyDescent="0.25">
      <c r="A738" t="s">
        <v>1446</v>
      </c>
      <c r="B738" t="s">
        <v>148</v>
      </c>
      <c r="C738" t="s">
        <v>23</v>
      </c>
      <c r="D738" t="s">
        <v>1447</v>
      </c>
      <c r="E738" t="s">
        <v>205</v>
      </c>
      <c r="G738" t="b">
        <v>1</v>
      </c>
      <c r="H738" t="b">
        <v>1</v>
      </c>
      <c r="I738">
        <v>6</v>
      </c>
      <c r="J738" t="b">
        <v>0</v>
      </c>
      <c r="K738" t="b">
        <v>0</v>
      </c>
    </row>
    <row r="739" spans="1:11" x14ac:dyDescent="0.25">
      <c r="A739" t="s">
        <v>1448</v>
      </c>
      <c r="B739" t="s">
        <v>206</v>
      </c>
      <c r="C739" t="s">
        <v>23</v>
      </c>
      <c r="D739" t="s">
        <v>1447</v>
      </c>
      <c r="E739" t="s">
        <v>205</v>
      </c>
      <c r="G739" t="b">
        <v>1</v>
      </c>
      <c r="H739" t="b">
        <v>1</v>
      </c>
      <c r="I739">
        <v>6</v>
      </c>
      <c r="J739" t="b">
        <v>0</v>
      </c>
      <c r="K739" t="b">
        <v>0</v>
      </c>
    </row>
    <row r="740" spans="1:11" x14ac:dyDescent="0.25">
      <c r="A740" t="s">
        <v>1449</v>
      </c>
      <c r="B740" t="s">
        <v>784</v>
      </c>
      <c r="C740" t="s">
        <v>23</v>
      </c>
      <c r="D740" t="s">
        <v>1447</v>
      </c>
      <c r="E740" t="s">
        <v>205</v>
      </c>
      <c r="G740" t="b">
        <v>1</v>
      </c>
      <c r="H740" t="b">
        <v>1</v>
      </c>
      <c r="I740">
        <v>6</v>
      </c>
      <c r="J740" t="b">
        <v>0</v>
      </c>
      <c r="K740" t="b">
        <v>0</v>
      </c>
    </row>
    <row r="741" spans="1:11" x14ac:dyDescent="0.25">
      <c r="A741" t="s">
        <v>1450</v>
      </c>
      <c r="B741" t="s">
        <v>106</v>
      </c>
      <c r="C741" t="s">
        <v>23</v>
      </c>
      <c r="D741" t="s">
        <v>1447</v>
      </c>
      <c r="E741" t="s">
        <v>205</v>
      </c>
      <c r="G741" t="b">
        <v>1</v>
      </c>
      <c r="H741" t="b">
        <v>1</v>
      </c>
      <c r="I741">
        <v>6</v>
      </c>
      <c r="J741" t="b">
        <v>0</v>
      </c>
      <c r="K741" t="b">
        <v>0</v>
      </c>
    </row>
    <row r="742" spans="1:11" x14ac:dyDescent="0.25">
      <c r="A742" t="s">
        <v>1451</v>
      </c>
      <c r="B742" t="s">
        <v>475</v>
      </c>
      <c r="C742" t="s">
        <v>23</v>
      </c>
      <c r="D742" t="s">
        <v>1447</v>
      </c>
      <c r="E742" t="s">
        <v>205</v>
      </c>
      <c r="G742" t="b">
        <v>1</v>
      </c>
      <c r="H742" t="b">
        <v>1</v>
      </c>
      <c r="I742">
        <v>6</v>
      </c>
      <c r="J742" t="b">
        <v>0</v>
      </c>
      <c r="K742" t="b">
        <v>0</v>
      </c>
    </row>
    <row r="743" spans="1:11" x14ac:dyDescent="0.25">
      <c r="A743" t="s">
        <v>1452</v>
      </c>
      <c r="B743" t="s">
        <v>490</v>
      </c>
      <c r="C743" t="s">
        <v>23</v>
      </c>
      <c r="D743" t="s">
        <v>1447</v>
      </c>
      <c r="E743" t="s">
        <v>205</v>
      </c>
      <c r="G743" t="b">
        <v>1</v>
      </c>
      <c r="H743" t="b">
        <v>1</v>
      </c>
      <c r="I743">
        <v>6</v>
      </c>
      <c r="J743" t="b">
        <v>0</v>
      </c>
      <c r="K743" t="b">
        <v>0</v>
      </c>
    </row>
    <row r="744" spans="1:11" x14ac:dyDescent="0.25">
      <c r="A744" t="s">
        <v>1447</v>
      </c>
      <c r="B744" t="s">
        <v>1453</v>
      </c>
      <c r="C744" t="s">
        <v>23</v>
      </c>
      <c r="D744" t="s">
        <v>588</v>
      </c>
      <c r="E744" t="s">
        <v>205</v>
      </c>
      <c r="G744" t="b">
        <v>0</v>
      </c>
      <c r="H744" t="b">
        <v>0</v>
      </c>
      <c r="I744">
        <v>5</v>
      </c>
      <c r="J744" t="b">
        <v>1</v>
      </c>
      <c r="K744" t="b">
        <v>0</v>
      </c>
    </row>
    <row r="745" spans="1:11" x14ac:dyDescent="0.25">
      <c r="A745" t="s">
        <v>1454</v>
      </c>
      <c r="B745" t="s">
        <v>491</v>
      </c>
      <c r="C745" t="s">
        <v>23</v>
      </c>
      <c r="D745" t="s">
        <v>589</v>
      </c>
      <c r="E745" t="s">
        <v>205</v>
      </c>
      <c r="G745" t="b">
        <v>1</v>
      </c>
      <c r="H745" t="b">
        <v>1</v>
      </c>
      <c r="I745">
        <v>6</v>
      </c>
      <c r="J745" t="b">
        <v>0</v>
      </c>
      <c r="K745" t="b">
        <v>0</v>
      </c>
    </row>
    <row r="746" spans="1:11" x14ac:dyDescent="0.25">
      <c r="A746" t="s">
        <v>1455</v>
      </c>
      <c r="B746" t="s">
        <v>784</v>
      </c>
      <c r="C746" t="s">
        <v>23</v>
      </c>
      <c r="D746" t="s">
        <v>589</v>
      </c>
      <c r="E746" t="s">
        <v>205</v>
      </c>
      <c r="G746" t="b">
        <v>1</v>
      </c>
      <c r="H746" t="b">
        <v>1</v>
      </c>
      <c r="I746">
        <v>6</v>
      </c>
      <c r="J746" t="b">
        <v>0</v>
      </c>
      <c r="K746" t="b">
        <v>0</v>
      </c>
    </row>
    <row r="747" spans="1:11" x14ac:dyDescent="0.25">
      <c r="A747" t="s">
        <v>1456</v>
      </c>
      <c r="B747" t="s">
        <v>226</v>
      </c>
      <c r="C747" t="s">
        <v>23</v>
      </c>
      <c r="D747" t="s">
        <v>589</v>
      </c>
      <c r="E747" t="s">
        <v>205</v>
      </c>
      <c r="G747" t="b">
        <v>1</v>
      </c>
      <c r="H747" t="b">
        <v>1</v>
      </c>
      <c r="I747">
        <v>6</v>
      </c>
      <c r="J747" t="b">
        <v>0</v>
      </c>
      <c r="K747" t="b">
        <v>0</v>
      </c>
    </row>
    <row r="748" spans="1:11" x14ac:dyDescent="0.25">
      <c r="A748" t="s">
        <v>1457</v>
      </c>
      <c r="B748" t="s">
        <v>493</v>
      </c>
      <c r="C748" t="s">
        <v>23</v>
      </c>
      <c r="D748" t="s">
        <v>589</v>
      </c>
      <c r="E748" t="s">
        <v>205</v>
      </c>
      <c r="G748" t="b">
        <v>1</v>
      </c>
      <c r="H748" t="b">
        <v>1</v>
      </c>
      <c r="I748">
        <v>6</v>
      </c>
      <c r="J748" t="b">
        <v>0</v>
      </c>
      <c r="K748" t="b">
        <v>0</v>
      </c>
    </row>
    <row r="749" spans="1:11" x14ac:dyDescent="0.25">
      <c r="A749" t="s">
        <v>1458</v>
      </c>
      <c r="B749" t="s">
        <v>157</v>
      </c>
      <c r="C749" t="s">
        <v>23</v>
      </c>
      <c r="D749" t="s">
        <v>589</v>
      </c>
      <c r="E749" t="s">
        <v>205</v>
      </c>
      <c r="G749" t="b">
        <v>1</v>
      </c>
      <c r="H749" t="b">
        <v>1</v>
      </c>
      <c r="I749">
        <v>6</v>
      </c>
      <c r="J749" t="b">
        <v>0</v>
      </c>
      <c r="K749" t="b">
        <v>0</v>
      </c>
    </row>
    <row r="750" spans="1:11" x14ac:dyDescent="0.25">
      <c r="A750" t="s">
        <v>589</v>
      </c>
      <c r="B750" t="s">
        <v>1459</v>
      </c>
      <c r="C750" t="s">
        <v>23</v>
      </c>
      <c r="D750" t="s">
        <v>588</v>
      </c>
      <c r="E750" t="s">
        <v>205</v>
      </c>
      <c r="G750" t="b">
        <v>0</v>
      </c>
      <c r="H750" t="b">
        <v>0</v>
      </c>
      <c r="I750">
        <v>5</v>
      </c>
      <c r="J750" t="b">
        <v>1</v>
      </c>
      <c r="K750" t="b">
        <v>0</v>
      </c>
    </row>
    <row r="751" spans="1:11" x14ac:dyDescent="0.25">
      <c r="A751" t="s">
        <v>588</v>
      </c>
      <c r="B751" t="s">
        <v>1460</v>
      </c>
      <c r="C751" t="s">
        <v>23</v>
      </c>
      <c r="D751" t="s">
        <v>583</v>
      </c>
      <c r="E751" t="s">
        <v>205</v>
      </c>
      <c r="G751" t="b">
        <v>0</v>
      </c>
      <c r="H751" t="b">
        <v>0</v>
      </c>
      <c r="I751">
        <v>4</v>
      </c>
      <c r="J751" t="b">
        <v>1</v>
      </c>
      <c r="K751" t="b">
        <v>0</v>
      </c>
    </row>
    <row r="752" spans="1:11" x14ac:dyDescent="0.25">
      <c r="A752" t="s">
        <v>1461</v>
      </c>
      <c r="B752" t="s">
        <v>147</v>
      </c>
      <c r="C752" t="s">
        <v>23</v>
      </c>
      <c r="D752" t="s">
        <v>590</v>
      </c>
      <c r="E752" t="s">
        <v>205</v>
      </c>
      <c r="G752" t="b">
        <v>1</v>
      </c>
      <c r="H752" t="b">
        <v>1</v>
      </c>
      <c r="I752">
        <v>6</v>
      </c>
      <c r="J752" t="b">
        <v>0</v>
      </c>
      <c r="K752" t="b">
        <v>0</v>
      </c>
    </row>
    <row r="753" spans="1:11" x14ac:dyDescent="0.25">
      <c r="A753" t="s">
        <v>1462</v>
      </c>
      <c r="B753" t="s">
        <v>206</v>
      </c>
      <c r="C753" t="s">
        <v>23</v>
      </c>
      <c r="D753" t="s">
        <v>590</v>
      </c>
      <c r="E753" t="s">
        <v>205</v>
      </c>
      <c r="G753" t="b">
        <v>1</v>
      </c>
      <c r="H753" t="b">
        <v>1</v>
      </c>
      <c r="I753">
        <v>6</v>
      </c>
      <c r="J753" t="b">
        <v>0</v>
      </c>
      <c r="K753" t="b">
        <v>0</v>
      </c>
    </row>
    <row r="754" spans="1:11" x14ac:dyDescent="0.25">
      <c r="A754" t="s">
        <v>1463</v>
      </c>
      <c r="B754" t="s">
        <v>784</v>
      </c>
      <c r="C754" t="s">
        <v>23</v>
      </c>
      <c r="D754" t="s">
        <v>590</v>
      </c>
      <c r="E754" t="s">
        <v>205</v>
      </c>
      <c r="G754" t="b">
        <v>1</v>
      </c>
      <c r="H754" t="b">
        <v>1</v>
      </c>
      <c r="I754">
        <v>6</v>
      </c>
      <c r="J754" t="b">
        <v>0</v>
      </c>
      <c r="K754" t="b">
        <v>0</v>
      </c>
    </row>
    <row r="755" spans="1:11" x14ac:dyDescent="0.25">
      <c r="A755" t="s">
        <v>1464</v>
      </c>
      <c r="B755" t="s">
        <v>151</v>
      </c>
      <c r="C755" t="s">
        <v>23</v>
      </c>
      <c r="D755" t="s">
        <v>590</v>
      </c>
      <c r="E755" t="s">
        <v>205</v>
      </c>
      <c r="G755" t="b">
        <v>1</v>
      </c>
      <c r="H755" t="b">
        <v>1</v>
      </c>
      <c r="I755">
        <v>6</v>
      </c>
      <c r="J755" t="b">
        <v>0</v>
      </c>
      <c r="K755" t="b">
        <v>0</v>
      </c>
    </row>
    <row r="756" spans="1:11" x14ac:dyDescent="0.25">
      <c r="A756" t="s">
        <v>1465</v>
      </c>
      <c r="B756" t="s">
        <v>472</v>
      </c>
      <c r="C756" t="s">
        <v>23</v>
      </c>
      <c r="D756" t="s">
        <v>590</v>
      </c>
      <c r="E756" t="s">
        <v>205</v>
      </c>
      <c r="G756" t="b">
        <v>1</v>
      </c>
      <c r="H756" t="b">
        <v>1</v>
      </c>
      <c r="I756">
        <v>6</v>
      </c>
      <c r="J756" t="b">
        <v>0</v>
      </c>
      <c r="K756" t="b">
        <v>0</v>
      </c>
    </row>
    <row r="757" spans="1:11" x14ac:dyDescent="0.25">
      <c r="A757" t="s">
        <v>1466</v>
      </c>
      <c r="B757" t="s">
        <v>473</v>
      </c>
      <c r="C757" t="s">
        <v>23</v>
      </c>
      <c r="D757" t="s">
        <v>590</v>
      </c>
      <c r="E757" t="s">
        <v>205</v>
      </c>
      <c r="G757" t="b">
        <v>1</v>
      </c>
      <c r="H757" t="b">
        <v>1</v>
      </c>
      <c r="I757">
        <v>6</v>
      </c>
      <c r="J757" t="b">
        <v>0</v>
      </c>
      <c r="K757" t="b">
        <v>0</v>
      </c>
    </row>
    <row r="758" spans="1:11" x14ac:dyDescent="0.25">
      <c r="A758" t="s">
        <v>1467</v>
      </c>
      <c r="B758" t="s">
        <v>157</v>
      </c>
      <c r="C758" t="s">
        <v>23</v>
      </c>
      <c r="D758" t="s">
        <v>590</v>
      </c>
      <c r="E758" t="s">
        <v>205</v>
      </c>
      <c r="G758" t="b">
        <v>1</v>
      </c>
      <c r="H758" t="b">
        <v>1</v>
      </c>
      <c r="I758">
        <v>6</v>
      </c>
      <c r="J758" t="b">
        <v>0</v>
      </c>
      <c r="K758" t="b">
        <v>0</v>
      </c>
    </row>
    <row r="759" spans="1:11" x14ac:dyDescent="0.25">
      <c r="A759" t="s">
        <v>590</v>
      </c>
      <c r="B759" t="s">
        <v>1468</v>
      </c>
      <c r="C759" t="s">
        <v>23</v>
      </c>
      <c r="D759" t="s">
        <v>591</v>
      </c>
      <c r="E759" t="s">
        <v>205</v>
      </c>
      <c r="G759" t="b">
        <v>0</v>
      </c>
      <c r="H759" t="b">
        <v>0</v>
      </c>
      <c r="I759">
        <v>5</v>
      </c>
      <c r="J759" t="b">
        <v>1</v>
      </c>
      <c r="K759" t="b">
        <v>0</v>
      </c>
    </row>
    <row r="760" spans="1:11" x14ac:dyDescent="0.25">
      <c r="A760" t="s">
        <v>1469</v>
      </c>
      <c r="B760" t="s">
        <v>148</v>
      </c>
      <c r="C760" t="s">
        <v>23</v>
      </c>
      <c r="D760" t="s">
        <v>1470</v>
      </c>
      <c r="E760" t="s">
        <v>205</v>
      </c>
      <c r="G760" t="b">
        <v>1</v>
      </c>
      <c r="H760" t="b">
        <v>1</v>
      </c>
      <c r="I760">
        <v>6</v>
      </c>
      <c r="J760" t="b">
        <v>0</v>
      </c>
      <c r="K760" t="b">
        <v>0</v>
      </c>
    </row>
    <row r="761" spans="1:11" x14ac:dyDescent="0.25">
      <c r="A761" t="s">
        <v>1471</v>
      </c>
      <c r="B761" t="s">
        <v>206</v>
      </c>
      <c r="C761" t="s">
        <v>23</v>
      </c>
      <c r="D761" t="s">
        <v>1470</v>
      </c>
      <c r="E761" t="s">
        <v>205</v>
      </c>
      <c r="G761" t="b">
        <v>1</v>
      </c>
      <c r="H761" t="b">
        <v>1</v>
      </c>
      <c r="I761">
        <v>6</v>
      </c>
      <c r="J761" t="b">
        <v>0</v>
      </c>
      <c r="K761" t="b">
        <v>0</v>
      </c>
    </row>
    <row r="762" spans="1:11" x14ac:dyDescent="0.25">
      <c r="A762" t="s">
        <v>1472</v>
      </c>
      <c r="B762" t="s">
        <v>784</v>
      </c>
      <c r="C762" t="s">
        <v>23</v>
      </c>
      <c r="D762" t="s">
        <v>1470</v>
      </c>
      <c r="E762" t="s">
        <v>205</v>
      </c>
      <c r="G762" t="b">
        <v>1</v>
      </c>
      <c r="H762" t="b">
        <v>1</v>
      </c>
      <c r="I762">
        <v>6</v>
      </c>
      <c r="J762" t="b">
        <v>0</v>
      </c>
      <c r="K762" t="b">
        <v>0</v>
      </c>
    </row>
    <row r="763" spans="1:11" x14ac:dyDescent="0.25">
      <c r="A763" t="s">
        <v>1473</v>
      </c>
      <c r="B763" t="s">
        <v>106</v>
      </c>
      <c r="C763" t="s">
        <v>23</v>
      </c>
      <c r="D763" t="s">
        <v>1470</v>
      </c>
      <c r="E763" t="s">
        <v>205</v>
      </c>
      <c r="G763" t="b">
        <v>1</v>
      </c>
      <c r="H763" t="b">
        <v>1</v>
      </c>
      <c r="I763">
        <v>6</v>
      </c>
      <c r="J763" t="b">
        <v>0</v>
      </c>
      <c r="K763" t="b">
        <v>0</v>
      </c>
    </row>
    <row r="764" spans="1:11" x14ac:dyDescent="0.25">
      <c r="A764" t="s">
        <v>1474</v>
      </c>
      <c r="B764" t="s">
        <v>475</v>
      </c>
      <c r="C764" t="s">
        <v>23</v>
      </c>
      <c r="D764" t="s">
        <v>1470</v>
      </c>
      <c r="E764" t="s">
        <v>205</v>
      </c>
      <c r="G764" t="b">
        <v>1</v>
      </c>
      <c r="H764" t="b">
        <v>1</v>
      </c>
      <c r="I764">
        <v>6</v>
      </c>
      <c r="J764" t="b">
        <v>0</v>
      </c>
      <c r="K764" t="b">
        <v>0</v>
      </c>
    </row>
    <row r="765" spans="1:11" x14ac:dyDescent="0.25">
      <c r="A765" t="s">
        <v>1475</v>
      </c>
      <c r="B765" t="s">
        <v>490</v>
      </c>
      <c r="C765" t="s">
        <v>23</v>
      </c>
      <c r="D765" t="s">
        <v>1470</v>
      </c>
      <c r="E765" t="s">
        <v>205</v>
      </c>
      <c r="G765" t="b">
        <v>1</v>
      </c>
      <c r="H765" t="b">
        <v>1</v>
      </c>
      <c r="I765">
        <v>6</v>
      </c>
      <c r="J765" t="b">
        <v>0</v>
      </c>
      <c r="K765" t="b">
        <v>0</v>
      </c>
    </row>
    <row r="766" spans="1:11" x14ac:dyDescent="0.25">
      <c r="A766" t="s">
        <v>1470</v>
      </c>
      <c r="B766" t="s">
        <v>1476</v>
      </c>
      <c r="C766" t="s">
        <v>23</v>
      </c>
      <c r="D766" t="s">
        <v>591</v>
      </c>
      <c r="E766" t="s">
        <v>205</v>
      </c>
      <c r="G766" t="b">
        <v>0</v>
      </c>
      <c r="H766" t="b">
        <v>0</v>
      </c>
      <c r="I766">
        <v>5</v>
      </c>
      <c r="J766" t="b">
        <v>1</v>
      </c>
      <c r="K766" t="b">
        <v>0</v>
      </c>
    </row>
    <row r="767" spans="1:11" x14ac:dyDescent="0.25">
      <c r="A767" t="s">
        <v>1477</v>
      </c>
      <c r="B767" t="s">
        <v>491</v>
      </c>
      <c r="C767" t="s">
        <v>23</v>
      </c>
      <c r="D767" t="s">
        <v>592</v>
      </c>
      <c r="E767" t="s">
        <v>205</v>
      </c>
      <c r="G767" t="b">
        <v>1</v>
      </c>
      <c r="H767" t="b">
        <v>1</v>
      </c>
      <c r="I767">
        <v>6</v>
      </c>
      <c r="J767" t="b">
        <v>0</v>
      </c>
      <c r="K767" t="b">
        <v>0</v>
      </c>
    </row>
    <row r="768" spans="1:11" x14ac:dyDescent="0.25">
      <c r="A768" t="s">
        <v>1478</v>
      </c>
      <c r="B768" t="s">
        <v>784</v>
      </c>
      <c r="C768" t="s">
        <v>23</v>
      </c>
      <c r="D768" t="s">
        <v>592</v>
      </c>
      <c r="E768" t="s">
        <v>205</v>
      </c>
      <c r="G768" t="b">
        <v>1</v>
      </c>
      <c r="H768" t="b">
        <v>1</v>
      </c>
      <c r="I768">
        <v>6</v>
      </c>
      <c r="J768" t="b">
        <v>0</v>
      </c>
      <c r="K768" t="b">
        <v>0</v>
      </c>
    </row>
    <row r="769" spans="1:11" x14ac:dyDescent="0.25">
      <c r="A769" t="s">
        <v>1479</v>
      </c>
      <c r="B769" t="s">
        <v>226</v>
      </c>
      <c r="C769" t="s">
        <v>23</v>
      </c>
      <c r="D769" t="s">
        <v>592</v>
      </c>
      <c r="E769" t="s">
        <v>205</v>
      </c>
      <c r="G769" t="b">
        <v>1</v>
      </c>
      <c r="H769" t="b">
        <v>1</v>
      </c>
      <c r="I769">
        <v>6</v>
      </c>
      <c r="J769" t="b">
        <v>0</v>
      </c>
      <c r="K769" t="b">
        <v>0</v>
      </c>
    </row>
    <row r="770" spans="1:11" x14ac:dyDescent="0.25">
      <c r="A770" t="s">
        <v>1480</v>
      </c>
      <c r="B770" t="s">
        <v>493</v>
      </c>
      <c r="C770" t="s">
        <v>23</v>
      </c>
      <c r="D770" t="s">
        <v>592</v>
      </c>
      <c r="E770" t="s">
        <v>205</v>
      </c>
      <c r="G770" t="b">
        <v>1</v>
      </c>
      <c r="H770" t="b">
        <v>1</v>
      </c>
      <c r="I770">
        <v>6</v>
      </c>
      <c r="J770" t="b">
        <v>0</v>
      </c>
      <c r="K770" t="b">
        <v>0</v>
      </c>
    </row>
    <row r="771" spans="1:11" x14ac:dyDescent="0.25">
      <c r="A771" t="s">
        <v>1481</v>
      </c>
      <c r="B771" t="s">
        <v>157</v>
      </c>
      <c r="C771" t="s">
        <v>23</v>
      </c>
      <c r="D771" t="s">
        <v>592</v>
      </c>
      <c r="E771" t="s">
        <v>205</v>
      </c>
      <c r="G771" t="b">
        <v>1</v>
      </c>
      <c r="H771" t="b">
        <v>1</v>
      </c>
      <c r="I771">
        <v>6</v>
      </c>
      <c r="J771" t="b">
        <v>0</v>
      </c>
      <c r="K771" t="b">
        <v>0</v>
      </c>
    </row>
    <row r="772" spans="1:11" x14ac:dyDescent="0.25">
      <c r="A772" t="s">
        <v>592</v>
      </c>
      <c r="B772" t="s">
        <v>1482</v>
      </c>
      <c r="C772" t="s">
        <v>23</v>
      </c>
      <c r="D772" t="s">
        <v>591</v>
      </c>
      <c r="E772" t="s">
        <v>205</v>
      </c>
      <c r="G772" t="b">
        <v>0</v>
      </c>
      <c r="H772" t="b">
        <v>0</v>
      </c>
      <c r="I772">
        <v>5</v>
      </c>
      <c r="J772" t="b">
        <v>1</v>
      </c>
      <c r="K772" t="b">
        <v>0</v>
      </c>
    </row>
    <row r="773" spans="1:11" x14ac:dyDescent="0.25">
      <c r="A773" t="s">
        <v>591</v>
      </c>
      <c r="B773" t="s">
        <v>1483</v>
      </c>
      <c r="C773" t="s">
        <v>23</v>
      </c>
      <c r="D773" t="s">
        <v>583</v>
      </c>
      <c r="E773" t="s">
        <v>205</v>
      </c>
      <c r="G773" t="b">
        <v>0</v>
      </c>
      <c r="H773" t="b">
        <v>0</v>
      </c>
      <c r="I773">
        <v>4</v>
      </c>
      <c r="J773" t="b">
        <v>1</v>
      </c>
      <c r="K773" t="b">
        <v>0</v>
      </c>
    </row>
    <row r="774" spans="1:11" x14ac:dyDescent="0.25">
      <c r="A774" t="s">
        <v>1484</v>
      </c>
      <c r="B774" t="s">
        <v>147</v>
      </c>
      <c r="C774" t="s">
        <v>23</v>
      </c>
      <c r="D774" t="s">
        <v>593</v>
      </c>
      <c r="E774" t="s">
        <v>205</v>
      </c>
      <c r="G774" t="b">
        <v>1</v>
      </c>
      <c r="H774" t="b">
        <v>1</v>
      </c>
      <c r="I774">
        <v>6</v>
      </c>
      <c r="J774" t="b">
        <v>0</v>
      </c>
      <c r="K774" t="b">
        <v>0</v>
      </c>
    </row>
    <row r="775" spans="1:11" x14ac:dyDescent="0.25">
      <c r="A775" t="s">
        <v>1485</v>
      </c>
      <c r="B775" t="s">
        <v>206</v>
      </c>
      <c r="C775" t="s">
        <v>23</v>
      </c>
      <c r="D775" t="s">
        <v>593</v>
      </c>
      <c r="E775" t="s">
        <v>205</v>
      </c>
      <c r="G775" t="b">
        <v>1</v>
      </c>
      <c r="H775" t="b">
        <v>1</v>
      </c>
      <c r="I775">
        <v>6</v>
      </c>
      <c r="J775" t="b">
        <v>0</v>
      </c>
      <c r="K775" t="b">
        <v>0</v>
      </c>
    </row>
    <row r="776" spans="1:11" x14ac:dyDescent="0.25">
      <c r="A776" t="s">
        <v>1486</v>
      </c>
      <c r="B776" t="s">
        <v>784</v>
      </c>
      <c r="C776" t="s">
        <v>23</v>
      </c>
      <c r="D776" t="s">
        <v>593</v>
      </c>
      <c r="E776" t="s">
        <v>205</v>
      </c>
      <c r="G776" t="b">
        <v>1</v>
      </c>
      <c r="H776" t="b">
        <v>1</v>
      </c>
      <c r="I776">
        <v>6</v>
      </c>
      <c r="J776" t="b">
        <v>0</v>
      </c>
      <c r="K776" t="b">
        <v>0</v>
      </c>
    </row>
    <row r="777" spans="1:11" x14ac:dyDescent="0.25">
      <c r="A777" t="s">
        <v>1487</v>
      </c>
      <c r="B777" t="s">
        <v>151</v>
      </c>
      <c r="C777" t="s">
        <v>23</v>
      </c>
      <c r="D777" t="s">
        <v>593</v>
      </c>
      <c r="E777" t="s">
        <v>205</v>
      </c>
      <c r="G777" t="b">
        <v>1</v>
      </c>
      <c r="H777" t="b">
        <v>1</v>
      </c>
      <c r="I777">
        <v>6</v>
      </c>
      <c r="J777" t="b">
        <v>0</v>
      </c>
      <c r="K777" t="b">
        <v>0</v>
      </c>
    </row>
    <row r="778" spans="1:11" x14ac:dyDescent="0.25">
      <c r="A778" t="s">
        <v>1488</v>
      </c>
      <c r="B778" t="s">
        <v>472</v>
      </c>
      <c r="C778" t="s">
        <v>23</v>
      </c>
      <c r="D778" t="s">
        <v>593</v>
      </c>
      <c r="E778" t="s">
        <v>205</v>
      </c>
      <c r="G778" t="b">
        <v>1</v>
      </c>
      <c r="H778" t="b">
        <v>1</v>
      </c>
      <c r="I778">
        <v>6</v>
      </c>
      <c r="J778" t="b">
        <v>0</v>
      </c>
      <c r="K778" t="b">
        <v>0</v>
      </c>
    </row>
    <row r="779" spans="1:11" x14ac:dyDescent="0.25">
      <c r="A779" t="s">
        <v>1489</v>
      </c>
      <c r="B779" t="s">
        <v>473</v>
      </c>
      <c r="C779" t="s">
        <v>23</v>
      </c>
      <c r="D779" t="s">
        <v>593</v>
      </c>
      <c r="E779" t="s">
        <v>205</v>
      </c>
      <c r="G779" t="b">
        <v>1</v>
      </c>
      <c r="H779" t="b">
        <v>1</v>
      </c>
      <c r="I779">
        <v>6</v>
      </c>
      <c r="J779" t="b">
        <v>0</v>
      </c>
      <c r="K779" t="b">
        <v>0</v>
      </c>
    </row>
    <row r="780" spans="1:11" x14ac:dyDescent="0.25">
      <c r="A780" t="s">
        <v>1490</v>
      </c>
      <c r="B780" t="s">
        <v>157</v>
      </c>
      <c r="C780" t="s">
        <v>23</v>
      </c>
      <c r="D780" t="s">
        <v>593</v>
      </c>
      <c r="E780" t="s">
        <v>205</v>
      </c>
      <c r="G780" t="b">
        <v>1</v>
      </c>
      <c r="H780" t="b">
        <v>1</v>
      </c>
      <c r="I780">
        <v>6</v>
      </c>
      <c r="J780" t="b">
        <v>0</v>
      </c>
      <c r="K780" t="b">
        <v>0</v>
      </c>
    </row>
    <row r="781" spans="1:11" x14ac:dyDescent="0.25">
      <c r="A781" t="s">
        <v>593</v>
      </c>
      <c r="B781" t="s">
        <v>1491</v>
      </c>
      <c r="C781" t="s">
        <v>23</v>
      </c>
      <c r="D781" t="s">
        <v>594</v>
      </c>
      <c r="E781" t="s">
        <v>205</v>
      </c>
      <c r="G781" t="b">
        <v>0</v>
      </c>
      <c r="H781" t="b">
        <v>0</v>
      </c>
      <c r="I781">
        <v>5</v>
      </c>
      <c r="J781" t="b">
        <v>1</v>
      </c>
      <c r="K781" t="b">
        <v>0</v>
      </c>
    </row>
    <row r="782" spans="1:11" x14ac:dyDescent="0.25">
      <c r="A782" t="s">
        <v>1492</v>
      </c>
      <c r="B782" t="s">
        <v>148</v>
      </c>
      <c r="C782" t="s">
        <v>23</v>
      </c>
      <c r="D782" t="s">
        <v>1493</v>
      </c>
      <c r="E782" t="s">
        <v>205</v>
      </c>
      <c r="G782" t="b">
        <v>1</v>
      </c>
      <c r="H782" t="b">
        <v>1</v>
      </c>
      <c r="I782">
        <v>6</v>
      </c>
      <c r="J782" t="b">
        <v>0</v>
      </c>
      <c r="K782" t="b">
        <v>0</v>
      </c>
    </row>
    <row r="783" spans="1:11" x14ac:dyDescent="0.25">
      <c r="A783" t="s">
        <v>1494</v>
      </c>
      <c r="B783" t="s">
        <v>206</v>
      </c>
      <c r="C783" t="s">
        <v>23</v>
      </c>
      <c r="D783" t="s">
        <v>1493</v>
      </c>
      <c r="E783" t="s">
        <v>205</v>
      </c>
      <c r="G783" t="b">
        <v>1</v>
      </c>
      <c r="H783" t="b">
        <v>1</v>
      </c>
      <c r="I783">
        <v>6</v>
      </c>
      <c r="J783" t="b">
        <v>0</v>
      </c>
      <c r="K783" t="b">
        <v>0</v>
      </c>
    </row>
    <row r="784" spans="1:11" x14ac:dyDescent="0.25">
      <c r="A784" t="s">
        <v>1495</v>
      </c>
      <c r="B784" t="s">
        <v>784</v>
      </c>
      <c r="C784" t="s">
        <v>23</v>
      </c>
      <c r="D784" t="s">
        <v>1493</v>
      </c>
      <c r="E784" t="s">
        <v>205</v>
      </c>
      <c r="G784" t="b">
        <v>1</v>
      </c>
      <c r="H784" t="b">
        <v>1</v>
      </c>
      <c r="I784">
        <v>6</v>
      </c>
      <c r="J784" t="b">
        <v>0</v>
      </c>
      <c r="K784" t="b">
        <v>0</v>
      </c>
    </row>
    <row r="785" spans="1:11" x14ac:dyDescent="0.25">
      <c r="A785" t="s">
        <v>1496</v>
      </c>
      <c r="B785" t="s">
        <v>106</v>
      </c>
      <c r="C785" t="s">
        <v>23</v>
      </c>
      <c r="D785" t="s">
        <v>1493</v>
      </c>
      <c r="E785" t="s">
        <v>205</v>
      </c>
      <c r="G785" t="b">
        <v>1</v>
      </c>
      <c r="H785" t="b">
        <v>1</v>
      </c>
      <c r="I785">
        <v>6</v>
      </c>
      <c r="J785" t="b">
        <v>0</v>
      </c>
      <c r="K785" t="b">
        <v>0</v>
      </c>
    </row>
    <row r="786" spans="1:11" x14ac:dyDescent="0.25">
      <c r="A786" t="s">
        <v>1497</v>
      </c>
      <c r="B786" t="s">
        <v>475</v>
      </c>
      <c r="C786" t="s">
        <v>23</v>
      </c>
      <c r="D786" t="s">
        <v>1493</v>
      </c>
      <c r="E786" t="s">
        <v>205</v>
      </c>
      <c r="G786" t="b">
        <v>1</v>
      </c>
      <c r="H786" t="b">
        <v>1</v>
      </c>
      <c r="I786">
        <v>6</v>
      </c>
      <c r="J786" t="b">
        <v>0</v>
      </c>
      <c r="K786" t="b">
        <v>0</v>
      </c>
    </row>
    <row r="787" spans="1:11" x14ac:dyDescent="0.25">
      <c r="A787" t="s">
        <v>1498</v>
      </c>
      <c r="B787" t="s">
        <v>490</v>
      </c>
      <c r="C787" t="s">
        <v>23</v>
      </c>
      <c r="D787" t="s">
        <v>1493</v>
      </c>
      <c r="E787" t="s">
        <v>205</v>
      </c>
      <c r="G787" t="b">
        <v>1</v>
      </c>
      <c r="H787" t="b">
        <v>1</v>
      </c>
      <c r="I787">
        <v>6</v>
      </c>
      <c r="J787" t="b">
        <v>0</v>
      </c>
      <c r="K787" t="b">
        <v>0</v>
      </c>
    </row>
    <row r="788" spans="1:11" x14ac:dyDescent="0.25">
      <c r="A788" t="s">
        <v>1493</v>
      </c>
      <c r="B788" t="s">
        <v>1499</v>
      </c>
      <c r="C788" t="s">
        <v>23</v>
      </c>
      <c r="D788" t="s">
        <v>594</v>
      </c>
      <c r="E788" t="s">
        <v>205</v>
      </c>
      <c r="G788" t="b">
        <v>0</v>
      </c>
      <c r="H788" t="b">
        <v>0</v>
      </c>
      <c r="I788">
        <v>5</v>
      </c>
      <c r="J788" t="b">
        <v>1</v>
      </c>
      <c r="K788" t="b">
        <v>0</v>
      </c>
    </row>
    <row r="789" spans="1:11" x14ac:dyDescent="0.25">
      <c r="A789" t="s">
        <v>1500</v>
      </c>
      <c r="B789" t="s">
        <v>491</v>
      </c>
      <c r="C789" t="s">
        <v>23</v>
      </c>
      <c r="D789" t="s">
        <v>595</v>
      </c>
      <c r="E789" t="s">
        <v>205</v>
      </c>
      <c r="G789" t="b">
        <v>1</v>
      </c>
      <c r="H789" t="b">
        <v>1</v>
      </c>
      <c r="I789">
        <v>6</v>
      </c>
      <c r="J789" t="b">
        <v>0</v>
      </c>
      <c r="K789" t="b">
        <v>0</v>
      </c>
    </row>
    <row r="790" spans="1:11" x14ac:dyDescent="0.25">
      <c r="A790" t="s">
        <v>1501</v>
      </c>
      <c r="B790" t="s">
        <v>784</v>
      </c>
      <c r="C790" t="s">
        <v>23</v>
      </c>
      <c r="D790" t="s">
        <v>595</v>
      </c>
      <c r="E790" t="s">
        <v>205</v>
      </c>
      <c r="G790" t="b">
        <v>1</v>
      </c>
      <c r="H790" t="b">
        <v>1</v>
      </c>
      <c r="I790">
        <v>6</v>
      </c>
      <c r="J790" t="b">
        <v>0</v>
      </c>
      <c r="K790" t="b">
        <v>0</v>
      </c>
    </row>
    <row r="791" spans="1:11" x14ac:dyDescent="0.25">
      <c r="A791" t="s">
        <v>1502</v>
      </c>
      <c r="B791" t="s">
        <v>226</v>
      </c>
      <c r="C791" t="s">
        <v>23</v>
      </c>
      <c r="D791" t="s">
        <v>595</v>
      </c>
      <c r="E791" t="s">
        <v>205</v>
      </c>
      <c r="G791" t="b">
        <v>1</v>
      </c>
      <c r="H791" t="b">
        <v>1</v>
      </c>
      <c r="I791">
        <v>6</v>
      </c>
      <c r="J791" t="b">
        <v>0</v>
      </c>
      <c r="K791" t="b">
        <v>0</v>
      </c>
    </row>
    <row r="792" spans="1:11" x14ac:dyDescent="0.25">
      <c r="A792" t="s">
        <v>1503</v>
      </c>
      <c r="B792" t="s">
        <v>493</v>
      </c>
      <c r="C792" t="s">
        <v>23</v>
      </c>
      <c r="D792" t="s">
        <v>595</v>
      </c>
      <c r="E792" t="s">
        <v>205</v>
      </c>
      <c r="G792" t="b">
        <v>1</v>
      </c>
      <c r="H792" t="b">
        <v>1</v>
      </c>
      <c r="I792">
        <v>6</v>
      </c>
      <c r="J792" t="b">
        <v>0</v>
      </c>
      <c r="K792" t="b">
        <v>0</v>
      </c>
    </row>
    <row r="793" spans="1:11" x14ac:dyDescent="0.25">
      <c r="A793" t="s">
        <v>1504</v>
      </c>
      <c r="B793" t="s">
        <v>157</v>
      </c>
      <c r="C793" t="s">
        <v>23</v>
      </c>
      <c r="D793" t="s">
        <v>595</v>
      </c>
      <c r="E793" t="s">
        <v>205</v>
      </c>
      <c r="G793" t="b">
        <v>1</v>
      </c>
      <c r="H793" t="b">
        <v>1</v>
      </c>
      <c r="I793">
        <v>6</v>
      </c>
      <c r="J793" t="b">
        <v>0</v>
      </c>
      <c r="K793" t="b">
        <v>0</v>
      </c>
    </row>
    <row r="794" spans="1:11" x14ac:dyDescent="0.25">
      <c r="A794" t="s">
        <v>595</v>
      </c>
      <c r="B794" t="s">
        <v>1505</v>
      </c>
      <c r="C794" t="s">
        <v>23</v>
      </c>
      <c r="D794" t="s">
        <v>594</v>
      </c>
      <c r="E794" t="s">
        <v>205</v>
      </c>
      <c r="G794" t="b">
        <v>0</v>
      </c>
      <c r="H794" t="b">
        <v>0</v>
      </c>
      <c r="I794">
        <v>5</v>
      </c>
      <c r="J794" t="b">
        <v>1</v>
      </c>
      <c r="K794" t="b">
        <v>0</v>
      </c>
    </row>
    <row r="795" spans="1:11" x14ac:dyDescent="0.25">
      <c r="A795" t="s">
        <v>594</v>
      </c>
      <c r="B795" t="s">
        <v>1506</v>
      </c>
      <c r="C795" t="s">
        <v>23</v>
      </c>
      <c r="D795" t="s">
        <v>583</v>
      </c>
      <c r="E795" t="s">
        <v>205</v>
      </c>
      <c r="G795" t="b">
        <v>0</v>
      </c>
      <c r="H795" t="b">
        <v>0</v>
      </c>
      <c r="I795">
        <v>4</v>
      </c>
      <c r="J795" t="b">
        <v>1</v>
      </c>
      <c r="K795" t="b">
        <v>0</v>
      </c>
    </row>
    <row r="796" spans="1:11" x14ac:dyDescent="0.25">
      <c r="A796" t="s">
        <v>583</v>
      </c>
      <c r="B796" t="s">
        <v>1507</v>
      </c>
      <c r="C796" t="s">
        <v>23</v>
      </c>
      <c r="D796" t="s">
        <v>26</v>
      </c>
      <c r="E796" t="s">
        <v>205</v>
      </c>
      <c r="G796" t="b">
        <v>0</v>
      </c>
      <c r="H796" t="b">
        <v>0</v>
      </c>
      <c r="I796">
        <v>3</v>
      </c>
      <c r="J796" t="b">
        <v>1</v>
      </c>
      <c r="K796" t="b">
        <v>0</v>
      </c>
    </row>
    <row r="797" spans="1:11" x14ac:dyDescent="0.25">
      <c r="A797" t="s">
        <v>26</v>
      </c>
      <c r="B797" t="s">
        <v>1508</v>
      </c>
      <c r="C797" t="s">
        <v>23</v>
      </c>
      <c r="D797" t="s">
        <v>27</v>
      </c>
      <c r="E797" t="s">
        <v>205</v>
      </c>
      <c r="G797" t="b">
        <v>0</v>
      </c>
      <c r="H797" t="b">
        <v>0</v>
      </c>
      <c r="I797">
        <v>2</v>
      </c>
      <c r="J797" t="b">
        <v>1</v>
      </c>
      <c r="K797" t="b">
        <v>1</v>
      </c>
    </row>
    <row r="798" spans="1:11" x14ac:dyDescent="0.25">
      <c r="A798" t="s">
        <v>770</v>
      </c>
      <c r="B798" t="s">
        <v>596</v>
      </c>
      <c r="C798" t="s">
        <v>23</v>
      </c>
      <c r="D798" t="s">
        <v>1509</v>
      </c>
      <c r="E798" t="s">
        <v>205</v>
      </c>
      <c r="G798" t="b">
        <v>0</v>
      </c>
      <c r="H798" t="b">
        <v>1</v>
      </c>
      <c r="I798">
        <v>4</v>
      </c>
      <c r="J798" t="b">
        <v>0</v>
      </c>
      <c r="K798" t="b">
        <v>1</v>
      </c>
    </row>
    <row r="799" spans="1:11" x14ac:dyDescent="0.25">
      <c r="A799" t="s">
        <v>1510</v>
      </c>
      <c r="B799" t="s">
        <v>597</v>
      </c>
      <c r="C799" t="s">
        <v>23</v>
      </c>
      <c r="D799" t="s">
        <v>1509</v>
      </c>
      <c r="E799" t="s">
        <v>205</v>
      </c>
      <c r="G799" t="b">
        <v>0</v>
      </c>
      <c r="H799" t="b">
        <v>1</v>
      </c>
      <c r="I799">
        <v>4</v>
      </c>
      <c r="J799" t="b">
        <v>0</v>
      </c>
      <c r="K799" t="b">
        <v>1</v>
      </c>
    </row>
    <row r="800" spans="1:11" x14ac:dyDescent="0.25">
      <c r="A800" t="s">
        <v>1511</v>
      </c>
      <c r="B800" t="s">
        <v>598</v>
      </c>
      <c r="C800" t="s">
        <v>23</v>
      </c>
      <c r="D800" t="s">
        <v>1509</v>
      </c>
      <c r="E800" t="s">
        <v>205</v>
      </c>
      <c r="G800" t="b">
        <v>0</v>
      </c>
      <c r="H800" t="b">
        <v>1</v>
      </c>
      <c r="I800">
        <v>4</v>
      </c>
      <c r="J800" t="b">
        <v>0</v>
      </c>
      <c r="K800" t="b">
        <v>1</v>
      </c>
    </row>
    <row r="801" spans="1:11" x14ac:dyDescent="0.25">
      <c r="A801" t="s">
        <v>1512</v>
      </c>
      <c r="B801" t="s">
        <v>1513</v>
      </c>
      <c r="C801" t="s">
        <v>23</v>
      </c>
      <c r="D801" t="s">
        <v>1509</v>
      </c>
      <c r="E801" t="s">
        <v>205</v>
      </c>
      <c r="G801" t="b">
        <v>0</v>
      </c>
      <c r="H801" t="b">
        <v>1</v>
      </c>
      <c r="I801">
        <v>4</v>
      </c>
      <c r="J801" t="b">
        <v>0</v>
      </c>
      <c r="K801" t="b">
        <v>1</v>
      </c>
    </row>
    <row r="802" spans="1:11" x14ac:dyDescent="0.25">
      <c r="A802" t="s">
        <v>1509</v>
      </c>
      <c r="B802" t="s">
        <v>108</v>
      </c>
      <c r="C802" t="s">
        <v>23</v>
      </c>
      <c r="D802" t="s">
        <v>28</v>
      </c>
      <c r="E802" t="s">
        <v>205</v>
      </c>
      <c r="G802" t="b">
        <v>0</v>
      </c>
      <c r="H802" t="b">
        <v>1</v>
      </c>
      <c r="I802">
        <v>3</v>
      </c>
      <c r="J802" t="b">
        <v>1</v>
      </c>
      <c r="K802" t="b">
        <v>1</v>
      </c>
    </row>
    <row r="803" spans="1:11" x14ac:dyDescent="0.25">
      <c r="A803" t="s">
        <v>1514</v>
      </c>
      <c r="B803" t="s">
        <v>1154</v>
      </c>
      <c r="C803" t="s">
        <v>23</v>
      </c>
      <c r="D803" t="s">
        <v>28</v>
      </c>
      <c r="E803" t="s">
        <v>205</v>
      </c>
      <c r="G803" t="b">
        <v>0</v>
      </c>
      <c r="H803" t="b">
        <v>1</v>
      </c>
      <c r="I803">
        <v>3</v>
      </c>
      <c r="J803" t="b">
        <v>0</v>
      </c>
      <c r="K803" t="b">
        <v>1</v>
      </c>
    </row>
    <row r="804" spans="1:11" x14ac:dyDescent="0.25">
      <c r="A804" t="s">
        <v>1515</v>
      </c>
      <c r="B804" t="s">
        <v>1516</v>
      </c>
      <c r="C804" t="s">
        <v>23</v>
      </c>
      <c r="D804" t="s">
        <v>1517</v>
      </c>
      <c r="E804" t="s">
        <v>205</v>
      </c>
      <c r="G804" t="b">
        <v>0</v>
      </c>
      <c r="H804" t="b">
        <v>1</v>
      </c>
      <c r="I804">
        <v>5</v>
      </c>
      <c r="J804" t="b">
        <v>0</v>
      </c>
      <c r="K804" t="b">
        <v>1</v>
      </c>
    </row>
    <row r="805" spans="1:11" x14ac:dyDescent="0.25">
      <c r="A805" t="s">
        <v>1518</v>
      </c>
      <c r="B805" t="s">
        <v>1519</v>
      </c>
      <c r="C805" t="s">
        <v>23</v>
      </c>
      <c r="D805" t="s">
        <v>1517</v>
      </c>
      <c r="E805" t="s">
        <v>205</v>
      </c>
      <c r="G805" t="b">
        <v>0</v>
      </c>
      <c r="H805" t="b">
        <v>1</v>
      </c>
      <c r="I805">
        <v>5</v>
      </c>
      <c r="J805" t="b">
        <v>0</v>
      </c>
      <c r="K805" t="b">
        <v>1</v>
      </c>
    </row>
    <row r="806" spans="1:11" x14ac:dyDescent="0.25">
      <c r="A806" t="s">
        <v>1517</v>
      </c>
      <c r="B806" t="s">
        <v>599</v>
      </c>
      <c r="C806" t="s">
        <v>23</v>
      </c>
      <c r="D806" t="s">
        <v>1520</v>
      </c>
      <c r="E806" t="s">
        <v>205</v>
      </c>
      <c r="G806" t="b">
        <v>0</v>
      </c>
      <c r="H806" t="b">
        <v>1</v>
      </c>
      <c r="I806">
        <v>4</v>
      </c>
      <c r="J806" t="b">
        <v>1</v>
      </c>
      <c r="K806" t="b">
        <v>1</v>
      </c>
    </row>
    <row r="807" spans="1:11" x14ac:dyDescent="0.25">
      <c r="A807" t="s">
        <v>1521</v>
      </c>
      <c r="B807" t="s">
        <v>1522</v>
      </c>
      <c r="C807" t="s">
        <v>23</v>
      </c>
      <c r="D807" t="s">
        <v>1520</v>
      </c>
      <c r="E807" t="s">
        <v>205</v>
      </c>
      <c r="G807" t="b">
        <v>0</v>
      </c>
      <c r="H807" t="b">
        <v>1</v>
      </c>
      <c r="I807">
        <v>4</v>
      </c>
      <c r="J807" t="b">
        <v>0</v>
      </c>
      <c r="K807" t="b">
        <v>1</v>
      </c>
    </row>
    <row r="808" spans="1:11" x14ac:dyDescent="0.25">
      <c r="A808" t="s">
        <v>749</v>
      </c>
      <c r="B808" t="s">
        <v>745</v>
      </c>
      <c r="C808" t="s">
        <v>23</v>
      </c>
      <c r="D808" t="s">
        <v>1520</v>
      </c>
      <c r="E808" t="s">
        <v>205</v>
      </c>
      <c r="F808" t="s">
        <v>1271</v>
      </c>
      <c r="G808" t="b">
        <v>0</v>
      </c>
      <c r="H808" t="b">
        <v>1</v>
      </c>
      <c r="I808">
        <v>4</v>
      </c>
      <c r="J808" t="b">
        <v>0</v>
      </c>
      <c r="K808" t="b">
        <v>1</v>
      </c>
    </row>
    <row r="809" spans="1:11" x14ac:dyDescent="0.25">
      <c r="A809" t="s">
        <v>766</v>
      </c>
      <c r="B809" t="s">
        <v>600</v>
      </c>
      <c r="C809" t="s">
        <v>23</v>
      </c>
      <c r="D809" t="s">
        <v>1520</v>
      </c>
      <c r="E809" t="s">
        <v>205</v>
      </c>
      <c r="G809" t="b">
        <v>0</v>
      </c>
      <c r="H809" t="b">
        <v>1</v>
      </c>
      <c r="I809">
        <v>4</v>
      </c>
      <c r="J809" t="b">
        <v>0</v>
      </c>
      <c r="K809" t="b">
        <v>1</v>
      </c>
    </row>
    <row r="810" spans="1:11" x14ac:dyDescent="0.25">
      <c r="A810" t="s">
        <v>1523</v>
      </c>
      <c r="B810" t="s">
        <v>1524</v>
      </c>
      <c r="C810" t="s">
        <v>23</v>
      </c>
      <c r="D810" t="s">
        <v>1520</v>
      </c>
      <c r="E810" t="s">
        <v>205</v>
      </c>
      <c r="G810" t="b">
        <v>0</v>
      </c>
      <c r="H810" t="b">
        <v>1</v>
      </c>
      <c r="I810">
        <v>4</v>
      </c>
      <c r="J810" t="b">
        <v>0</v>
      </c>
      <c r="K810" t="b">
        <v>1</v>
      </c>
    </row>
    <row r="811" spans="1:11" x14ac:dyDescent="0.25">
      <c r="A811" t="s">
        <v>771</v>
      </c>
      <c r="B811" t="s">
        <v>562</v>
      </c>
      <c r="C811" t="s">
        <v>23</v>
      </c>
      <c r="D811" t="s">
        <v>1520</v>
      </c>
      <c r="E811" t="s">
        <v>205</v>
      </c>
      <c r="G811" t="b">
        <v>0</v>
      </c>
      <c r="H811" t="b">
        <v>1</v>
      </c>
      <c r="I811">
        <v>4</v>
      </c>
      <c r="J811" t="b">
        <v>0</v>
      </c>
      <c r="K811" t="b">
        <v>1</v>
      </c>
    </row>
    <row r="812" spans="1:11" x14ac:dyDescent="0.25">
      <c r="A812" t="s">
        <v>1525</v>
      </c>
      <c r="B812" t="s">
        <v>601</v>
      </c>
      <c r="C812" t="s">
        <v>23</v>
      </c>
      <c r="D812" t="s">
        <v>1520</v>
      </c>
      <c r="E812" t="s">
        <v>205</v>
      </c>
      <c r="G812" t="b">
        <v>0</v>
      </c>
      <c r="H812" t="b">
        <v>1</v>
      </c>
      <c r="I812">
        <v>4</v>
      </c>
      <c r="J812" t="b">
        <v>0</v>
      </c>
      <c r="K812" t="b">
        <v>1</v>
      </c>
    </row>
    <row r="813" spans="1:11" x14ac:dyDescent="0.25">
      <c r="A813" t="s">
        <v>1520</v>
      </c>
      <c r="B813" t="s">
        <v>1526</v>
      </c>
      <c r="C813" t="s">
        <v>23</v>
      </c>
      <c r="D813" t="s">
        <v>28</v>
      </c>
      <c r="E813" t="s">
        <v>205</v>
      </c>
      <c r="G813" t="b">
        <v>0</v>
      </c>
      <c r="H813" t="b">
        <v>1</v>
      </c>
      <c r="I813">
        <v>3</v>
      </c>
      <c r="J813" t="b">
        <v>1</v>
      </c>
      <c r="K813" t="b">
        <v>1</v>
      </c>
    </row>
    <row r="814" spans="1:11" x14ac:dyDescent="0.25">
      <c r="A814" t="s">
        <v>1527</v>
      </c>
      <c r="B814" t="s">
        <v>243</v>
      </c>
      <c r="C814" t="s">
        <v>23</v>
      </c>
      <c r="D814" t="s">
        <v>1528</v>
      </c>
      <c r="E814" t="s">
        <v>205</v>
      </c>
      <c r="G814" t="b">
        <v>0</v>
      </c>
      <c r="H814" t="b">
        <v>1</v>
      </c>
      <c r="I814">
        <v>4</v>
      </c>
      <c r="J814" t="b">
        <v>0</v>
      </c>
      <c r="K814" t="b">
        <v>1</v>
      </c>
    </row>
    <row r="815" spans="1:11" x14ac:dyDescent="0.25">
      <c r="A815" t="s">
        <v>1528</v>
      </c>
      <c r="B815" t="s">
        <v>244</v>
      </c>
      <c r="C815" t="s">
        <v>23</v>
      </c>
      <c r="D815" t="s">
        <v>28</v>
      </c>
      <c r="E815" t="s">
        <v>205</v>
      </c>
      <c r="G815" t="b">
        <v>0</v>
      </c>
      <c r="H815" t="b">
        <v>1</v>
      </c>
      <c r="I815">
        <v>3</v>
      </c>
      <c r="J815" t="b">
        <v>1</v>
      </c>
      <c r="K815" t="b">
        <v>1</v>
      </c>
    </row>
    <row r="816" spans="1:11" x14ac:dyDescent="0.25">
      <c r="A816" t="s">
        <v>602</v>
      </c>
      <c r="B816" t="s">
        <v>603</v>
      </c>
      <c r="C816" t="s">
        <v>23</v>
      </c>
      <c r="D816" t="s">
        <v>1529</v>
      </c>
      <c r="E816" t="s">
        <v>205</v>
      </c>
      <c r="G816" t="b">
        <v>0</v>
      </c>
      <c r="H816" t="b">
        <v>1</v>
      </c>
      <c r="I816">
        <v>4</v>
      </c>
      <c r="J816" t="b">
        <v>0</v>
      </c>
      <c r="K816" t="b">
        <v>1</v>
      </c>
    </row>
    <row r="817" spans="1:11" x14ac:dyDescent="0.25">
      <c r="A817" t="s">
        <v>1530</v>
      </c>
      <c r="B817" t="s">
        <v>604</v>
      </c>
      <c r="C817" t="s">
        <v>23</v>
      </c>
      <c r="D817" t="s">
        <v>1529</v>
      </c>
      <c r="E817" t="s">
        <v>205</v>
      </c>
      <c r="G817" t="b">
        <v>0</v>
      </c>
      <c r="H817" t="b">
        <v>1</v>
      </c>
      <c r="I817">
        <v>4</v>
      </c>
      <c r="J817" t="b">
        <v>0</v>
      </c>
      <c r="K817" t="b">
        <v>1</v>
      </c>
    </row>
    <row r="818" spans="1:11" x14ac:dyDescent="0.25">
      <c r="A818" t="s">
        <v>1529</v>
      </c>
      <c r="B818" t="s">
        <v>109</v>
      </c>
      <c r="C818" t="s">
        <v>23</v>
      </c>
      <c r="D818" t="s">
        <v>28</v>
      </c>
      <c r="E818" t="s">
        <v>205</v>
      </c>
      <c r="G818" t="b">
        <v>0</v>
      </c>
      <c r="H818" t="b">
        <v>1</v>
      </c>
      <c r="I818">
        <v>3</v>
      </c>
      <c r="J818" t="b">
        <v>1</v>
      </c>
      <c r="K818" t="b">
        <v>1</v>
      </c>
    </row>
    <row r="819" spans="1:11" x14ac:dyDescent="0.25">
      <c r="A819" t="s">
        <v>1531</v>
      </c>
      <c r="B819" t="s">
        <v>245</v>
      </c>
      <c r="C819" t="s">
        <v>23</v>
      </c>
      <c r="D819" t="s">
        <v>1532</v>
      </c>
      <c r="E819" t="s">
        <v>205</v>
      </c>
      <c r="G819" t="b">
        <v>0</v>
      </c>
      <c r="H819" t="b">
        <v>1</v>
      </c>
      <c r="I819">
        <v>4</v>
      </c>
      <c r="J819" t="b">
        <v>0</v>
      </c>
      <c r="K819" t="b">
        <v>1</v>
      </c>
    </row>
    <row r="820" spans="1:11" x14ac:dyDescent="0.25">
      <c r="A820" t="s">
        <v>1533</v>
      </c>
      <c r="B820" t="s">
        <v>246</v>
      </c>
      <c r="C820" t="s">
        <v>23</v>
      </c>
      <c r="D820" t="s">
        <v>1532</v>
      </c>
      <c r="E820" t="s">
        <v>205</v>
      </c>
      <c r="G820" t="b">
        <v>0</v>
      </c>
      <c r="H820" t="b">
        <v>1</v>
      </c>
      <c r="I820">
        <v>4</v>
      </c>
      <c r="J820" t="b">
        <v>0</v>
      </c>
      <c r="K820" t="b">
        <v>1</v>
      </c>
    </row>
    <row r="821" spans="1:11" x14ac:dyDescent="0.25">
      <c r="A821" t="s">
        <v>1532</v>
      </c>
      <c r="B821" t="s">
        <v>247</v>
      </c>
      <c r="C821" t="s">
        <v>23</v>
      </c>
      <c r="D821" t="s">
        <v>28</v>
      </c>
      <c r="E821" t="s">
        <v>205</v>
      </c>
      <c r="G821" t="b">
        <v>0</v>
      </c>
      <c r="H821" t="b">
        <v>1</v>
      </c>
      <c r="I821">
        <v>3</v>
      </c>
      <c r="J821" t="b">
        <v>1</v>
      </c>
      <c r="K821" t="b">
        <v>1</v>
      </c>
    </row>
    <row r="822" spans="1:11" x14ac:dyDescent="0.25">
      <c r="A822" t="s">
        <v>28</v>
      </c>
      <c r="B822" t="s">
        <v>1534</v>
      </c>
      <c r="C822" t="s">
        <v>23</v>
      </c>
      <c r="D822" t="s">
        <v>27</v>
      </c>
      <c r="E822" t="s">
        <v>205</v>
      </c>
      <c r="G822" t="b">
        <v>0</v>
      </c>
      <c r="H822" t="b">
        <v>1</v>
      </c>
      <c r="I822">
        <v>2</v>
      </c>
      <c r="J822" t="b">
        <v>1</v>
      </c>
      <c r="K822" t="b">
        <v>1</v>
      </c>
    </row>
    <row r="823" spans="1:11" x14ac:dyDescent="0.25">
      <c r="A823" t="s">
        <v>27</v>
      </c>
      <c r="B823" t="s">
        <v>1535</v>
      </c>
      <c r="C823" t="s">
        <v>23</v>
      </c>
      <c r="D823" t="s">
        <v>1536</v>
      </c>
      <c r="E823" t="s">
        <v>205</v>
      </c>
      <c r="G823" t="b">
        <v>0</v>
      </c>
      <c r="H823" t="b">
        <v>0</v>
      </c>
      <c r="I823">
        <v>1</v>
      </c>
      <c r="J823" t="b">
        <v>1</v>
      </c>
      <c r="K823" t="b">
        <v>1</v>
      </c>
    </row>
    <row r="824" spans="1:11" x14ac:dyDescent="0.25">
      <c r="A824" t="s">
        <v>605</v>
      </c>
      <c r="B824" t="s">
        <v>606</v>
      </c>
      <c r="C824" t="s">
        <v>23</v>
      </c>
      <c r="D824" t="s">
        <v>607</v>
      </c>
      <c r="E824" t="s">
        <v>248</v>
      </c>
      <c r="G824" t="b">
        <v>0</v>
      </c>
      <c r="H824" t="b">
        <v>1</v>
      </c>
      <c r="I824">
        <v>5</v>
      </c>
      <c r="J824" t="b">
        <v>0</v>
      </c>
      <c r="K824" t="b">
        <v>1</v>
      </c>
    </row>
    <row r="825" spans="1:11" x14ac:dyDescent="0.25">
      <c r="A825" t="s">
        <v>608</v>
      </c>
      <c r="B825" t="s">
        <v>609</v>
      </c>
      <c r="C825" t="s">
        <v>23</v>
      </c>
      <c r="D825" t="s">
        <v>607</v>
      </c>
      <c r="E825" t="s">
        <v>248</v>
      </c>
      <c r="G825" t="b">
        <v>0</v>
      </c>
      <c r="H825" t="b">
        <v>1</v>
      </c>
      <c r="I825">
        <v>5</v>
      </c>
      <c r="J825" t="b">
        <v>0</v>
      </c>
      <c r="K825" t="b">
        <v>1</v>
      </c>
    </row>
    <row r="826" spans="1:11" x14ac:dyDescent="0.25">
      <c r="A826" t="s">
        <v>610</v>
      </c>
      <c r="B826" t="s">
        <v>611</v>
      </c>
      <c r="C826" t="s">
        <v>23</v>
      </c>
      <c r="D826" t="s">
        <v>607</v>
      </c>
      <c r="E826" t="s">
        <v>248</v>
      </c>
      <c r="G826" t="b">
        <v>0</v>
      </c>
      <c r="H826" t="b">
        <v>1</v>
      </c>
      <c r="I826">
        <v>5</v>
      </c>
      <c r="J826" t="b">
        <v>0</v>
      </c>
      <c r="K826" t="b">
        <v>1</v>
      </c>
    </row>
    <row r="827" spans="1:11" x14ac:dyDescent="0.25">
      <c r="A827" t="s">
        <v>607</v>
      </c>
      <c r="B827" t="s">
        <v>612</v>
      </c>
      <c r="C827" t="s">
        <v>23</v>
      </c>
      <c r="D827" t="s">
        <v>1537</v>
      </c>
      <c r="E827" t="s">
        <v>248</v>
      </c>
      <c r="G827" t="b">
        <v>1</v>
      </c>
      <c r="H827" t="b">
        <v>1</v>
      </c>
      <c r="I827">
        <v>4</v>
      </c>
      <c r="J827" t="b">
        <v>1</v>
      </c>
      <c r="K827" t="b">
        <v>1</v>
      </c>
    </row>
    <row r="828" spans="1:11" x14ac:dyDescent="0.25">
      <c r="A828" t="s">
        <v>249</v>
      </c>
      <c r="B828" t="s">
        <v>613</v>
      </c>
      <c r="C828" t="s">
        <v>23</v>
      </c>
      <c r="D828" t="s">
        <v>614</v>
      </c>
      <c r="E828" t="s">
        <v>248</v>
      </c>
      <c r="G828" t="b">
        <v>0</v>
      </c>
      <c r="H828" t="b">
        <v>1</v>
      </c>
      <c r="I828">
        <v>5</v>
      </c>
      <c r="J828" t="b">
        <v>0</v>
      </c>
      <c r="K828" t="b">
        <v>1</v>
      </c>
    </row>
    <row r="829" spans="1:11" x14ac:dyDescent="0.25">
      <c r="A829" t="s">
        <v>250</v>
      </c>
      <c r="B829" t="s">
        <v>615</v>
      </c>
      <c r="C829" t="s">
        <v>23</v>
      </c>
      <c r="D829" t="s">
        <v>614</v>
      </c>
      <c r="E829" t="s">
        <v>248</v>
      </c>
      <c r="G829" t="b">
        <v>0</v>
      </c>
      <c r="H829" t="b">
        <v>1</v>
      </c>
      <c r="I829">
        <v>5</v>
      </c>
      <c r="J829" t="b">
        <v>0</v>
      </c>
      <c r="K829" t="b">
        <v>1</v>
      </c>
    </row>
    <row r="830" spans="1:11" x14ac:dyDescent="0.25">
      <c r="A830" t="s">
        <v>616</v>
      </c>
      <c r="B830" t="s">
        <v>617</v>
      </c>
      <c r="C830" t="s">
        <v>23</v>
      </c>
      <c r="D830" t="s">
        <v>614</v>
      </c>
      <c r="E830" t="s">
        <v>248</v>
      </c>
      <c r="G830" t="b">
        <v>0</v>
      </c>
      <c r="H830" t="b">
        <v>1</v>
      </c>
      <c r="I830">
        <v>5</v>
      </c>
      <c r="J830" t="b">
        <v>0</v>
      </c>
      <c r="K830" t="b">
        <v>1</v>
      </c>
    </row>
    <row r="831" spans="1:11" x14ac:dyDescent="0.25">
      <c r="A831" t="s">
        <v>614</v>
      </c>
      <c r="B831" t="s">
        <v>618</v>
      </c>
      <c r="C831" t="s">
        <v>23</v>
      </c>
      <c r="D831" t="s">
        <v>1537</v>
      </c>
      <c r="E831" t="s">
        <v>248</v>
      </c>
      <c r="G831" t="b">
        <v>0</v>
      </c>
      <c r="H831" t="b">
        <v>1</v>
      </c>
      <c r="I831">
        <v>4</v>
      </c>
      <c r="J831" t="b">
        <v>1</v>
      </c>
      <c r="K831" t="b">
        <v>1</v>
      </c>
    </row>
    <row r="832" spans="1:11" x14ac:dyDescent="0.25">
      <c r="A832" t="s">
        <v>251</v>
      </c>
      <c r="B832" t="s">
        <v>619</v>
      </c>
      <c r="C832" t="s">
        <v>23</v>
      </c>
      <c r="D832" t="s">
        <v>620</v>
      </c>
      <c r="E832" t="s">
        <v>248</v>
      </c>
      <c r="G832" t="b">
        <v>0</v>
      </c>
      <c r="H832" t="b">
        <v>1</v>
      </c>
      <c r="I832">
        <v>5</v>
      </c>
      <c r="J832" t="b">
        <v>0</v>
      </c>
      <c r="K832" t="b">
        <v>1</v>
      </c>
    </row>
    <row r="833" spans="1:11" x14ac:dyDescent="0.25">
      <c r="A833" t="s">
        <v>621</v>
      </c>
      <c r="B833" t="s">
        <v>622</v>
      </c>
      <c r="C833" t="s">
        <v>23</v>
      </c>
      <c r="D833" t="s">
        <v>620</v>
      </c>
      <c r="E833" t="s">
        <v>248</v>
      </c>
      <c r="G833" t="b">
        <v>0</v>
      </c>
      <c r="H833" t="b">
        <v>1</v>
      </c>
      <c r="I833">
        <v>5</v>
      </c>
      <c r="J833" t="b">
        <v>0</v>
      </c>
      <c r="K833" t="b">
        <v>1</v>
      </c>
    </row>
    <row r="834" spans="1:11" x14ac:dyDescent="0.25">
      <c r="A834" t="s">
        <v>623</v>
      </c>
      <c r="B834" t="s">
        <v>624</v>
      </c>
      <c r="C834" t="s">
        <v>23</v>
      </c>
      <c r="D834" t="s">
        <v>620</v>
      </c>
      <c r="E834" t="s">
        <v>248</v>
      </c>
      <c r="G834" t="b">
        <v>0</v>
      </c>
      <c r="H834" t="b">
        <v>1</v>
      </c>
      <c r="I834">
        <v>5</v>
      </c>
      <c r="J834" t="b">
        <v>0</v>
      </c>
      <c r="K834" t="b">
        <v>1</v>
      </c>
    </row>
    <row r="835" spans="1:11" x14ac:dyDescent="0.25">
      <c r="A835" t="s">
        <v>625</v>
      </c>
      <c r="B835" t="s">
        <v>626</v>
      </c>
      <c r="C835" t="s">
        <v>23</v>
      </c>
      <c r="D835" t="s">
        <v>620</v>
      </c>
      <c r="E835" t="s">
        <v>248</v>
      </c>
      <c r="G835" t="b">
        <v>0</v>
      </c>
      <c r="H835" t="b">
        <v>1</v>
      </c>
      <c r="I835">
        <v>5</v>
      </c>
      <c r="J835" t="b">
        <v>0</v>
      </c>
      <c r="K835" t="b">
        <v>1</v>
      </c>
    </row>
    <row r="836" spans="1:11" x14ac:dyDescent="0.25">
      <c r="A836" t="s">
        <v>620</v>
      </c>
      <c r="B836" t="s">
        <v>627</v>
      </c>
      <c r="C836" t="s">
        <v>23</v>
      </c>
      <c r="D836" t="s">
        <v>1537</v>
      </c>
      <c r="E836" t="s">
        <v>248</v>
      </c>
      <c r="G836" t="b">
        <v>1</v>
      </c>
      <c r="H836" t="b">
        <v>1</v>
      </c>
      <c r="I836">
        <v>4</v>
      </c>
      <c r="J836" t="b">
        <v>1</v>
      </c>
      <c r="K836" t="b">
        <v>1</v>
      </c>
    </row>
    <row r="837" spans="1:11" x14ac:dyDescent="0.25">
      <c r="A837" t="s">
        <v>1538</v>
      </c>
      <c r="B837" t="s">
        <v>1539</v>
      </c>
      <c r="C837" t="s">
        <v>23</v>
      </c>
      <c r="D837" t="s">
        <v>1540</v>
      </c>
      <c r="E837" t="s">
        <v>248</v>
      </c>
      <c r="G837" t="b">
        <v>0</v>
      </c>
      <c r="H837" t="b">
        <v>1</v>
      </c>
      <c r="I837">
        <v>6</v>
      </c>
      <c r="J837" t="b">
        <v>0</v>
      </c>
      <c r="K837" t="b">
        <v>1</v>
      </c>
    </row>
    <row r="838" spans="1:11" x14ac:dyDescent="0.25">
      <c r="A838" t="s">
        <v>1541</v>
      </c>
      <c r="B838" t="s">
        <v>628</v>
      </c>
      <c r="C838" t="s">
        <v>23</v>
      </c>
      <c r="D838" t="s">
        <v>1540</v>
      </c>
      <c r="E838" t="s">
        <v>248</v>
      </c>
      <c r="G838" t="b">
        <v>0</v>
      </c>
      <c r="H838" t="b">
        <v>1</v>
      </c>
      <c r="I838">
        <v>6</v>
      </c>
      <c r="J838" t="b">
        <v>0</v>
      </c>
      <c r="K838" t="b">
        <v>1</v>
      </c>
    </row>
    <row r="839" spans="1:11" x14ac:dyDescent="0.25">
      <c r="A839" t="s">
        <v>772</v>
      </c>
      <c r="B839" t="s">
        <v>773</v>
      </c>
      <c r="C839" t="s">
        <v>23</v>
      </c>
      <c r="D839" t="s">
        <v>1542</v>
      </c>
      <c r="E839" t="s">
        <v>248</v>
      </c>
      <c r="G839" t="b">
        <v>1</v>
      </c>
      <c r="H839" t="b">
        <v>0</v>
      </c>
      <c r="I839">
        <v>7</v>
      </c>
      <c r="J839" t="b">
        <v>0</v>
      </c>
      <c r="K839" t="b">
        <v>1</v>
      </c>
    </row>
    <row r="840" spans="1:11" x14ac:dyDescent="0.25">
      <c r="A840" t="s">
        <v>1543</v>
      </c>
      <c r="B840" t="s">
        <v>1544</v>
      </c>
      <c r="C840" t="s">
        <v>23</v>
      </c>
      <c r="D840" t="s">
        <v>1542</v>
      </c>
      <c r="E840" t="s">
        <v>248</v>
      </c>
      <c r="G840" t="b">
        <v>1</v>
      </c>
      <c r="H840" t="b">
        <v>1</v>
      </c>
      <c r="I840">
        <v>7</v>
      </c>
      <c r="J840" t="b">
        <v>0</v>
      </c>
      <c r="K840" t="b">
        <v>1</v>
      </c>
    </row>
    <row r="841" spans="1:11" x14ac:dyDescent="0.25">
      <c r="A841" t="s">
        <v>1542</v>
      </c>
      <c r="B841" t="s">
        <v>629</v>
      </c>
      <c r="C841" t="s">
        <v>23</v>
      </c>
      <c r="D841" t="s">
        <v>1540</v>
      </c>
      <c r="E841" t="s">
        <v>248</v>
      </c>
      <c r="G841" t="b">
        <v>1</v>
      </c>
      <c r="H841" t="b">
        <v>1</v>
      </c>
      <c r="I841">
        <v>6</v>
      </c>
      <c r="J841" t="b">
        <v>1</v>
      </c>
      <c r="K841" t="b">
        <v>1</v>
      </c>
    </row>
    <row r="842" spans="1:11" x14ac:dyDescent="0.25">
      <c r="A842" t="s">
        <v>1540</v>
      </c>
      <c r="B842" t="s">
        <v>1545</v>
      </c>
      <c r="C842" t="s">
        <v>23</v>
      </c>
      <c r="D842" t="s">
        <v>1546</v>
      </c>
      <c r="E842" t="s">
        <v>248</v>
      </c>
      <c r="G842" t="b">
        <v>0</v>
      </c>
      <c r="H842" t="b">
        <v>1</v>
      </c>
      <c r="I842">
        <v>5</v>
      </c>
      <c r="J842" t="b">
        <v>1</v>
      </c>
      <c r="K842" t="b">
        <v>1</v>
      </c>
    </row>
    <row r="843" spans="1:11" x14ac:dyDescent="0.25">
      <c r="A843" t="s">
        <v>1547</v>
      </c>
      <c r="B843" t="s">
        <v>1548</v>
      </c>
      <c r="C843" t="s">
        <v>23</v>
      </c>
      <c r="D843" t="s">
        <v>1549</v>
      </c>
      <c r="E843" t="s">
        <v>248</v>
      </c>
      <c r="G843" t="b">
        <v>0</v>
      </c>
      <c r="H843" t="b">
        <v>1</v>
      </c>
      <c r="I843">
        <v>6</v>
      </c>
      <c r="J843" t="b">
        <v>0</v>
      </c>
      <c r="K843" t="b">
        <v>1</v>
      </c>
    </row>
    <row r="844" spans="1:11" x14ac:dyDescent="0.25">
      <c r="A844" t="s">
        <v>1550</v>
      </c>
      <c r="B844" t="s">
        <v>628</v>
      </c>
      <c r="C844" t="s">
        <v>23</v>
      </c>
      <c r="D844" t="s">
        <v>1549</v>
      </c>
      <c r="E844" t="s">
        <v>248</v>
      </c>
      <c r="G844" t="b">
        <v>0</v>
      </c>
      <c r="H844" t="b">
        <v>1</v>
      </c>
      <c r="I844">
        <v>6</v>
      </c>
      <c r="J844" t="b">
        <v>0</v>
      </c>
      <c r="K844" t="b">
        <v>1</v>
      </c>
    </row>
    <row r="845" spans="1:11" x14ac:dyDescent="0.25">
      <c r="A845" t="s">
        <v>1551</v>
      </c>
      <c r="B845" t="s">
        <v>1552</v>
      </c>
      <c r="C845" t="s">
        <v>23</v>
      </c>
      <c r="D845" t="s">
        <v>1553</v>
      </c>
      <c r="E845" t="s">
        <v>248</v>
      </c>
      <c r="G845" t="b">
        <v>0</v>
      </c>
      <c r="H845" t="b">
        <v>1</v>
      </c>
      <c r="I845">
        <v>7</v>
      </c>
      <c r="J845" t="b">
        <v>0</v>
      </c>
      <c r="K845" t="b">
        <v>1</v>
      </c>
    </row>
    <row r="846" spans="1:11" x14ac:dyDescent="0.25">
      <c r="A846" t="s">
        <v>1554</v>
      </c>
      <c r="B846" t="s">
        <v>1555</v>
      </c>
      <c r="C846" t="s">
        <v>23</v>
      </c>
      <c r="D846" t="s">
        <v>1553</v>
      </c>
      <c r="E846" t="s">
        <v>248</v>
      </c>
      <c r="G846" t="b">
        <v>0</v>
      </c>
      <c r="H846" t="b">
        <v>1</v>
      </c>
      <c r="I846">
        <v>7</v>
      </c>
      <c r="J846" t="b">
        <v>0</v>
      </c>
      <c r="K846" t="b">
        <v>1</v>
      </c>
    </row>
    <row r="847" spans="1:11" x14ac:dyDescent="0.25">
      <c r="A847" t="s">
        <v>1553</v>
      </c>
      <c r="B847" t="s">
        <v>1556</v>
      </c>
      <c r="C847" t="s">
        <v>23</v>
      </c>
      <c r="D847" t="s">
        <v>1549</v>
      </c>
      <c r="E847" t="s">
        <v>248</v>
      </c>
      <c r="G847" t="b">
        <v>0</v>
      </c>
      <c r="H847" t="b">
        <v>1</v>
      </c>
      <c r="I847">
        <v>6</v>
      </c>
      <c r="J847" t="b">
        <v>1</v>
      </c>
      <c r="K847" t="b">
        <v>1</v>
      </c>
    </row>
    <row r="848" spans="1:11" x14ac:dyDescent="0.25">
      <c r="A848" t="s">
        <v>1549</v>
      </c>
      <c r="B848" t="s">
        <v>1557</v>
      </c>
      <c r="C848" t="s">
        <v>23</v>
      </c>
      <c r="D848" t="s">
        <v>1546</v>
      </c>
      <c r="E848" t="s">
        <v>248</v>
      </c>
      <c r="G848" t="b">
        <v>0</v>
      </c>
      <c r="H848" t="b">
        <v>1</v>
      </c>
      <c r="I848">
        <v>5</v>
      </c>
      <c r="J848" t="b">
        <v>1</v>
      </c>
      <c r="K848" t="b">
        <v>1</v>
      </c>
    </row>
    <row r="849" spans="1:11" x14ac:dyDescent="0.25">
      <c r="A849" t="s">
        <v>1558</v>
      </c>
      <c r="B849" t="s">
        <v>630</v>
      </c>
      <c r="C849" t="s">
        <v>23</v>
      </c>
      <c r="D849" t="s">
        <v>1559</v>
      </c>
      <c r="E849" t="s">
        <v>248</v>
      </c>
      <c r="G849" t="b">
        <v>0</v>
      </c>
      <c r="H849" t="b">
        <v>1</v>
      </c>
      <c r="I849">
        <v>6</v>
      </c>
      <c r="J849" t="b">
        <v>0</v>
      </c>
      <c r="K849" t="b">
        <v>1</v>
      </c>
    </row>
    <row r="850" spans="1:11" x14ac:dyDescent="0.25">
      <c r="A850" t="s">
        <v>1560</v>
      </c>
      <c r="B850" t="s">
        <v>628</v>
      </c>
      <c r="C850" t="s">
        <v>23</v>
      </c>
      <c r="D850" t="s">
        <v>1559</v>
      </c>
      <c r="E850" t="s">
        <v>248</v>
      </c>
      <c r="G850" t="b">
        <v>0</v>
      </c>
      <c r="H850" t="b">
        <v>1</v>
      </c>
      <c r="I850">
        <v>6</v>
      </c>
      <c r="J850" t="b">
        <v>0</v>
      </c>
      <c r="K850" t="b">
        <v>1</v>
      </c>
    </row>
    <row r="851" spans="1:11" x14ac:dyDescent="0.25">
      <c r="A851" t="s">
        <v>1561</v>
      </c>
      <c r="B851" t="s">
        <v>1562</v>
      </c>
      <c r="C851" t="s">
        <v>23</v>
      </c>
      <c r="D851" t="s">
        <v>1559</v>
      </c>
      <c r="E851" t="s">
        <v>248</v>
      </c>
      <c r="G851" t="b">
        <v>0</v>
      </c>
      <c r="H851" t="b">
        <v>1</v>
      </c>
      <c r="I851">
        <v>6</v>
      </c>
      <c r="J851" t="b">
        <v>0</v>
      </c>
      <c r="K851" t="b">
        <v>1</v>
      </c>
    </row>
    <row r="852" spans="1:11" x14ac:dyDescent="0.25">
      <c r="A852" t="s">
        <v>1563</v>
      </c>
      <c r="B852" t="s">
        <v>1564</v>
      </c>
      <c r="C852" t="s">
        <v>23</v>
      </c>
      <c r="D852" t="s">
        <v>1559</v>
      </c>
      <c r="E852" t="s">
        <v>248</v>
      </c>
      <c r="G852" t="b">
        <v>0</v>
      </c>
      <c r="H852" t="b">
        <v>1</v>
      </c>
      <c r="I852">
        <v>6</v>
      </c>
      <c r="J852" t="b">
        <v>0</v>
      </c>
      <c r="K852" t="b">
        <v>1</v>
      </c>
    </row>
    <row r="853" spans="1:11" x14ac:dyDescent="0.25">
      <c r="A853" t="s">
        <v>1565</v>
      </c>
      <c r="B853" t="s">
        <v>631</v>
      </c>
      <c r="C853" t="s">
        <v>23</v>
      </c>
      <c r="D853" t="s">
        <v>1549</v>
      </c>
      <c r="E853" t="s">
        <v>248</v>
      </c>
      <c r="G853" t="b">
        <v>0</v>
      </c>
      <c r="H853" t="b">
        <v>1</v>
      </c>
      <c r="I853">
        <v>6</v>
      </c>
      <c r="J853" t="b">
        <v>0</v>
      </c>
      <c r="K853" t="b">
        <v>1</v>
      </c>
    </row>
    <row r="854" spans="1:11" x14ac:dyDescent="0.25">
      <c r="A854" t="s">
        <v>1559</v>
      </c>
      <c r="B854" t="s">
        <v>632</v>
      </c>
      <c r="C854" t="s">
        <v>23</v>
      </c>
      <c r="D854" t="s">
        <v>1546</v>
      </c>
      <c r="E854" t="s">
        <v>248</v>
      </c>
      <c r="G854" t="b">
        <v>0</v>
      </c>
      <c r="H854" t="b">
        <v>1</v>
      </c>
      <c r="I854">
        <v>5</v>
      </c>
      <c r="J854" t="b">
        <v>1</v>
      </c>
      <c r="K854" t="b">
        <v>1</v>
      </c>
    </row>
    <row r="855" spans="1:11" x14ac:dyDescent="0.25">
      <c r="A855" t="s">
        <v>1566</v>
      </c>
      <c r="B855" t="s">
        <v>633</v>
      </c>
      <c r="C855" t="s">
        <v>23</v>
      </c>
      <c r="D855" t="s">
        <v>1567</v>
      </c>
      <c r="E855" t="s">
        <v>248</v>
      </c>
      <c r="G855" t="b">
        <v>0</v>
      </c>
      <c r="H855" t="b">
        <v>1</v>
      </c>
      <c r="I855">
        <v>6</v>
      </c>
      <c r="J855" t="b">
        <v>0</v>
      </c>
      <c r="K855" t="b">
        <v>1</v>
      </c>
    </row>
    <row r="856" spans="1:11" x14ac:dyDescent="0.25">
      <c r="A856" t="s">
        <v>1568</v>
      </c>
      <c r="B856" t="s">
        <v>1569</v>
      </c>
      <c r="C856" t="s">
        <v>23</v>
      </c>
      <c r="D856" t="s">
        <v>1567</v>
      </c>
      <c r="E856" t="s">
        <v>248</v>
      </c>
      <c r="G856" t="b">
        <v>0</v>
      </c>
      <c r="H856" t="b">
        <v>1</v>
      </c>
      <c r="I856">
        <v>6</v>
      </c>
      <c r="J856" t="b">
        <v>0</v>
      </c>
      <c r="K856" t="b">
        <v>1</v>
      </c>
    </row>
    <row r="857" spans="1:11" x14ac:dyDescent="0.25">
      <c r="A857" t="s">
        <v>1570</v>
      </c>
      <c r="B857" t="s">
        <v>1571</v>
      </c>
      <c r="C857" t="s">
        <v>23</v>
      </c>
      <c r="D857" t="s">
        <v>1572</v>
      </c>
      <c r="E857" t="s">
        <v>248</v>
      </c>
      <c r="G857" t="b">
        <v>0</v>
      </c>
      <c r="H857" t="b">
        <v>1</v>
      </c>
      <c r="I857">
        <v>7</v>
      </c>
      <c r="J857" t="b">
        <v>0</v>
      </c>
      <c r="K857" t="b">
        <v>1</v>
      </c>
    </row>
    <row r="858" spans="1:11" x14ac:dyDescent="0.25">
      <c r="A858" t="s">
        <v>1573</v>
      </c>
      <c r="B858" t="s">
        <v>1574</v>
      </c>
      <c r="C858" t="s">
        <v>23</v>
      </c>
      <c r="D858" t="s">
        <v>1572</v>
      </c>
      <c r="E858" t="s">
        <v>248</v>
      </c>
      <c r="G858" t="b">
        <v>0</v>
      </c>
      <c r="H858" t="b">
        <v>1</v>
      </c>
      <c r="I858">
        <v>7</v>
      </c>
      <c r="J858" t="b">
        <v>0</v>
      </c>
      <c r="K858" t="b">
        <v>1</v>
      </c>
    </row>
    <row r="859" spans="1:11" x14ac:dyDescent="0.25">
      <c r="A859" t="s">
        <v>1572</v>
      </c>
      <c r="B859" t="s">
        <v>634</v>
      </c>
      <c r="C859" t="s">
        <v>23</v>
      </c>
      <c r="D859" t="s">
        <v>1567</v>
      </c>
      <c r="E859" t="s">
        <v>248</v>
      </c>
      <c r="G859" t="b">
        <v>0</v>
      </c>
      <c r="H859" t="b">
        <v>1</v>
      </c>
      <c r="I859">
        <v>6</v>
      </c>
      <c r="J859" t="b">
        <v>1</v>
      </c>
      <c r="K859" t="b">
        <v>1</v>
      </c>
    </row>
    <row r="860" spans="1:11" x14ac:dyDescent="0.25">
      <c r="A860" t="s">
        <v>1567</v>
      </c>
      <c r="B860" t="s">
        <v>635</v>
      </c>
      <c r="C860" t="s">
        <v>23</v>
      </c>
      <c r="D860" t="s">
        <v>1546</v>
      </c>
      <c r="E860" t="s">
        <v>248</v>
      </c>
      <c r="G860" t="b">
        <v>0</v>
      </c>
      <c r="H860" t="b">
        <v>1</v>
      </c>
      <c r="I860">
        <v>5</v>
      </c>
      <c r="J860" t="b">
        <v>1</v>
      </c>
      <c r="K860" t="b">
        <v>1</v>
      </c>
    </row>
    <row r="861" spans="1:11" x14ac:dyDescent="0.25">
      <c r="A861" t="s">
        <v>1546</v>
      </c>
      <c r="B861" t="s">
        <v>146</v>
      </c>
      <c r="C861" t="s">
        <v>23</v>
      </c>
      <c r="D861" t="s">
        <v>1537</v>
      </c>
      <c r="E861" t="s">
        <v>248</v>
      </c>
      <c r="G861" t="b">
        <v>0</v>
      </c>
      <c r="H861" t="b">
        <v>1</v>
      </c>
      <c r="I861">
        <v>4</v>
      </c>
      <c r="J861" t="b">
        <v>1</v>
      </c>
      <c r="K861" t="b">
        <v>1</v>
      </c>
    </row>
    <row r="862" spans="1:11" x14ac:dyDescent="0.25">
      <c r="A862" t="s">
        <v>774</v>
      </c>
      <c r="B862" t="s">
        <v>636</v>
      </c>
      <c r="C862" t="s">
        <v>23</v>
      </c>
      <c r="D862" t="s">
        <v>1575</v>
      </c>
      <c r="E862" t="s">
        <v>248</v>
      </c>
      <c r="G862" t="b">
        <v>1</v>
      </c>
      <c r="H862" t="b">
        <v>1</v>
      </c>
      <c r="I862">
        <v>5</v>
      </c>
      <c r="J862" t="b">
        <v>0</v>
      </c>
      <c r="K862" t="b">
        <v>1</v>
      </c>
    </row>
    <row r="863" spans="1:11" x14ac:dyDescent="0.25">
      <c r="A863" t="s">
        <v>1576</v>
      </c>
      <c r="B863" t="s">
        <v>628</v>
      </c>
      <c r="C863" t="s">
        <v>23</v>
      </c>
      <c r="D863" t="s">
        <v>1575</v>
      </c>
      <c r="E863" t="s">
        <v>248</v>
      </c>
      <c r="G863" t="b">
        <v>0</v>
      </c>
      <c r="H863" t="b">
        <v>1</v>
      </c>
      <c r="I863">
        <v>5</v>
      </c>
      <c r="J863" t="b">
        <v>0</v>
      </c>
      <c r="K863" t="b">
        <v>1</v>
      </c>
    </row>
    <row r="864" spans="1:11" x14ac:dyDescent="0.25">
      <c r="A864" t="s">
        <v>757</v>
      </c>
      <c r="B864" t="s">
        <v>758</v>
      </c>
      <c r="C864" t="s">
        <v>23</v>
      </c>
      <c r="D864" t="s">
        <v>1575</v>
      </c>
      <c r="E864" t="s">
        <v>248</v>
      </c>
      <c r="G864" t="b">
        <v>1</v>
      </c>
      <c r="H864" t="b">
        <v>0</v>
      </c>
      <c r="I864">
        <v>5</v>
      </c>
      <c r="J864" t="b">
        <v>0</v>
      </c>
      <c r="K864" t="b">
        <v>1</v>
      </c>
    </row>
    <row r="865" spans="1:11" x14ac:dyDescent="0.25">
      <c r="A865" t="s">
        <v>1577</v>
      </c>
      <c r="B865" t="s">
        <v>637</v>
      </c>
      <c r="C865" t="s">
        <v>23</v>
      </c>
      <c r="D865" t="s">
        <v>1575</v>
      </c>
      <c r="E865" t="s">
        <v>248</v>
      </c>
      <c r="G865" t="b">
        <v>0</v>
      </c>
      <c r="H865" t="b">
        <v>1</v>
      </c>
      <c r="I865">
        <v>5</v>
      </c>
      <c r="J865" t="b">
        <v>0</v>
      </c>
      <c r="K865" t="b">
        <v>1</v>
      </c>
    </row>
    <row r="866" spans="1:11" x14ac:dyDescent="0.25">
      <c r="A866" t="s">
        <v>1578</v>
      </c>
      <c r="B866" t="s">
        <v>638</v>
      </c>
      <c r="C866" t="s">
        <v>23</v>
      </c>
      <c r="D866" t="s">
        <v>1579</v>
      </c>
      <c r="E866" t="s">
        <v>248</v>
      </c>
      <c r="G866" t="b">
        <v>0</v>
      </c>
      <c r="H866" t="b">
        <v>1</v>
      </c>
      <c r="I866">
        <v>6</v>
      </c>
      <c r="J866" t="b">
        <v>0</v>
      </c>
      <c r="K866" t="b">
        <v>1</v>
      </c>
    </row>
    <row r="867" spans="1:11" x14ac:dyDescent="0.25">
      <c r="A867" t="s">
        <v>1580</v>
      </c>
      <c r="B867" t="s">
        <v>639</v>
      </c>
      <c r="C867" t="s">
        <v>23</v>
      </c>
      <c r="D867" t="s">
        <v>1579</v>
      </c>
      <c r="E867" t="s">
        <v>248</v>
      </c>
      <c r="G867" t="b">
        <v>0</v>
      </c>
      <c r="H867" t="b">
        <v>1</v>
      </c>
      <c r="I867">
        <v>6</v>
      </c>
      <c r="J867" t="b">
        <v>0</v>
      </c>
      <c r="K867" t="b">
        <v>1</v>
      </c>
    </row>
    <row r="868" spans="1:11" x14ac:dyDescent="0.25">
      <c r="A868" t="s">
        <v>1579</v>
      </c>
      <c r="B868" t="s">
        <v>640</v>
      </c>
      <c r="C868" t="s">
        <v>23</v>
      </c>
      <c r="D868" t="s">
        <v>1575</v>
      </c>
      <c r="E868" t="s">
        <v>248</v>
      </c>
      <c r="G868" t="b">
        <v>0</v>
      </c>
      <c r="H868" t="b">
        <v>1</v>
      </c>
      <c r="I868">
        <v>5</v>
      </c>
      <c r="J868" t="b">
        <v>1</v>
      </c>
      <c r="K868" t="b">
        <v>1</v>
      </c>
    </row>
    <row r="869" spans="1:11" x14ac:dyDescent="0.25">
      <c r="A869" t="s">
        <v>1575</v>
      </c>
      <c r="B869" t="s">
        <v>134</v>
      </c>
      <c r="C869" t="s">
        <v>23</v>
      </c>
      <c r="D869" t="s">
        <v>1537</v>
      </c>
      <c r="E869" t="s">
        <v>248</v>
      </c>
      <c r="G869" t="b">
        <v>0</v>
      </c>
      <c r="H869" t="b">
        <v>1</v>
      </c>
      <c r="I869">
        <v>4</v>
      </c>
      <c r="J869" t="b">
        <v>1</v>
      </c>
      <c r="K869" t="b">
        <v>1</v>
      </c>
    </row>
    <row r="870" spans="1:11" x14ac:dyDescent="0.25">
      <c r="A870" t="s">
        <v>1537</v>
      </c>
      <c r="B870" t="s">
        <v>115</v>
      </c>
      <c r="C870" t="s">
        <v>23</v>
      </c>
      <c r="D870" t="s">
        <v>33</v>
      </c>
      <c r="E870" t="s">
        <v>248</v>
      </c>
      <c r="G870" t="b">
        <v>0</v>
      </c>
      <c r="H870" t="b">
        <v>1</v>
      </c>
      <c r="I870">
        <v>3</v>
      </c>
      <c r="J870" t="b">
        <v>1</v>
      </c>
      <c r="K870" t="b">
        <v>1</v>
      </c>
    </row>
    <row r="871" spans="1:11" x14ac:dyDescent="0.25">
      <c r="A871" t="s">
        <v>776</v>
      </c>
      <c r="B871" t="s">
        <v>110</v>
      </c>
      <c r="C871" t="s">
        <v>23</v>
      </c>
      <c r="D871" t="s">
        <v>1581</v>
      </c>
      <c r="E871" t="s">
        <v>248</v>
      </c>
      <c r="G871" t="b">
        <v>1</v>
      </c>
      <c r="H871" t="b">
        <v>0</v>
      </c>
      <c r="I871">
        <v>5</v>
      </c>
      <c r="J871" t="b">
        <v>0</v>
      </c>
      <c r="K871" t="b">
        <v>1</v>
      </c>
    </row>
    <row r="872" spans="1:11" x14ac:dyDescent="0.25">
      <c r="A872" t="s">
        <v>1582</v>
      </c>
      <c r="B872" t="s">
        <v>641</v>
      </c>
      <c r="C872" t="s">
        <v>23</v>
      </c>
      <c r="D872" t="s">
        <v>1581</v>
      </c>
      <c r="E872" t="s">
        <v>248</v>
      </c>
      <c r="G872" t="b">
        <v>0</v>
      </c>
      <c r="H872" t="b">
        <v>1</v>
      </c>
      <c r="I872">
        <v>5</v>
      </c>
      <c r="J872" t="b">
        <v>0</v>
      </c>
      <c r="K872" t="b">
        <v>1</v>
      </c>
    </row>
    <row r="873" spans="1:11" x14ac:dyDescent="0.25">
      <c r="A873" t="s">
        <v>1581</v>
      </c>
      <c r="B873" t="s">
        <v>642</v>
      </c>
      <c r="C873" t="s">
        <v>23</v>
      </c>
      <c r="D873" t="s">
        <v>1583</v>
      </c>
      <c r="E873" t="s">
        <v>248</v>
      </c>
      <c r="G873" t="b">
        <v>0</v>
      </c>
      <c r="H873" t="b">
        <v>1</v>
      </c>
      <c r="I873">
        <v>4</v>
      </c>
      <c r="J873" t="b">
        <v>1</v>
      </c>
      <c r="K873" t="b">
        <v>1</v>
      </c>
    </row>
    <row r="874" spans="1:11" x14ac:dyDescent="0.25">
      <c r="A874" t="s">
        <v>1584</v>
      </c>
      <c r="B874" t="s">
        <v>628</v>
      </c>
      <c r="C874" t="s">
        <v>23</v>
      </c>
      <c r="D874" t="s">
        <v>1583</v>
      </c>
      <c r="E874" t="s">
        <v>248</v>
      </c>
      <c r="G874" t="b">
        <v>0</v>
      </c>
      <c r="H874" t="b">
        <v>1</v>
      </c>
      <c r="I874">
        <v>4</v>
      </c>
      <c r="J874" t="b">
        <v>0</v>
      </c>
      <c r="K874" t="b">
        <v>1</v>
      </c>
    </row>
    <row r="875" spans="1:11" x14ac:dyDescent="0.25">
      <c r="A875" t="s">
        <v>1585</v>
      </c>
      <c r="B875" t="s">
        <v>637</v>
      </c>
      <c r="C875" t="s">
        <v>23</v>
      </c>
      <c r="D875" t="s">
        <v>1583</v>
      </c>
      <c r="E875" t="s">
        <v>248</v>
      </c>
      <c r="G875" t="b">
        <v>0</v>
      </c>
      <c r="H875" t="b">
        <v>1</v>
      </c>
      <c r="I875">
        <v>4</v>
      </c>
      <c r="J875" t="b">
        <v>0</v>
      </c>
      <c r="K875" t="b">
        <v>1</v>
      </c>
    </row>
    <row r="876" spans="1:11" x14ac:dyDescent="0.25">
      <c r="A876" t="s">
        <v>1586</v>
      </c>
      <c r="B876" t="s">
        <v>643</v>
      </c>
      <c r="C876" t="s">
        <v>23</v>
      </c>
      <c r="D876" t="s">
        <v>1583</v>
      </c>
      <c r="E876" t="s">
        <v>248</v>
      </c>
      <c r="G876" t="b">
        <v>0</v>
      </c>
      <c r="H876" t="b">
        <v>1</v>
      </c>
      <c r="I876">
        <v>4</v>
      </c>
      <c r="J876" t="b">
        <v>0</v>
      </c>
      <c r="K876" t="b">
        <v>1</v>
      </c>
    </row>
    <row r="877" spans="1:11" x14ac:dyDescent="0.25">
      <c r="A877" t="s">
        <v>1587</v>
      </c>
      <c r="B877" t="s">
        <v>644</v>
      </c>
      <c r="C877" t="s">
        <v>23</v>
      </c>
      <c r="D877" t="s">
        <v>1583</v>
      </c>
      <c r="E877" t="s">
        <v>248</v>
      </c>
      <c r="G877" t="b">
        <v>0</v>
      </c>
      <c r="H877" t="b">
        <v>1</v>
      </c>
      <c r="I877">
        <v>4</v>
      </c>
      <c r="J877" t="b">
        <v>0</v>
      </c>
      <c r="K877" t="b">
        <v>1</v>
      </c>
    </row>
    <row r="878" spans="1:11" x14ac:dyDescent="0.25">
      <c r="A878" t="s">
        <v>1588</v>
      </c>
      <c r="B878" t="s">
        <v>645</v>
      </c>
      <c r="C878" t="s">
        <v>23</v>
      </c>
      <c r="D878" t="s">
        <v>1583</v>
      </c>
      <c r="E878" t="s">
        <v>248</v>
      </c>
      <c r="G878" t="b">
        <v>0</v>
      </c>
      <c r="H878" t="b">
        <v>1</v>
      </c>
      <c r="I878">
        <v>4</v>
      </c>
      <c r="J878" t="b">
        <v>0</v>
      </c>
      <c r="K878" t="b">
        <v>1</v>
      </c>
    </row>
    <row r="879" spans="1:11" x14ac:dyDescent="0.25">
      <c r="A879" t="s">
        <v>778</v>
      </c>
      <c r="B879" t="s">
        <v>140</v>
      </c>
      <c r="C879" t="s">
        <v>23</v>
      </c>
      <c r="D879" t="s">
        <v>1583</v>
      </c>
      <c r="E879" t="s">
        <v>248</v>
      </c>
      <c r="G879" t="b">
        <v>1</v>
      </c>
      <c r="H879" t="b">
        <v>0</v>
      </c>
      <c r="I879">
        <v>4</v>
      </c>
      <c r="J879" t="b">
        <v>0</v>
      </c>
      <c r="K879" t="b">
        <v>1</v>
      </c>
    </row>
    <row r="880" spans="1:11" x14ac:dyDescent="0.25">
      <c r="A880" t="s">
        <v>777</v>
      </c>
      <c r="B880" t="s">
        <v>145</v>
      </c>
      <c r="C880" t="s">
        <v>23</v>
      </c>
      <c r="D880" t="s">
        <v>1583</v>
      </c>
      <c r="E880" t="s">
        <v>248</v>
      </c>
      <c r="G880" t="b">
        <v>1</v>
      </c>
      <c r="H880" t="b">
        <v>0</v>
      </c>
      <c r="I880">
        <v>4</v>
      </c>
      <c r="J880" t="b">
        <v>0</v>
      </c>
      <c r="K880" t="b">
        <v>1</v>
      </c>
    </row>
    <row r="881" spans="1:11" x14ac:dyDescent="0.25">
      <c r="A881" t="s">
        <v>1589</v>
      </c>
      <c r="B881" t="s">
        <v>646</v>
      </c>
      <c r="C881" t="s">
        <v>23</v>
      </c>
      <c r="D881" t="s">
        <v>1583</v>
      </c>
      <c r="E881" t="s">
        <v>248</v>
      </c>
      <c r="G881" t="b">
        <v>0</v>
      </c>
      <c r="H881" t="b">
        <v>1</v>
      </c>
      <c r="I881">
        <v>4</v>
      </c>
      <c r="J881" t="b">
        <v>0</v>
      </c>
      <c r="K881" t="b">
        <v>1</v>
      </c>
    </row>
    <row r="882" spans="1:11" x14ac:dyDescent="0.25">
      <c r="A882" t="s">
        <v>1583</v>
      </c>
      <c r="B882" t="s">
        <v>110</v>
      </c>
      <c r="C882" t="s">
        <v>23</v>
      </c>
      <c r="D882" t="s">
        <v>33</v>
      </c>
      <c r="E882" t="s">
        <v>248</v>
      </c>
      <c r="G882" t="b">
        <v>0</v>
      </c>
      <c r="H882" t="b">
        <v>1</v>
      </c>
      <c r="I882">
        <v>3</v>
      </c>
      <c r="J882" t="b">
        <v>1</v>
      </c>
      <c r="K882" t="b">
        <v>1</v>
      </c>
    </row>
    <row r="883" spans="1:11" x14ac:dyDescent="0.25">
      <c r="A883" t="s">
        <v>33</v>
      </c>
      <c r="B883" t="s">
        <v>1590</v>
      </c>
      <c r="C883" t="s">
        <v>23</v>
      </c>
      <c r="D883" t="s">
        <v>34</v>
      </c>
      <c r="E883" t="s">
        <v>248</v>
      </c>
      <c r="G883" t="b">
        <v>1</v>
      </c>
      <c r="H883" t="b">
        <v>1</v>
      </c>
      <c r="I883">
        <v>2</v>
      </c>
      <c r="J883" t="b">
        <v>1</v>
      </c>
      <c r="K883" t="b">
        <v>1</v>
      </c>
    </row>
    <row r="884" spans="1:11" x14ac:dyDescent="0.25">
      <c r="A884" t="s">
        <v>1591</v>
      </c>
      <c r="B884" t="s">
        <v>1592</v>
      </c>
      <c r="C884" t="s">
        <v>23</v>
      </c>
      <c r="D884" t="s">
        <v>1593</v>
      </c>
      <c r="E884" t="s">
        <v>248</v>
      </c>
      <c r="G884" t="b">
        <v>0</v>
      </c>
      <c r="H884" t="b">
        <v>1</v>
      </c>
      <c r="I884">
        <v>6</v>
      </c>
      <c r="J884" t="b">
        <v>0</v>
      </c>
      <c r="K884" t="b">
        <v>1</v>
      </c>
    </row>
    <row r="885" spans="1:11" x14ac:dyDescent="0.25">
      <c r="A885" t="s">
        <v>1594</v>
      </c>
      <c r="B885" t="s">
        <v>647</v>
      </c>
      <c r="C885" t="s">
        <v>23</v>
      </c>
      <c r="D885" t="s">
        <v>1593</v>
      </c>
      <c r="E885" t="s">
        <v>248</v>
      </c>
      <c r="G885" t="b">
        <v>0</v>
      </c>
      <c r="H885" t="b">
        <v>1</v>
      </c>
      <c r="I885">
        <v>6</v>
      </c>
      <c r="J885" t="b">
        <v>0</v>
      </c>
      <c r="K885" t="b">
        <v>1</v>
      </c>
    </row>
    <row r="886" spans="1:11" x14ac:dyDescent="0.25">
      <c r="A886" t="s">
        <v>1595</v>
      </c>
      <c r="B886" t="s">
        <v>472</v>
      </c>
      <c r="C886" t="s">
        <v>23</v>
      </c>
      <c r="D886" t="s">
        <v>1593</v>
      </c>
      <c r="E886" t="s">
        <v>248</v>
      </c>
      <c r="G886" t="b">
        <v>0</v>
      </c>
      <c r="H886" t="b">
        <v>1</v>
      </c>
      <c r="I886">
        <v>6</v>
      </c>
      <c r="J886" t="b">
        <v>0</v>
      </c>
      <c r="K886" t="b">
        <v>1</v>
      </c>
    </row>
    <row r="887" spans="1:11" x14ac:dyDescent="0.25">
      <c r="A887" t="s">
        <v>1596</v>
      </c>
      <c r="B887" t="s">
        <v>473</v>
      </c>
      <c r="C887" t="s">
        <v>23</v>
      </c>
      <c r="D887" t="s">
        <v>1593</v>
      </c>
      <c r="E887" t="s">
        <v>248</v>
      </c>
      <c r="G887" t="b">
        <v>0</v>
      </c>
      <c r="H887" t="b">
        <v>1</v>
      </c>
      <c r="I887">
        <v>6</v>
      </c>
      <c r="J887" t="b">
        <v>0</v>
      </c>
      <c r="K887" t="b">
        <v>1</v>
      </c>
    </row>
    <row r="888" spans="1:11" x14ac:dyDescent="0.25">
      <c r="A888" t="s">
        <v>1597</v>
      </c>
      <c r="B888" t="s">
        <v>648</v>
      </c>
      <c r="C888" t="s">
        <v>23</v>
      </c>
      <c r="D888" t="s">
        <v>1593</v>
      </c>
      <c r="E888" t="s">
        <v>248</v>
      </c>
      <c r="G888" t="b">
        <v>0</v>
      </c>
      <c r="H888" t="b">
        <v>1</v>
      </c>
      <c r="I888">
        <v>6</v>
      </c>
      <c r="J888" t="b">
        <v>0</v>
      </c>
      <c r="K888" t="b">
        <v>1</v>
      </c>
    </row>
    <row r="889" spans="1:11" x14ac:dyDescent="0.25">
      <c r="A889" t="s">
        <v>1598</v>
      </c>
      <c r="B889" t="s">
        <v>649</v>
      </c>
      <c r="C889" t="s">
        <v>23</v>
      </c>
      <c r="D889" t="s">
        <v>1593</v>
      </c>
      <c r="E889" t="s">
        <v>248</v>
      </c>
      <c r="G889" t="b">
        <v>0</v>
      </c>
      <c r="H889" t="b">
        <v>1</v>
      </c>
      <c r="I889">
        <v>6</v>
      </c>
      <c r="J889" t="b">
        <v>0</v>
      </c>
      <c r="K889" t="b">
        <v>1</v>
      </c>
    </row>
    <row r="890" spans="1:11" x14ac:dyDescent="0.25">
      <c r="A890" t="s">
        <v>1599</v>
      </c>
      <c r="B890" t="s">
        <v>1600</v>
      </c>
      <c r="C890" t="s">
        <v>23</v>
      </c>
      <c r="D890" t="s">
        <v>1593</v>
      </c>
      <c r="E890" t="s">
        <v>248</v>
      </c>
      <c r="G890" t="b">
        <v>0</v>
      </c>
      <c r="H890" t="b">
        <v>1</v>
      </c>
      <c r="I890">
        <v>6</v>
      </c>
      <c r="J890" t="b">
        <v>0</v>
      </c>
      <c r="K890" t="b">
        <v>1</v>
      </c>
    </row>
    <row r="891" spans="1:11" x14ac:dyDescent="0.25">
      <c r="A891" t="s">
        <v>1593</v>
      </c>
      <c r="B891" t="s">
        <v>1601</v>
      </c>
      <c r="C891" t="s">
        <v>23</v>
      </c>
      <c r="D891" t="s">
        <v>35</v>
      </c>
      <c r="E891" t="s">
        <v>248</v>
      </c>
      <c r="G891" t="b">
        <v>0</v>
      </c>
      <c r="H891" t="b">
        <v>1</v>
      </c>
      <c r="I891">
        <v>5</v>
      </c>
      <c r="J891" t="b">
        <v>1</v>
      </c>
      <c r="K891" t="b">
        <v>1</v>
      </c>
    </row>
    <row r="892" spans="1:11" x14ac:dyDescent="0.25">
      <c r="A892" t="s">
        <v>1602</v>
      </c>
      <c r="B892" t="s">
        <v>650</v>
      </c>
      <c r="C892" t="s">
        <v>23</v>
      </c>
      <c r="D892" t="s">
        <v>1603</v>
      </c>
      <c r="E892" t="s">
        <v>248</v>
      </c>
      <c r="G892" t="b">
        <v>0</v>
      </c>
      <c r="H892" t="b">
        <v>1</v>
      </c>
      <c r="I892">
        <v>6</v>
      </c>
      <c r="J892" t="b">
        <v>0</v>
      </c>
      <c r="K892" t="b">
        <v>1</v>
      </c>
    </row>
    <row r="893" spans="1:11" x14ac:dyDescent="0.25">
      <c r="A893" t="s">
        <v>1604</v>
      </c>
      <c r="B893" t="s">
        <v>647</v>
      </c>
      <c r="C893" t="s">
        <v>23</v>
      </c>
      <c r="D893" t="s">
        <v>1603</v>
      </c>
      <c r="E893" t="s">
        <v>248</v>
      </c>
      <c r="G893" t="b">
        <v>0</v>
      </c>
      <c r="H893" t="b">
        <v>1</v>
      </c>
      <c r="I893">
        <v>6</v>
      </c>
      <c r="J893" t="b">
        <v>0</v>
      </c>
      <c r="K893" t="b">
        <v>1</v>
      </c>
    </row>
    <row r="894" spans="1:11" x14ac:dyDescent="0.25">
      <c r="A894" t="s">
        <v>1605</v>
      </c>
      <c r="B894" t="s">
        <v>472</v>
      </c>
      <c r="C894" t="s">
        <v>23</v>
      </c>
      <c r="D894" t="s">
        <v>1603</v>
      </c>
      <c r="E894" t="s">
        <v>248</v>
      </c>
      <c r="G894" t="b">
        <v>0</v>
      </c>
      <c r="H894" t="b">
        <v>1</v>
      </c>
      <c r="I894">
        <v>6</v>
      </c>
      <c r="J894" t="b">
        <v>0</v>
      </c>
      <c r="K894" t="b">
        <v>1</v>
      </c>
    </row>
    <row r="895" spans="1:11" x14ac:dyDescent="0.25">
      <c r="A895" t="s">
        <v>1606</v>
      </c>
      <c r="B895" t="s">
        <v>473</v>
      </c>
      <c r="C895" t="s">
        <v>23</v>
      </c>
      <c r="D895" t="s">
        <v>1603</v>
      </c>
      <c r="E895" t="s">
        <v>248</v>
      </c>
      <c r="G895" t="b">
        <v>0</v>
      </c>
      <c r="H895" t="b">
        <v>1</v>
      </c>
      <c r="I895">
        <v>6</v>
      </c>
      <c r="J895" t="b">
        <v>0</v>
      </c>
      <c r="K895" t="b">
        <v>1</v>
      </c>
    </row>
    <row r="896" spans="1:11" x14ac:dyDescent="0.25">
      <c r="A896" t="s">
        <v>1607</v>
      </c>
      <c r="B896" t="s">
        <v>648</v>
      </c>
      <c r="C896" t="s">
        <v>23</v>
      </c>
      <c r="D896" t="s">
        <v>1603</v>
      </c>
      <c r="E896" t="s">
        <v>248</v>
      </c>
      <c r="G896" t="b">
        <v>0</v>
      </c>
      <c r="H896" t="b">
        <v>1</v>
      </c>
      <c r="I896">
        <v>6</v>
      </c>
      <c r="J896" t="b">
        <v>0</v>
      </c>
      <c r="K896" t="b">
        <v>1</v>
      </c>
    </row>
    <row r="897" spans="1:11" x14ac:dyDescent="0.25">
      <c r="A897" t="s">
        <v>1608</v>
      </c>
      <c r="B897" t="s">
        <v>649</v>
      </c>
      <c r="C897" t="s">
        <v>23</v>
      </c>
      <c r="D897" t="s">
        <v>1603</v>
      </c>
      <c r="E897" t="s">
        <v>248</v>
      </c>
      <c r="G897" t="b">
        <v>0</v>
      </c>
      <c r="H897" t="b">
        <v>1</v>
      </c>
      <c r="I897">
        <v>6</v>
      </c>
      <c r="J897" t="b">
        <v>0</v>
      </c>
      <c r="K897" t="b">
        <v>1</v>
      </c>
    </row>
    <row r="898" spans="1:11" x14ac:dyDescent="0.25">
      <c r="A898" t="s">
        <v>1609</v>
      </c>
      <c r="B898" t="s">
        <v>1600</v>
      </c>
      <c r="C898" t="s">
        <v>23</v>
      </c>
      <c r="D898" t="s">
        <v>1603</v>
      </c>
      <c r="E898" t="s">
        <v>248</v>
      </c>
      <c r="G898" t="b">
        <v>0</v>
      </c>
      <c r="H898" t="b">
        <v>1</v>
      </c>
      <c r="I898">
        <v>6</v>
      </c>
      <c r="J898" t="b">
        <v>0</v>
      </c>
      <c r="K898" t="b">
        <v>1</v>
      </c>
    </row>
    <row r="899" spans="1:11" x14ac:dyDescent="0.25">
      <c r="A899" t="s">
        <v>1610</v>
      </c>
      <c r="B899" t="s">
        <v>651</v>
      </c>
      <c r="C899" t="s">
        <v>23</v>
      </c>
      <c r="D899" t="s">
        <v>1603</v>
      </c>
      <c r="E899" t="s">
        <v>248</v>
      </c>
      <c r="G899" t="b">
        <v>0</v>
      </c>
      <c r="H899" t="b">
        <v>1</v>
      </c>
      <c r="I899">
        <v>6</v>
      </c>
      <c r="J899" t="b">
        <v>0</v>
      </c>
      <c r="K899" t="b">
        <v>1</v>
      </c>
    </row>
    <row r="900" spans="1:11" x14ac:dyDescent="0.25">
      <c r="A900" t="s">
        <v>1603</v>
      </c>
      <c r="B900" t="s">
        <v>652</v>
      </c>
      <c r="C900" t="s">
        <v>23</v>
      </c>
      <c r="D900" t="s">
        <v>35</v>
      </c>
      <c r="E900" t="s">
        <v>248</v>
      </c>
      <c r="G900" t="b">
        <v>0</v>
      </c>
      <c r="H900" t="b">
        <v>1</v>
      </c>
      <c r="I900">
        <v>5</v>
      </c>
      <c r="J900" t="b">
        <v>1</v>
      </c>
      <c r="K900" t="b">
        <v>1</v>
      </c>
    </row>
    <row r="901" spans="1:11" x14ac:dyDescent="0.25">
      <c r="A901" t="s">
        <v>1611</v>
      </c>
      <c r="B901" t="s">
        <v>653</v>
      </c>
      <c r="C901" t="s">
        <v>23</v>
      </c>
      <c r="D901" t="s">
        <v>1612</v>
      </c>
      <c r="E901" t="s">
        <v>248</v>
      </c>
      <c r="G901" t="b">
        <v>0</v>
      </c>
      <c r="H901" t="b">
        <v>1</v>
      </c>
      <c r="I901">
        <v>6</v>
      </c>
      <c r="J901" t="b">
        <v>0</v>
      </c>
      <c r="K901" t="b">
        <v>1</v>
      </c>
    </row>
    <row r="902" spans="1:11" x14ac:dyDescent="0.25">
      <c r="A902" t="s">
        <v>1613</v>
      </c>
      <c r="B902" t="s">
        <v>647</v>
      </c>
      <c r="C902" t="s">
        <v>23</v>
      </c>
      <c r="D902" t="s">
        <v>1612</v>
      </c>
      <c r="E902" t="s">
        <v>248</v>
      </c>
      <c r="G902" t="b">
        <v>0</v>
      </c>
      <c r="H902" t="b">
        <v>1</v>
      </c>
      <c r="I902">
        <v>6</v>
      </c>
      <c r="J902" t="b">
        <v>0</v>
      </c>
      <c r="K902" t="b">
        <v>1</v>
      </c>
    </row>
    <row r="903" spans="1:11" x14ac:dyDescent="0.25">
      <c r="A903" t="s">
        <v>1614</v>
      </c>
      <c r="B903" t="s">
        <v>472</v>
      </c>
      <c r="C903" t="s">
        <v>23</v>
      </c>
      <c r="D903" t="s">
        <v>1612</v>
      </c>
      <c r="E903" t="s">
        <v>248</v>
      </c>
      <c r="G903" t="b">
        <v>0</v>
      </c>
      <c r="H903" t="b">
        <v>1</v>
      </c>
      <c r="I903">
        <v>6</v>
      </c>
      <c r="J903" t="b">
        <v>0</v>
      </c>
      <c r="K903" t="b">
        <v>1</v>
      </c>
    </row>
    <row r="904" spans="1:11" x14ac:dyDescent="0.25">
      <c r="A904" t="s">
        <v>1615</v>
      </c>
      <c r="B904" t="s">
        <v>473</v>
      </c>
      <c r="C904" t="s">
        <v>23</v>
      </c>
      <c r="D904" t="s">
        <v>1612</v>
      </c>
      <c r="E904" t="s">
        <v>248</v>
      </c>
      <c r="G904" t="b">
        <v>0</v>
      </c>
      <c r="H904" t="b">
        <v>1</v>
      </c>
      <c r="I904">
        <v>6</v>
      </c>
      <c r="J904" t="b">
        <v>0</v>
      </c>
      <c r="K904" t="b">
        <v>1</v>
      </c>
    </row>
    <row r="905" spans="1:11" x14ac:dyDescent="0.25">
      <c r="A905" t="s">
        <v>1616</v>
      </c>
      <c r="B905" t="s">
        <v>648</v>
      </c>
      <c r="C905" t="s">
        <v>23</v>
      </c>
      <c r="D905" t="s">
        <v>1612</v>
      </c>
      <c r="E905" t="s">
        <v>248</v>
      </c>
      <c r="G905" t="b">
        <v>0</v>
      </c>
      <c r="H905" t="b">
        <v>1</v>
      </c>
      <c r="I905">
        <v>6</v>
      </c>
      <c r="J905" t="b">
        <v>0</v>
      </c>
      <c r="K905" t="b">
        <v>1</v>
      </c>
    </row>
    <row r="906" spans="1:11" x14ac:dyDescent="0.25">
      <c r="A906" t="s">
        <v>1617</v>
      </c>
      <c r="B906" t="s">
        <v>649</v>
      </c>
      <c r="C906" t="s">
        <v>23</v>
      </c>
      <c r="D906" t="s">
        <v>1612</v>
      </c>
      <c r="E906" t="s">
        <v>248</v>
      </c>
      <c r="G906" t="b">
        <v>0</v>
      </c>
      <c r="H906" t="b">
        <v>1</v>
      </c>
      <c r="I906">
        <v>6</v>
      </c>
      <c r="J906" t="b">
        <v>0</v>
      </c>
      <c r="K906" t="b">
        <v>1</v>
      </c>
    </row>
    <row r="907" spans="1:11" x14ac:dyDescent="0.25">
      <c r="A907" t="s">
        <v>1618</v>
      </c>
      <c r="B907" t="s">
        <v>1600</v>
      </c>
      <c r="C907" t="s">
        <v>23</v>
      </c>
      <c r="D907" t="s">
        <v>1612</v>
      </c>
      <c r="E907" t="s">
        <v>248</v>
      </c>
      <c r="G907" t="b">
        <v>0</v>
      </c>
      <c r="H907" t="b">
        <v>1</v>
      </c>
      <c r="I907">
        <v>6</v>
      </c>
      <c r="J907" t="b">
        <v>0</v>
      </c>
      <c r="K907" t="b">
        <v>1</v>
      </c>
    </row>
    <row r="908" spans="1:11" x14ac:dyDescent="0.25">
      <c r="A908" t="s">
        <v>1619</v>
      </c>
      <c r="B908" t="s">
        <v>654</v>
      </c>
      <c r="C908" t="s">
        <v>23</v>
      </c>
      <c r="D908" t="s">
        <v>1612</v>
      </c>
      <c r="E908" t="s">
        <v>248</v>
      </c>
      <c r="G908" t="b">
        <v>0</v>
      </c>
      <c r="H908" t="b">
        <v>1</v>
      </c>
      <c r="I908">
        <v>6</v>
      </c>
      <c r="J908" t="b">
        <v>0</v>
      </c>
      <c r="K908" t="b">
        <v>1</v>
      </c>
    </row>
    <row r="909" spans="1:11" x14ac:dyDescent="0.25">
      <c r="A909" t="s">
        <v>1612</v>
      </c>
      <c r="B909" t="s">
        <v>655</v>
      </c>
      <c r="C909" t="s">
        <v>23</v>
      </c>
      <c r="D909" t="s">
        <v>35</v>
      </c>
      <c r="E909" t="s">
        <v>248</v>
      </c>
      <c r="G909" t="b">
        <v>0</v>
      </c>
      <c r="H909" t="b">
        <v>1</v>
      </c>
      <c r="I909">
        <v>5</v>
      </c>
      <c r="J909" t="b">
        <v>1</v>
      </c>
      <c r="K909" t="b">
        <v>1</v>
      </c>
    </row>
    <row r="910" spans="1:11" x14ac:dyDescent="0.25">
      <c r="A910" t="s">
        <v>656</v>
      </c>
      <c r="B910" t="s">
        <v>657</v>
      </c>
      <c r="C910" t="s">
        <v>23</v>
      </c>
      <c r="D910" t="s">
        <v>35</v>
      </c>
      <c r="E910" t="s">
        <v>248</v>
      </c>
      <c r="G910" t="b">
        <v>1</v>
      </c>
      <c r="H910" t="b">
        <v>1</v>
      </c>
      <c r="I910">
        <v>5</v>
      </c>
      <c r="J910" t="b">
        <v>0</v>
      </c>
      <c r="K910" t="b">
        <v>1</v>
      </c>
    </row>
    <row r="911" spans="1:11" x14ac:dyDescent="0.25">
      <c r="A911" t="s">
        <v>35</v>
      </c>
      <c r="B911" t="s">
        <v>111</v>
      </c>
      <c r="C911" t="s">
        <v>23</v>
      </c>
      <c r="D911" t="s">
        <v>24</v>
      </c>
      <c r="E911" t="s">
        <v>248</v>
      </c>
      <c r="G911" t="b">
        <v>0</v>
      </c>
      <c r="H911" t="b">
        <v>1</v>
      </c>
      <c r="I911">
        <v>4</v>
      </c>
      <c r="J911" t="b">
        <v>1</v>
      </c>
      <c r="K911" t="b">
        <v>1</v>
      </c>
    </row>
    <row r="912" spans="1:11" x14ac:dyDescent="0.25">
      <c r="A912" t="s">
        <v>42</v>
      </c>
      <c r="B912" t="s">
        <v>658</v>
      </c>
      <c r="C912" t="s">
        <v>23</v>
      </c>
      <c r="D912" t="s">
        <v>1620</v>
      </c>
      <c r="E912" t="s">
        <v>248</v>
      </c>
      <c r="G912" t="b">
        <v>0</v>
      </c>
      <c r="H912" t="b">
        <v>1</v>
      </c>
      <c r="I912">
        <v>5</v>
      </c>
      <c r="J912" t="b">
        <v>0</v>
      </c>
      <c r="K912" t="b">
        <v>1</v>
      </c>
    </row>
    <row r="913" spans="1:11" x14ac:dyDescent="0.25">
      <c r="A913" t="s">
        <v>252</v>
      </c>
      <c r="B913" t="s">
        <v>659</v>
      </c>
      <c r="C913" t="s">
        <v>23</v>
      </c>
      <c r="D913" t="s">
        <v>1620</v>
      </c>
      <c r="E913" t="s">
        <v>248</v>
      </c>
      <c r="G913" t="b">
        <v>0</v>
      </c>
      <c r="H913" t="b">
        <v>1</v>
      </c>
      <c r="I913">
        <v>5</v>
      </c>
      <c r="J913" t="b">
        <v>0</v>
      </c>
      <c r="K913" t="b">
        <v>1</v>
      </c>
    </row>
    <row r="914" spans="1:11" x14ac:dyDescent="0.25">
      <c r="A914" t="s">
        <v>1621</v>
      </c>
      <c r="B914" t="s">
        <v>1622</v>
      </c>
      <c r="C914" t="s">
        <v>23</v>
      </c>
      <c r="D914" t="s">
        <v>1620</v>
      </c>
      <c r="E914" t="s">
        <v>248</v>
      </c>
      <c r="G914" t="b">
        <v>0</v>
      </c>
      <c r="H914" t="b">
        <v>1</v>
      </c>
      <c r="I914">
        <v>5</v>
      </c>
      <c r="J914" t="b">
        <v>0</v>
      </c>
      <c r="K914" t="b">
        <v>1</v>
      </c>
    </row>
    <row r="915" spans="1:11" x14ac:dyDescent="0.25">
      <c r="A915" t="s">
        <v>1623</v>
      </c>
      <c r="B915" t="s">
        <v>1624</v>
      </c>
      <c r="C915" t="s">
        <v>23</v>
      </c>
      <c r="D915" t="s">
        <v>1620</v>
      </c>
      <c r="E915" t="s">
        <v>248</v>
      </c>
      <c r="G915" t="b">
        <v>0</v>
      </c>
      <c r="H915" t="b">
        <v>1</v>
      </c>
      <c r="I915">
        <v>5</v>
      </c>
      <c r="J915" t="b">
        <v>0</v>
      </c>
      <c r="K915" t="b">
        <v>1</v>
      </c>
    </row>
    <row r="916" spans="1:11" x14ac:dyDescent="0.25">
      <c r="A916" t="s">
        <v>1620</v>
      </c>
      <c r="B916" t="s">
        <v>1625</v>
      </c>
      <c r="C916" t="s">
        <v>23</v>
      </c>
      <c r="D916" t="s">
        <v>24</v>
      </c>
      <c r="E916" t="s">
        <v>248</v>
      </c>
      <c r="G916" t="b">
        <v>0</v>
      </c>
      <c r="H916" t="b">
        <v>1</v>
      </c>
      <c r="I916">
        <v>4</v>
      </c>
      <c r="J916" t="b">
        <v>1</v>
      </c>
      <c r="K916" t="b">
        <v>1</v>
      </c>
    </row>
    <row r="917" spans="1:11" x14ac:dyDescent="0.25">
      <c r="A917" t="s">
        <v>1626</v>
      </c>
      <c r="B917" t="s">
        <v>660</v>
      </c>
      <c r="C917" t="s">
        <v>23</v>
      </c>
      <c r="D917" t="s">
        <v>1627</v>
      </c>
      <c r="E917" t="s">
        <v>248</v>
      </c>
      <c r="G917" t="b">
        <v>0</v>
      </c>
      <c r="H917" t="b">
        <v>1</v>
      </c>
      <c r="I917">
        <v>6</v>
      </c>
      <c r="J917" t="b">
        <v>0</v>
      </c>
      <c r="K917" t="b">
        <v>1</v>
      </c>
    </row>
    <row r="918" spans="1:11" x14ac:dyDescent="0.25">
      <c r="A918" t="s">
        <v>1628</v>
      </c>
      <c r="B918" t="s">
        <v>661</v>
      </c>
      <c r="C918" t="s">
        <v>23</v>
      </c>
      <c r="D918" t="s">
        <v>1627</v>
      </c>
      <c r="E918" t="s">
        <v>248</v>
      </c>
      <c r="G918" t="b">
        <v>0</v>
      </c>
      <c r="H918" t="b">
        <v>1</v>
      </c>
      <c r="I918">
        <v>6</v>
      </c>
      <c r="J918" t="b">
        <v>0</v>
      </c>
      <c r="K918" t="b">
        <v>1</v>
      </c>
    </row>
    <row r="919" spans="1:11" x14ac:dyDescent="0.25">
      <c r="A919" t="s">
        <v>1629</v>
      </c>
      <c r="B919" t="s">
        <v>662</v>
      </c>
      <c r="C919" t="s">
        <v>23</v>
      </c>
      <c r="D919" t="s">
        <v>1627</v>
      </c>
      <c r="E919" t="s">
        <v>248</v>
      </c>
      <c r="G919" t="b">
        <v>0</v>
      </c>
      <c r="H919" t="b">
        <v>1</v>
      </c>
      <c r="I919">
        <v>6</v>
      </c>
      <c r="J919" t="b">
        <v>0</v>
      </c>
      <c r="K919" t="b">
        <v>1</v>
      </c>
    </row>
    <row r="920" spans="1:11" x14ac:dyDescent="0.25">
      <c r="A920" t="s">
        <v>1630</v>
      </c>
      <c r="B920" t="s">
        <v>140</v>
      </c>
      <c r="C920" t="s">
        <v>23</v>
      </c>
      <c r="D920" t="s">
        <v>1627</v>
      </c>
      <c r="E920" t="s">
        <v>248</v>
      </c>
      <c r="G920" t="b">
        <v>0</v>
      </c>
      <c r="H920" t="b">
        <v>1</v>
      </c>
      <c r="I920">
        <v>6</v>
      </c>
      <c r="J920" t="b">
        <v>0</v>
      </c>
      <c r="K920" t="b">
        <v>1</v>
      </c>
    </row>
    <row r="921" spans="1:11" x14ac:dyDescent="0.25">
      <c r="A921" t="s">
        <v>1631</v>
      </c>
      <c r="B921" t="s">
        <v>663</v>
      </c>
      <c r="C921" t="s">
        <v>23</v>
      </c>
      <c r="D921" t="s">
        <v>1627</v>
      </c>
      <c r="E921" t="s">
        <v>248</v>
      </c>
      <c r="G921" t="b">
        <v>0</v>
      </c>
      <c r="H921" t="b">
        <v>1</v>
      </c>
      <c r="I921">
        <v>6</v>
      </c>
      <c r="J921" t="b">
        <v>0</v>
      </c>
      <c r="K921" t="b">
        <v>1</v>
      </c>
    </row>
    <row r="922" spans="1:11" x14ac:dyDescent="0.25">
      <c r="A922" t="s">
        <v>1627</v>
      </c>
      <c r="B922" t="s">
        <v>664</v>
      </c>
      <c r="C922" t="s">
        <v>23</v>
      </c>
      <c r="D922" t="s">
        <v>1632</v>
      </c>
      <c r="E922" t="s">
        <v>248</v>
      </c>
      <c r="G922" t="b">
        <v>0</v>
      </c>
      <c r="H922" t="b">
        <v>1</v>
      </c>
      <c r="I922">
        <v>5</v>
      </c>
      <c r="J922" t="b">
        <v>1</v>
      </c>
      <c r="K922" t="b">
        <v>1</v>
      </c>
    </row>
    <row r="923" spans="1:11" x14ac:dyDescent="0.25">
      <c r="A923" t="s">
        <v>748</v>
      </c>
      <c r="B923" t="s">
        <v>747</v>
      </c>
      <c r="C923" t="s">
        <v>23</v>
      </c>
      <c r="D923" t="s">
        <v>1632</v>
      </c>
      <c r="E923" t="s">
        <v>248</v>
      </c>
      <c r="F923" t="s">
        <v>1271</v>
      </c>
      <c r="G923" t="b">
        <v>0</v>
      </c>
      <c r="H923" t="b">
        <v>1</v>
      </c>
      <c r="I923">
        <v>5</v>
      </c>
      <c r="J923" t="b">
        <v>0</v>
      </c>
      <c r="K923" t="b">
        <v>1</v>
      </c>
    </row>
    <row r="924" spans="1:11" x14ac:dyDescent="0.25">
      <c r="A924" t="s">
        <v>1633</v>
      </c>
      <c r="B924" t="s">
        <v>1634</v>
      </c>
      <c r="C924" t="s">
        <v>23</v>
      </c>
      <c r="D924" t="s">
        <v>1632</v>
      </c>
      <c r="E924" t="s">
        <v>248</v>
      </c>
      <c r="G924" t="b">
        <v>0</v>
      </c>
      <c r="H924" t="b">
        <v>1</v>
      </c>
      <c r="I924">
        <v>5</v>
      </c>
      <c r="J924" t="b">
        <v>0</v>
      </c>
      <c r="K924" t="b">
        <v>1</v>
      </c>
    </row>
    <row r="925" spans="1:11" x14ac:dyDescent="0.25">
      <c r="A925" t="s">
        <v>1635</v>
      </c>
      <c r="B925" t="s">
        <v>1636</v>
      </c>
      <c r="C925" t="s">
        <v>23</v>
      </c>
      <c r="D925" t="s">
        <v>1632</v>
      </c>
      <c r="E925" t="s">
        <v>248</v>
      </c>
      <c r="G925" t="b">
        <v>0</v>
      </c>
      <c r="H925" t="b">
        <v>1</v>
      </c>
      <c r="I925">
        <v>5</v>
      </c>
      <c r="J925" t="b">
        <v>0</v>
      </c>
      <c r="K925" t="b">
        <v>1</v>
      </c>
    </row>
    <row r="926" spans="1:11" x14ac:dyDescent="0.25">
      <c r="A926" t="s">
        <v>1632</v>
      </c>
      <c r="B926" t="s">
        <v>180</v>
      </c>
      <c r="C926" t="s">
        <v>23</v>
      </c>
      <c r="D926" t="s">
        <v>24</v>
      </c>
      <c r="E926" t="s">
        <v>248</v>
      </c>
      <c r="G926" t="b">
        <v>0</v>
      </c>
      <c r="H926" t="b">
        <v>1</v>
      </c>
      <c r="I926">
        <v>4</v>
      </c>
      <c r="J926" t="b">
        <v>1</v>
      </c>
      <c r="K926" t="b">
        <v>1</v>
      </c>
    </row>
    <row r="927" spans="1:11" x14ac:dyDescent="0.25">
      <c r="A927" t="s">
        <v>24</v>
      </c>
      <c r="B927" t="s">
        <v>1637</v>
      </c>
      <c r="C927" t="s">
        <v>23</v>
      </c>
      <c r="D927" t="s">
        <v>36</v>
      </c>
      <c r="E927" t="s">
        <v>248</v>
      </c>
      <c r="G927" t="b">
        <v>0</v>
      </c>
      <c r="H927" t="b">
        <v>1</v>
      </c>
      <c r="I927">
        <v>3</v>
      </c>
      <c r="J927" t="b">
        <v>1</v>
      </c>
      <c r="K927" t="b">
        <v>1</v>
      </c>
    </row>
    <row r="928" spans="1:11" x14ac:dyDescent="0.25">
      <c r="A928" t="s">
        <v>1638</v>
      </c>
      <c r="B928" t="s">
        <v>652</v>
      </c>
      <c r="C928" t="s">
        <v>23</v>
      </c>
      <c r="D928" t="s">
        <v>1639</v>
      </c>
      <c r="E928" t="s">
        <v>248</v>
      </c>
      <c r="G928" t="b">
        <v>0</v>
      </c>
      <c r="H928" t="b">
        <v>1</v>
      </c>
      <c r="I928">
        <v>5</v>
      </c>
      <c r="J928" t="b">
        <v>0</v>
      </c>
      <c r="K928" t="b">
        <v>1</v>
      </c>
    </row>
    <row r="929" spans="1:11" x14ac:dyDescent="0.25">
      <c r="A929" t="s">
        <v>1640</v>
      </c>
      <c r="B929" t="s">
        <v>655</v>
      </c>
      <c r="C929" t="s">
        <v>23</v>
      </c>
      <c r="D929" t="s">
        <v>1639</v>
      </c>
      <c r="E929" t="s">
        <v>248</v>
      </c>
      <c r="G929" t="b">
        <v>0</v>
      </c>
      <c r="H929" t="b">
        <v>1</v>
      </c>
      <c r="I929">
        <v>5</v>
      </c>
      <c r="J929" t="b">
        <v>0</v>
      </c>
      <c r="K929" t="b">
        <v>1</v>
      </c>
    </row>
    <row r="930" spans="1:11" x14ac:dyDescent="0.25">
      <c r="A930" t="s">
        <v>1639</v>
      </c>
      <c r="B930" t="s">
        <v>253</v>
      </c>
      <c r="C930" t="s">
        <v>23</v>
      </c>
      <c r="D930" t="s">
        <v>25</v>
      </c>
      <c r="E930" t="s">
        <v>248</v>
      </c>
      <c r="G930" t="b">
        <v>0</v>
      </c>
      <c r="H930" t="b">
        <v>1</v>
      </c>
      <c r="I930">
        <v>4</v>
      </c>
      <c r="J930" t="b">
        <v>1</v>
      </c>
      <c r="K930" t="b">
        <v>1</v>
      </c>
    </row>
    <row r="931" spans="1:11" x14ac:dyDescent="0.25">
      <c r="A931" t="s">
        <v>1641</v>
      </c>
      <c r="B931" t="s">
        <v>658</v>
      </c>
      <c r="C931" t="s">
        <v>23</v>
      </c>
      <c r="D931" t="s">
        <v>1642</v>
      </c>
      <c r="E931" t="s">
        <v>248</v>
      </c>
      <c r="G931" t="b">
        <v>0</v>
      </c>
      <c r="H931" t="b">
        <v>1</v>
      </c>
      <c r="I931">
        <v>5</v>
      </c>
      <c r="J931" t="b">
        <v>0</v>
      </c>
      <c r="K931" t="b">
        <v>1</v>
      </c>
    </row>
    <row r="932" spans="1:11" x14ac:dyDescent="0.25">
      <c r="A932" t="s">
        <v>254</v>
      </c>
      <c r="B932" t="s">
        <v>659</v>
      </c>
      <c r="C932" t="s">
        <v>23</v>
      </c>
      <c r="D932" t="s">
        <v>1642</v>
      </c>
      <c r="E932" t="s">
        <v>248</v>
      </c>
      <c r="G932" t="b">
        <v>0</v>
      </c>
      <c r="H932" t="b">
        <v>1</v>
      </c>
      <c r="I932">
        <v>5</v>
      </c>
      <c r="J932" t="b">
        <v>0</v>
      </c>
      <c r="K932" t="b">
        <v>1</v>
      </c>
    </row>
    <row r="933" spans="1:11" x14ac:dyDescent="0.25">
      <c r="A933" t="s">
        <v>1643</v>
      </c>
      <c r="B933" t="s">
        <v>1622</v>
      </c>
      <c r="C933" t="s">
        <v>23</v>
      </c>
      <c r="D933" t="s">
        <v>1642</v>
      </c>
      <c r="E933" t="s">
        <v>248</v>
      </c>
      <c r="G933" t="b">
        <v>0</v>
      </c>
      <c r="H933" t="b">
        <v>1</v>
      </c>
      <c r="I933">
        <v>5</v>
      </c>
      <c r="J933" t="b">
        <v>0</v>
      </c>
      <c r="K933" t="b">
        <v>1</v>
      </c>
    </row>
    <row r="934" spans="1:11" x14ac:dyDescent="0.25">
      <c r="A934" t="s">
        <v>1644</v>
      </c>
      <c r="B934" t="s">
        <v>1624</v>
      </c>
      <c r="C934" t="s">
        <v>23</v>
      </c>
      <c r="D934" t="s">
        <v>1642</v>
      </c>
      <c r="E934" t="s">
        <v>248</v>
      </c>
      <c r="G934" t="b">
        <v>0</v>
      </c>
      <c r="H934" t="b">
        <v>1</v>
      </c>
      <c r="I934">
        <v>5</v>
      </c>
      <c r="J934" t="b">
        <v>0</v>
      </c>
      <c r="K934" t="b">
        <v>1</v>
      </c>
    </row>
    <row r="935" spans="1:11" x14ac:dyDescent="0.25">
      <c r="A935" t="s">
        <v>1645</v>
      </c>
      <c r="B935" t="s">
        <v>1646</v>
      </c>
      <c r="C935" t="s">
        <v>23</v>
      </c>
      <c r="D935" t="s">
        <v>1642</v>
      </c>
      <c r="E935" t="s">
        <v>248</v>
      </c>
      <c r="G935" t="b">
        <v>0</v>
      </c>
      <c r="H935" t="b">
        <v>1</v>
      </c>
      <c r="I935">
        <v>5</v>
      </c>
      <c r="J935" t="b">
        <v>0</v>
      </c>
      <c r="K935" t="b">
        <v>1</v>
      </c>
    </row>
    <row r="936" spans="1:11" x14ac:dyDescent="0.25">
      <c r="A936" t="s">
        <v>1642</v>
      </c>
      <c r="B936" t="s">
        <v>1647</v>
      </c>
      <c r="C936" t="s">
        <v>23</v>
      </c>
      <c r="D936" t="s">
        <v>25</v>
      </c>
      <c r="E936" t="s">
        <v>248</v>
      </c>
      <c r="G936" t="b">
        <v>0</v>
      </c>
      <c r="H936" t="b">
        <v>1</v>
      </c>
      <c r="I936">
        <v>4</v>
      </c>
      <c r="J936" t="b">
        <v>1</v>
      </c>
      <c r="K936" t="b">
        <v>1</v>
      </c>
    </row>
    <row r="937" spans="1:11" x14ac:dyDescent="0.25">
      <c r="A937" t="s">
        <v>1648</v>
      </c>
      <c r="B937" t="s">
        <v>1649</v>
      </c>
      <c r="C937" t="s">
        <v>23</v>
      </c>
      <c r="D937" t="s">
        <v>25</v>
      </c>
      <c r="E937" t="s">
        <v>248</v>
      </c>
      <c r="G937" t="b">
        <v>0</v>
      </c>
      <c r="H937" t="b">
        <v>1</v>
      </c>
      <c r="I937">
        <v>4</v>
      </c>
      <c r="J937" t="b">
        <v>0</v>
      </c>
      <c r="K937" t="b">
        <v>1</v>
      </c>
    </row>
    <row r="938" spans="1:11" x14ac:dyDescent="0.25">
      <c r="A938" t="s">
        <v>1650</v>
      </c>
      <c r="B938" t="s">
        <v>665</v>
      </c>
      <c r="C938" t="s">
        <v>23</v>
      </c>
      <c r="D938" t="s">
        <v>25</v>
      </c>
      <c r="E938" t="s">
        <v>248</v>
      </c>
      <c r="G938" t="b">
        <v>0</v>
      </c>
      <c r="H938" t="b">
        <v>1</v>
      </c>
      <c r="I938">
        <v>4</v>
      </c>
      <c r="J938" t="b">
        <v>0</v>
      </c>
      <c r="K938" t="b">
        <v>1</v>
      </c>
    </row>
    <row r="939" spans="1:11" x14ac:dyDescent="0.25">
      <c r="A939" t="s">
        <v>746</v>
      </c>
      <c r="B939" t="s">
        <v>747</v>
      </c>
      <c r="C939" t="s">
        <v>23</v>
      </c>
      <c r="D939" t="s">
        <v>25</v>
      </c>
      <c r="E939" t="s">
        <v>248</v>
      </c>
      <c r="F939" t="s">
        <v>1271</v>
      </c>
      <c r="G939" t="b">
        <v>0</v>
      </c>
      <c r="H939" t="b">
        <v>1</v>
      </c>
      <c r="I939">
        <v>4</v>
      </c>
      <c r="J939" t="b">
        <v>0</v>
      </c>
      <c r="K939" t="b">
        <v>1</v>
      </c>
    </row>
    <row r="940" spans="1:11" x14ac:dyDescent="0.25">
      <c r="A940" t="s">
        <v>1651</v>
      </c>
      <c r="B940" t="s">
        <v>1652</v>
      </c>
      <c r="C940" t="s">
        <v>23</v>
      </c>
      <c r="D940" t="s">
        <v>25</v>
      </c>
      <c r="E940" t="s">
        <v>248</v>
      </c>
      <c r="G940" t="b">
        <v>0</v>
      </c>
      <c r="H940" t="b">
        <v>1</v>
      </c>
      <c r="I940">
        <v>4</v>
      </c>
      <c r="J940" t="b">
        <v>0</v>
      </c>
      <c r="K940" t="b">
        <v>1</v>
      </c>
    </row>
    <row r="941" spans="1:11" x14ac:dyDescent="0.25">
      <c r="A941" t="s">
        <v>1653</v>
      </c>
      <c r="B941" t="s">
        <v>1634</v>
      </c>
      <c r="C941" t="s">
        <v>23</v>
      </c>
      <c r="D941" t="s">
        <v>25</v>
      </c>
      <c r="E941" t="s">
        <v>248</v>
      </c>
      <c r="G941" t="b">
        <v>0</v>
      </c>
      <c r="H941" t="b">
        <v>1</v>
      </c>
      <c r="I941">
        <v>4</v>
      </c>
      <c r="J941" t="b">
        <v>0</v>
      </c>
      <c r="K941" t="b">
        <v>1</v>
      </c>
    </row>
    <row r="942" spans="1:11" x14ac:dyDescent="0.25">
      <c r="A942" t="s">
        <v>1654</v>
      </c>
      <c r="B942" t="s">
        <v>1655</v>
      </c>
      <c r="C942" t="s">
        <v>23</v>
      </c>
      <c r="D942" t="s">
        <v>1656</v>
      </c>
      <c r="E942" t="s">
        <v>248</v>
      </c>
      <c r="G942" t="b">
        <v>0</v>
      </c>
      <c r="H942" t="b">
        <v>1</v>
      </c>
      <c r="I942">
        <v>5</v>
      </c>
      <c r="J942" t="b">
        <v>0</v>
      </c>
      <c r="K942" t="b">
        <v>1</v>
      </c>
    </row>
    <row r="943" spans="1:11" x14ac:dyDescent="0.25">
      <c r="A943" t="s">
        <v>1657</v>
      </c>
      <c r="B943" t="s">
        <v>1658</v>
      </c>
      <c r="C943" t="s">
        <v>23</v>
      </c>
      <c r="D943" t="s">
        <v>1656</v>
      </c>
      <c r="E943" t="s">
        <v>248</v>
      </c>
      <c r="G943" t="b">
        <v>0</v>
      </c>
      <c r="H943" t="b">
        <v>1</v>
      </c>
      <c r="I943">
        <v>5</v>
      </c>
      <c r="J943" t="b">
        <v>0</v>
      </c>
      <c r="K943" t="b">
        <v>1</v>
      </c>
    </row>
    <row r="944" spans="1:11" x14ac:dyDescent="0.25">
      <c r="A944" t="s">
        <v>1659</v>
      </c>
      <c r="B944" t="s">
        <v>141</v>
      </c>
      <c r="C944" t="s">
        <v>23</v>
      </c>
      <c r="D944" t="s">
        <v>1656</v>
      </c>
      <c r="E944" t="s">
        <v>248</v>
      </c>
      <c r="G944" t="b">
        <v>0</v>
      </c>
      <c r="H944" t="b">
        <v>1</v>
      </c>
      <c r="I944">
        <v>5</v>
      </c>
      <c r="J944" t="b">
        <v>0</v>
      </c>
      <c r="K944" t="b">
        <v>1</v>
      </c>
    </row>
    <row r="945" spans="1:11" x14ac:dyDescent="0.25">
      <c r="A945" t="s">
        <v>1656</v>
      </c>
      <c r="B945" t="s">
        <v>666</v>
      </c>
      <c r="C945" t="s">
        <v>23</v>
      </c>
      <c r="D945" t="s">
        <v>25</v>
      </c>
      <c r="E945" t="s">
        <v>248</v>
      </c>
      <c r="G945" t="b">
        <v>0</v>
      </c>
      <c r="H945" t="b">
        <v>1</v>
      </c>
      <c r="I945">
        <v>4</v>
      </c>
      <c r="J945" t="b">
        <v>1</v>
      </c>
      <c r="K945" t="b">
        <v>1</v>
      </c>
    </row>
    <row r="946" spans="1:11" x14ac:dyDescent="0.25">
      <c r="A946" t="s">
        <v>255</v>
      </c>
      <c r="B946" t="s">
        <v>256</v>
      </c>
      <c r="C946" t="s">
        <v>23</v>
      </c>
      <c r="D946" t="s">
        <v>25</v>
      </c>
      <c r="E946" t="s">
        <v>248</v>
      </c>
      <c r="G946" t="b">
        <v>0</v>
      </c>
      <c r="H946" t="b">
        <v>1</v>
      </c>
      <c r="I946">
        <v>4</v>
      </c>
      <c r="J946" t="b">
        <v>0</v>
      </c>
      <c r="K946" t="b">
        <v>1</v>
      </c>
    </row>
    <row r="947" spans="1:11" x14ac:dyDescent="0.25">
      <c r="A947" t="s">
        <v>1660</v>
      </c>
      <c r="B947" t="s">
        <v>257</v>
      </c>
      <c r="C947" t="s">
        <v>23</v>
      </c>
      <c r="D947" t="s">
        <v>258</v>
      </c>
      <c r="E947" t="s">
        <v>248</v>
      </c>
      <c r="G947" t="b">
        <v>0</v>
      </c>
      <c r="H947" t="b">
        <v>1</v>
      </c>
      <c r="I947">
        <v>5</v>
      </c>
      <c r="J947" t="b">
        <v>0</v>
      </c>
      <c r="K947" t="b">
        <v>1</v>
      </c>
    </row>
    <row r="948" spans="1:11" x14ac:dyDescent="0.25">
      <c r="A948" t="s">
        <v>1661</v>
      </c>
      <c r="B948" t="s">
        <v>259</v>
      </c>
      <c r="C948" t="s">
        <v>23</v>
      </c>
      <c r="D948" t="s">
        <v>258</v>
      </c>
      <c r="E948" t="s">
        <v>248</v>
      </c>
      <c r="G948" t="b">
        <v>0</v>
      </c>
      <c r="H948" t="b">
        <v>1</v>
      </c>
      <c r="I948">
        <v>5</v>
      </c>
      <c r="J948" t="b">
        <v>0</v>
      </c>
      <c r="K948" t="b">
        <v>1</v>
      </c>
    </row>
    <row r="949" spans="1:11" x14ac:dyDescent="0.25">
      <c r="A949" t="s">
        <v>258</v>
      </c>
      <c r="B949" t="s">
        <v>260</v>
      </c>
      <c r="C949" t="s">
        <v>23</v>
      </c>
      <c r="D949" t="s">
        <v>25</v>
      </c>
      <c r="E949" t="s">
        <v>248</v>
      </c>
      <c r="G949" t="b">
        <v>0</v>
      </c>
      <c r="H949" t="b">
        <v>1</v>
      </c>
      <c r="I949">
        <v>4</v>
      </c>
      <c r="J949" t="b">
        <v>1</v>
      </c>
      <c r="K949" t="b">
        <v>1</v>
      </c>
    </row>
    <row r="950" spans="1:11" x14ac:dyDescent="0.25">
      <c r="A950" t="s">
        <v>25</v>
      </c>
      <c r="B950" t="s">
        <v>1662</v>
      </c>
      <c r="C950" t="s">
        <v>23</v>
      </c>
      <c r="D950" t="s">
        <v>36</v>
      </c>
      <c r="E950" t="s">
        <v>248</v>
      </c>
      <c r="G950" t="b">
        <v>0</v>
      </c>
      <c r="H950" t="b">
        <v>1</v>
      </c>
      <c r="I950">
        <v>3</v>
      </c>
      <c r="J950" t="b">
        <v>1</v>
      </c>
      <c r="K950" t="b">
        <v>1</v>
      </c>
    </row>
    <row r="951" spans="1:11" x14ac:dyDescent="0.25">
      <c r="A951" t="s">
        <v>36</v>
      </c>
      <c r="B951" t="s">
        <v>1663</v>
      </c>
      <c r="C951" t="s">
        <v>23</v>
      </c>
      <c r="D951" t="s">
        <v>34</v>
      </c>
      <c r="E951" t="s">
        <v>248</v>
      </c>
      <c r="G951" t="b">
        <v>0</v>
      </c>
      <c r="H951" t="b">
        <v>1</v>
      </c>
      <c r="I951">
        <v>2</v>
      </c>
      <c r="J951" t="b">
        <v>1</v>
      </c>
      <c r="K951" t="b">
        <v>1</v>
      </c>
    </row>
    <row r="952" spans="1:11" x14ac:dyDescent="0.25">
      <c r="A952" t="s">
        <v>34</v>
      </c>
      <c r="B952" t="s">
        <v>1664</v>
      </c>
      <c r="C952" t="s">
        <v>23</v>
      </c>
      <c r="D952" t="s">
        <v>1536</v>
      </c>
      <c r="E952" t="s">
        <v>248</v>
      </c>
      <c r="G952" t="b">
        <v>0</v>
      </c>
      <c r="H952" t="b">
        <v>1</v>
      </c>
      <c r="I952">
        <v>1</v>
      </c>
      <c r="J952" t="b">
        <v>1</v>
      </c>
      <c r="K952" t="b">
        <v>1</v>
      </c>
    </row>
    <row r="953" spans="1:11" x14ac:dyDescent="0.25">
      <c r="A953" t="s">
        <v>167</v>
      </c>
      <c r="B953" t="s">
        <v>102</v>
      </c>
      <c r="C953" t="s">
        <v>50</v>
      </c>
      <c r="D953" t="s">
        <v>1665</v>
      </c>
      <c r="G953" t="b">
        <v>0</v>
      </c>
      <c r="H953" t="b">
        <v>1</v>
      </c>
      <c r="I953">
        <v>7</v>
      </c>
      <c r="J953" t="b">
        <v>0</v>
      </c>
      <c r="K953" t="b">
        <v>1</v>
      </c>
    </row>
    <row r="954" spans="1:11" x14ac:dyDescent="0.25">
      <c r="A954" t="s">
        <v>261</v>
      </c>
      <c r="B954" t="s">
        <v>1666</v>
      </c>
      <c r="C954" t="s">
        <v>50</v>
      </c>
      <c r="D954" t="s">
        <v>1665</v>
      </c>
      <c r="G954" t="b">
        <v>0</v>
      </c>
      <c r="H954" t="b">
        <v>1</v>
      </c>
      <c r="I954">
        <v>7</v>
      </c>
      <c r="J954" t="b">
        <v>0</v>
      </c>
      <c r="K954" t="b">
        <v>1</v>
      </c>
    </row>
    <row r="955" spans="1:11" x14ac:dyDescent="0.25">
      <c r="A955" t="s">
        <v>262</v>
      </c>
      <c r="B955" t="s">
        <v>667</v>
      </c>
      <c r="C955" t="s">
        <v>50</v>
      </c>
      <c r="D955" t="s">
        <v>1665</v>
      </c>
      <c r="G955" t="b">
        <v>0</v>
      </c>
      <c r="H955" t="b">
        <v>1</v>
      </c>
      <c r="I955">
        <v>7</v>
      </c>
      <c r="J955" t="b">
        <v>0</v>
      </c>
      <c r="K955" t="b">
        <v>1</v>
      </c>
    </row>
    <row r="956" spans="1:11" x14ac:dyDescent="0.25">
      <c r="A956" t="s">
        <v>168</v>
      </c>
      <c r="B956" t="s">
        <v>104</v>
      </c>
      <c r="C956" t="s">
        <v>50</v>
      </c>
      <c r="D956" t="s">
        <v>1665</v>
      </c>
      <c r="G956" t="b">
        <v>0</v>
      </c>
      <c r="H956" t="b">
        <v>1</v>
      </c>
      <c r="I956">
        <v>7</v>
      </c>
      <c r="J956" t="b">
        <v>0</v>
      </c>
      <c r="K956" t="b">
        <v>1</v>
      </c>
    </row>
    <row r="957" spans="1:11" x14ac:dyDescent="0.25">
      <c r="A957" t="s">
        <v>263</v>
      </c>
      <c r="B957" t="s">
        <v>264</v>
      </c>
      <c r="C957" t="s">
        <v>50</v>
      </c>
      <c r="D957" t="s">
        <v>1665</v>
      </c>
      <c r="G957" t="b">
        <v>0</v>
      </c>
      <c r="H957" t="b">
        <v>1</v>
      </c>
      <c r="I957">
        <v>7</v>
      </c>
      <c r="J957" t="b">
        <v>0</v>
      </c>
      <c r="K957" t="b">
        <v>1</v>
      </c>
    </row>
    <row r="958" spans="1:11" x14ac:dyDescent="0.25">
      <c r="A958" t="s">
        <v>265</v>
      </c>
      <c r="B958" t="s">
        <v>266</v>
      </c>
      <c r="C958" t="s">
        <v>50</v>
      </c>
      <c r="D958" t="s">
        <v>1665</v>
      </c>
      <c r="G958" t="b">
        <v>0</v>
      </c>
      <c r="H958" t="b">
        <v>1</v>
      </c>
      <c r="I958">
        <v>7</v>
      </c>
      <c r="J958" t="b">
        <v>0</v>
      </c>
      <c r="K958" t="b">
        <v>1</v>
      </c>
    </row>
    <row r="959" spans="1:11" x14ac:dyDescent="0.25">
      <c r="A959" t="s">
        <v>668</v>
      </c>
      <c r="B959" t="s">
        <v>105</v>
      </c>
      <c r="C959" t="s">
        <v>50</v>
      </c>
      <c r="D959" t="s">
        <v>1665</v>
      </c>
      <c r="G959" t="b">
        <v>0</v>
      </c>
      <c r="H959" t="b">
        <v>1</v>
      </c>
      <c r="I959">
        <v>7</v>
      </c>
      <c r="J959" t="b">
        <v>0</v>
      </c>
      <c r="K959" t="b">
        <v>1</v>
      </c>
    </row>
    <row r="960" spans="1:11" x14ac:dyDescent="0.25">
      <c r="A960" t="s">
        <v>1667</v>
      </c>
      <c r="B960" t="s">
        <v>267</v>
      </c>
      <c r="C960" t="s">
        <v>50</v>
      </c>
      <c r="D960" t="s">
        <v>1665</v>
      </c>
      <c r="G960" t="b">
        <v>0</v>
      </c>
      <c r="H960" t="b">
        <v>1</v>
      </c>
      <c r="I960">
        <v>7</v>
      </c>
      <c r="J960" t="b">
        <v>0</v>
      </c>
      <c r="K960" t="b">
        <v>1</v>
      </c>
    </row>
    <row r="961" spans="1:11" x14ac:dyDescent="0.25">
      <c r="A961" t="s">
        <v>1665</v>
      </c>
      <c r="B961" t="s">
        <v>1668</v>
      </c>
      <c r="C961" t="s">
        <v>50</v>
      </c>
      <c r="D961" t="s">
        <v>1669</v>
      </c>
      <c r="G961" t="b">
        <v>0</v>
      </c>
      <c r="H961" t="b">
        <v>0</v>
      </c>
      <c r="I961">
        <v>6</v>
      </c>
      <c r="J961" t="b">
        <v>1</v>
      </c>
      <c r="K961" t="b">
        <v>1</v>
      </c>
    </row>
    <row r="962" spans="1:11" x14ac:dyDescent="0.25">
      <c r="A962" t="s">
        <v>1670</v>
      </c>
      <c r="B962" t="s">
        <v>268</v>
      </c>
      <c r="C962" t="s">
        <v>50</v>
      </c>
      <c r="D962" t="s">
        <v>1669</v>
      </c>
      <c r="G962" t="b">
        <v>0</v>
      </c>
      <c r="H962" t="b">
        <v>1</v>
      </c>
      <c r="I962">
        <v>6</v>
      </c>
      <c r="J962" t="b">
        <v>0</v>
      </c>
      <c r="K962" t="b">
        <v>1</v>
      </c>
    </row>
    <row r="963" spans="1:11" x14ac:dyDescent="0.25">
      <c r="A963" t="s">
        <v>1669</v>
      </c>
      <c r="B963" t="s">
        <v>848</v>
      </c>
      <c r="C963" t="s">
        <v>50</v>
      </c>
      <c r="D963" t="s">
        <v>64</v>
      </c>
      <c r="G963" t="b">
        <v>0</v>
      </c>
      <c r="H963" t="b">
        <v>0</v>
      </c>
      <c r="I963">
        <v>5</v>
      </c>
      <c r="J963" t="b">
        <v>1</v>
      </c>
      <c r="K963" t="b">
        <v>1</v>
      </c>
    </row>
    <row r="964" spans="1:11" x14ac:dyDescent="0.25">
      <c r="A964" t="s">
        <v>65</v>
      </c>
      <c r="B964" t="s">
        <v>116</v>
      </c>
      <c r="C964" t="s">
        <v>50</v>
      </c>
      <c r="D964" t="s">
        <v>64</v>
      </c>
      <c r="G964" t="b">
        <v>0</v>
      </c>
      <c r="H964" t="b">
        <v>1</v>
      </c>
      <c r="I964">
        <v>5</v>
      </c>
      <c r="J964" t="b">
        <v>0</v>
      </c>
      <c r="K964" t="b">
        <v>1</v>
      </c>
    </row>
    <row r="965" spans="1:11" x14ac:dyDescent="0.25">
      <c r="A965" t="s">
        <v>269</v>
      </c>
      <c r="B965" t="s">
        <v>1671</v>
      </c>
      <c r="C965" t="s">
        <v>50</v>
      </c>
      <c r="D965" t="s">
        <v>64</v>
      </c>
      <c r="G965" t="b">
        <v>0</v>
      </c>
      <c r="H965" t="b">
        <v>1</v>
      </c>
      <c r="I965">
        <v>5</v>
      </c>
      <c r="J965" t="b">
        <v>0</v>
      </c>
      <c r="K965" t="b">
        <v>1</v>
      </c>
    </row>
    <row r="966" spans="1:11" x14ac:dyDescent="0.25">
      <c r="A966" t="s">
        <v>81</v>
      </c>
      <c r="B966" t="s">
        <v>1672</v>
      </c>
      <c r="C966" t="s">
        <v>50</v>
      </c>
      <c r="D966" t="s">
        <v>64</v>
      </c>
      <c r="G966" t="b">
        <v>0</v>
      </c>
      <c r="H966" t="b">
        <v>1</v>
      </c>
      <c r="I966">
        <v>5</v>
      </c>
      <c r="J966" t="b">
        <v>0</v>
      </c>
      <c r="K966" t="b">
        <v>1</v>
      </c>
    </row>
    <row r="967" spans="1:11" x14ac:dyDescent="0.25">
      <c r="A967" t="s">
        <v>669</v>
      </c>
      <c r="B967" t="s">
        <v>1673</v>
      </c>
      <c r="C967" t="s">
        <v>50</v>
      </c>
      <c r="D967" t="s">
        <v>64</v>
      </c>
      <c r="G967" t="b">
        <v>0</v>
      </c>
      <c r="H967" t="b">
        <v>1</v>
      </c>
      <c r="I967">
        <v>5</v>
      </c>
      <c r="J967" t="b">
        <v>0</v>
      </c>
      <c r="K967" t="b">
        <v>1</v>
      </c>
    </row>
    <row r="968" spans="1:11" x14ac:dyDescent="0.25">
      <c r="A968" t="s">
        <v>66</v>
      </c>
      <c r="B968" t="s">
        <v>117</v>
      </c>
      <c r="C968" t="s">
        <v>50</v>
      </c>
      <c r="D968" t="s">
        <v>67</v>
      </c>
      <c r="G968" t="b">
        <v>0</v>
      </c>
      <c r="H968" t="b">
        <v>1</v>
      </c>
      <c r="I968">
        <v>6</v>
      </c>
      <c r="J968" t="b">
        <v>0</v>
      </c>
      <c r="K968" t="b">
        <v>1</v>
      </c>
    </row>
    <row r="969" spans="1:11" x14ac:dyDescent="0.25">
      <c r="A969" t="s">
        <v>270</v>
      </c>
      <c r="B969" t="s">
        <v>670</v>
      </c>
      <c r="C969" t="s">
        <v>50</v>
      </c>
      <c r="D969" t="s">
        <v>67</v>
      </c>
      <c r="G969" t="b">
        <v>0</v>
      </c>
      <c r="H969" t="b">
        <v>1</v>
      </c>
      <c r="I969">
        <v>6</v>
      </c>
      <c r="J969" t="b">
        <v>0</v>
      </c>
      <c r="K969" t="b">
        <v>1</v>
      </c>
    </row>
    <row r="970" spans="1:11" x14ac:dyDescent="0.25">
      <c r="A970" t="s">
        <v>1674</v>
      </c>
      <c r="B970" t="s">
        <v>671</v>
      </c>
      <c r="C970" t="s">
        <v>50</v>
      </c>
      <c r="D970" t="s">
        <v>1675</v>
      </c>
      <c r="G970" t="b">
        <v>0</v>
      </c>
      <c r="H970" t="b">
        <v>1</v>
      </c>
      <c r="I970">
        <v>7</v>
      </c>
      <c r="J970" t="b">
        <v>0</v>
      </c>
      <c r="K970" t="b">
        <v>1</v>
      </c>
    </row>
    <row r="971" spans="1:11" x14ac:dyDescent="0.25">
      <c r="A971" t="s">
        <v>1676</v>
      </c>
      <c r="B971" t="s">
        <v>672</v>
      </c>
      <c r="C971" t="s">
        <v>50</v>
      </c>
      <c r="D971" t="s">
        <v>1675</v>
      </c>
      <c r="G971" t="b">
        <v>0</v>
      </c>
      <c r="H971" t="b">
        <v>1</v>
      </c>
      <c r="I971">
        <v>7</v>
      </c>
      <c r="J971" t="b">
        <v>0</v>
      </c>
      <c r="K971" t="b">
        <v>1</v>
      </c>
    </row>
    <row r="972" spans="1:11" x14ac:dyDescent="0.25">
      <c r="A972" t="s">
        <v>673</v>
      </c>
      <c r="B972" t="s">
        <v>160</v>
      </c>
      <c r="C972" t="s">
        <v>50</v>
      </c>
      <c r="D972" t="s">
        <v>1675</v>
      </c>
      <c r="F972" t="s">
        <v>1677</v>
      </c>
      <c r="G972" t="b">
        <v>0</v>
      </c>
      <c r="H972" t="b">
        <v>1</v>
      </c>
      <c r="I972">
        <v>7</v>
      </c>
      <c r="J972" t="b">
        <v>0</v>
      </c>
      <c r="K972" t="b">
        <v>1</v>
      </c>
    </row>
    <row r="973" spans="1:11" x14ac:dyDescent="0.25">
      <c r="A973" t="s">
        <v>1675</v>
      </c>
      <c r="B973" t="s">
        <v>1678</v>
      </c>
      <c r="C973" t="s">
        <v>50</v>
      </c>
      <c r="D973" t="s">
        <v>67</v>
      </c>
      <c r="G973" t="b">
        <v>0</v>
      </c>
      <c r="H973" t="b">
        <v>1</v>
      </c>
      <c r="I973">
        <v>6</v>
      </c>
      <c r="J973" t="b">
        <v>1</v>
      </c>
      <c r="K973" t="b">
        <v>1</v>
      </c>
    </row>
    <row r="974" spans="1:11" x14ac:dyDescent="0.25">
      <c r="A974" t="s">
        <v>1679</v>
      </c>
      <c r="B974" t="s">
        <v>674</v>
      </c>
      <c r="C974" t="s">
        <v>50</v>
      </c>
      <c r="D974" t="s">
        <v>675</v>
      </c>
      <c r="G974" t="b">
        <v>0</v>
      </c>
      <c r="H974" t="b">
        <v>1</v>
      </c>
      <c r="I974">
        <v>7</v>
      </c>
      <c r="J974" t="b">
        <v>0</v>
      </c>
      <c r="K974" t="b">
        <v>1</v>
      </c>
    </row>
    <row r="975" spans="1:11" x14ac:dyDescent="0.25">
      <c r="A975" t="s">
        <v>1680</v>
      </c>
      <c r="B975" t="s">
        <v>676</v>
      </c>
      <c r="C975" t="s">
        <v>50</v>
      </c>
      <c r="D975" t="s">
        <v>675</v>
      </c>
      <c r="G975" t="b">
        <v>0</v>
      </c>
      <c r="H975" t="b">
        <v>1</v>
      </c>
      <c r="I975">
        <v>7</v>
      </c>
      <c r="J975" t="b">
        <v>0</v>
      </c>
      <c r="K975" t="b">
        <v>1</v>
      </c>
    </row>
    <row r="976" spans="1:11" x14ac:dyDescent="0.25">
      <c r="A976" t="s">
        <v>677</v>
      </c>
      <c r="B976" t="s">
        <v>159</v>
      </c>
      <c r="C976" t="s">
        <v>50</v>
      </c>
      <c r="D976" t="s">
        <v>675</v>
      </c>
      <c r="F976" t="s">
        <v>1677</v>
      </c>
      <c r="G976" t="b">
        <v>0</v>
      </c>
      <c r="H976" t="b">
        <v>1</v>
      </c>
      <c r="I976">
        <v>7</v>
      </c>
      <c r="J976" t="b">
        <v>0</v>
      </c>
      <c r="K976" t="b">
        <v>1</v>
      </c>
    </row>
    <row r="977" spans="1:11" x14ac:dyDescent="0.25">
      <c r="A977" t="s">
        <v>675</v>
      </c>
      <c r="B977" t="s">
        <v>1681</v>
      </c>
      <c r="C977" t="s">
        <v>50</v>
      </c>
      <c r="D977" t="s">
        <v>67</v>
      </c>
      <c r="G977" t="b">
        <v>0</v>
      </c>
      <c r="H977" t="b">
        <v>1</v>
      </c>
      <c r="I977">
        <v>6</v>
      </c>
      <c r="J977" t="b">
        <v>1</v>
      </c>
      <c r="K977" t="b">
        <v>1</v>
      </c>
    </row>
    <row r="978" spans="1:11" x14ac:dyDescent="0.25">
      <c r="A978" t="s">
        <v>67</v>
      </c>
      <c r="B978" t="s">
        <v>150</v>
      </c>
      <c r="C978" t="s">
        <v>50</v>
      </c>
      <c r="D978" t="s">
        <v>64</v>
      </c>
      <c r="G978" t="b">
        <v>0</v>
      </c>
      <c r="H978" t="b">
        <v>1</v>
      </c>
      <c r="I978">
        <v>5</v>
      </c>
      <c r="J978" t="b">
        <v>1</v>
      </c>
      <c r="K978" t="b">
        <v>1</v>
      </c>
    </row>
    <row r="979" spans="1:11" x14ac:dyDescent="0.25">
      <c r="A979" t="s">
        <v>64</v>
      </c>
      <c r="B979" t="s">
        <v>118</v>
      </c>
      <c r="C979" t="s">
        <v>50</v>
      </c>
      <c r="D979" t="s">
        <v>63</v>
      </c>
      <c r="G979" t="b">
        <v>0</v>
      </c>
      <c r="H979" t="b">
        <v>0</v>
      </c>
      <c r="I979">
        <v>4</v>
      </c>
      <c r="J979" t="b">
        <v>1</v>
      </c>
      <c r="K979" t="b">
        <v>1</v>
      </c>
    </row>
    <row r="980" spans="1:11" x14ac:dyDescent="0.25">
      <c r="A980" t="s">
        <v>68</v>
      </c>
      <c r="B980" t="s">
        <v>119</v>
      </c>
      <c r="C980" t="s">
        <v>50</v>
      </c>
      <c r="D980" t="s">
        <v>63</v>
      </c>
      <c r="G980" t="b">
        <v>0</v>
      </c>
      <c r="H980" t="b">
        <v>1</v>
      </c>
      <c r="I980">
        <v>4</v>
      </c>
      <c r="J980" t="b">
        <v>0</v>
      </c>
      <c r="K980" t="b">
        <v>1</v>
      </c>
    </row>
    <row r="981" spans="1:11" x14ac:dyDescent="0.25">
      <c r="A981" t="s">
        <v>69</v>
      </c>
      <c r="B981" t="s">
        <v>120</v>
      </c>
      <c r="C981" t="s">
        <v>50</v>
      </c>
      <c r="D981" t="s">
        <v>63</v>
      </c>
      <c r="G981" t="b">
        <v>0</v>
      </c>
      <c r="H981" t="b">
        <v>1</v>
      </c>
      <c r="I981">
        <v>4</v>
      </c>
      <c r="J981" t="b">
        <v>0</v>
      </c>
      <c r="K981" t="b">
        <v>1</v>
      </c>
    </row>
    <row r="982" spans="1:11" x14ac:dyDescent="0.25">
      <c r="A982" t="s">
        <v>70</v>
      </c>
      <c r="B982" t="s">
        <v>121</v>
      </c>
      <c r="C982" t="s">
        <v>50</v>
      </c>
      <c r="D982" t="s">
        <v>63</v>
      </c>
      <c r="G982" t="b">
        <v>0</v>
      </c>
      <c r="H982" t="b">
        <v>1</v>
      </c>
      <c r="I982">
        <v>4</v>
      </c>
      <c r="J982" t="b">
        <v>0</v>
      </c>
      <c r="K982" t="b">
        <v>1</v>
      </c>
    </row>
    <row r="983" spans="1:11" x14ac:dyDescent="0.25">
      <c r="A983" t="s">
        <v>63</v>
      </c>
      <c r="B983" t="s">
        <v>122</v>
      </c>
      <c r="C983" t="s">
        <v>50</v>
      </c>
      <c r="D983" t="s">
        <v>71</v>
      </c>
      <c r="G983" t="b">
        <v>1</v>
      </c>
      <c r="H983" t="b">
        <v>0</v>
      </c>
      <c r="I983">
        <v>3</v>
      </c>
      <c r="J983" t="b">
        <v>1</v>
      </c>
      <c r="K983" t="b">
        <v>1</v>
      </c>
    </row>
    <row r="984" spans="1:11" x14ac:dyDescent="0.25">
      <c r="A984" t="s">
        <v>271</v>
      </c>
      <c r="B984" t="s">
        <v>678</v>
      </c>
      <c r="C984" t="s">
        <v>50</v>
      </c>
      <c r="D984" t="s">
        <v>272</v>
      </c>
      <c r="G984" t="b">
        <v>0</v>
      </c>
      <c r="H984" t="b">
        <v>1</v>
      </c>
      <c r="I984">
        <v>5</v>
      </c>
      <c r="J984" t="b">
        <v>0</v>
      </c>
      <c r="K984" t="b">
        <v>1</v>
      </c>
    </row>
    <row r="985" spans="1:11" x14ac:dyDescent="0.25">
      <c r="A985" t="s">
        <v>273</v>
      </c>
      <c r="B985" t="s">
        <v>679</v>
      </c>
      <c r="C985" t="s">
        <v>50</v>
      </c>
      <c r="D985" t="s">
        <v>272</v>
      </c>
      <c r="G985" t="b">
        <v>0</v>
      </c>
      <c r="H985" t="b">
        <v>1</v>
      </c>
      <c r="I985">
        <v>5</v>
      </c>
      <c r="J985" t="b">
        <v>0</v>
      </c>
      <c r="K985" t="b">
        <v>1</v>
      </c>
    </row>
    <row r="986" spans="1:11" x14ac:dyDescent="0.25">
      <c r="A986" t="s">
        <v>272</v>
      </c>
      <c r="B986" t="s">
        <v>680</v>
      </c>
      <c r="C986" t="s">
        <v>50</v>
      </c>
      <c r="D986" t="s">
        <v>72</v>
      </c>
      <c r="G986" t="b">
        <v>0</v>
      </c>
      <c r="H986" t="b">
        <v>1</v>
      </c>
      <c r="I986">
        <v>4</v>
      </c>
      <c r="J986" t="b">
        <v>1</v>
      </c>
      <c r="K986" t="b">
        <v>1</v>
      </c>
    </row>
    <row r="987" spans="1:11" x14ac:dyDescent="0.25">
      <c r="A987" t="s">
        <v>59</v>
      </c>
      <c r="B987" t="s">
        <v>681</v>
      </c>
      <c r="C987" t="s">
        <v>50</v>
      </c>
      <c r="D987" t="s">
        <v>58</v>
      </c>
      <c r="G987" t="b">
        <v>0</v>
      </c>
      <c r="H987" t="b">
        <v>1</v>
      </c>
      <c r="I987">
        <v>5</v>
      </c>
      <c r="J987" t="b">
        <v>0</v>
      </c>
      <c r="K987" t="b">
        <v>1</v>
      </c>
    </row>
    <row r="988" spans="1:11" x14ac:dyDescent="0.25">
      <c r="A988" t="s">
        <v>57</v>
      </c>
      <c r="B988" t="s">
        <v>682</v>
      </c>
      <c r="C988" t="s">
        <v>50</v>
      </c>
      <c r="D988" t="s">
        <v>58</v>
      </c>
      <c r="G988" t="b">
        <v>0</v>
      </c>
      <c r="H988" t="b">
        <v>1</v>
      </c>
      <c r="I988">
        <v>5</v>
      </c>
      <c r="J988" t="b">
        <v>0</v>
      </c>
      <c r="K988" t="b">
        <v>1</v>
      </c>
    </row>
    <row r="989" spans="1:11" x14ac:dyDescent="0.25">
      <c r="A989" t="s">
        <v>58</v>
      </c>
      <c r="B989" t="s">
        <v>683</v>
      </c>
      <c r="C989" t="s">
        <v>50</v>
      </c>
      <c r="D989" t="s">
        <v>72</v>
      </c>
      <c r="G989" t="b">
        <v>0</v>
      </c>
      <c r="H989" t="b">
        <v>1</v>
      </c>
      <c r="I989">
        <v>4</v>
      </c>
      <c r="J989" t="b">
        <v>1</v>
      </c>
      <c r="K989" t="b">
        <v>1</v>
      </c>
    </row>
    <row r="990" spans="1:11" x14ac:dyDescent="0.25">
      <c r="A990" t="s">
        <v>274</v>
      </c>
      <c r="B990" t="s">
        <v>684</v>
      </c>
      <c r="C990" t="s">
        <v>50</v>
      </c>
      <c r="D990" t="s">
        <v>275</v>
      </c>
      <c r="G990" t="b">
        <v>0</v>
      </c>
      <c r="H990" t="b">
        <v>1</v>
      </c>
      <c r="I990">
        <v>5</v>
      </c>
      <c r="J990" t="b">
        <v>0</v>
      </c>
      <c r="K990" t="b">
        <v>1</v>
      </c>
    </row>
    <row r="991" spans="1:11" x14ac:dyDescent="0.25">
      <c r="A991" t="s">
        <v>276</v>
      </c>
      <c r="B991" t="s">
        <v>685</v>
      </c>
      <c r="C991" t="s">
        <v>50</v>
      </c>
      <c r="D991" t="s">
        <v>275</v>
      </c>
      <c r="G991" t="b">
        <v>0</v>
      </c>
      <c r="H991" t="b">
        <v>1</v>
      </c>
      <c r="I991">
        <v>5</v>
      </c>
      <c r="J991" t="b">
        <v>0</v>
      </c>
      <c r="K991" t="b">
        <v>1</v>
      </c>
    </row>
    <row r="992" spans="1:11" x14ac:dyDescent="0.25">
      <c r="A992" t="s">
        <v>275</v>
      </c>
      <c r="B992" t="s">
        <v>1682</v>
      </c>
      <c r="C992" t="s">
        <v>50</v>
      </c>
      <c r="D992" t="s">
        <v>72</v>
      </c>
      <c r="G992" t="b">
        <v>0</v>
      </c>
      <c r="H992" t="b">
        <v>1</v>
      </c>
      <c r="I992">
        <v>4</v>
      </c>
      <c r="J992" t="b">
        <v>1</v>
      </c>
      <c r="K992" t="b">
        <v>1</v>
      </c>
    </row>
    <row r="993" spans="1:11" x14ac:dyDescent="0.25">
      <c r="A993" t="s">
        <v>277</v>
      </c>
      <c r="B993" t="s">
        <v>1683</v>
      </c>
      <c r="C993" t="s">
        <v>50</v>
      </c>
      <c r="D993" t="s">
        <v>278</v>
      </c>
      <c r="G993" t="b">
        <v>0</v>
      </c>
      <c r="H993" t="b">
        <v>1</v>
      </c>
      <c r="I993">
        <v>5</v>
      </c>
      <c r="J993" t="b">
        <v>0</v>
      </c>
      <c r="K993" t="b">
        <v>1</v>
      </c>
    </row>
    <row r="994" spans="1:11" x14ac:dyDescent="0.25">
      <c r="A994" t="s">
        <v>279</v>
      </c>
      <c r="B994" t="s">
        <v>1684</v>
      </c>
      <c r="C994" t="s">
        <v>50</v>
      </c>
      <c r="D994" t="s">
        <v>278</v>
      </c>
      <c r="G994" t="b">
        <v>0</v>
      </c>
      <c r="H994" t="b">
        <v>1</v>
      </c>
      <c r="I994">
        <v>5</v>
      </c>
      <c r="J994" t="b">
        <v>0</v>
      </c>
      <c r="K994" t="b">
        <v>1</v>
      </c>
    </row>
    <row r="995" spans="1:11" x14ac:dyDescent="0.25">
      <c r="A995" t="s">
        <v>280</v>
      </c>
      <c r="B995" t="s">
        <v>281</v>
      </c>
      <c r="C995" t="s">
        <v>50</v>
      </c>
      <c r="D995" t="s">
        <v>278</v>
      </c>
      <c r="G995" t="b">
        <v>0</v>
      </c>
      <c r="H995" t="b">
        <v>1</v>
      </c>
      <c r="I995">
        <v>5</v>
      </c>
      <c r="J995" t="b">
        <v>0</v>
      </c>
      <c r="K995" t="b">
        <v>1</v>
      </c>
    </row>
    <row r="996" spans="1:11" x14ac:dyDescent="0.25">
      <c r="A996" t="s">
        <v>278</v>
      </c>
      <c r="B996" t="s">
        <v>686</v>
      </c>
      <c r="C996" t="s">
        <v>50</v>
      </c>
      <c r="D996" t="s">
        <v>72</v>
      </c>
      <c r="G996" t="b">
        <v>0</v>
      </c>
      <c r="H996" t="b">
        <v>1</v>
      </c>
      <c r="I996">
        <v>4</v>
      </c>
      <c r="J996" t="b">
        <v>1</v>
      </c>
      <c r="K996" t="b">
        <v>1</v>
      </c>
    </row>
    <row r="997" spans="1:11" x14ac:dyDescent="0.25">
      <c r="A997" t="s">
        <v>687</v>
      </c>
      <c r="B997" t="s">
        <v>688</v>
      </c>
      <c r="C997" t="s">
        <v>50</v>
      </c>
      <c r="D997" t="s">
        <v>55</v>
      </c>
      <c r="G997" t="b">
        <v>0</v>
      </c>
      <c r="H997" t="b">
        <v>1</v>
      </c>
      <c r="I997">
        <v>5</v>
      </c>
      <c r="J997" t="b">
        <v>0</v>
      </c>
      <c r="K997" t="b">
        <v>1</v>
      </c>
    </row>
    <row r="998" spans="1:11" x14ac:dyDescent="0.25">
      <c r="A998" t="s">
        <v>56</v>
      </c>
      <c r="B998" t="s">
        <v>689</v>
      </c>
      <c r="C998" t="s">
        <v>50</v>
      </c>
      <c r="D998" t="s">
        <v>55</v>
      </c>
      <c r="G998" t="b">
        <v>0</v>
      </c>
      <c r="H998" t="b">
        <v>1</v>
      </c>
      <c r="I998">
        <v>5</v>
      </c>
      <c r="J998" t="b">
        <v>0</v>
      </c>
      <c r="K998" t="b">
        <v>1</v>
      </c>
    </row>
    <row r="999" spans="1:11" x14ac:dyDescent="0.25">
      <c r="A999" t="s">
        <v>282</v>
      </c>
      <c r="B999" t="s">
        <v>283</v>
      </c>
      <c r="C999" t="s">
        <v>50</v>
      </c>
      <c r="D999" t="s">
        <v>55</v>
      </c>
      <c r="G999" t="b">
        <v>0</v>
      </c>
      <c r="H999" t="b">
        <v>1</v>
      </c>
      <c r="I999">
        <v>5</v>
      </c>
      <c r="J999" t="b">
        <v>0</v>
      </c>
      <c r="K999" t="b">
        <v>1</v>
      </c>
    </row>
    <row r="1000" spans="1:11" x14ac:dyDescent="0.25">
      <c r="A1000" t="s">
        <v>55</v>
      </c>
      <c r="B1000" t="s">
        <v>690</v>
      </c>
      <c r="C1000" t="s">
        <v>50</v>
      </c>
      <c r="D1000" t="s">
        <v>72</v>
      </c>
      <c r="G1000" t="b">
        <v>0</v>
      </c>
      <c r="H1000" t="b">
        <v>1</v>
      </c>
      <c r="I1000">
        <v>4</v>
      </c>
      <c r="J1000" t="b">
        <v>1</v>
      </c>
      <c r="K1000" t="b">
        <v>1</v>
      </c>
    </row>
    <row r="1001" spans="1:11" x14ac:dyDescent="0.25">
      <c r="A1001" t="s">
        <v>691</v>
      </c>
      <c r="B1001" t="s">
        <v>692</v>
      </c>
      <c r="C1001" t="s">
        <v>50</v>
      </c>
      <c r="D1001" t="s">
        <v>693</v>
      </c>
      <c r="G1001" t="b">
        <v>0</v>
      </c>
      <c r="H1001" t="b">
        <v>1</v>
      </c>
      <c r="I1001">
        <v>5</v>
      </c>
      <c r="J1001" t="b">
        <v>0</v>
      </c>
      <c r="K1001" t="b">
        <v>1</v>
      </c>
    </row>
    <row r="1002" spans="1:11" x14ac:dyDescent="0.25">
      <c r="A1002" t="s">
        <v>694</v>
      </c>
      <c r="B1002" t="s">
        <v>695</v>
      </c>
      <c r="C1002" t="s">
        <v>50</v>
      </c>
      <c r="D1002" t="s">
        <v>693</v>
      </c>
      <c r="G1002" t="b">
        <v>0</v>
      </c>
      <c r="H1002" t="b">
        <v>1</v>
      </c>
      <c r="I1002">
        <v>5</v>
      </c>
      <c r="J1002" t="b">
        <v>0</v>
      </c>
      <c r="K1002" t="b">
        <v>1</v>
      </c>
    </row>
    <row r="1003" spans="1:11" x14ac:dyDescent="0.25">
      <c r="A1003" t="s">
        <v>696</v>
      </c>
      <c r="B1003" t="s">
        <v>284</v>
      </c>
      <c r="C1003" t="s">
        <v>50</v>
      </c>
      <c r="D1003" t="s">
        <v>693</v>
      </c>
      <c r="G1003" t="b">
        <v>0</v>
      </c>
      <c r="H1003" t="b">
        <v>1</v>
      </c>
      <c r="I1003">
        <v>5</v>
      </c>
      <c r="J1003" t="b">
        <v>0</v>
      </c>
      <c r="K1003" t="b">
        <v>1</v>
      </c>
    </row>
    <row r="1004" spans="1:11" x14ac:dyDescent="0.25">
      <c r="A1004" t="s">
        <v>693</v>
      </c>
      <c r="B1004" t="s">
        <v>697</v>
      </c>
      <c r="C1004" t="s">
        <v>50</v>
      </c>
      <c r="D1004" t="s">
        <v>72</v>
      </c>
      <c r="G1004" t="b">
        <v>0</v>
      </c>
      <c r="H1004" t="b">
        <v>1</v>
      </c>
      <c r="I1004">
        <v>4</v>
      </c>
      <c r="J1004" t="b">
        <v>1</v>
      </c>
      <c r="K1004" t="b">
        <v>1</v>
      </c>
    </row>
    <row r="1005" spans="1:11" x14ac:dyDescent="0.25">
      <c r="A1005" t="s">
        <v>698</v>
      </c>
      <c r="B1005" t="s">
        <v>699</v>
      </c>
      <c r="C1005" t="s">
        <v>50</v>
      </c>
      <c r="D1005" t="s">
        <v>700</v>
      </c>
      <c r="G1005" t="b">
        <v>0</v>
      </c>
      <c r="H1005" t="b">
        <v>1</v>
      </c>
      <c r="I1005">
        <v>5</v>
      </c>
      <c r="J1005" t="b">
        <v>0</v>
      </c>
      <c r="K1005" t="b">
        <v>1</v>
      </c>
    </row>
    <row r="1006" spans="1:11" x14ac:dyDescent="0.25">
      <c r="A1006" t="s">
        <v>701</v>
      </c>
      <c r="B1006" t="s">
        <v>702</v>
      </c>
      <c r="C1006" t="s">
        <v>50</v>
      </c>
      <c r="D1006" t="s">
        <v>700</v>
      </c>
      <c r="G1006" t="b">
        <v>0</v>
      </c>
      <c r="H1006" t="b">
        <v>1</v>
      </c>
      <c r="I1006">
        <v>5</v>
      </c>
      <c r="J1006" t="b">
        <v>0</v>
      </c>
      <c r="K1006" t="b">
        <v>1</v>
      </c>
    </row>
    <row r="1007" spans="1:11" x14ac:dyDescent="0.25">
      <c r="A1007" t="s">
        <v>703</v>
      </c>
      <c r="B1007" t="s">
        <v>285</v>
      </c>
      <c r="C1007" t="s">
        <v>50</v>
      </c>
      <c r="D1007" t="s">
        <v>700</v>
      </c>
      <c r="G1007" t="b">
        <v>0</v>
      </c>
      <c r="H1007" t="b">
        <v>1</v>
      </c>
      <c r="I1007">
        <v>5</v>
      </c>
      <c r="J1007" t="b">
        <v>0</v>
      </c>
      <c r="K1007" t="b">
        <v>1</v>
      </c>
    </row>
    <row r="1008" spans="1:11" x14ac:dyDescent="0.25">
      <c r="A1008" t="s">
        <v>700</v>
      </c>
      <c r="B1008" t="s">
        <v>704</v>
      </c>
      <c r="C1008" t="s">
        <v>50</v>
      </c>
      <c r="D1008" t="s">
        <v>72</v>
      </c>
      <c r="G1008" t="b">
        <v>0</v>
      </c>
      <c r="H1008" t="b">
        <v>1</v>
      </c>
      <c r="I1008">
        <v>4</v>
      </c>
      <c r="J1008" t="b">
        <v>1</v>
      </c>
      <c r="K1008" t="b">
        <v>1</v>
      </c>
    </row>
    <row r="1009" spans="1:11" x14ac:dyDescent="0.25">
      <c r="A1009" t="s">
        <v>705</v>
      </c>
      <c r="B1009" t="s">
        <v>103</v>
      </c>
      <c r="C1009" t="s">
        <v>50</v>
      </c>
      <c r="D1009" t="s">
        <v>706</v>
      </c>
      <c r="G1009" t="b">
        <v>0</v>
      </c>
      <c r="H1009" t="b">
        <v>1</v>
      </c>
      <c r="I1009">
        <v>5</v>
      </c>
      <c r="J1009" t="b">
        <v>0</v>
      </c>
      <c r="K1009" t="b">
        <v>1</v>
      </c>
    </row>
    <row r="1010" spans="1:11" x14ac:dyDescent="0.25">
      <c r="A1010" t="s">
        <v>707</v>
      </c>
      <c r="B1010" t="s">
        <v>158</v>
      </c>
      <c r="C1010" t="s">
        <v>50</v>
      </c>
      <c r="D1010" t="s">
        <v>706</v>
      </c>
      <c r="G1010" t="b">
        <v>0</v>
      </c>
      <c r="H1010" t="b">
        <v>1</v>
      </c>
      <c r="I1010">
        <v>5</v>
      </c>
      <c r="J1010" t="b">
        <v>0</v>
      </c>
      <c r="K1010" t="b">
        <v>1</v>
      </c>
    </row>
    <row r="1011" spans="1:11" x14ac:dyDescent="0.25">
      <c r="A1011" t="s">
        <v>706</v>
      </c>
      <c r="B1011" t="s">
        <v>103</v>
      </c>
      <c r="C1011" t="s">
        <v>50</v>
      </c>
      <c r="D1011" t="s">
        <v>72</v>
      </c>
      <c r="G1011" t="b">
        <v>0</v>
      </c>
      <c r="H1011" t="b">
        <v>1</v>
      </c>
      <c r="I1011">
        <v>4</v>
      </c>
      <c r="J1011" t="b">
        <v>1</v>
      </c>
      <c r="K1011" t="b">
        <v>1</v>
      </c>
    </row>
    <row r="1012" spans="1:11" x14ac:dyDescent="0.25">
      <c r="A1012" t="s">
        <v>72</v>
      </c>
      <c r="B1012" t="s">
        <v>123</v>
      </c>
      <c r="C1012" t="s">
        <v>50</v>
      </c>
      <c r="D1012" t="s">
        <v>71</v>
      </c>
      <c r="G1012" t="b">
        <v>1</v>
      </c>
      <c r="H1012" t="b">
        <v>1</v>
      </c>
      <c r="I1012">
        <v>3</v>
      </c>
      <c r="J1012" t="b">
        <v>1</v>
      </c>
      <c r="K1012" t="b">
        <v>1</v>
      </c>
    </row>
    <row r="1013" spans="1:11" x14ac:dyDescent="0.25">
      <c r="A1013" t="s">
        <v>51</v>
      </c>
      <c r="B1013" t="s">
        <v>100</v>
      </c>
      <c r="C1013" t="s">
        <v>50</v>
      </c>
      <c r="D1013" t="s">
        <v>52</v>
      </c>
      <c r="G1013" t="b">
        <v>0</v>
      </c>
      <c r="H1013" t="b">
        <v>1</v>
      </c>
      <c r="I1013">
        <v>5</v>
      </c>
      <c r="J1013" t="b">
        <v>0</v>
      </c>
      <c r="K1013" t="b">
        <v>1</v>
      </c>
    </row>
    <row r="1014" spans="1:11" x14ac:dyDescent="0.25">
      <c r="A1014" t="s">
        <v>286</v>
      </c>
      <c r="B1014" t="s">
        <v>287</v>
      </c>
      <c r="C1014" t="s">
        <v>50</v>
      </c>
      <c r="D1014" t="s">
        <v>52</v>
      </c>
      <c r="G1014" t="b">
        <v>0</v>
      </c>
      <c r="H1014" t="b">
        <v>1</v>
      </c>
      <c r="I1014">
        <v>5</v>
      </c>
      <c r="J1014" t="b">
        <v>0</v>
      </c>
      <c r="K1014" t="b">
        <v>1</v>
      </c>
    </row>
    <row r="1015" spans="1:11" x14ac:dyDescent="0.25">
      <c r="A1015" t="s">
        <v>52</v>
      </c>
      <c r="B1015" t="s">
        <v>125</v>
      </c>
      <c r="C1015" t="s">
        <v>50</v>
      </c>
      <c r="D1015" t="s">
        <v>74</v>
      </c>
      <c r="G1015" t="b">
        <v>0</v>
      </c>
      <c r="H1015" t="b">
        <v>1</v>
      </c>
      <c r="I1015">
        <v>4</v>
      </c>
      <c r="J1015" t="b">
        <v>1</v>
      </c>
      <c r="K1015" t="b">
        <v>1</v>
      </c>
    </row>
    <row r="1016" spans="1:11" x14ac:dyDescent="0.25">
      <c r="A1016" t="s">
        <v>708</v>
      </c>
      <c r="B1016" t="s">
        <v>709</v>
      </c>
      <c r="C1016" t="s">
        <v>50</v>
      </c>
      <c r="D1016" t="s">
        <v>710</v>
      </c>
      <c r="G1016" t="b">
        <v>0</v>
      </c>
      <c r="H1016" t="b">
        <v>1</v>
      </c>
      <c r="I1016">
        <v>5</v>
      </c>
      <c r="J1016" t="b">
        <v>0</v>
      </c>
      <c r="K1016" t="b">
        <v>1</v>
      </c>
    </row>
    <row r="1017" spans="1:11" x14ac:dyDescent="0.25">
      <c r="A1017" t="s">
        <v>711</v>
      </c>
      <c r="B1017" t="s">
        <v>288</v>
      </c>
      <c r="C1017" t="s">
        <v>50</v>
      </c>
      <c r="D1017" t="s">
        <v>710</v>
      </c>
      <c r="G1017" t="b">
        <v>0</v>
      </c>
      <c r="H1017" t="b">
        <v>1</v>
      </c>
      <c r="I1017">
        <v>5</v>
      </c>
      <c r="J1017" t="b">
        <v>0</v>
      </c>
      <c r="K1017" t="b">
        <v>1</v>
      </c>
    </row>
    <row r="1018" spans="1:11" x14ac:dyDescent="0.25">
      <c r="A1018" t="s">
        <v>710</v>
      </c>
      <c r="B1018" t="s">
        <v>712</v>
      </c>
      <c r="C1018" t="s">
        <v>50</v>
      </c>
      <c r="D1018" t="s">
        <v>74</v>
      </c>
      <c r="G1018" t="b">
        <v>0</v>
      </c>
      <c r="H1018" t="b">
        <v>1</v>
      </c>
      <c r="I1018">
        <v>4</v>
      </c>
      <c r="J1018" t="b">
        <v>1</v>
      </c>
      <c r="K1018" t="b">
        <v>1</v>
      </c>
    </row>
    <row r="1019" spans="1:11" x14ac:dyDescent="0.25">
      <c r="A1019" t="s">
        <v>75</v>
      </c>
      <c r="B1019" t="s">
        <v>126</v>
      </c>
      <c r="C1019" t="s">
        <v>50</v>
      </c>
      <c r="D1019" t="s">
        <v>54</v>
      </c>
      <c r="G1019" t="b">
        <v>0</v>
      </c>
      <c r="H1019" t="b">
        <v>1</v>
      </c>
      <c r="I1019">
        <v>5</v>
      </c>
      <c r="J1019" t="b">
        <v>0</v>
      </c>
      <c r="K1019" t="b">
        <v>1</v>
      </c>
    </row>
    <row r="1020" spans="1:11" x14ac:dyDescent="0.25">
      <c r="A1020" t="s">
        <v>289</v>
      </c>
      <c r="B1020" t="s">
        <v>713</v>
      </c>
      <c r="C1020" t="s">
        <v>50</v>
      </c>
      <c r="D1020" t="s">
        <v>54</v>
      </c>
      <c r="G1020" t="b">
        <v>0</v>
      </c>
      <c r="H1020" t="b">
        <v>1</v>
      </c>
      <c r="I1020">
        <v>5</v>
      </c>
      <c r="J1020" t="b">
        <v>0</v>
      </c>
      <c r="K1020" t="b">
        <v>1</v>
      </c>
    </row>
    <row r="1021" spans="1:11" x14ac:dyDescent="0.25">
      <c r="A1021" t="s">
        <v>714</v>
      </c>
      <c r="B1021" t="s">
        <v>715</v>
      </c>
      <c r="C1021" t="s">
        <v>50</v>
      </c>
      <c r="D1021" t="s">
        <v>54</v>
      </c>
      <c r="G1021" t="b">
        <v>0</v>
      </c>
      <c r="H1021" t="b">
        <v>1</v>
      </c>
      <c r="I1021">
        <v>5</v>
      </c>
      <c r="J1021" t="b">
        <v>0</v>
      </c>
      <c r="K1021" t="b">
        <v>1</v>
      </c>
    </row>
    <row r="1022" spans="1:11" x14ac:dyDescent="0.25">
      <c r="A1022" t="s">
        <v>53</v>
      </c>
      <c r="B1022" t="s">
        <v>1685</v>
      </c>
      <c r="C1022" t="s">
        <v>50</v>
      </c>
      <c r="D1022" t="s">
        <v>54</v>
      </c>
      <c r="G1022" t="b">
        <v>0</v>
      </c>
      <c r="H1022" t="b">
        <v>1</v>
      </c>
      <c r="I1022">
        <v>5</v>
      </c>
      <c r="J1022" t="b">
        <v>0</v>
      </c>
      <c r="K1022" t="b">
        <v>1</v>
      </c>
    </row>
    <row r="1023" spans="1:11" x14ac:dyDescent="0.25">
      <c r="A1023" t="s">
        <v>54</v>
      </c>
      <c r="B1023" t="s">
        <v>716</v>
      </c>
      <c r="C1023" t="s">
        <v>50</v>
      </c>
      <c r="D1023" t="s">
        <v>74</v>
      </c>
      <c r="G1023" t="b">
        <v>0</v>
      </c>
      <c r="H1023" t="b">
        <v>1</v>
      </c>
      <c r="I1023">
        <v>4</v>
      </c>
      <c r="J1023" t="b">
        <v>1</v>
      </c>
      <c r="K1023" t="b">
        <v>1</v>
      </c>
    </row>
    <row r="1024" spans="1:11" x14ac:dyDescent="0.25">
      <c r="A1024" t="s">
        <v>290</v>
      </c>
      <c r="B1024" t="s">
        <v>717</v>
      </c>
      <c r="C1024" t="s">
        <v>50</v>
      </c>
      <c r="D1024" t="s">
        <v>291</v>
      </c>
      <c r="G1024" t="b">
        <v>0</v>
      </c>
      <c r="H1024" t="b">
        <v>1</v>
      </c>
      <c r="I1024">
        <v>5</v>
      </c>
      <c r="J1024" t="b">
        <v>0</v>
      </c>
      <c r="K1024" t="b">
        <v>1</v>
      </c>
    </row>
    <row r="1025" spans="1:11" x14ac:dyDescent="0.25">
      <c r="A1025" t="s">
        <v>292</v>
      </c>
      <c r="B1025" t="s">
        <v>1686</v>
      </c>
      <c r="C1025" t="s">
        <v>50</v>
      </c>
      <c r="D1025" t="s">
        <v>291</v>
      </c>
      <c r="G1025" t="b">
        <v>0</v>
      </c>
      <c r="H1025" t="b">
        <v>1</v>
      </c>
      <c r="I1025">
        <v>5</v>
      </c>
      <c r="J1025" t="b">
        <v>0</v>
      </c>
      <c r="K1025" t="b">
        <v>1</v>
      </c>
    </row>
    <row r="1026" spans="1:11" x14ac:dyDescent="0.25">
      <c r="A1026" t="s">
        <v>718</v>
      </c>
      <c r="B1026" t="s">
        <v>1687</v>
      </c>
      <c r="C1026" t="s">
        <v>50</v>
      </c>
      <c r="D1026" t="s">
        <v>291</v>
      </c>
      <c r="G1026" t="b">
        <v>0</v>
      </c>
      <c r="H1026" t="b">
        <v>1</v>
      </c>
      <c r="I1026">
        <v>5</v>
      </c>
      <c r="J1026" t="b">
        <v>0</v>
      </c>
      <c r="K1026" t="b">
        <v>1</v>
      </c>
    </row>
    <row r="1027" spans="1:11" x14ac:dyDescent="0.25">
      <c r="A1027" t="s">
        <v>291</v>
      </c>
      <c r="B1027" t="s">
        <v>719</v>
      </c>
      <c r="C1027" t="s">
        <v>50</v>
      </c>
      <c r="D1027" t="s">
        <v>74</v>
      </c>
      <c r="G1027" t="b">
        <v>0</v>
      </c>
      <c r="H1027" t="b">
        <v>1</v>
      </c>
      <c r="I1027">
        <v>4</v>
      </c>
      <c r="J1027" t="b">
        <v>1</v>
      </c>
      <c r="K1027" t="b">
        <v>1</v>
      </c>
    </row>
    <row r="1028" spans="1:11" x14ac:dyDescent="0.25">
      <c r="A1028" t="s">
        <v>73</v>
      </c>
      <c r="B1028" t="s">
        <v>124</v>
      </c>
      <c r="C1028" t="s">
        <v>50</v>
      </c>
      <c r="D1028" t="s">
        <v>720</v>
      </c>
      <c r="G1028" t="b">
        <v>0</v>
      </c>
      <c r="H1028" t="b">
        <v>1</v>
      </c>
      <c r="I1028">
        <v>5</v>
      </c>
      <c r="J1028" t="b">
        <v>0</v>
      </c>
      <c r="K1028" t="b">
        <v>1</v>
      </c>
    </row>
    <row r="1029" spans="1:11" x14ac:dyDescent="0.25">
      <c r="A1029" t="s">
        <v>721</v>
      </c>
      <c r="B1029" t="s">
        <v>161</v>
      </c>
      <c r="C1029" t="s">
        <v>50</v>
      </c>
      <c r="D1029" t="s">
        <v>720</v>
      </c>
      <c r="G1029" t="b">
        <v>0</v>
      </c>
      <c r="H1029" t="b">
        <v>1</v>
      </c>
      <c r="I1029">
        <v>5</v>
      </c>
      <c r="J1029" t="b">
        <v>0</v>
      </c>
      <c r="K1029" t="b">
        <v>1</v>
      </c>
    </row>
    <row r="1030" spans="1:11" x14ac:dyDescent="0.25">
      <c r="A1030" t="s">
        <v>720</v>
      </c>
      <c r="B1030" t="s">
        <v>1688</v>
      </c>
      <c r="C1030" t="s">
        <v>50</v>
      </c>
      <c r="D1030" t="s">
        <v>74</v>
      </c>
      <c r="G1030" t="b">
        <v>0</v>
      </c>
      <c r="H1030" t="b">
        <v>1</v>
      </c>
      <c r="I1030">
        <v>4</v>
      </c>
      <c r="J1030" t="b">
        <v>1</v>
      </c>
      <c r="K1030" t="b">
        <v>1</v>
      </c>
    </row>
    <row r="1031" spans="1:11" x14ac:dyDescent="0.25">
      <c r="A1031" t="s">
        <v>74</v>
      </c>
      <c r="B1031" t="s">
        <v>127</v>
      </c>
      <c r="C1031" t="s">
        <v>50</v>
      </c>
      <c r="D1031" t="s">
        <v>71</v>
      </c>
      <c r="G1031" t="b">
        <v>1</v>
      </c>
      <c r="H1031" t="b">
        <v>1</v>
      </c>
      <c r="I1031">
        <v>3</v>
      </c>
      <c r="J1031" t="b">
        <v>1</v>
      </c>
      <c r="K1031" t="b">
        <v>1</v>
      </c>
    </row>
    <row r="1032" spans="1:11" x14ac:dyDescent="0.25">
      <c r="A1032" t="s">
        <v>71</v>
      </c>
      <c r="B1032" t="s">
        <v>128</v>
      </c>
      <c r="C1032" t="s">
        <v>50</v>
      </c>
      <c r="D1032" t="s">
        <v>76</v>
      </c>
      <c r="G1032" t="b">
        <v>0</v>
      </c>
      <c r="H1032" t="b">
        <v>1</v>
      </c>
      <c r="I1032">
        <v>2</v>
      </c>
      <c r="J1032" t="b">
        <v>1</v>
      </c>
      <c r="K1032" t="b">
        <v>1</v>
      </c>
    </row>
    <row r="1033" spans="1:11" x14ac:dyDescent="0.25">
      <c r="A1033" t="s">
        <v>293</v>
      </c>
      <c r="B1033" t="s">
        <v>294</v>
      </c>
      <c r="C1033" t="s">
        <v>50</v>
      </c>
      <c r="D1033" t="s">
        <v>295</v>
      </c>
      <c r="G1033" t="b">
        <v>0</v>
      </c>
      <c r="H1033" t="b">
        <v>1</v>
      </c>
      <c r="I1033">
        <v>3</v>
      </c>
      <c r="J1033" t="b">
        <v>0</v>
      </c>
      <c r="K1033" t="b">
        <v>1</v>
      </c>
    </row>
    <row r="1034" spans="1:11" x14ac:dyDescent="0.25">
      <c r="A1034" t="s">
        <v>296</v>
      </c>
      <c r="B1034" t="s">
        <v>297</v>
      </c>
      <c r="C1034" t="s">
        <v>50</v>
      </c>
      <c r="D1034" t="s">
        <v>295</v>
      </c>
      <c r="G1034" t="b">
        <v>0</v>
      </c>
      <c r="H1034" t="b">
        <v>1</v>
      </c>
      <c r="I1034">
        <v>3</v>
      </c>
      <c r="J1034" t="b">
        <v>0</v>
      </c>
      <c r="K1034" t="b">
        <v>1</v>
      </c>
    </row>
    <row r="1035" spans="1:11" x14ac:dyDescent="0.25">
      <c r="A1035" t="s">
        <v>298</v>
      </c>
      <c r="B1035" t="s">
        <v>299</v>
      </c>
      <c r="C1035" t="s">
        <v>50</v>
      </c>
      <c r="D1035" t="s">
        <v>295</v>
      </c>
      <c r="G1035" t="b">
        <v>0</v>
      </c>
      <c r="H1035" t="b">
        <v>1</v>
      </c>
      <c r="I1035">
        <v>3</v>
      </c>
      <c r="J1035" t="b">
        <v>0</v>
      </c>
      <c r="K1035" t="b">
        <v>1</v>
      </c>
    </row>
    <row r="1036" spans="1:11" x14ac:dyDescent="0.25">
      <c r="A1036" t="s">
        <v>295</v>
      </c>
      <c r="B1036" t="s">
        <v>300</v>
      </c>
      <c r="C1036" t="s">
        <v>50</v>
      </c>
      <c r="D1036" t="s">
        <v>76</v>
      </c>
      <c r="G1036" t="b">
        <v>0</v>
      </c>
      <c r="H1036" t="b">
        <v>1</v>
      </c>
      <c r="I1036">
        <v>2</v>
      </c>
      <c r="J1036" t="b">
        <v>1</v>
      </c>
      <c r="K1036" t="b">
        <v>1</v>
      </c>
    </row>
    <row r="1037" spans="1:11" x14ac:dyDescent="0.25">
      <c r="A1037" t="s">
        <v>76</v>
      </c>
      <c r="B1037" t="s">
        <v>129</v>
      </c>
      <c r="C1037" t="s">
        <v>50</v>
      </c>
      <c r="D1037" t="s">
        <v>77</v>
      </c>
      <c r="G1037" t="b">
        <v>1</v>
      </c>
      <c r="H1037" t="b">
        <v>0</v>
      </c>
      <c r="I1037">
        <v>1</v>
      </c>
      <c r="J1037" t="b">
        <v>1</v>
      </c>
      <c r="K1037" t="b">
        <v>1</v>
      </c>
    </row>
    <row r="1038" spans="1:11" x14ac:dyDescent="0.25">
      <c r="A1038" t="s">
        <v>78</v>
      </c>
      <c r="B1038" t="s">
        <v>130</v>
      </c>
      <c r="C1038" t="s">
        <v>61</v>
      </c>
      <c r="D1038" t="s">
        <v>79</v>
      </c>
      <c r="G1038" t="b">
        <v>1</v>
      </c>
      <c r="H1038" t="b">
        <v>1</v>
      </c>
      <c r="I1038">
        <v>2</v>
      </c>
      <c r="J1038" t="b">
        <v>0</v>
      </c>
      <c r="K1038" t="b">
        <v>1</v>
      </c>
    </row>
    <row r="1039" spans="1:11" x14ac:dyDescent="0.25">
      <c r="A1039" t="s">
        <v>301</v>
      </c>
      <c r="B1039" t="s">
        <v>302</v>
      </c>
      <c r="C1039" t="s">
        <v>61</v>
      </c>
      <c r="D1039" t="s">
        <v>79</v>
      </c>
      <c r="G1039" t="b">
        <v>1</v>
      </c>
      <c r="H1039" t="b">
        <v>1</v>
      </c>
      <c r="I1039">
        <v>2</v>
      </c>
      <c r="J1039" t="b">
        <v>0</v>
      </c>
      <c r="K1039" t="b">
        <v>1</v>
      </c>
    </row>
    <row r="1040" spans="1:11" x14ac:dyDescent="0.25">
      <c r="A1040" t="s">
        <v>83</v>
      </c>
      <c r="B1040" t="s">
        <v>129</v>
      </c>
      <c r="C1040" t="s">
        <v>61</v>
      </c>
      <c r="D1040" t="s">
        <v>79</v>
      </c>
      <c r="G1040" t="b">
        <v>1</v>
      </c>
      <c r="H1040" t="b">
        <v>0</v>
      </c>
      <c r="I1040">
        <v>2</v>
      </c>
      <c r="J1040" t="b">
        <v>0</v>
      </c>
      <c r="K1040" t="b">
        <v>1</v>
      </c>
    </row>
    <row r="1041" spans="1:11" x14ac:dyDescent="0.25">
      <c r="A1041" t="s">
        <v>80</v>
      </c>
      <c r="B1041" t="s">
        <v>131</v>
      </c>
      <c r="C1041" t="s">
        <v>61</v>
      </c>
      <c r="D1041" t="s">
        <v>79</v>
      </c>
      <c r="G1041" t="b">
        <v>1</v>
      </c>
      <c r="H1041" t="b">
        <v>0</v>
      </c>
      <c r="I1041">
        <v>2</v>
      </c>
      <c r="J1041" t="b">
        <v>0</v>
      </c>
      <c r="K1041" t="b">
        <v>1</v>
      </c>
    </row>
    <row r="1042" spans="1:11" x14ac:dyDescent="0.25">
      <c r="A1042" t="s">
        <v>303</v>
      </c>
      <c r="B1042" t="s">
        <v>304</v>
      </c>
      <c r="C1042" t="s">
        <v>61</v>
      </c>
      <c r="D1042" t="s">
        <v>79</v>
      </c>
      <c r="G1042" t="b">
        <v>1</v>
      </c>
      <c r="H1042" t="b">
        <v>0</v>
      </c>
      <c r="I1042">
        <v>2</v>
      </c>
      <c r="J1042" t="b">
        <v>0</v>
      </c>
      <c r="K1042" t="b">
        <v>1</v>
      </c>
    </row>
    <row r="1043" spans="1:11" x14ac:dyDescent="0.25">
      <c r="A1043" t="s">
        <v>79</v>
      </c>
      <c r="B1043" t="s">
        <v>132</v>
      </c>
      <c r="C1043" t="s">
        <v>61</v>
      </c>
      <c r="D1043" t="s">
        <v>62</v>
      </c>
      <c r="G1043" t="b">
        <v>1</v>
      </c>
      <c r="H1043" t="b">
        <v>0</v>
      </c>
      <c r="I1043">
        <v>1</v>
      </c>
      <c r="J1043" t="b">
        <v>1</v>
      </c>
      <c r="K1043" t="b">
        <v>1</v>
      </c>
    </row>
    <row r="1044" spans="1:11" x14ac:dyDescent="0.25">
      <c r="A1044" t="s">
        <v>305</v>
      </c>
      <c r="B1044" t="s">
        <v>306</v>
      </c>
      <c r="C1044" t="s">
        <v>61</v>
      </c>
      <c r="D1044" t="s">
        <v>307</v>
      </c>
      <c r="G1044" t="b">
        <v>1</v>
      </c>
      <c r="H1044" t="b">
        <v>0</v>
      </c>
      <c r="I1044">
        <v>2</v>
      </c>
      <c r="J1044" t="b">
        <v>0</v>
      </c>
      <c r="K1044" t="b">
        <v>1</v>
      </c>
    </row>
    <row r="1045" spans="1:11" x14ac:dyDescent="0.25">
      <c r="A1045" t="s">
        <v>308</v>
      </c>
      <c r="B1045" t="s">
        <v>309</v>
      </c>
      <c r="C1045" t="s">
        <v>61</v>
      </c>
      <c r="D1045" t="s">
        <v>307</v>
      </c>
      <c r="G1045" t="b">
        <v>1</v>
      </c>
      <c r="H1045" t="b">
        <v>0</v>
      </c>
      <c r="I1045">
        <v>2</v>
      </c>
      <c r="J1045" t="b">
        <v>0</v>
      </c>
      <c r="K1045" t="b">
        <v>1</v>
      </c>
    </row>
    <row r="1046" spans="1:11" x14ac:dyDescent="0.25">
      <c r="A1046" t="s">
        <v>307</v>
      </c>
      <c r="B1046" t="s">
        <v>132</v>
      </c>
      <c r="C1046" t="s">
        <v>61</v>
      </c>
      <c r="D1046" t="s">
        <v>62</v>
      </c>
      <c r="G1046" t="b">
        <v>1</v>
      </c>
      <c r="H1046" t="b">
        <v>0</v>
      </c>
      <c r="I1046">
        <v>1</v>
      </c>
      <c r="J1046" t="b">
        <v>1</v>
      </c>
      <c r="K1046" t="b">
        <v>1</v>
      </c>
    </row>
    <row r="1047" spans="1:11" x14ac:dyDescent="0.25">
      <c r="A1047" t="s">
        <v>82</v>
      </c>
      <c r="B1047" t="s">
        <v>133</v>
      </c>
      <c r="C1047" t="s">
        <v>61</v>
      </c>
      <c r="D1047" t="s">
        <v>60</v>
      </c>
      <c r="G1047" t="b">
        <v>1</v>
      </c>
      <c r="H1047" t="b">
        <v>0</v>
      </c>
      <c r="I1047">
        <v>2</v>
      </c>
      <c r="J1047" t="b">
        <v>0</v>
      </c>
      <c r="K1047" t="b">
        <v>1</v>
      </c>
    </row>
    <row r="1048" spans="1:11" x14ac:dyDescent="0.25">
      <c r="A1048" t="s">
        <v>722</v>
      </c>
      <c r="B1048" t="s">
        <v>149</v>
      </c>
      <c r="C1048" t="s">
        <v>61</v>
      </c>
      <c r="D1048" t="s">
        <v>60</v>
      </c>
      <c r="G1048" t="b">
        <v>1</v>
      </c>
      <c r="H1048" t="b">
        <v>0</v>
      </c>
      <c r="I1048">
        <v>2</v>
      </c>
      <c r="J1048" t="b">
        <v>0</v>
      </c>
      <c r="K1048" t="b">
        <v>1</v>
      </c>
    </row>
    <row r="1049" spans="1:11" x14ac:dyDescent="0.25">
      <c r="A1049" t="s">
        <v>310</v>
      </c>
      <c r="B1049" t="s">
        <v>311</v>
      </c>
      <c r="C1049" t="s">
        <v>61</v>
      </c>
      <c r="D1049" t="s">
        <v>60</v>
      </c>
      <c r="G1049" t="b">
        <v>1</v>
      </c>
      <c r="H1049" t="b">
        <v>0</v>
      </c>
      <c r="I1049">
        <v>2</v>
      </c>
      <c r="J1049" t="b">
        <v>0</v>
      </c>
      <c r="K1049" t="b">
        <v>1</v>
      </c>
    </row>
    <row r="1050" spans="1:11" x14ac:dyDescent="0.25">
      <c r="A1050" t="s">
        <v>723</v>
      </c>
      <c r="B1050" t="s">
        <v>312</v>
      </c>
      <c r="C1050" t="s">
        <v>61</v>
      </c>
      <c r="D1050" t="s">
        <v>60</v>
      </c>
      <c r="G1050" t="b">
        <v>1</v>
      </c>
      <c r="H1050" t="b">
        <v>0</v>
      </c>
      <c r="I1050">
        <v>2</v>
      </c>
      <c r="J1050" t="b">
        <v>0</v>
      </c>
      <c r="K1050" t="b">
        <v>1</v>
      </c>
    </row>
    <row r="1051" spans="1:11" x14ac:dyDescent="0.25">
      <c r="A1051" t="s">
        <v>313</v>
      </c>
      <c r="B1051" t="s">
        <v>304</v>
      </c>
      <c r="C1051" t="s">
        <v>61</v>
      </c>
      <c r="D1051" t="s">
        <v>60</v>
      </c>
      <c r="G1051" t="b">
        <v>1</v>
      </c>
      <c r="H1051" t="b">
        <v>0</v>
      </c>
      <c r="I1051">
        <v>2</v>
      </c>
      <c r="J1051" t="b">
        <v>0</v>
      </c>
      <c r="K1051" t="b">
        <v>1</v>
      </c>
    </row>
    <row r="1052" spans="1:11" x14ac:dyDescent="0.25">
      <c r="A1052" t="s">
        <v>60</v>
      </c>
      <c r="B1052" t="s">
        <v>101</v>
      </c>
      <c r="C1052" t="s">
        <v>61</v>
      </c>
      <c r="D1052" t="s">
        <v>62</v>
      </c>
      <c r="G1052" t="b">
        <v>0</v>
      </c>
      <c r="H1052" t="b">
        <v>1</v>
      </c>
      <c r="I1052">
        <v>1</v>
      </c>
      <c r="J1052" t="b">
        <v>1</v>
      </c>
      <c r="K1052" t="b">
        <v>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67B7-4A43-4CB5-8D2A-C1FD8F5AF3E1}">
  <sheetPr>
    <tabColor rgb="FF70DE9C"/>
  </sheetPr>
  <dimension ref="A1:G37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9.28515625" bestFit="1" customWidth="1"/>
    <col min="4" max="4" width="19.85546875" bestFit="1" customWidth="1"/>
    <col min="5" max="5" width="15.85546875" bestFit="1" customWidth="1"/>
    <col min="6" max="6" width="11" bestFit="1" customWidth="1"/>
    <col min="7" max="7" width="11.7109375" bestFit="1" customWidth="1"/>
    <col min="8" max="8" width="23.28515625" bestFit="1" customWidth="1"/>
    <col min="9" max="9" width="21.28515625" bestFit="1" customWidth="1"/>
    <col min="10" max="10" width="13.85546875" bestFit="1" customWidth="1"/>
    <col min="11" max="11" width="11" bestFit="1" customWidth="1"/>
    <col min="12" max="12" width="16.5703125" bestFit="1" customWidth="1"/>
    <col min="13" max="13" width="16.85546875" bestFit="1" customWidth="1"/>
    <col min="14" max="14" width="11.7109375" bestFit="1" customWidth="1"/>
    <col min="15" max="15" width="19.28515625" bestFit="1" customWidth="1"/>
    <col min="16" max="16" width="16.5703125" bestFit="1" customWidth="1"/>
    <col min="17" max="17" width="16.85546875" customWidth="1"/>
    <col min="18" max="18" width="11.7109375" bestFit="1" customWidth="1"/>
    <col min="19" max="19" width="19.28515625" bestFit="1" customWidth="1"/>
    <col min="20" max="20" width="11.7109375" bestFit="1" customWidth="1"/>
  </cols>
  <sheetData>
    <row r="1" spans="1:7" x14ac:dyDescent="0.25">
      <c r="A1" t="s">
        <v>6</v>
      </c>
      <c r="B1" t="s">
        <v>7</v>
      </c>
      <c r="C1" t="s">
        <v>184</v>
      </c>
      <c r="D1" t="s">
        <v>15</v>
      </c>
      <c r="E1" t="s">
        <v>3</v>
      </c>
      <c r="F1" t="s">
        <v>181</v>
      </c>
      <c r="G1" t="s">
        <v>183</v>
      </c>
    </row>
    <row r="2" spans="1:7" x14ac:dyDescent="0.25">
      <c r="A2" t="s">
        <v>730</v>
      </c>
      <c r="B2" t="s">
        <v>1737</v>
      </c>
      <c r="C2" t="s">
        <v>99</v>
      </c>
      <c r="D2" t="s">
        <v>1700</v>
      </c>
      <c r="E2" t="s">
        <v>166</v>
      </c>
      <c r="F2" t="b">
        <v>1</v>
      </c>
      <c r="G2" t="b">
        <v>0</v>
      </c>
    </row>
    <row r="3" spans="1:7" x14ac:dyDescent="0.25">
      <c r="A3" t="s">
        <v>759</v>
      </c>
      <c r="B3" t="s">
        <v>736</v>
      </c>
      <c r="C3" t="s">
        <v>730</v>
      </c>
      <c r="D3" t="s">
        <v>1700</v>
      </c>
      <c r="E3" t="s">
        <v>166</v>
      </c>
      <c r="F3" t="b">
        <v>1</v>
      </c>
      <c r="G3" t="b">
        <v>0</v>
      </c>
    </row>
    <row r="4" spans="1:7" x14ac:dyDescent="0.25">
      <c r="A4" t="s">
        <v>1701</v>
      </c>
      <c r="B4" t="s">
        <v>1702</v>
      </c>
      <c r="C4" t="s">
        <v>759</v>
      </c>
      <c r="D4" t="s">
        <v>1700</v>
      </c>
      <c r="E4" t="s">
        <v>166</v>
      </c>
      <c r="F4" t="b">
        <v>0</v>
      </c>
      <c r="G4" t="b">
        <v>0</v>
      </c>
    </row>
    <row r="5" spans="1:7" x14ac:dyDescent="0.25">
      <c r="A5" t="s">
        <v>760</v>
      </c>
      <c r="B5" t="s">
        <v>737</v>
      </c>
      <c r="C5" t="s">
        <v>730</v>
      </c>
      <c r="D5" t="s">
        <v>1700</v>
      </c>
      <c r="E5" t="s">
        <v>385</v>
      </c>
      <c r="F5" t="b">
        <v>0</v>
      </c>
      <c r="G5" t="b">
        <v>0</v>
      </c>
    </row>
    <row r="6" spans="1:7" x14ac:dyDescent="0.25">
      <c r="A6" t="s">
        <v>1698</v>
      </c>
      <c r="B6" t="s">
        <v>1699</v>
      </c>
      <c r="C6" t="s">
        <v>16</v>
      </c>
      <c r="D6" t="s">
        <v>1700</v>
      </c>
      <c r="E6" t="s">
        <v>166</v>
      </c>
      <c r="F6" t="b">
        <v>0</v>
      </c>
      <c r="G6" t="b">
        <v>1</v>
      </c>
    </row>
    <row r="7" spans="1:7" x14ac:dyDescent="0.25">
      <c r="A7" t="s">
        <v>1694</v>
      </c>
      <c r="B7" t="s">
        <v>1695</v>
      </c>
      <c r="C7" t="s">
        <v>16</v>
      </c>
      <c r="D7" t="s">
        <v>1700</v>
      </c>
      <c r="E7" t="s">
        <v>362</v>
      </c>
      <c r="F7" t="b">
        <v>0</v>
      </c>
      <c r="G7" t="b">
        <v>1</v>
      </c>
    </row>
    <row r="8" spans="1:7" x14ac:dyDescent="0.25">
      <c r="A8" t="s">
        <v>761</v>
      </c>
      <c r="B8" t="s">
        <v>752</v>
      </c>
      <c r="C8" t="s">
        <v>750</v>
      </c>
      <c r="D8" t="s">
        <v>1700</v>
      </c>
      <c r="E8" t="s">
        <v>163</v>
      </c>
      <c r="F8" t="b">
        <v>0</v>
      </c>
      <c r="G8" t="b">
        <v>0</v>
      </c>
    </row>
    <row r="9" spans="1:7" x14ac:dyDescent="0.25">
      <c r="A9" t="s">
        <v>99</v>
      </c>
      <c r="B9" t="s">
        <v>740</v>
      </c>
      <c r="C9" t="s">
        <v>753</v>
      </c>
      <c r="D9" t="s">
        <v>1700</v>
      </c>
      <c r="E9" t="s">
        <v>165</v>
      </c>
      <c r="F9" t="b">
        <v>1</v>
      </c>
      <c r="G9" t="b">
        <v>0</v>
      </c>
    </row>
    <row r="10" spans="1:7" x14ac:dyDescent="0.25">
      <c r="A10" t="s">
        <v>1690</v>
      </c>
      <c r="B10" t="s">
        <v>1691</v>
      </c>
      <c r="C10" t="s">
        <v>99</v>
      </c>
      <c r="D10" t="s">
        <v>1700</v>
      </c>
      <c r="E10" t="s">
        <v>165</v>
      </c>
      <c r="F10" t="b">
        <v>0</v>
      </c>
      <c r="G10" t="b">
        <v>0</v>
      </c>
    </row>
    <row r="11" spans="1:7" x14ac:dyDescent="0.25">
      <c r="A11" t="s">
        <v>750</v>
      </c>
      <c r="B11" t="s">
        <v>751</v>
      </c>
      <c r="C11" t="s">
        <v>99</v>
      </c>
      <c r="D11" t="s">
        <v>1700</v>
      </c>
      <c r="E11" t="s">
        <v>165</v>
      </c>
      <c r="F11" t="b">
        <v>1</v>
      </c>
      <c r="G11" t="b">
        <v>0</v>
      </c>
    </row>
    <row r="12" spans="1:7" x14ac:dyDescent="0.25">
      <c r="A12" t="s">
        <v>762</v>
      </c>
      <c r="B12" t="s">
        <v>763</v>
      </c>
      <c r="C12" t="s">
        <v>750</v>
      </c>
      <c r="D12" t="s">
        <v>1700</v>
      </c>
      <c r="E12" t="s">
        <v>164</v>
      </c>
      <c r="F12" t="b">
        <v>1</v>
      </c>
      <c r="G12" t="b">
        <v>0</v>
      </c>
    </row>
    <row r="13" spans="1:7" x14ac:dyDescent="0.25">
      <c r="A13" t="s">
        <v>753</v>
      </c>
      <c r="B13" t="s">
        <v>754</v>
      </c>
      <c r="C13" t="s">
        <v>16</v>
      </c>
      <c r="D13" t="s">
        <v>1700</v>
      </c>
      <c r="E13" t="s">
        <v>164</v>
      </c>
      <c r="F13" t="b">
        <v>1</v>
      </c>
      <c r="G13" t="b">
        <v>0</v>
      </c>
    </row>
    <row r="14" spans="1:7" x14ac:dyDescent="0.25">
      <c r="A14" t="s">
        <v>1696</v>
      </c>
      <c r="B14" t="s">
        <v>1697</v>
      </c>
      <c r="C14" t="s">
        <v>16</v>
      </c>
      <c r="D14" t="s">
        <v>1700</v>
      </c>
      <c r="E14" t="s">
        <v>361</v>
      </c>
      <c r="F14" t="b">
        <v>0</v>
      </c>
      <c r="G14" t="b">
        <v>1</v>
      </c>
    </row>
    <row r="15" spans="1:7" x14ac:dyDescent="0.25">
      <c r="A15" t="s">
        <v>1692</v>
      </c>
      <c r="B15" t="s">
        <v>1693</v>
      </c>
      <c r="C15" t="s">
        <v>16</v>
      </c>
      <c r="D15" t="s">
        <v>1700</v>
      </c>
      <c r="E15" t="s">
        <v>386</v>
      </c>
      <c r="F15" t="b">
        <v>0</v>
      </c>
      <c r="G15" t="b">
        <v>1</v>
      </c>
    </row>
    <row r="16" spans="1:7" x14ac:dyDescent="0.25">
      <c r="A16" t="s">
        <v>1739</v>
      </c>
      <c r="B16" t="s">
        <v>1740</v>
      </c>
      <c r="C16" t="s">
        <v>16</v>
      </c>
      <c r="D16" t="s">
        <v>1700</v>
      </c>
      <c r="E16" t="s">
        <v>165</v>
      </c>
      <c r="F16" t="b">
        <v>0</v>
      </c>
      <c r="G16" t="b">
        <v>1</v>
      </c>
    </row>
    <row r="17" spans="1:7" x14ac:dyDescent="0.25">
      <c r="A17" t="s">
        <v>764</v>
      </c>
      <c r="B17" t="s">
        <v>741</v>
      </c>
      <c r="C17" t="s">
        <v>99</v>
      </c>
      <c r="D17" t="s">
        <v>1700</v>
      </c>
      <c r="E17" t="s">
        <v>166</v>
      </c>
      <c r="F17" t="b">
        <v>1</v>
      </c>
      <c r="G17" t="b">
        <v>0</v>
      </c>
    </row>
    <row r="18" spans="1:7" x14ac:dyDescent="0.25">
      <c r="A18" t="s">
        <v>1703</v>
      </c>
      <c r="B18" t="s">
        <v>1704</v>
      </c>
      <c r="C18" t="s">
        <v>764</v>
      </c>
      <c r="D18" t="s">
        <v>1700</v>
      </c>
      <c r="E18" t="s">
        <v>166</v>
      </c>
      <c r="F18" t="b">
        <v>0</v>
      </c>
      <c r="G18" t="b">
        <v>0</v>
      </c>
    </row>
    <row r="19" spans="1:7" x14ac:dyDescent="0.25">
      <c r="A19" t="s">
        <v>1705</v>
      </c>
      <c r="B19" t="s">
        <v>1706</v>
      </c>
      <c r="C19" t="s">
        <v>16</v>
      </c>
      <c r="D19" t="s">
        <v>1700</v>
      </c>
      <c r="E19" t="s">
        <v>166</v>
      </c>
      <c r="F19" t="b">
        <v>0</v>
      </c>
      <c r="G19" t="b">
        <v>1</v>
      </c>
    </row>
    <row r="20" spans="1:7" x14ac:dyDescent="0.25">
      <c r="A20" t="s">
        <v>730</v>
      </c>
      <c r="B20" t="s">
        <v>1737</v>
      </c>
      <c r="C20" t="s">
        <v>99</v>
      </c>
      <c r="D20" t="s">
        <v>732</v>
      </c>
      <c r="E20" t="s">
        <v>166</v>
      </c>
      <c r="F20" t="b">
        <v>1</v>
      </c>
      <c r="G20" t="b">
        <v>0</v>
      </c>
    </row>
    <row r="21" spans="1:7" x14ac:dyDescent="0.25">
      <c r="A21" t="s">
        <v>759</v>
      </c>
      <c r="B21" t="s">
        <v>736</v>
      </c>
      <c r="C21" t="s">
        <v>730</v>
      </c>
      <c r="D21" t="s">
        <v>732</v>
      </c>
      <c r="E21" t="s">
        <v>166</v>
      </c>
      <c r="F21" t="b">
        <v>1</v>
      </c>
      <c r="G21" t="b">
        <v>0</v>
      </c>
    </row>
    <row r="22" spans="1:7" x14ac:dyDescent="0.25">
      <c r="A22" t="s">
        <v>1701</v>
      </c>
      <c r="B22" t="s">
        <v>1702</v>
      </c>
      <c r="C22" t="s">
        <v>759</v>
      </c>
      <c r="D22" t="s">
        <v>732</v>
      </c>
      <c r="E22" t="s">
        <v>166</v>
      </c>
      <c r="F22" t="b">
        <v>0</v>
      </c>
      <c r="G22" t="b">
        <v>0</v>
      </c>
    </row>
    <row r="23" spans="1:7" x14ac:dyDescent="0.25">
      <c r="A23" t="s">
        <v>760</v>
      </c>
      <c r="B23" t="s">
        <v>737</v>
      </c>
      <c r="C23" t="s">
        <v>730</v>
      </c>
      <c r="D23" t="s">
        <v>732</v>
      </c>
      <c r="E23" t="s">
        <v>385</v>
      </c>
      <c r="F23" t="b">
        <v>0</v>
      </c>
      <c r="G23" t="b">
        <v>0</v>
      </c>
    </row>
    <row r="24" spans="1:7" x14ac:dyDescent="0.25">
      <c r="A24" t="s">
        <v>1698</v>
      </c>
      <c r="B24" t="s">
        <v>1699</v>
      </c>
      <c r="C24" t="s">
        <v>730</v>
      </c>
      <c r="D24" t="s">
        <v>732</v>
      </c>
      <c r="E24" t="s">
        <v>166</v>
      </c>
      <c r="F24" t="b">
        <v>0</v>
      </c>
      <c r="G24" t="b">
        <v>0</v>
      </c>
    </row>
    <row r="25" spans="1:7" x14ac:dyDescent="0.25">
      <c r="A25" t="s">
        <v>1694</v>
      </c>
      <c r="B25" t="s">
        <v>1695</v>
      </c>
      <c r="C25" t="s">
        <v>99</v>
      </c>
      <c r="D25" t="s">
        <v>732</v>
      </c>
      <c r="E25" t="s">
        <v>362</v>
      </c>
      <c r="F25" t="b">
        <v>0</v>
      </c>
      <c r="G25" t="b">
        <v>0</v>
      </c>
    </row>
    <row r="26" spans="1:7" x14ac:dyDescent="0.25">
      <c r="A26" t="s">
        <v>761</v>
      </c>
      <c r="B26" t="s">
        <v>752</v>
      </c>
      <c r="C26" t="s">
        <v>750</v>
      </c>
      <c r="D26" t="s">
        <v>732</v>
      </c>
      <c r="E26" t="s">
        <v>163</v>
      </c>
      <c r="F26" t="b">
        <v>0</v>
      </c>
      <c r="G26" t="b">
        <v>0</v>
      </c>
    </row>
    <row r="27" spans="1:7" x14ac:dyDescent="0.25">
      <c r="A27" t="s">
        <v>99</v>
      </c>
      <c r="B27" t="s">
        <v>740</v>
      </c>
      <c r="C27" t="s">
        <v>753</v>
      </c>
      <c r="D27" t="s">
        <v>732</v>
      </c>
      <c r="E27" t="s">
        <v>165</v>
      </c>
      <c r="F27" t="b">
        <v>1</v>
      </c>
      <c r="G27" t="b">
        <v>0</v>
      </c>
    </row>
    <row r="28" spans="1:7" x14ac:dyDescent="0.25">
      <c r="A28" t="s">
        <v>1690</v>
      </c>
      <c r="B28" t="s">
        <v>1691</v>
      </c>
      <c r="C28" t="s">
        <v>99</v>
      </c>
      <c r="D28" t="s">
        <v>732</v>
      </c>
      <c r="E28" t="s">
        <v>165</v>
      </c>
      <c r="F28" t="b">
        <v>0</v>
      </c>
      <c r="G28" t="b">
        <v>0</v>
      </c>
    </row>
    <row r="29" spans="1:7" x14ac:dyDescent="0.25">
      <c r="A29" t="s">
        <v>750</v>
      </c>
      <c r="B29" t="s">
        <v>751</v>
      </c>
      <c r="C29" t="s">
        <v>99</v>
      </c>
      <c r="D29" t="s">
        <v>732</v>
      </c>
      <c r="E29" t="s">
        <v>165</v>
      </c>
      <c r="F29" t="b">
        <v>1</v>
      </c>
      <c r="G29" t="b">
        <v>0</v>
      </c>
    </row>
    <row r="30" spans="1:7" x14ac:dyDescent="0.25">
      <c r="A30" t="s">
        <v>762</v>
      </c>
      <c r="B30" t="s">
        <v>763</v>
      </c>
      <c r="C30" t="s">
        <v>750</v>
      </c>
      <c r="D30" t="s">
        <v>732</v>
      </c>
      <c r="E30" t="s">
        <v>164</v>
      </c>
      <c r="F30" t="b">
        <v>1</v>
      </c>
      <c r="G30" t="b">
        <v>0</v>
      </c>
    </row>
    <row r="31" spans="1:7" x14ac:dyDescent="0.25">
      <c r="A31" t="s">
        <v>753</v>
      </c>
      <c r="B31" t="s">
        <v>754</v>
      </c>
      <c r="C31" t="s">
        <v>16</v>
      </c>
      <c r="D31" t="s">
        <v>732</v>
      </c>
      <c r="E31" t="s">
        <v>164</v>
      </c>
      <c r="F31" t="b">
        <v>1</v>
      </c>
      <c r="G31" t="b">
        <v>0</v>
      </c>
    </row>
    <row r="32" spans="1:7" x14ac:dyDescent="0.25">
      <c r="A32" t="s">
        <v>1696</v>
      </c>
      <c r="B32" t="s">
        <v>1697</v>
      </c>
      <c r="C32" t="s">
        <v>730</v>
      </c>
      <c r="D32" t="s">
        <v>732</v>
      </c>
      <c r="E32" t="s">
        <v>361</v>
      </c>
      <c r="F32" t="b">
        <v>0</v>
      </c>
      <c r="G32" t="b">
        <v>0</v>
      </c>
    </row>
    <row r="33" spans="1:7" x14ac:dyDescent="0.25">
      <c r="A33" t="s">
        <v>1692</v>
      </c>
      <c r="B33" t="s">
        <v>1693</v>
      </c>
      <c r="C33" t="s">
        <v>99</v>
      </c>
      <c r="D33" t="s">
        <v>732</v>
      </c>
      <c r="E33" t="s">
        <v>386</v>
      </c>
      <c r="F33" t="b">
        <v>0</v>
      </c>
      <c r="G33" t="b">
        <v>0</v>
      </c>
    </row>
    <row r="34" spans="1:7" x14ac:dyDescent="0.25">
      <c r="A34" t="s">
        <v>1739</v>
      </c>
      <c r="B34" t="s">
        <v>1740</v>
      </c>
      <c r="C34" t="s">
        <v>753</v>
      </c>
      <c r="D34" t="s">
        <v>732</v>
      </c>
      <c r="E34" t="s">
        <v>165</v>
      </c>
      <c r="F34" t="b">
        <v>0</v>
      </c>
      <c r="G34" t="b">
        <v>0</v>
      </c>
    </row>
    <row r="35" spans="1:7" x14ac:dyDescent="0.25">
      <c r="A35" t="s">
        <v>764</v>
      </c>
      <c r="B35" t="s">
        <v>741</v>
      </c>
      <c r="C35" t="s">
        <v>99</v>
      </c>
      <c r="D35" t="s">
        <v>732</v>
      </c>
      <c r="E35" t="s">
        <v>166</v>
      </c>
      <c r="F35" t="b">
        <v>1</v>
      </c>
      <c r="G35" t="b">
        <v>0</v>
      </c>
    </row>
    <row r="36" spans="1:7" x14ac:dyDescent="0.25">
      <c r="A36" t="s">
        <v>1703</v>
      </c>
      <c r="B36" t="s">
        <v>1704</v>
      </c>
      <c r="C36" t="s">
        <v>764</v>
      </c>
      <c r="D36" t="s">
        <v>732</v>
      </c>
      <c r="E36" t="s">
        <v>166</v>
      </c>
      <c r="F36" t="b">
        <v>0</v>
      </c>
      <c r="G36" t="b">
        <v>0</v>
      </c>
    </row>
    <row r="37" spans="1:7" x14ac:dyDescent="0.25">
      <c r="A37" t="s">
        <v>1705</v>
      </c>
      <c r="B37" t="s">
        <v>1706</v>
      </c>
      <c r="C37" t="s">
        <v>16</v>
      </c>
      <c r="D37" t="s">
        <v>732</v>
      </c>
      <c r="E37" t="s">
        <v>166</v>
      </c>
      <c r="F37" t="b">
        <v>0</v>
      </c>
      <c r="G37" t="b">
        <v>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F22-CB0D-4890-8336-99ED0CAC1184}">
  <sheetPr>
    <tabColor rgb="FF70DE9C"/>
  </sheetPr>
  <dimension ref="A1:B1"/>
  <sheetViews>
    <sheetView workbookViewId="0"/>
  </sheetViews>
  <sheetFormatPr defaultRowHeight="15" x14ac:dyDescent="0.25"/>
  <cols>
    <col min="1" max="1" width="17.5703125" bestFit="1" customWidth="1"/>
    <col min="2" max="2" width="18.28515625" bestFit="1" customWidth="1"/>
    <col min="3" max="3" width="12.85546875" bestFit="1" customWidth="1"/>
  </cols>
  <sheetData>
    <row r="1" spans="1:2" x14ac:dyDescent="0.25">
      <c r="A1" t="s">
        <v>11</v>
      </c>
      <c r="B1" t="s">
        <v>346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A6C-4058-4B97-BA35-AE35C4BA2004}">
  <sheetPr>
    <tabColor rgb="FF70DE9C"/>
  </sheetPr>
  <dimension ref="A1:B1"/>
  <sheetViews>
    <sheetView workbookViewId="0"/>
  </sheetViews>
  <sheetFormatPr defaultRowHeight="15" x14ac:dyDescent="0.25"/>
  <cols>
    <col min="1" max="1" width="15.85546875" bestFit="1" customWidth="1"/>
    <col min="2" max="2" width="16.5703125" bestFit="1" customWidth="1"/>
  </cols>
  <sheetData>
    <row r="1" spans="1:2" x14ac:dyDescent="0.25">
      <c r="A1" t="s">
        <v>3</v>
      </c>
      <c r="B1" t="s">
        <v>369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AAD-2E52-45CE-AF06-60B6AE27AE9C}">
  <sheetPr>
    <tabColor rgb="FF70DE9C"/>
  </sheetPr>
  <dimension ref="A1:H1"/>
  <sheetViews>
    <sheetView workbookViewId="0"/>
  </sheetViews>
  <sheetFormatPr defaultRowHeight="15" x14ac:dyDescent="0.25"/>
  <cols>
    <col min="1" max="1" width="16.5703125" bestFit="1" customWidth="1"/>
    <col min="2" max="2" width="19.7109375" bestFit="1" customWidth="1"/>
    <col min="3" max="3" width="20.42578125" bestFit="1" customWidth="1"/>
    <col min="4" max="4" width="20.85546875" bestFit="1" customWidth="1"/>
    <col min="5" max="5" width="21.5703125" bestFit="1" customWidth="1"/>
    <col min="6" max="6" width="32.28515625" bestFit="1" customWidth="1"/>
    <col min="7" max="7" width="20.5703125" bestFit="1" customWidth="1"/>
    <col min="8" max="8" width="10.140625" bestFit="1" customWidth="1"/>
  </cols>
  <sheetData>
    <row r="1" spans="1:8" x14ac:dyDescent="0.25">
      <c r="A1" t="s">
        <v>182</v>
      </c>
      <c r="B1" t="s">
        <v>350</v>
      </c>
      <c r="C1" t="s">
        <v>351</v>
      </c>
      <c r="D1" t="s">
        <v>375</v>
      </c>
      <c r="E1" t="s">
        <v>376</v>
      </c>
      <c r="F1" t="s">
        <v>377</v>
      </c>
      <c r="G1" t="s">
        <v>378</v>
      </c>
      <c r="H1" t="s">
        <v>379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353-B4E0-4234-861E-CE80C2817A9A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1.85546875" bestFit="1" customWidth="1"/>
    <col min="4" max="4" width="13.85546875" bestFit="1" customWidth="1"/>
    <col min="5" max="5" width="9.42578125" bestFit="1" customWidth="1"/>
    <col min="6" max="6" width="11.42578125" bestFit="1" customWidth="1"/>
    <col min="7" max="7" width="23.28515625" bestFit="1" customWidth="1"/>
  </cols>
  <sheetData>
    <row r="1" spans="1:7" x14ac:dyDescent="0.25">
      <c r="A1" t="s">
        <v>6</v>
      </c>
      <c r="B1" t="s">
        <v>7</v>
      </c>
      <c r="C1" t="s">
        <v>370</v>
      </c>
      <c r="D1" t="s">
        <v>371</v>
      </c>
      <c r="E1" t="s">
        <v>372</v>
      </c>
      <c r="F1" t="s">
        <v>373</v>
      </c>
      <c r="G1" t="s">
        <v>374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431-51C6-4012-870F-566C6C3DB34A}">
  <sheetPr>
    <tabColor rgb="FF70DE9C"/>
  </sheetPr>
  <dimension ref="A1:E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7.140625" bestFit="1" customWidth="1"/>
    <col min="5" max="5" width="9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  <c r="E1" t="s">
        <v>380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9C87-912E-46CB-B6CA-49E643D22FAD}">
  <sheetPr>
    <tabColor rgb="FF70DE9C"/>
  </sheetPr>
  <dimension ref="A1:H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4.140625" bestFit="1" customWidth="1"/>
    <col min="7" max="7" width="14" bestFit="1" customWidth="1"/>
    <col min="8" max="8" width="16.5703125" bestFit="1" customWidth="1"/>
  </cols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381</v>
      </c>
      <c r="G1" t="s">
        <v>382</v>
      </c>
      <c r="H1" t="s">
        <v>182</v>
      </c>
    </row>
    <row r="2" spans="1:8" x14ac:dyDescent="0.25">
      <c r="G2" s="2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6304-802C-4121-BC54-535CEF6AB46E}">
  <sheetPr>
    <tabColor rgb="FF70DE9C"/>
  </sheetPr>
  <dimension ref="A1:M2"/>
  <sheetViews>
    <sheetView workbookViewId="0"/>
  </sheetViews>
  <sheetFormatPr defaultRowHeight="15" x14ac:dyDescent="0.25"/>
  <cols>
    <col min="1" max="1" width="19" bestFit="1" customWidth="1"/>
    <col min="2" max="2" width="18.855468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24.140625" bestFit="1" customWidth="1"/>
    <col min="8" max="8" width="22" bestFit="1" customWidth="1"/>
    <col min="9" max="9" width="24.140625" bestFit="1" customWidth="1"/>
    <col min="10" max="10" width="17.28515625" bestFit="1" customWidth="1"/>
    <col min="11" max="11" width="19.28515625" bestFit="1" customWidth="1"/>
    <col min="12" max="12" width="17.28515625" bestFit="1" customWidth="1"/>
    <col min="13" max="13" width="17.140625" bestFit="1" customWidth="1"/>
  </cols>
  <sheetData>
    <row r="1" spans="1:13" x14ac:dyDescent="0.25">
      <c r="A1" t="s">
        <v>14</v>
      </c>
      <c r="B1" t="s">
        <v>1714</v>
      </c>
      <c r="C1" t="s">
        <v>0</v>
      </c>
      <c r="D1" t="s">
        <v>1</v>
      </c>
      <c r="E1" t="s">
        <v>2</v>
      </c>
      <c r="F1" t="s">
        <v>15</v>
      </c>
      <c r="G1" t="s">
        <v>1715</v>
      </c>
      <c r="H1" t="s">
        <v>1716</v>
      </c>
      <c r="I1" t="s">
        <v>1717</v>
      </c>
      <c r="J1" t="s">
        <v>1718</v>
      </c>
      <c r="K1" t="s">
        <v>1719</v>
      </c>
      <c r="L1" t="s">
        <v>1720</v>
      </c>
      <c r="M1" t="s">
        <v>1721</v>
      </c>
    </row>
    <row r="2" spans="1:13" x14ac:dyDescent="0.25">
      <c r="M2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rgb="FFC5F1D7"/>
    <outlinePr summaryRight="0"/>
  </sheetPr>
  <dimension ref="A1:R24"/>
  <sheetViews>
    <sheetView showGridLines="0" showRowColHeaders="0" zoomScaleNormal="100" workbookViewId="0">
      <selection activeCell="F4" sqref="F4"/>
    </sheetView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1" customWidth="1"/>
    <col min="4" max="4" width="2.7109375" style="1" customWidth="1"/>
    <col min="5" max="5" width="12.7109375" style="1" customWidth="1"/>
    <col min="6" max="6" width="10.7109375" style="1" customWidth="1"/>
    <col min="7" max="7" width="26.7109375" style="1" customWidth="1"/>
    <col min="8" max="8" width="2.7109375" style="1" customWidth="1"/>
    <col min="9" max="9" width="26.7109375" style="1" customWidth="1"/>
    <col min="10" max="10" width="2.7109375" style="1" customWidth="1"/>
    <col min="11" max="11" width="26.7109375" style="1" customWidth="1"/>
    <col min="12" max="12" width="40.7109375" style="1" customWidth="1"/>
    <col min="13" max="13" width="2.7109375" style="1" customWidth="1"/>
    <col min="14" max="14" width="2.7109375" style="1" hidden="1" customWidth="1"/>
    <col min="15" max="15" width="13.7109375" style="1" hidden="1" customWidth="1"/>
    <col min="16" max="16" width="2.7109375" style="1" hidden="1" customWidth="1"/>
    <col min="17" max="17" width="17.7109375" style="1" hidden="1" customWidth="1"/>
    <col min="18" max="18" width="22.7109375" style="1" hidden="1" customWidth="1"/>
    <col min="19" max="16384" width="9.140625" style="1" hidden="1"/>
  </cols>
  <sheetData>
    <row r="1" spans="2:18" ht="39.950000000000003" customHeight="1" thickBot="1" x14ac:dyDescent="0.3">
      <c r="C1" s="13" t="s">
        <v>193</v>
      </c>
      <c r="E1" s="13" t="s">
        <v>192</v>
      </c>
      <c r="L1" s="33" t="s">
        <v>1722</v>
      </c>
    </row>
    <row r="2" spans="2:18" ht="24.95" customHeight="1" thickTop="1" thickBot="1" x14ac:dyDescent="0.3">
      <c r="C2" s="32" t="s">
        <v>43</v>
      </c>
      <c r="E2" s="21" t="s">
        <v>1</v>
      </c>
      <c r="F2" s="22" t="s">
        <v>2</v>
      </c>
      <c r="G2" s="23" t="s">
        <v>0</v>
      </c>
      <c r="H2" s="3"/>
      <c r="I2" s="30" t="s">
        <v>15</v>
      </c>
      <c r="K2" s="31" t="s">
        <v>6</v>
      </c>
      <c r="L2" s="23" t="s">
        <v>7</v>
      </c>
      <c r="O2" s="18" t="s">
        <v>44</v>
      </c>
      <c r="Q2" s="15" t="s">
        <v>15</v>
      </c>
      <c r="R2" s="16" t="s">
        <v>6</v>
      </c>
    </row>
    <row r="3" spans="2:18" ht="24.95" customHeight="1" thickTop="1" x14ac:dyDescent="0.25">
      <c r="B3" s="98" t="s">
        <v>189</v>
      </c>
      <c r="C3" s="25" t="s">
        <v>199</v>
      </c>
      <c r="E3" s="26">
        <f>Year</f>
        <v>2020</v>
      </c>
      <c r="F3" s="27">
        <f>Month</f>
        <v>8</v>
      </c>
      <c r="G3" s="28" t="str">
        <f>PL!M8</f>
        <v>Actual</v>
      </c>
      <c r="I3" s="29"/>
      <c r="K3" s="26"/>
      <c r="L3" s="9" t="str">
        <f>IFERROR(VLOOKUP(SelectCompanies[[#This Row],[CompanyShortName]],Companies[],2,FALSE),"")</f>
        <v/>
      </c>
      <c r="O3" s="17" t="b">
        <v>1</v>
      </c>
      <c r="Q3" s="14" t="b">
        <v>0</v>
      </c>
      <c r="R3" s="9" t="b">
        <v>0</v>
      </c>
    </row>
    <row r="4" spans="2:18" ht="24.95" customHeight="1" x14ac:dyDescent="0.25">
      <c r="B4" s="99"/>
      <c r="C4" s="24" t="s">
        <v>363</v>
      </c>
      <c r="E4" s="26">
        <f>E3</f>
        <v>2020</v>
      </c>
      <c r="F4" s="27">
        <f>F3-1</f>
        <v>7</v>
      </c>
      <c r="G4" s="28" t="str">
        <f>G3</f>
        <v>Actual</v>
      </c>
      <c r="I4" s="29"/>
      <c r="K4" s="26"/>
      <c r="L4" s="9" t="str">
        <f>IFERROR(VLOOKUP(SelectCompanies[[#This Row],[CompanyShortName]],Companies[],2,FALSE),"")</f>
        <v/>
      </c>
      <c r="O4" s="10" t="b">
        <v>0</v>
      </c>
    </row>
    <row r="5" spans="2:18" ht="24.95" customHeight="1" x14ac:dyDescent="0.25">
      <c r="B5" s="99"/>
      <c r="C5" s="24" t="s">
        <v>200</v>
      </c>
      <c r="E5" s="26">
        <f>E3-1</f>
        <v>2019</v>
      </c>
      <c r="F5" s="27">
        <f>F3</f>
        <v>8</v>
      </c>
      <c r="G5" s="28" t="str">
        <f>G4</f>
        <v>Actual</v>
      </c>
      <c r="I5" s="29"/>
      <c r="K5" s="26"/>
      <c r="L5" s="9" t="str">
        <f>IFERROR(VLOOKUP(SelectCompanies[[#This Row],[CompanyShortName]],Companies[],2,FALSE),"")</f>
        <v/>
      </c>
      <c r="O5" s="10" t="b">
        <v>0</v>
      </c>
    </row>
    <row r="6" spans="2:18" ht="24.95" customHeight="1" x14ac:dyDescent="0.25">
      <c r="B6" s="99"/>
      <c r="C6" s="24" t="s">
        <v>201</v>
      </c>
      <c r="E6" s="26">
        <f>E5</f>
        <v>2019</v>
      </c>
      <c r="F6" s="27">
        <f>F4</f>
        <v>7</v>
      </c>
      <c r="G6" s="28" t="str">
        <f>G5</f>
        <v>Actual</v>
      </c>
      <c r="K6" s="26"/>
      <c r="L6" s="9" t="str">
        <f>IFERROR(VLOOKUP(SelectCompanies[[#This Row],[CompanyShortName]],Companies[],2,FALSE),"")</f>
        <v/>
      </c>
      <c r="O6" s="10" t="b">
        <v>0</v>
      </c>
    </row>
    <row r="7" spans="2:18" ht="24.95" customHeight="1" x14ac:dyDescent="0.25">
      <c r="B7" s="99"/>
      <c r="C7" s="24" t="s">
        <v>202</v>
      </c>
      <c r="E7" s="26">
        <f>E3</f>
        <v>2020</v>
      </c>
      <c r="F7" s="27">
        <f>F3</f>
        <v>8</v>
      </c>
      <c r="G7" s="28" t="str">
        <f>PL!Q8</f>
        <v>Budget</v>
      </c>
      <c r="K7" s="26"/>
      <c r="L7" s="9" t="str">
        <f>IFERROR(VLOOKUP(SelectCompanies[[#This Row],[CompanyShortName]],Companies[],2,FALSE),"")</f>
        <v/>
      </c>
      <c r="O7" s="10" t="b">
        <v>0</v>
      </c>
    </row>
    <row r="8" spans="2:18" ht="24.95" customHeight="1" x14ac:dyDescent="0.25">
      <c r="B8" s="99"/>
      <c r="C8" s="24" t="s">
        <v>364</v>
      </c>
      <c r="E8" s="26">
        <f>E4</f>
        <v>2020</v>
      </c>
      <c r="F8" s="26">
        <f>F4</f>
        <v>7</v>
      </c>
      <c r="G8" s="28" t="str">
        <f>G7</f>
        <v>Budget</v>
      </c>
      <c r="K8" s="26"/>
      <c r="L8" s="9" t="str">
        <f>IFERROR(VLOOKUP(SelectCompanies[[#This Row],[CompanyShortName]],Companies[],2,FALSE),"")</f>
        <v/>
      </c>
      <c r="O8" s="10" t="b">
        <v>0</v>
      </c>
    </row>
    <row r="9" spans="2:18" ht="24.95" customHeight="1" x14ac:dyDescent="0.25">
      <c r="B9" s="100" t="s">
        <v>190</v>
      </c>
      <c r="C9" s="25" t="s">
        <v>203</v>
      </c>
      <c r="E9" s="26"/>
      <c r="F9" s="27"/>
      <c r="G9" s="28"/>
      <c r="K9" s="26"/>
      <c r="L9" s="9" t="str">
        <f>IFERROR(VLOOKUP(SelectCompanies[[#This Row],[CompanyShortName]],Companies[],2,FALSE),"")</f>
        <v/>
      </c>
      <c r="O9" s="10" t="b">
        <v>1</v>
      </c>
    </row>
    <row r="10" spans="2:18" ht="24.95" customHeight="1" x14ac:dyDescent="0.25">
      <c r="B10" s="101"/>
      <c r="C10" s="24" t="s">
        <v>204</v>
      </c>
      <c r="E10" s="26"/>
      <c r="F10" s="27"/>
      <c r="G10" s="28"/>
      <c r="K10" s="26"/>
      <c r="L10" s="9" t="str">
        <f>IFERROR(VLOOKUP(SelectCompanies[[#This Row],[CompanyShortName]],Companies[],2,FALSE),"")</f>
        <v/>
      </c>
      <c r="O10" s="10" t="b">
        <v>1</v>
      </c>
    </row>
    <row r="11" spans="2:18" ht="24.95" customHeight="1" x14ac:dyDescent="0.25">
      <c r="B11" s="101"/>
      <c r="C11" s="24" t="s">
        <v>191</v>
      </c>
      <c r="E11" s="26"/>
      <c r="F11" s="27"/>
      <c r="G11" s="28"/>
      <c r="K11" s="26"/>
      <c r="L11" s="9" t="str">
        <f>IFERROR(VLOOKUP(SelectCompanies[[#This Row],[CompanyShortName]],Companies[],2,FALSE),"")</f>
        <v/>
      </c>
      <c r="O11" s="11" t="b">
        <v>0</v>
      </c>
    </row>
    <row r="12" spans="2:18" ht="24.95" customHeight="1" x14ac:dyDescent="0.25">
      <c r="B12" s="101"/>
      <c r="C12" s="24" t="s">
        <v>365</v>
      </c>
      <c r="E12" s="26"/>
      <c r="F12" s="27"/>
      <c r="G12" s="28"/>
      <c r="K12" s="26"/>
      <c r="L12" s="9" t="str">
        <f>IFERROR(VLOOKUP(SelectCompanies[[#This Row],[CompanyShortName]],Companies[],2,FALSE),"")</f>
        <v/>
      </c>
      <c r="O12" s="11" t="b">
        <v>0</v>
      </c>
    </row>
    <row r="13" spans="2:18" ht="24.95" customHeight="1" x14ac:dyDescent="0.25">
      <c r="B13" s="101"/>
      <c r="C13" s="24" t="s">
        <v>383</v>
      </c>
      <c r="E13" s="26"/>
      <c r="F13" s="27"/>
      <c r="G13" s="28"/>
      <c r="K13" s="26"/>
      <c r="L13" s="9" t="str">
        <f>IFERROR(VLOOKUP(SelectCompanies[[#This Row],[CompanyShortName]],Companies[],2,FALSE),"")</f>
        <v/>
      </c>
      <c r="O13" s="11" t="b">
        <v>0</v>
      </c>
    </row>
    <row r="14" spans="2:18" ht="24.95" customHeight="1" x14ac:dyDescent="0.25">
      <c r="B14" s="101"/>
      <c r="C14" s="24" t="s">
        <v>366</v>
      </c>
      <c r="E14" s="26"/>
      <c r="F14" s="27"/>
      <c r="G14" s="28"/>
      <c r="K14" s="26"/>
      <c r="L14" s="9" t="str">
        <f>IFERROR(VLOOKUP(SelectCompanies[[#This Row],[CompanyShortName]],Companies[],2,FALSE),"")</f>
        <v/>
      </c>
      <c r="O14" s="11" t="b">
        <v>0</v>
      </c>
    </row>
    <row r="15" spans="2:18" ht="24.95" customHeight="1" x14ac:dyDescent="0.25">
      <c r="B15" s="101"/>
      <c r="C15" s="24" t="s">
        <v>367</v>
      </c>
      <c r="E15" s="26"/>
      <c r="F15" s="27"/>
      <c r="G15" s="28"/>
      <c r="K15" s="26"/>
      <c r="L15" s="9" t="str">
        <f>IFERROR(VLOOKUP(SelectCompanies[[#This Row],[CompanyShortName]],Companies[],2,FALSE),"")</f>
        <v/>
      </c>
      <c r="O15" s="11" t="b">
        <v>0</v>
      </c>
    </row>
    <row r="16" spans="2:18" ht="24.95" customHeight="1" x14ac:dyDescent="0.25">
      <c r="B16" s="101"/>
      <c r="C16" s="36" t="s">
        <v>368</v>
      </c>
      <c r="E16" s="26"/>
      <c r="F16" s="27"/>
      <c r="G16" s="28"/>
      <c r="K16" s="26"/>
      <c r="L16" s="9" t="str">
        <f>IFERROR(VLOOKUP(SelectCompanies[[#This Row],[CompanyShortName]],Companies[],2,FALSE),"")</f>
        <v/>
      </c>
      <c r="O16" s="11" t="b">
        <v>0</v>
      </c>
    </row>
    <row r="17" spans="2:15" ht="24.95" customHeight="1" x14ac:dyDescent="0.25">
      <c r="B17" s="102"/>
      <c r="C17" s="35" t="s">
        <v>1713</v>
      </c>
      <c r="E17" s="26"/>
      <c r="F17" s="27"/>
      <c r="G17" s="28"/>
      <c r="K17" s="26"/>
      <c r="L17" s="9" t="str">
        <f>IFERROR(VLOOKUP(SelectCompanies[[#This Row],[CompanyShortName]],Companies[],2,FALSE),"")</f>
        <v/>
      </c>
      <c r="O17" s="11" t="b">
        <v>0</v>
      </c>
    </row>
    <row r="18" spans="2:15" ht="24.95" customHeight="1" x14ac:dyDescent="0.25">
      <c r="B18" s="96" t="s">
        <v>197</v>
      </c>
      <c r="C18" s="19" t="s">
        <v>194</v>
      </c>
      <c r="E18" s="26"/>
      <c r="F18" s="27"/>
      <c r="G18" s="28"/>
      <c r="K18" s="26"/>
      <c r="L18" s="9" t="str">
        <f>IFERROR(VLOOKUP(SelectCompanies[[#This Row],[CompanyShortName]],Companies[],2,FALSE),"")</f>
        <v/>
      </c>
    </row>
    <row r="19" spans="2:15" ht="24.95" customHeight="1" x14ac:dyDescent="0.25">
      <c r="B19" s="96"/>
      <c r="C19" s="19" t="s">
        <v>195</v>
      </c>
      <c r="E19" s="26"/>
      <c r="F19" s="27"/>
      <c r="G19" s="28"/>
      <c r="K19" s="26"/>
      <c r="L19" s="9" t="str">
        <f>IFERROR(VLOOKUP(SelectCompanies[[#This Row],[CompanyShortName]],Companies[],2,FALSE),"")</f>
        <v/>
      </c>
    </row>
    <row r="20" spans="2:15" ht="24.95" customHeight="1" thickBot="1" x14ac:dyDescent="0.3">
      <c r="B20" s="97"/>
      <c r="C20" s="20" t="s">
        <v>196</v>
      </c>
      <c r="E20" s="26"/>
      <c r="F20" s="27"/>
      <c r="G20" s="28"/>
      <c r="K20" s="26"/>
      <c r="L20" s="9" t="str">
        <f>IFERROR(VLOOKUP(SelectCompanies[[#This Row],[CompanyShortName]],Companies[],2,FALSE),"")</f>
        <v/>
      </c>
    </row>
    <row r="21" spans="2:15" ht="15" customHeight="1" thickTop="1" thickBot="1" x14ac:dyDescent="0.3"/>
    <row r="22" spans="2:15" ht="24.95" customHeight="1" thickTop="1" x14ac:dyDescent="0.25">
      <c r="C22" s="12" t="s">
        <v>1711</v>
      </c>
    </row>
    <row r="23" spans="2:15" ht="24.95" customHeight="1" thickBot="1" x14ac:dyDescent="0.3">
      <c r="C23" s="34" cm="1">
        <f t="array" ref="C23">LastRefresh[]</f>
        <v>45160.566362986108</v>
      </c>
    </row>
    <row r="24" spans="2:15" ht="15" customHeight="1" thickTop="1" x14ac:dyDescent="0.25"/>
  </sheetData>
  <sheetProtection selectLockedCells="1"/>
  <mergeCells count="3">
    <mergeCell ref="B18:B20"/>
    <mergeCell ref="B3:B8"/>
    <mergeCell ref="B9:B17"/>
  </mergeCells>
  <phoneticPr fontId="2" type="noConversion"/>
  <conditionalFormatting sqref="C3">
    <cfRule type="expression" dxfId="9" priority="3">
      <formula>$O3=TRUE</formula>
    </cfRule>
  </conditionalFormatting>
  <conditionalFormatting sqref="C3:C8">
    <cfRule type="expression" dxfId="8" priority="2">
      <formula>$O3=TRUE</formula>
    </cfRule>
  </conditionalFormatting>
  <conditionalFormatting sqref="C9:C17">
    <cfRule type="expression" dxfId="7" priority="4">
      <formula>$O9=TRUE</formula>
    </cfRule>
  </conditionalFormatting>
  <conditionalFormatting sqref="E3:E20">
    <cfRule type="expression" dxfId="6" priority="31">
      <formula>AND(OR($F3&lt;&gt;"",$G3&lt;&gt;""),$E3="")</formula>
    </cfRule>
  </conditionalFormatting>
  <conditionalFormatting sqref="F3:F7 F9:F20">
    <cfRule type="expression" dxfId="5" priority="32">
      <formula>AND(OR($E3&lt;&gt;"",$G3&lt;&gt;""),$F3="")</formula>
    </cfRule>
  </conditionalFormatting>
  <conditionalFormatting sqref="F8">
    <cfRule type="expression" dxfId="4" priority="1">
      <formula>AND(OR($F8&lt;&gt;"",$G8&lt;&gt;""),$E8="")</formula>
    </cfRule>
  </conditionalFormatting>
  <conditionalFormatting sqref="G3:G20">
    <cfRule type="expression" dxfId="3" priority="33">
      <formula>AND(OR($E3&lt;&gt;"",$F3&lt;&gt;""),$G3="")</formula>
    </cfRule>
  </conditionalFormatting>
  <conditionalFormatting sqref="I2:I5">
    <cfRule type="expression" dxfId="2" priority="9">
      <formula>$Q$3&lt;&gt;TRUE</formula>
    </cfRule>
  </conditionalFormatting>
  <conditionalFormatting sqref="K2:L2">
    <cfRule type="expression" dxfId="1" priority="27">
      <formula>$R$3&lt;&gt;TRUE</formula>
    </cfRule>
  </conditionalFormatting>
  <conditionalFormatting sqref="K2:L20">
    <cfRule type="expression" dxfId="0" priority="21">
      <formula>$R$3&lt;&gt;TRUE</formula>
    </cfRule>
  </conditionalFormatting>
  <dataValidations xWindow="609" yWindow="446" count="9">
    <dataValidation type="list" allowBlank="1" showInputMessage="1" showErrorMessage="1" promptTitle="Structure to retrieve" prompt="_x000a_Select &quot;Structure&quot; from drop-down" sqref="I3:I5" xr:uid="{64E60852-4ED6-4A32-B4E2-C6ADAFB6F207}">
      <formula1>INDIRECT("Structures[GroupStructure]")</formula1>
    </dataValidation>
    <dataValidation allowBlank="1" showInputMessage="1" showErrorMessage="1" promptTitle="Mandatory tables" prompt="_x000a_These tables are also supporting tables containing addition information like available companies, sources and structures._x000a__x000a_The information in these tables are also used in the frameworks drill-downs and will therefore always be refreshed" sqref="B18" xr:uid="{23B0FF84-E28E-4948-B65F-732A16C35A95}"/>
    <dataValidation allowBlank="1" showInputMessage="1" showErrorMessage="1" promptTitle="Primary tables" prompt="_x000a_These tables contain the primary data tables with the consolidated, inputted and uploaded numbers." sqref="B3:B8" xr:uid="{2222362C-89D8-48FE-BFA6-767DF78AF56E}"/>
    <dataValidation allowBlank="1" showInputMessage="1" showErrorMessage="1" promptTitle="Secondary tables" prompt="_x000a_These tables are supporting tables containing addition information like an accounts sum account or type or a companys currency, parent etc." sqref="B9" xr:uid="{5DC67DCD-2CAB-4A65-B371-75F6843ABA2F}"/>
    <dataValidation allowBlank="1" showInputMessage="1" showErrorMessage="1" promptTitle="Last refresh" prompt="_x000a_When data was last retrieved from Konsolidator" sqref="C23" xr:uid="{9A09886F-D92A-4E2F-B7C4-931086D3A5DF}"/>
    <dataValidation type="custom" allowBlank="1" showInputMessage="1" showErrorMessage="1" promptTitle="Month to retrieve" prompt="_x000a_Input format:_x000a_[ M ]_x000a__x000a_&quot;Month&quot; can be omitted - then the file will automatically ask for all 12 months of the selected &quot;Year&quot; for the selected &quot;Source&quot;" sqref="F3:F7 F9:F20" xr:uid="{7C91E15C-05A0-4904-984C-565AE84E26CB}">
      <formula1>AND(MOD(F3,1)=0,F3&gt;=1,F3&lt;=12)</formula1>
    </dataValidation>
    <dataValidation type="custom" allowBlank="1" showInputMessage="1" showErrorMessage="1" promptTitle="Year to retrieve" prompt="_x000a_Input format:_x000a_[ YYYY ]" sqref="E3:E20 F8" xr:uid="{3DF7EC64-27B2-4D61-B33C-EF220278890A}">
      <formula1>AND(MOD(E3,1)=0,LEN(E3)=4)</formula1>
    </dataValidation>
    <dataValidation type="list" allowBlank="1" showInputMessage="1" showErrorMessage="1" promptTitle="Source to retrieve" prompt="_x000a_Select &quot;Source&quot; from drop-down" sqref="G3:G20" xr:uid="{27367CA3-3324-4D0F-9516-681406C9BA6D}">
      <formula1>INDIRECT("Sources[Source]")</formula1>
    </dataValidation>
    <dataValidation type="list" allowBlank="1" showInputMessage="1" promptTitle="Company to retrieve" prompt="_x000a_Select &quot;Company&quot; from dropdown" sqref="K3:K20" xr:uid="{450BDCB1-DA46-4B73-9EB4-46F65588EA1B}">
      <formula1>INDIRECT("Companies[CompanyShortName]")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</xdr:row>
                    <xdr:rowOff>0</xdr:rowOff>
                  </from>
                  <to>
                    <xdr:col>2</xdr:col>
                    <xdr:colOff>2514600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4</xdr:row>
                    <xdr:rowOff>0</xdr:rowOff>
                  </from>
                  <to>
                    <xdr:col>2</xdr:col>
                    <xdr:colOff>2514600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5</xdr:row>
                    <xdr:rowOff>0</xdr:rowOff>
                  </from>
                  <to>
                    <xdr:col>2</xdr:col>
                    <xdr:colOff>2514600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0</xdr:rowOff>
                  </from>
                  <to>
                    <xdr:col>2</xdr:col>
                    <xdr:colOff>2514600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0</xdr:rowOff>
                  </from>
                  <to>
                    <xdr:col>2</xdr:col>
                    <xdr:colOff>2514600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0</xdr:rowOff>
                  </from>
                  <to>
                    <xdr:col>2</xdr:col>
                    <xdr:colOff>2514600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0</xdr:rowOff>
                  </from>
                  <to>
                    <xdr:col>2</xdr:col>
                    <xdr:colOff>2514600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0</xdr:rowOff>
                  </from>
                  <to>
                    <xdr:col>2</xdr:col>
                    <xdr:colOff>2514600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1</xdr:row>
                    <xdr:rowOff>0</xdr:rowOff>
                  </from>
                  <to>
                    <xdr:col>8</xdr:col>
                    <xdr:colOff>1714500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1</xdr:row>
                    <xdr:rowOff>0</xdr:rowOff>
                  </from>
                  <to>
                    <xdr:col>12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0</xdr:rowOff>
                  </from>
                  <to>
                    <xdr:col>2</xdr:col>
                    <xdr:colOff>2514600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0</xdr:rowOff>
                  </from>
                  <to>
                    <xdr:col>2</xdr:col>
                    <xdr:colOff>2514600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0</xdr:rowOff>
                  </from>
                  <to>
                    <xdr:col>2</xdr:col>
                    <xdr:colOff>2514600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2</xdr:col>
                    <xdr:colOff>2514600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2</xdr:col>
                    <xdr:colOff>2514600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2</xdr:row>
                    <xdr:rowOff>0</xdr:rowOff>
                  </from>
                  <to>
                    <xdr:col>2</xdr:col>
                    <xdr:colOff>2514600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2</xdr:col>
                    <xdr:colOff>2514600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5">
    <tablePart r:id="rId21"/>
    <tablePart r:id="rId22"/>
    <tablePart r:id="rId23"/>
    <tablePart r:id="rId24"/>
    <tablePart r:id="rId25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05AD-2006-4518-BC13-8C97A90467FD}">
  <sheetPr>
    <tabColor rgb="FFEFCB68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rgb="FFEFCB68"/>
  </sheetPr>
  <dimension ref="A1:I19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85546875" bestFit="1" customWidth="1"/>
    <col min="4" max="4" width="21.28515625" bestFit="1" customWidth="1"/>
    <col min="5" max="5" width="13.85546875" bestFit="1" customWidth="1"/>
    <col min="6" max="6" width="22.7109375" bestFit="1" customWidth="1"/>
    <col min="7" max="7" width="24.85546875" bestFit="1" customWidth="1"/>
    <col min="8" max="8" width="9.28515625" bestFit="1" customWidth="1"/>
    <col min="9" max="9" width="16.5703125" bestFit="1" customWidth="1"/>
    <col min="10" max="10" width="8.5703125" bestFit="1" customWidth="1"/>
    <col min="11" max="11" width="23" bestFit="1" customWidth="1"/>
    <col min="12" max="12" width="21" bestFit="1" customWidth="1"/>
    <col min="13" max="13" width="13.85546875" bestFit="1" customWidth="1"/>
    <col min="14" max="14" width="10.85546875" bestFit="1" customWidth="1"/>
    <col min="15" max="15" width="16.5703125" bestFit="1" customWidth="1"/>
  </cols>
  <sheetData>
    <row r="1" spans="1:9" x14ac:dyDescent="0.25">
      <c r="A1" t="s">
        <v>6</v>
      </c>
      <c r="B1" t="s">
        <v>7</v>
      </c>
      <c r="C1" t="s">
        <v>3</v>
      </c>
      <c r="D1" t="s">
        <v>352</v>
      </c>
      <c r="E1" t="s">
        <v>5</v>
      </c>
      <c r="F1" t="s">
        <v>353</v>
      </c>
      <c r="G1" t="s">
        <v>354</v>
      </c>
      <c r="H1" t="s">
        <v>355</v>
      </c>
      <c r="I1" t="s">
        <v>182</v>
      </c>
    </row>
    <row r="2" spans="1:9" x14ac:dyDescent="0.25">
      <c r="A2" t="s">
        <v>730</v>
      </c>
      <c r="B2" t="s">
        <v>1737</v>
      </c>
      <c r="C2" t="s">
        <v>166</v>
      </c>
      <c r="D2" t="s">
        <v>85</v>
      </c>
      <c r="E2" t="b">
        <v>1</v>
      </c>
      <c r="F2">
        <v>2017</v>
      </c>
      <c r="G2">
        <v>1</v>
      </c>
      <c r="H2" t="s">
        <v>98</v>
      </c>
      <c r="I2" t="s">
        <v>1738</v>
      </c>
    </row>
    <row r="3" spans="1:9" x14ac:dyDescent="0.25">
      <c r="A3" t="s">
        <v>759</v>
      </c>
      <c r="B3" t="s">
        <v>736</v>
      </c>
      <c r="C3" t="s">
        <v>166</v>
      </c>
      <c r="D3" t="s">
        <v>85</v>
      </c>
      <c r="E3" t="b">
        <v>1</v>
      </c>
      <c r="F3">
        <v>2017</v>
      </c>
      <c r="G3">
        <v>1</v>
      </c>
      <c r="H3" t="s">
        <v>98</v>
      </c>
      <c r="I3" t="s">
        <v>759</v>
      </c>
    </row>
    <row r="4" spans="1:9" x14ac:dyDescent="0.25">
      <c r="A4" t="s">
        <v>1701</v>
      </c>
      <c r="B4" t="s">
        <v>1702</v>
      </c>
      <c r="C4" t="s">
        <v>166</v>
      </c>
      <c r="E4" t="b">
        <v>0</v>
      </c>
      <c r="F4">
        <v>2017</v>
      </c>
      <c r="G4">
        <v>1</v>
      </c>
      <c r="H4" t="s">
        <v>1710</v>
      </c>
      <c r="I4" t="s">
        <v>759</v>
      </c>
    </row>
    <row r="5" spans="1:9" x14ac:dyDescent="0.25">
      <c r="A5" t="s">
        <v>760</v>
      </c>
      <c r="B5" t="s">
        <v>737</v>
      </c>
      <c r="C5" t="s">
        <v>385</v>
      </c>
      <c r="D5" t="s">
        <v>85</v>
      </c>
      <c r="E5" t="b">
        <v>1</v>
      </c>
      <c r="F5">
        <v>2017</v>
      </c>
      <c r="G5">
        <v>12</v>
      </c>
      <c r="H5" t="s">
        <v>98</v>
      </c>
      <c r="I5" t="s">
        <v>760</v>
      </c>
    </row>
    <row r="6" spans="1:9" x14ac:dyDescent="0.25">
      <c r="A6" t="s">
        <v>1698</v>
      </c>
      <c r="B6" t="s">
        <v>1699</v>
      </c>
      <c r="C6" t="s">
        <v>166</v>
      </c>
      <c r="D6" t="s">
        <v>360</v>
      </c>
      <c r="E6" t="b">
        <v>1</v>
      </c>
      <c r="F6">
        <v>2023</v>
      </c>
      <c r="G6">
        <v>1</v>
      </c>
      <c r="H6" t="s">
        <v>98</v>
      </c>
    </row>
    <row r="7" spans="1:9" x14ac:dyDescent="0.25">
      <c r="A7" t="s">
        <v>1694</v>
      </c>
      <c r="B7" t="s">
        <v>1695</v>
      </c>
      <c r="C7" t="s">
        <v>362</v>
      </c>
      <c r="D7" t="s">
        <v>360</v>
      </c>
      <c r="E7" t="b">
        <v>1</v>
      </c>
      <c r="F7">
        <v>2023</v>
      </c>
      <c r="G7">
        <v>1</v>
      </c>
      <c r="H7" t="s">
        <v>98</v>
      </c>
    </row>
    <row r="8" spans="1:9" x14ac:dyDescent="0.25">
      <c r="A8" t="s">
        <v>761</v>
      </c>
      <c r="B8" t="s">
        <v>752</v>
      </c>
      <c r="C8" t="s">
        <v>163</v>
      </c>
      <c r="D8" t="s">
        <v>85</v>
      </c>
      <c r="E8" t="b">
        <v>1</v>
      </c>
      <c r="F8">
        <v>2017</v>
      </c>
      <c r="G8">
        <v>1</v>
      </c>
      <c r="H8" t="s">
        <v>98</v>
      </c>
      <c r="I8" t="s">
        <v>1707</v>
      </c>
    </row>
    <row r="9" spans="1:9" x14ac:dyDescent="0.25">
      <c r="A9" t="s">
        <v>99</v>
      </c>
      <c r="B9" t="s">
        <v>740</v>
      </c>
      <c r="C9" t="s">
        <v>165</v>
      </c>
      <c r="D9" t="s">
        <v>85</v>
      </c>
      <c r="E9" t="b">
        <v>1</v>
      </c>
      <c r="F9">
        <v>2017</v>
      </c>
      <c r="G9">
        <v>1</v>
      </c>
      <c r="H9" t="s">
        <v>98</v>
      </c>
      <c r="I9" t="s">
        <v>1708</v>
      </c>
    </row>
    <row r="10" spans="1:9" x14ac:dyDescent="0.25">
      <c r="A10" t="s">
        <v>1690</v>
      </c>
      <c r="B10" t="s">
        <v>1691</v>
      </c>
      <c r="C10" t="s">
        <v>165</v>
      </c>
      <c r="E10" t="b">
        <v>0</v>
      </c>
      <c r="F10">
        <v>2017</v>
      </c>
      <c r="G10">
        <v>1</v>
      </c>
      <c r="H10" t="s">
        <v>1710</v>
      </c>
      <c r="I10" t="s">
        <v>1708</v>
      </c>
    </row>
    <row r="11" spans="1:9" x14ac:dyDescent="0.25">
      <c r="A11" t="s">
        <v>750</v>
      </c>
      <c r="B11" t="s">
        <v>751</v>
      </c>
      <c r="C11" t="s">
        <v>165</v>
      </c>
      <c r="D11" t="s">
        <v>85</v>
      </c>
      <c r="E11" t="b">
        <v>1</v>
      </c>
      <c r="F11">
        <v>2017</v>
      </c>
      <c r="G11">
        <v>12</v>
      </c>
      <c r="H11" t="s">
        <v>98</v>
      </c>
      <c r="I11" t="s">
        <v>750</v>
      </c>
    </row>
    <row r="12" spans="1:9" x14ac:dyDescent="0.25">
      <c r="A12" t="s">
        <v>762</v>
      </c>
      <c r="B12" t="s">
        <v>763</v>
      </c>
      <c r="C12" t="s">
        <v>164</v>
      </c>
      <c r="D12" t="s">
        <v>85</v>
      </c>
      <c r="E12" t="b">
        <v>1</v>
      </c>
      <c r="F12">
        <v>2017</v>
      </c>
      <c r="G12">
        <v>12</v>
      </c>
      <c r="H12" t="s">
        <v>98</v>
      </c>
      <c r="I12" t="s">
        <v>1707</v>
      </c>
    </row>
    <row r="13" spans="1:9" x14ac:dyDescent="0.25">
      <c r="A13" t="s">
        <v>753</v>
      </c>
      <c r="B13" t="s">
        <v>754</v>
      </c>
      <c r="C13" t="s">
        <v>164</v>
      </c>
      <c r="D13" t="s">
        <v>85</v>
      </c>
      <c r="E13" t="b">
        <v>1</v>
      </c>
      <c r="F13">
        <v>2020</v>
      </c>
      <c r="G13">
        <v>1</v>
      </c>
      <c r="H13" t="s">
        <v>98</v>
      </c>
      <c r="I13" t="s">
        <v>1708</v>
      </c>
    </row>
    <row r="14" spans="1:9" x14ac:dyDescent="0.25">
      <c r="A14" t="s">
        <v>1696</v>
      </c>
      <c r="B14" t="s">
        <v>1697</v>
      </c>
      <c r="C14" t="s">
        <v>361</v>
      </c>
      <c r="D14" t="s">
        <v>360</v>
      </c>
      <c r="E14" t="b">
        <v>1</v>
      </c>
      <c r="F14">
        <v>2023</v>
      </c>
      <c r="G14">
        <v>1</v>
      </c>
      <c r="H14" t="s">
        <v>98</v>
      </c>
    </row>
    <row r="15" spans="1:9" x14ac:dyDescent="0.25">
      <c r="A15" t="s">
        <v>1692</v>
      </c>
      <c r="B15" t="s">
        <v>1693</v>
      </c>
      <c r="C15" t="s">
        <v>386</v>
      </c>
      <c r="D15" t="s">
        <v>360</v>
      </c>
      <c r="E15" t="b">
        <v>1</v>
      </c>
      <c r="F15">
        <v>2023</v>
      </c>
      <c r="G15">
        <v>1</v>
      </c>
      <c r="H15" t="s">
        <v>98</v>
      </c>
    </row>
    <row r="16" spans="1:9" x14ac:dyDescent="0.25">
      <c r="A16" t="s">
        <v>1739</v>
      </c>
      <c r="B16" t="s">
        <v>1740</v>
      </c>
      <c r="C16" t="s">
        <v>165</v>
      </c>
      <c r="D16" t="s">
        <v>85</v>
      </c>
      <c r="E16" t="b">
        <v>1</v>
      </c>
      <c r="F16">
        <v>2020</v>
      </c>
      <c r="G16">
        <v>11</v>
      </c>
      <c r="H16" t="s">
        <v>98</v>
      </c>
    </row>
    <row r="17" spans="1:9" x14ac:dyDescent="0.25">
      <c r="A17" t="s">
        <v>764</v>
      </c>
      <c r="B17" t="s">
        <v>741</v>
      </c>
      <c r="C17" t="s">
        <v>166</v>
      </c>
      <c r="D17" t="s">
        <v>85</v>
      </c>
      <c r="E17" t="b">
        <v>1</v>
      </c>
      <c r="F17">
        <v>2017</v>
      </c>
      <c r="G17">
        <v>1</v>
      </c>
      <c r="H17" t="s">
        <v>98</v>
      </c>
      <c r="I17" t="s">
        <v>764</v>
      </c>
    </row>
    <row r="18" spans="1:9" x14ac:dyDescent="0.25">
      <c r="A18" t="s">
        <v>1703</v>
      </c>
      <c r="B18" t="s">
        <v>1704</v>
      </c>
      <c r="C18" t="s">
        <v>166</v>
      </c>
      <c r="E18" t="b">
        <v>0</v>
      </c>
      <c r="F18">
        <v>2017</v>
      </c>
      <c r="G18">
        <v>1</v>
      </c>
      <c r="H18" t="s">
        <v>1710</v>
      </c>
      <c r="I18" t="s">
        <v>764</v>
      </c>
    </row>
    <row r="19" spans="1:9" x14ac:dyDescent="0.25">
      <c r="A19" t="s">
        <v>1705</v>
      </c>
      <c r="B19" t="s">
        <v>1706</v>
      </c>
      <c r="C19" t="s">
        <v>166</v>
      </c>
      <c r="D19" t="s">
        <v>85</v>
      </c>
      <c r="E19" t="b">
        <v>1</v>
      </c>
      <c r="F19">
        <v>2020</v>
      </c>
      <c r="G19">
        <v>12</v>
      </c>
      <c r="H19" t="s">
        <v>98</v>
      </c>
      <c r="I19" t="s">
        <v>764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rgb="FFEFCB68"/>
  </sheetPr>
  <dimension ref="A1:A4"/>
  <sheetViews>
    <sheetView workbookViewId="0"/>
  </sheetViews>
  <sheetFormatPr defaultRowHeight="15" x14ac:dyDescent="0.25"/>
  <cols>
    <col min="1" max="1" width="9.28515625" bestFit="1" customWidth="1"/>
  </cols>
  <sheetData>
    <row r="1" spans="1:1" x14ac:dyDescent="0.25">
      <c r="A1" t="s">
        <v>0</v>
      </c>
    </row>
    <row r="2" spans="1:1" x14ac:dyDescent="0.25">
      <c r="A2" t="s">
        <v>4</v>
      </c>
    </row>
    <row r="3" spans="1:1" x14ac:dyDescent="0.25">
      <c r="A3" t="s">
        <v>162</v>
      </c>
    </row>
    <row r="4" spans="1:1" x14ac:dyDescent="0.25">
      <c r="A4" t="s">
        <v>1709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>
    <tabColor rgb="FFEFCB68"/>
  </sheetPr>
  <dimension ref="A1:B3"/>
  <sheetViews>
    <sheetView workbookViewId="0"/>
  </sheetViews>
  <sheetFormatPr defaultRowHeight="15" x14ac:dyDescent="0.25"/>
  <cols>
    <col min="1" max="1" width="19.85546875" bestFit="1" customWidth="1"/>
    <col min="2" max="3" width="11.28515625" bestFit="1" customWidth="1"/>
  </cols>
  <sheetData>
    <row r="1" spans="1:2" x14ac:dyDescent="0.25">
      <c r="A1" t="s">
        <v>15</v>
      </c>
      <c r="B1" t="s">
        <v>97</v>
      </c>
    </row>
    <row r="2" spans="1:2" x14ac:dyDescent="0.25">
      <c r="A2" t="s">
        <v>732</v>
      </c>
      <c r="B2" t="b">
        <v>1</v>
      </c>
    </row>
    <row r="3" spans="1:2" x14ac:dyDescent="0.25">
      <c r="A3" t="s">
        <v>1700</v>
      </c>
      <c r="B3" t="b">
        <v>0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E5-FF0D-4BB5-BA1D-7B0AFD3EEDDD}">
  <sheetPr>
    <tabColor rgb="FFF7F4F3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rgb="FFF7F4F3"/>
  </sheetPr>
  <dimension ref="A1:A13"/>
  <sheetViews>
    <sheetView workbookViewId="0"/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>
    <tabColor rgb="FFF7F4F3"/>
  </sheetPr>
  <dimension ref="A1:A2"/>
  <sheetViews>
    <sheetView workbookViewId="0"/>
  </sheetViews>
  <sheetFormatPr defaultRowHeight="15" x14ac:dyDescent="0.25"/>
  <cols>
    <col min="1" max="1" width="15.5703125" bestFit="1" customWidth="1"/>
  </cols>
  <sheetData>
    <row r="1" spans="1:1" x14ac:dyDescent="0.25">
      <c r="A1" t="s">
        <v>84</v>
      </c>
    </row>
    <row r="2" spans="1:1" x14ac:dyDescent="0.25">
      <c r="A2" s="2">
        <v>45160.566362986108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>
    <tabColor rgb="FF10137E"/>
  </sheetPr>
  <dimension ref="A1"/>
  <sheetViews>
    <sheetView showRowColHeaders="0" topLeftCell="XFD1048576" workbookViewId="0"/>
  </sheetViews>
  <sheetFormatPr defaultColWidth="0" defaultRowHeight="15" zeroHeight="1" x14ac:dyDescent="0.25"/>
  <cols>
    <col min="1" max="16384" width="9.140625" hidden="1"/>
  </cols>
  <sheetData/>
  <sheetProtection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43CC-3CC5-4152-87A5-350A2F654415}">
  <sheetPr>
    <tabColor rgb="FF10137E"/>
  </sheetPr>
  <dimension ref="A1:W7881"/>
  <sheetViews>
    <sheetView topLeftCell="G1" workbookViewId="0">
      <selection activeCell="Q3" sqref="Q3"/>
    </sheetView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9.7109375" bestFit="1" customWidth="1"/>
    <col min="10" max="10" width="15" bestFit="1" customWidth="1"/>
    <col min="11" max="11" width="78.140625" bestFit="1" customWidth="1"/>
    <col min="12" max="12" width="14.7109375" bestFit="1" customWidth="1"/>
    <col min="13" max="13" width="19" bestFit="1" customWidth="1"/>
    <col min="14" max="14" width="17.5703125" bestFit="1" customWidth="1"/>
    <col min="15" max="15" width="18.28515625" bestFit="1" customWidth="1"/>
    <col min="16" max="16" width="16.42578125" bestFit="1" customWidth="1"/>
    <col min="17" max="17" width="13.85546875" bestFit="1" customWidth="1"/>
    <col min="18" max="18" width="15.85546875" bestFit="1" customWidth="1"/>
    <col min="19" max="19" width="27.42578125" bestFit="1" customWidth="1"/>
    <col min="20" max="20" width="25.42578125" bestFit="1" customWidth="1"/>
    <col min="21" max="21" width="8.7109375" bestFit="1" customWidth="1"/>
    <col min="22" max="22" width="14" bestFit="1" customWidth="1"/>
    <col min="23" max="23" width="14.42578125" bestFit="1" customWidth="1"/>
    <col min="24" max="24" width="8" bestFit="1" customWidth="1"/>
    <col min="25" max="25" width="19" bestFit="1" customWidth="1"/>
    <col min="26" max="26" width="18.85546875" bestFit="1" customWidth="1"/>
    <col min="27" max="27" width="17.140625" bestFit="1" customWidth="1"/>
    <col min="28" max="29" width="12" bestFit="1" customWidth="1"/>
  </cols>
  <sheetData>
    <row r="1" spans="1:23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345</v>
      </c>
      <c r="J1" t="s">
        <v>9</v>
      </c>
      <c r="K1" t="s">
        <v>10</v>
      </c>
      <c r="L1" t="s">
        <v>12</v>
      </c>
      <c r="M1" t="s">
        <v>198</v>
      </c>
      <c r="N1" t="s">
        <v>11</v>
      </c>
      <c r="O1" t="s">
        <v>346</v>
      </c>
      <c r="P1" t="s">
        <v>347</v>
      </c>
      <c r="Q1" t="s">
        <v>348</v>
      </c>
      <c r="R1" t="s">
        <v>3</v>
      </c>
      <c r="S1" t="s">
        <v>349</v>
      </c>
      <c r="T1" t="s">
        <v>45</v>
      </c>
      <c r="U1" t="s">
        <v>46</v>
      </c>
      <c r="V1" t="s">
        <v>94</v>
      </c>
      <c r="W1" t="s">
        <v>47</v>
      </c>
    </row>
    <row r="2" spans="1:23" x14ac:dyDescent="0.25">
      <c r="A2" t="s">
        <v>99</v>
      </c>
      <c r="B2" t="s">
        <v>740</v>
      </c>
      <c r="C2" t="s">
        <v>728</v>
      </c>
      <c r="D2" t="s">
        <v>753</v>
      </c>
      <c r="E2" t="s">
        <v>4</v>
      </c>
      <c r="F2">
        <v>2020</v>
      </c>
      <c r="G2">
        <v>8</v>
      </c>
      <c r="H2" t="s">
        <v>732</v>
      </c>
      <c r="I2" t="b">
        <v>1</v>
      </c>
      <c r="J2" t="s">
        <v>857</v>
      </c>
      <c r="K2" t="s">
        <v>858</v>
      </c>
      <c r="L2" t="s">
        <v>17</v>
      </c>
      <c r="M2" t="s">
        <v>856</v>
      </c>
      <c r="N2" t="s">
        <v>726</v>
      </c>
      <c r="O2" t="s">
        <v>1689</v>
      </c>
      <c r="P2">
        <v>0</v>
      </c>
      <c r="Q2">
        <v>20923.919999999998</v>
      </c>
      <c r="R2" t="s">
        <v>164</v>
      </c>
    </row>
    <row r="3" spans="1:23" x14ac:dyDescent="0.25">
      <c r="A3" t="s">
        <v>99</v>
      </c>
      <c r="B3" t="s">
        <v>740</v>
      </c>
      <c r="C3" t="s">
        <v>728</v>
      </c>
      <c r="D3" t="s">
        <v>753</v>
      </c>
      <c r="E3" t="s">
        <v>4</v>
      </c>
      <c r="F3">
        <v>2020</v>
      </c>
      <c r="G3">
        <v>8</v>
      </c>
      <c r="H3" t="s">
        <v>732</v>
      </c>
      <c r="I3" t="b">
        <v>1</v>
      </c>
      <c r="J3" t="s">
        <v>810</v>
      </c>
      <c r="K3" t="s">
        <v>811</v>
      </c>
      <c r="L3" t="s">
        <v>17</v>
      </c>
      <c r="M3" t="s">
        <v>19</v>
      </c>
      <c r="N3" t="s">
        <v>726</v>
      </c>
      <c r="O3" t="s">
        <v>1689</v>
      </c>
      <c r="P3">
        <v>0</v>
      </c>
      <c r="Q3">
        <v>-143860.38</v>
      </c>
      <c r="R3" t="s">
        <v>164</v>
      </c>
    </row>
    <row r="4" spans="1:23" x14ac:dyDescent="0.25">
      <c r="A4" t="s">
        <v>99</v>
      </c>
      <c r="B4" t="s">
        <v>740</v>
      </c>
      <c r="C4" t="s">
        <v>728</v>
      </c>
      <c r="D4" t="s">
        <v>753</v>
      </c>
      <c r="E4" t="s">
        <v>4</v>
      </c>
      <c r="F4">
        <v>2020</v>
      </c>
      <c r="G4">
        <v>8</v>
      </c>
      <c r="H4" t="s">
        <v>732</v>
      </c>
      <c r="I4" t="b">
        <v>1</v>
      </c>
      <c r="J4" t="s">
        <v>814</v>
      </c>
      <c r="K4" t="s">
        <v>815</v>
      </c>
      <c r="L4" t="s">
        <v>17</v>
      </c>
      <c r="M4" t="s">
        <v>813</v>
      </c>
      <c r="N4" t="s">
        <v>726</v>
      </c>
      <c r="O4" t="s">
        <v>1689</v>
      </c>
      <c r="P4">
        <v>0</v>
      </c>
      <c r="Q4">
        <v>24930.65</v>
      </c>
      <c r="R4" t="s">
        <v>164</v>
      </c>
    </row>
    <row r="5" spans="1:23" x14ac:dyDescent="0.25">
      <c r="A5" t="s">
        <v>99</v>
      </c>
      <c r="B5" t="s">
        <v>740</v>
      </c>
      <c r="C5" t="s">
        <v>728</v>
      </c>
      <c r="D5" t="s">
        <v>753</v>
      </c>
      <c r="E5" t="s">
        <v>4</v>
      </c>
      <c r="F5">
        <v>2020</v>
      </c>
      <c r="G5">
        <v>8</v>
      </c>
      <c r="H5" t="s">
        <v>732</v>
      </c>
      <c r="I5" t="b">
        <v>1</v>
      </c>
      <c r="J5" t="s">
        <v>90</v>
      </c>
      <c r="K5" t="s">
        <v>113</v>
      </c>
      <c r="L5" t="s">
        <v>17</v>
      </c>
      <c r="M5" t="s">
        <v>86</v>
      </c>
      <c r="N5" t="s">
        <v>726</v>
      </c>
      <c r="O5" t="s">
        <v>1689</v>
      </c>
      <c r="P5">
        <v>0</v>
      </c>
      <c r="Q5">
        <v>299836.98</v>
      </c>
      <c r="R5" t="s">
        <v>164</v>
      </c>
    </row>
    <row r="6" spans="1:23" x14ac:dyDescent="0.25">
      <c r="A6" t="s">
        <v>99</v>
      </c>
      <c r="B6" t="s">
        <v>740</v>
      </c>
      <c r="C6" t="s">
        <v>728</v>
      </c>
      <c r="D6" t="s">
        <v>753</v>
      </c>
      <c r="E6" t="s">
        <v>4</v>
      </c>
      <c r="F6">
        <v>2020</v>
      </c>
      <c r="G6">
        <v>8</v>
      </c>
      <c r="H6" t="s">
        <v>732</v>
      </c>
      <c r="I6" t="b">
        <v>1</v>
      </c>
      <c r="J6" t="s">
        <v>39</v>
      </c>
      <c r="K6" t="s">
        <v>155</v>
      </c>
      <c r="L6" t="s">
        <v>17</v>
      </c>
      <c r="M6" t="s">
        <v>18</v>
      </c>
      <c r="N6" t="s">
        <v>725</v>
      </c>
      <c r="O6" t="s">
        <v>756</v>
      </c>
      <c r="P6">
        <v>0</v>
      </c>
      <c r="Q6">
        <v>484.27</v>
      </c>
      <c r="R6" t="s">
        <v>164</v>
      </c>
    </row>
    <row r="7" spans="1:23" x14ac:dyDescent="0.25">
      <c r="A7" t="s">
        <v>99</v>
      </c>
      <c r="B7" t="s">
        <v>740</v>
      </c>
      <c r="C7" t="s">
        <v>728</v>
      </c>
      <c r="D7" t="s">
        <v>753</v>
      </c>
      <c r="E7" t="s">
        <v>4</v>
      </c>
      <c r="F7">
        <v>2020</v>
      </c>
      <c r="G7">
        <v>8</v>
      </c>
      <c r="H7" t="s">
        <v>732</v>
      </c>
      <c r="I7" t="b">
        <v>1</v>
      </c>
      <c r="J7" t="s">
        <v>857</v>
      </c>
      <c r="K7" t="s">
        <v>858</v>
      </c>
      <c r="L7" t="s">
        <v>17</v>
      </c>
      <c r="M7" t="s">
        <v>856</v>
      </c>
      <c r="N7" t="s">
        <v>725</v>
      </c>
      <c r="O7" t="s">
        <v>756</v>
      </c>
      <c r="P7">
        <v>0</v>
      </c>
      <c r="Q7">
        <v>92712.04</v>
      </c>
      <c r="R7" t="s">
        <v>164</v>
      </c>
    </row>
    <row r="8" spans="1:23" x14ac:dyDescent="0.25">
      <c r="A8" t="s">
        <v>99</v>
      </c>
      <c r="B8" t="s">
        <v>740</v>
      </c>
      <c r="C8" t="s">
        <v>728</v>
      </c>
      <c r="D8" t="s">
        <v>753</v>
      </c>
      <c r="E8" t="s">
        <v>4</v>
      </c>
      <c r="F8">
        <v>2020</v>
      </c>
      <c r="G8">
        <v>8</v>
      </c>
      <c r="H8" t="s">
        <v>732</v>
      </c>
      <c r="I8" t="b">
        <v>1</v>
      </c>
      <c r="J8" t="s">
        <v>854</v>
      </c>
      <c r="K8" t="s">
        <v>153</v>
      </c>
      <c r="L8" t="s">
        <v>17</v>
      </c>
      <c r="M8" t="s">
        <v>849</v>
      </c>
      <c r="N8" t="s">
        <v>725</v>
      </c>
      <c r="O8" t="s">
        <v>756</v>
      </c>
      <c r="P8">
        <v>0</v>
      </c>
      <c r="Q8">
        <v>-10067.69</v>
      </c>
      <c r="R8" t="s">
        <v>164</v>
      </c>
    </row>
    <row r="9" spans="1:23" x14ac:dyDescent="0.25">
      <c r="A9" t="s">
        <v>99</v>
      </c>
      <c r="B9" t="s">
        <v>740</v>
      </c>
      <c r="C9" t="s">
        <v>728</v>
      </c>
      <c r="D9" t="s">
        <v>753</v>
      </c>
      <c r="E9" t="s">
        <v>4</v>
      </c>
      <c r="F9">
        <v>2020</v>
      </c>
      <c r="G9">
        <v>8</v>
      </c>
      <c r="H9" t="s">
        <v>732</v>
      </c>
      <c r="I9" t="b">
        <v>1</v>
      </c>
      <c r="J9" t="s">
        <v>176</v>
      </c>
      <c r="K9" t="s">
        <v>826</v>
      </c>
      <c r="L9" t="s">
        <v>17</v>
      </c>
      <c r="M9" t="s">
        <v>822</v>
      </c>
      <c r="N9" t="s">
        <v>725</v>
      </c>
      <c r="O9" t="s">
        <v>756</v>
      </c>
      <c r="P9">
        <v>0</v>
      </c>
      <c r="Q9">
        <v>83329.72</v>
      </c>
      <c r="R9" t="s">
        <v>164</v>
      </c>
    </row>
    <row r="10" spans="1:23" x14ac:dyDescent="0.25">
      <c r="A10" t="s">
        <v>759</v>
      </c>
      <c r="B10" t="s">
        <v>736</v>
      </c>
      <c r="C10" t="s">
        <v>728</v>
      </c>
      <c r="D10" t="s">
        <v>730</v>
      </c>
      <c r="E10" t="s">
        <v>4</v>
      </c>
      <c r="F10">
        <v>2020</v>
      </c>
      <c r="G10">
        <v>8</v>
      </c>
      <c r="H10" t="s">
        <v>732</v>
      </c>
      <c r="I10" t="b">
        <v>1</v>
      </c>
      <c r="J10" t="s">
        <v>814</v>
      </c>
      <c r="K10" t="s">
        <v>815</v>
      </c>
      <c r="L10" t="s">
        <v>17</v>
      </c>
      <c r="M10" t="s">
        <v>813</v>
      </c>
      <c r="N10" t="s">
        <v>724</v>
      </c>
      <c r="O10" t="s">
        <v>755</v>
      </c>
      <c r="P10">
        <v>0</v>
      </c>
      <c r="Q10">
        <v>27843.41</v>
      </c>
      <c r="R10" t="s">
        <v>166</v>
      </c>
    </row>
    <row r="11" spans="1:23" x14ac:dyDescent="0.25">
      <c r="A11" t="s">
        <v>759</v>
      </c>
      <c r="B11" t="s">
        <v>736</v>
      </c>
      <c r="C11" t="s">
        <v>728</v>
      </c>
      <c r="D11" t="s">
        <v>730</v>
      </c>
      <c r="E11" t="s">
        <v>4</v>
      </c>
      <c r="F11">
        <v>2020</v>
      </c>
      <c r="G11">
        <v>8</v>
      </c>
      <c r="H11" t="s">
        <v>732</v>
      </c>
      <c r="I11" t="b">
        <v>1</v>
      </c>
      <c r="J11" t="s">
        <v>90</v>
      </c>
      <c r="K11" t="s">
        <v>113</v>
      </c>
      <c r="L11" t="s">
        <v>17</v>
      </c>
      <c r="M11" t="s">
        <v>86</v>
      </c>
      <c r="N11" t="s">
        <v>724</v>
      </c>
      <c r="O11" t="s">
        <v>755</v>
      </c>
      <c r="P11">
        <v>0</v>
      </c>
      <c r="Q11">
        <v>334880</v>
      </c>
      <c r="R11" t="s">
        <v>166</v>
      </c>
    </row>
    <row r="12" spans="1:23" x14ac:dyDescent="0.25">
      <c r="A12" t="s">
        <v>759</v>
      </c>
      <c r="B12" t="s">
        <v>736</v>
      </c>
      <c r="C12" t="s">
        <v>728</v>
      </c>
      <c r="D12" t="s">
        <v>730</v>
      </c>
      <c r="E12" t="s">
        <v>4</v>
      </c>
      <c r="F12">
        <v>2020</v>
      </c>
      <c r="G12">
        <v>8</v>
      </c>
      <c r="H12" t="s">
        <v>732</v>
      </c>
      <c r="I12" t="b">
        <v>1</v>
      </c>
      <c r="J12" t="s">
        <v>857</v>
      </c>
      <c r="K12" t="s">
        <v>858</v>
      </c>
      <c r="L12" t="s">
        <v>17</v>
      </c>
      <c r="M12" t="s">
        <v>856</v>
      </c>
      <c r="N12" t="s">
        <v>725</v>
      </c>
      <c r="O12" t="s">
        <v>756</v>
      </c>
      <c r="P12">
        <v>0</v>
      </c>
      <c r="Q12">
        <v>70108.13</v>
      </c>
      <c r="R12" t="s">
        <v>166</v>
      </c>
    </row>
    <row r="13" spans="1:23" x14ac:dyDescent="0.25">
      <c r="A13" t="s">
        <v>759</v>
      </c>
      <c r="B13" t="s">
        <v>736</v>
      </c>
      <c r="C13" t="s">
        <v>728</v>
      </c>
      <c r="D13" t="s">
        <v>730</v>
      </c>
      <c r="E13" t="s">
        <v>4</v>
      </c>
      <c r="F13">
        <v>2020</v>
      </c>
      <c r="G13">
        <v>8</v>
      </c>
      <c r="H13" t="s">
        <v>732</v>
      </c>
      <c r="I13" t="b">
        <v>1</v>
      </c>
      <c r="J13" t="s">
        <v>810</v>
      </c>
      <c r="K13" t="s">
        <v>811</v>
      </c>
      <c r="L13" t="s">
        <v>17</v>
      </c>
      <c r="M13" t="s">
        <v>19</v>
      </c>
      <c r="N13" t="s">
        <v>725</v>
      </c>
      <c r="O13" t="s">
        <v>756</v>
      </c>
      <c r="P13">
        <v>0</v>
      </c>
      <c r="Q13">
        <v>-529082.86</v>
      </c>
      <c r="R13" t="s">
        <v>166</v>
      </c>
    </row>
    <row r="14" spans="1:23" x14ac:dyDescent="0.25">
      <c r="A14" t="s">
        <v>759</v>
      </c>
      <c r="B14" t="s">
        <v>736</v>
      </c>
      <c r="C14" t="s">
        <v>728</v>
      </c>
      <c r="D14" t="s">
        <v>730</v>
      </c>
      <c r="E14" t="s">
        <v>4</v>
      </c>
      <c r="F14">
        <v>2020</v>
      </c>
      <c r="G14">
        <v>8</v>
      </c>
      <c r="H14" t="s">
        <v>732</v>
      </c>
      <c r="I14" t="b">
        <v>1</v>
      </c>
      <c r="J14" t="s">
        <v>814</v>
      </c>
      <c r="K14" t="s">
        <v>815</v>
      </c>
      <c r="L14" t="s">
        <v>17</v>
      </c>
      <c r="M14" t="s">
        <v>813</v>
      </c>
      <c r="N14" t="s">
        <v>725</v>
      </c>
      <c r="O14" t="s">
        <v>756</v>
      </c>
      <c r="P14">
        <v>0</v>
      </c>
      <c r="Q14">
        <v>83530.240000000005</v>
      </c>
      <c r="R14" t="s">
        <v>166</v>
      </c>
    </row>
    <row r="15" spans="1:23" x14ac:dyDescent="0.25">
      <c r="A15" t="s">
        <v>759</v>
      </c>
      <c r="B15" t="s">
        <v>736</v>
      </c>
      <c r="C15" t="s">
        <v>728</v>
      </c>
      <c r="D15" t="s">
        <v>730</v>
      </c>
      <c r="E15" t="s">
        <v>4</v>
      </c>
      <c r="F15">
        <v>2020</v>
      </c>
      <c r="G15">
        <v>8</v>
      </c>
      <c r="H15" t="s">
        <v>732</v>
      </c>
      <c r="I15" t="b">
        <v>1</v>
      </c>
      <c r="J15" t="s">
        <v>90</v>
      </c>
      <c r="K15" t="s">
        <v>113</v>
      </c>
      <c r="L15" t="s">
        <v>17</v>
      </c>
      <c r="M15" t="s">
        <v>86</v>
      </c>
      <c r="N15" t="s">
        <v>725</v>
      </c>
      <c r="O15" t="s">
        <v>756</v>
      </c>
      <c r="P15">
        <v>0</v>
      </c>
      <c r="Q15">
        <v>1004640</v>
      </c>
      <c r="R15" t="s">
        <v>166</v>
      </c>
    </row>
    <row r="16" spans="1:23" x14ac:dyDescent="0.25">
      <c r="A16" t="s">
        <v>759</v>
      </c>
      <c r="B16" t="s">
        <v>736</v>
      </c>
      <c r="C16" t="s">
        <v>728</v>
      </c>
      <c r="D16" t="s">
        <v>730</v>
      </c>
      <c r="E16" t="s">
        <v>4</v>
      </c>
      <c r="F16">
        <v>2020</v>
      </c>
      <c r="G16">
        <v>8</v>
      </c>
      <c r="H16" t="s">
        <v>732</v>
      </c>
      <c r="I16" t="b">
        <v>1</v>
      </c>
      <c r="J16" t="s">
        <v>857</v>
      </c>
      <c r="K16" t="s">
        <v>858</v>
      </c>
      <c r="L16" t="s">
        <v>17</v>
      </c>
      <c r="M16" t="s">
        <v>856</v>
      </c>
      <c r="N16" t="s">
        <v>726</v>
      </c>
      <c r="O16" t="s">
        <v>1689</v>
      </c>
      <c r="P16">
        <v>0</v>
      </c>
      <c r="Q16">
        <v>23369.38</v>
      </c>
      <c r="R16" t="s">
        <v>166</v>
      </c>
    </row>
    <row r="17" spans="1:18" x14ac:dyDescent="0.25">
      <c r="A17" t="s">
        <v>759</v>
      </c>
      <c r="B17" t="s">
        <v>736</v>
      </c>
      <c r="C17" t="s">
        <v>728</v>
      </c>
      <c r="D17" t="s">
        <v>730</v>
      </c>
      <c r="E17" t="s">
        <v>4</v>
      </c>
      <c r="F17">
        <v>2020</v>
      </c>
      <c r="G17">
        <v>8</v>
      </c>
      <c r="H17" t="s">
        <v>732</v>
      </c>
      <c r="I17" t="b">
        <v>1</v>
      </c>
      <c r="J17" t="s">
        <v>810</v>
      </c>
      <c r="K17" t="s">
        <v>811</v>
      </c>
      <c r="L17" t="s">
        <v>17</v>
      </c>
      <c r="M17" t="s">
        <v>19</v>
      </c>
      <c r="N17" t="s">
        <v>726</v>
      </c>
      <c r="O17" t="s">
        <v>1689</v>
      </c>
      <c r="P17">
        <v>0</v>
      </c>
      <c r="Q17">
        <v>-164534.95000000001</v>
      </c>
      <c r="R17" t="s">
        <v>166</v>
      </c>
    </row>
    <row r="18" spans="1:18" x14ac:dyDescent="0.25">
      <c r="A18" t="s">
        <v>759</v>
      </c>
      <c r="B18" t="s">
        <v>736</v>
      </c>
      <c r="C18" t="s">
        <v>728</v>
      </c>
      <c r="D18" t="s">
        <v>730</v>
      </c>
      <c r="E18" t="s">
        <v>4</v>
      </c>
      <c r="F18">
        <v>2020</v>
      </c>
      <c r="G18">
        <v>8</v>
      </c>
      <c r="H18" t="s">
        <v>732</v>
      </c>
      <c r="I18" t="b">
        <v>1</v>
      </c>
      <c r="J18" t="s">
        <v>814</v>
      </c>
      <c r="K18" t="s">
        <v>815</v>
      </c>
      <c r="L18" t="s">
        <v>17</v>
      </c>
      <c r="M18" t="s">
        <v>813</v>
      </c>
      <c r="N18" t="s">
        <v>726</v>
      </c>
      <c r="O18" t="s">
        <v>1689</v>
      </c>
      <c r="P18">
        <v>0</v>
      </c>
      <c r="Q18">
        <v>27843.41</v>
      </c>
      <c r="R18" t="s">
        <v>166</v>
      </c>
    </row>
    <row r="19" spans="1:18" x14ac:dyDescent="0.25">
      <c r="A19" t="s">
        <v>759</v>
      </c>
      <c r="B19" t="s">
        <v>736</v>
      </c>
      <c r="C19" t="s">
        <v>728</v>
      </c>
      <c r="D19" t="s">
        <v>730</v>
      </c>
      <c r="E19" t="s">
        <v>4</v>
      </c>
      <c r="F19">
        <v>2020</v>
      </c>
      <c r="G19">
        <v>8</v>
      </c>
      <c r="H19" t="s">
        <v>732</v>
      </c>
      <c r="I19" t="b">
        <v>1</v>
      </c>
      <c r="J19" t="s">
        <v>90</v>
      </c>
      <c r="K19" t="s">
        <v>113</v>
      </c>
      <c r="L19" t="s">
        <v>17</v>
      </c>
      <c r="M19" t="s">
        <v>86</v>
      </c>
      <c r="N19" t="s">
        <v>726</v>
      </c>
      <c r="O19" t="s">
        <v>1689</v>
      </c>
      <c r="P19">
        <v>0</v>
      </c>
      <c r="Q19">
        <v>334880</v>
      </c>
      <c r="R19" t="s">
        <v>166</v>
      </c>
    </row>
    <row r="20" spans="1:18" x14ac:dyDescent="0.25">
      <c r="A20" t="s">
        <v>760</v>
      </c>
      <c r="B20" t="s">
        <v>737</v>
      </c>
      <c r="C20" t="s">
        <v>728</v>
      </c>
      <c r="D20" t="s">
        <v>730</v>
      </c>
      <c r="E20" t="s">
        <v>4</v>
      </c>
      <c r="F20">
        <v>2020</v>
      </c>
      <c r="G20">
        <v>8</v>
      </c>
      <c r="H20" t="s">
        <v>732</v>
      </c>
      <c r="I20" t="b">
        <v>1</v>
      </c>
      <c r="J20" t="s">
        <v>794</v>
      </c>
      <c r="K20" t="s">
        <v>433</v>
      </c>
      <c r="L20" t="s">
        <v>17</v>
      </c>
      <c r="M20" t="s">
        <v>849</v>
      </c>
      <c r="N20" t="s">
        <v>16</v>
      </c>
      <c r="O20" t="s">
        <v>16</v>
      </c>
      <c r="P20">
        <v>0</v>
      </c>
      <c r="Q20">
        <v>-5226.74</v>
      </c>
      <c r="R20" t="s">
        <v>166</v>
      </c>
    </row>
    <row r="21" spans="1:18" x14ac:dyDescent="0.25">
      <c r="A21" t="s">
        <v>760</v>
      </c>
      <c r="B21" t="s">
        <v>737</v>
      </c>
      <c r="C21" t="s">
        <v>728</v>
      </c>
      <c r="D21" t="s">
        <v>730</v>
      </c>
      <c r="E21" t="s">
        <v>4</v>
      </c>
      <c r="F21">
        <v>2020</v>
      </c>
      <c r="G21">
        <v>8</v>
      </c>
      <c r="H21" t="s">
        <v>732</v>
      </c>
      <c r="I21" t="b">
        <v>1</v>
      </c>
      <c r="J21" t="s">
        <v>810</v>
      </c>
      <c r="K21" t="s">
        <v>811</v>
      </c>
      <c r="L21" t="s">
        <v>17</v>
      </c>
      <c r="M21" t="s">
        <v>19</v>
      </c>
      <c r="N21" t="s">
        <v>16</v>
      </c>
      <c r="O21" t="s">
        <v>16</v>
      </c>
      <c r="P21">
        <v>0</v>
      </c>
      <c r="Q21">
        <v>0</v>
      </c>
      <c r="R21" t="s">
        <v>166</v>
      </c>
    </row>
    <row r="22" spans="1:18" x14ac:dyDescent="0.25">
      <c r="A22" t="s">
        <v>760</v>
      </c>
      <c r="B22" t="s">
        <v>737</v>
      </c>
      <c r="C22" t="s">
        <v>728</v>
      </c>
      <c r="D22" t="s">
        <v>730</v>
      </c>
      <c r="E22" t="s">
        <v>4</v>
      </c>
      <c r="F22">
        <v>2020</v>
      </c>
      <c r="G22">
        <v>8</v>
      </c>
      <c r="H22" t="s">
        <v>732</v>
      </c>
      <c r="I22" t="b">
        <v>1</v>
      </c>
      <c r="J22" t="s">
        <v>733</v>
      </c>
      <c r="K22" t="s">
        <v>734</v>
      </c>
      <c r="L22" t="s">
        <v>17</v>
      </c>
      <c r="M22" t="s">
        <v>813</v>
      </c>
      <c r="N22" t="s">
        <v>16</v>
      </c>
      <c r="O22" t="s">
        <v>16</v>
      </c>
      <c r="P22">
        <v>0</v>
      </c>
      <c r="Q22">
        <v>719.87</v>
      </c>
      <c r="R22" t="s">
        <v>166</v>
      </c>
    </row>
    <row r="23" spans="1:18" x14ac:dyDescent="0.25">
      <c r="A23" t="s">
        <v>764</v>
      </c>
      <c r="B23" t="s">
        <v>741</v>
      </c>
      <c r="C23" t="s">
        <v>728</v>
      </c>
      <c r="D23" t="s">
        <v>99</v>
      </c>
      <c r="E23" t="s">
        <v>4</v>
      </c>
      <c r="F23">
        <v>2020</v>
      </c>
      <c r="G23">
        <v>8</v>
      </c>
      <c r="H23" t="s">
        <v>732</v>
      </c>
      <c r="I23" t="b">
        <v>1</v>
      </c>
      <c r="J23" t="s">
        <v>87</v>
      </c>
      <c r="K23" t="s">
        <v>838</v>
      </c>
      <c r="L23" t="s">
        <v>17</v>
      </c>
      <c r="M23" t="s">
        <v>86</v>
      </c>
      <c r="N23" t="s">
        <v>725</v>
      </c>
      <c r="O23" t="s">
        <v>756</v>
      </c>
      <c r="P23">
        <v>0</v>
      </c>
      <c r="Q23">
        <v>840382</v>
      </c>
      <c r="R23" t="s">
        <v>165</v>
      </c>
    </row>
    <row r="24" spans="1:18" x14ac:dyDescent="0.25">
      <c r="A24" t="s">
        <v>750</v>
      </c>
      <c r="B24" t="s">
        <v>751</v>
      </c>
      <c r="C24" t="s">
        <v>727</v>
      </c>
      <c r="D24" t="s">
        <v>750</v>
      </c>
      <c r="E24" t="s">
        <v>4</v>
      </c>
      <c r="F24">
        <v>2020</v>
      </c>
      <c r="G24">
        <v>8</v>
      </c>
      <c r="H24" t="s">
        <v>732</v>
      </c>
      <c r="I24" t="b">
        <v>1</v>
      </c>
      <c r="J24" t="s">
        <v>738</v>
      </c>
      <c r="K24" t="s">
        <v>739</v>
      </c>
      <c r="L24" t="s">
        <v>17</v>
      </c>
      <c r="M24" t="s">
        <v>856</v>
      </c>
      <c r="N24" t="s">
        <v>16</v>
      </c>
      <c r="O24" t="s">
        <v>16</v>
      </c>
      <c r="P24">
        <v>0</v>
      </c>
      <c r="Q24">
        <v>138171.42000000001</v>
      </c>
      <c r="R24" t="s">
        <v>165</v>
      </c>
    </row>
    <row r="25" spans="1:18" x14ac:dyDescent="0.25">
      <c r="A25" t="s">
        <v>750</v>
      </c>
      <c r="B25" t="s">
        <v>751</v>
      </c>
      <c r="C25" t="s">
        <v>727</v>
      </c>
      <c r="D25" t="s">
        <v>750</v>
      </c>
      <c r="E25" t="s">
        <v>4</v>
      </c>
      <c r="F25">
        <v>2020</v>
      </c>
      <c r="G25">
        <v>8</v>
      </c>
      <c r="H25" t="s">
        <v>732</v>
      </c>
      <c r="I25" t="b">
        <v>1</v>
      </c>
      <c r="J25" t="s">
        <v>857</v>
      </c>
      <c r="K25" t="s">
        <v>858</v>
      </c>
      <c r="L25" t="s">
        <v>17</v>
      </c>
      <c r="M25" t="s">
        <v>856</v>
      </c>
      <c r="N25" t="s">
        <v>16</v>
      </c>
      <c r="O25" t="s">
        <v>16</v>
      </c>
      <c r="P25">
        <v>0</v>
      </c>
      <c r="Q25">
        <v>21903.13</v>
      </c>
      <c r="R25" t="s">
        <v>165</v>
      </c>
    </row>
    <row r="26" spans="1:18" x14ac:dyDescent="0.25">
      <c r="A26" t="s">
        <v>750</v>
      </c>
      <c r="B26" t="s">
        <v>751</v>
      </c>
      <c r="C26" t="s">
        <v>727</v>
      </c>
      <c r="D26" t="s">
        <v>750</v>
      </c>
      <c r="E26" t="s">
        <v>4</v>
      </c>
      <c r="F26">
        <v>2020</v>
      </c>
      <c r="G26">
        <v>8</v>
      </c>
      <c r="H26" t="s">
        <v>732</v>
      </c>
      <c r="I26" t="b">
        <v>1</v>
      </c>
      <c r="J26" t="s">
        <v>803</v>
      </c>
      <c r="K26" t="s">
        <v>434</v>
      </c>
      <c r="L26" t="s">
        <v>17</v>
      </c>
      <c r="M26" t="s">
        <v>856</v>
      </c>
      <c r="N26" t="s">
        <v>16</v>
      </c>
      <c r="O26" t="s">
        <v>16</v>
      </c>
      <c r="P26">
        <v>0</v>
      </c>
      <c r="Q26">
        <v>0</v>
      </c>
      <c r="R26" t="s">
        <v>165</v>
      </c>
    </row>
    <row r="27" spans="1:18" x14ac:dyDescent="0.25">
      <c r="A27" t="s">
        <v>750</v>
      </c>
      <c r="B27" t="s">
        <v>751</v>
      </c>
      <c r="C27" t="s">
        <v>727</v>
      </c>
      <c r="D27" t="s">
        <v>750</v>
      </c>
      <c r="E27" t="s">
        <v>4</v>
      </c>
      <c r="F27">
        <v>2020</v>
      </c>
      <c r="G27">
        <v>8</v>
      </c>
      <c r="H27" t="s">
        <v>732</v>
      </c>
      <c r="I27" t="b">
        <v>1</v>
      </c>
      <c r="J27" t="s">
        <v>862</v>
      </c>
      <c r="K27" t="s">
        <v>154</v>
      </c>
      <c r="L27" t="s">
        <v>17</v>
      </c>
      <c r="M27" t="s">
        <v>856</v>
      </c>
      <c r="N27" t="s">
        <v>16</v>
      </c>
      <c r="O27" t="s">
        <v>16</v>
      </c>
      <c r="P27">
        <v>0</v>
      </c>
      <c r="Q27">
        <v>-2</v>
      </c>
      <c r="R27" t="s">
        <v>165</v>
      </c>
    </row>
    <row r="28" spans="1:18" x14ac:dyDescent="0.25">
      <c r="A28" t="s">
        <v>750</v>
      </c>
      <c r="B28" t="s">
        <v>751</v>
      </c>
      <c r="C28" t="s">
        <v>727</v>
      </c>
      <c r="D28" t="s">
        <v>750</v>
      </c>
      <c r="E28" t="s">
        <v>4</v>
      </c>
      <c r="F28">
        <v>2020</v>
      </c>
      <c r="G28">
        <v>8</v>
      </c>
      <c r="H28" t="s">
        <v>732</v>
      </c>
      <c r="I28" t="b">
        <v>1</v>
      </c>
      <c r="J28" t="s">
        <v>850</v>
      </c>
      <c r="K28" t="s">
        <v>851</v>
      </c>
      <c r="L28" t="s">
        <v>17</v>
      </c>
      <c r="M28" t="s">
        <v>849</v>
      </c>
      <c r="N28" t="s">
        <v>16</v>
      </c>
      <c r="O28" t="s">
        <v>16</v>
      </c>
      <c r="P28">
        <v>0</v>
      </c>
      <c r="Q28">
        <v>-254190.73</v>
      </c>
      <c r="R28" t="s">
        <v>165</v>
      </c>
    </row>
    <row r="29" spans="1:18" x14ac:dyDescent="0.25">
      <c r="A29" t="s">
        <v>750</v>
      </c>
      <c r="B29" t="s">
        <v>751</v>
      </c>
      <c r="C29" t="s">
        <v>727</v>
      </c>
      <c r="D29" t="s">
        <v>750</v>
      </c>
      <c r="E29" t="s">
        <v>4</v>
      </c>
      <c r="F29">
        <v>2020</v>
      </c>
      <c r="G29">
        <v>8</v>
      </c>
      <c r="H29" t="s">
        <v>732</v>
      </c>
      <c r="I29" t="b">
        <v>1</v>
      </c>
      <c r="J29" t="s">
        <v>742</v>
      </c>
      <c r="K29" t="s">
        <v>743</v>
      </c>
      <c r="L29" t="s">
        <v>17</v>
      </c>
      <c r="M29" t="s">
        <v>849</v>
      </c>
      <c r="N29" t="s">
        <v>16</v>
      </c>
      <c r="O29" t="s">
        <v>16</v>
      </c>
      <c r="P29">
        <v>0</v>
      </c>
      <c r="Q29">
        <v>0</v>
      </c>
      <c r="R29" t="s">
        <v>165</v>
      </c>
    </row>
    <row r="30" spans="1:18" x14ac:dyDescent="0.25">
      <c r="A30" t="s">
        <v>750</v>
      </c>
      <c r="B30" t="s">
        <v>751</v>
      </c>
      <c r="C30" t="s">
        <v>727</v>
      </c>
      <c r="D30" t="s">
        <v>750</v>
      </c>
      <c r="E30" t="s">
        <v>4</v>
      </c>
      <c r="F30">
        <v>2020</v>
      </c>
      <c r="G30">
        <v>8</v>
      </c>
      <c r="H30" t="s">
        <v>732</v>
      </c>
      <c r="I30" t="b">
        <v>1</v>
      </c>
      <c r="J30" t="s">
        <v>852</v>
      </c>
      <c r="K30" t="s">
        <v>152</v>
      </c>
      <c r="L30" t="s">
        <v>17</v>
      </c>
      <c r="M30" t="s">
        <v>849</v>
      </c>
      <c r="N30" t="s">
        <v>16</v>
      </c>
      <c r="O30" t="s">
        <v>16</v>
      </c>
      <c r="P30">
        <v>0</v>
      </c>
      <c r="Q30">
        <v>305153.07</v>
      </c>
      <c r="R30" t="s">
        <v>165</v>
      </c>
    </row>
    <row r="31" spans="1:18" x14ac:dyDescent="0.25">
      <c r="A31" t="s">
        <v>750</v>
      </c>
      <c r="B31" t="s">
        <v>751</v>
      </c>
      <c r="C31" t="s">
        <v>727</v>
      </c>
      <c r="D31" t="s">
        <v>750</v>
      </c>
      <c r="E31" t="s">
        <v>4</v>
      </c>
      <c r="F31">
        <v>2020</v>
      </c>
      <c r="G31">
        <v>8</v>
      </c>
      <c r="H31" t="s">
        <v>732</v>
      </c>
      <c r="I31" t="b">
        <v>1</v>
      </c>
      <c r="J31" t="s">
        <v>794</v>
      </c>
      <c r="K31" t="s">
        <v>433</v>
      </c>
      <c r="L31" t="s">
        <v>17</v>
      </c>
      <c r="M31" t="s">
        <v>849</v>
      </c>
      <c r="N31" t="s">
        <v>16</v>
      </c>
      <c r="O31" t="s">
        <v>16</v>
      </c>
      <c r="P31">
        <v>0</v>
      </c>
      <c r="Q31">
        <v>0</v>
      </c>
      <c r="R31" t="s">
        <v>165</v>
      </c>
    </row>
    <row r="32" spans="1:18" x14ac:dyDescent="0.25">
      <c r="A32" t="s">
        <v>750</v>
      </c>
      <c r="B32" t="s">
        <v>751</v>
      </c>
      <c r="C32" t="s">
        <v>727</v>
      </c>
      <c r="D32" t="s">
        <v>750</v>
      </c>
      <c r="E32" t="s">
        <v>4</v>
      </c>
      <c r="F32">
        <v>2020</v>
      </c>
      <c r="G32">
        <v>8</v>
      </c>
      <c r="H32" t="s">
        <v>732</v>
      </c>
      <c r="I32" t="b">
        <v>1</v>
      </c>
      <c r="J32" t="s">
        <v>779</v>
      </c>
      <c r="K32" t="s">
        <v>780</v>
      </c>
      <c r="L32" t="s">
        <v>17</v>
      </c>
      <c r="M32" t="s">
        <v>173</v>
      </c>
      <c r="N32" t="s">
        <v>16</v>
      </c>
      <c r="O32" t="s">
        <v>16</v>
      </c>
      <c r="P32">
        <v>0</v>
      </c>
      <c r="Q32">
        <v>0</v>
      </c>
      <c r="R32" t="s">
        <v>165</v>
      </c>
    </row>
    <row r="33" spans="1:18" x14ac:dyDescent="0.25">
      <c r="A33" t="s">
        <v>750</v>
      </c>
      <c r="B33" t="s">
        <v>751</v>
      </c>
      <c r="C33" t="s">
        <v>727</v>
      </c>
      <c r="D33" t="s">
        <v>750</v>
      </c>
      <c r="E33" t="s">
        <v>4</v>
      </c>
      <c r="F33">
        <v>2020</v>
      </c>
      <c r="G33">
        <v>8</v>
      </c>
      <c r="H33" t="s">
        <v>732</v>
      </c>
      <c r="I33" t="b">
        <v>1</v>
      </c>
      <c r="J33" t="s">
        <v>735</v>
      </c>
      <c r="K33" t="s">
        <v>175</v>
      </c>
      <c r="L33" t="s">
        <v>17</v>
      </c>
      <c r="M33" t="s">
        <v>19</v>
      </c>
      <c r="N33" t="s">
        <v>16</v>
      </c>
      <c r="O33" t="s">
        <v>16</v>
      </c>
      <c r="P33">
        <v>0</v>
      </c>
      <c r="Q33">
        <v>0</v>
      </c>
      <c r="R33" t="s">
        <v>165</v>
      </c>
    </row>
    <row r="34" spans="1:18" x14ac:dyDescent="0.25">
      <c r="A34" t="s">
        <v>750</v>
      </c>
      <c r="B34" t="s">
        <v>751</v>
      </c>
      <c r="C34" t="s">
        <v>727</v>
      </c>
      <c r="D34" t="s">
        <v>750</v>
      </c>
      <c r="E34" t="s">
        <v>4</v>
      </c>
      <c r="F34">
        <v>2020</v>
      </c>
      <c r="G34">
        <v>8</v>
      </c>
      <c r="H34" t="s">
        <v>732</v>
      </c>
      <c r="I34" t="b">
        <v>1</v>
      </c>
      <c r="J34" t="s">
        <v>810</v>
      </c>
      <c r="K34" t="s">
        <v>811</v>
      </c>
      <c r="L34" t="s">
        <v>17</v>
      </c>
      <c r="M34" t="s">
        <v>19</v>
      </c>
      <c r="N34" t="s">
        <v>16</v>
      </c>
      <c r="O34" t="s">
        <v>16</v>
      </c>
      <c r="P34">
        <v>0</v>
      </c>
      <c r="Q34">
        <v>-178793.16</v>
      </c>
      <c r="R34" t="s">
        <v>165</v>
      </c>
    </row>
    <row r="35" spans="1:18" x14ac:dyDescent="0.25">
      <c r="A35" t="s">
        <v>750</v>
      </c>
      <c r="B35" t="s">
        <v>751</v>
      </c>
      <c r="C35" t="s">
        <v>727</v>
      </c>
      <c r="D35" t="s">
        <v>750</v>
      </c>
      <c r="E35" t="s">
        <v>4</v>
      </c>
      <c r="F35">
        <v>2020</v>
      </c>
      <c r="G35">
        <v>8</v>
      </c>
      <c r="H35" t="s">
        <v>732</v>
      </c>
      <c r="I35" t="b">
        <v>1</v>
      </c>
      <c r="J35" t="s">
        <v>814</v>
      </c>
      <c r="K35" t="s">
        <v>815</v>
      </c>
      <c r="L35" t="s">
        <v>17</v>
      </c>
      <c r="M35" t="s">
        <v>813</v>
      </c>
      <c r="N35" t="s">
        <v>16</v>
      </c>
      <c r="O35" t="s">
        <v>16</v>
      </c>
      <c r="P35">
        <v>0</v>
      </c>
      <c r="Q35">
        <v>28836.17</v>
      </c>
      <c r="R35" t="s">
        <v>165</v>
      </c>
    </row>
    <row r="36" spans="1:18" x14ac:dyDescent="0.25">
      <c r="A36" t="s">
        <v>750</v>
      </c>
      <c r="B36" t="s">
        <v>751</v>
      </c>
      <c r="C36" t="s">
        <v>727</v>
      </c>
      <c r="D36" t="s">
        <v>750</v>
      </c>
      <c r="E36" t="s">
        <v>4</v>
      </c>
      <c r="F36">
        <v>2020</v>
      </c>
      <c r="G36">
        <v>8</v>
      </c>
      <c r="H36" t="s">
        <v>732</v>
      </c>
      <c r="I36" t="b">
        <v>1</v>
      </c>
      <c r="J36" t="s">
        <v>733</v>
      </c>
      <c r="K36" t="s">
        <v>734</v>
      </c>
      <c r="L36" t="s">
        <v>17</v>
      </c>
      <c r="M36" t="s">
        <v>813</v>
      </c>
      <c r="N36" t="s">
        <v>16</v>
      </c>
      <c r="O36" t="s">
        <v>16</v>
      </c>
      <c r="P36">
        <v>0</v>
      </c>
      <c r="Q36">
        <v>0</v>
      </c>
      <c r="R36" t="s">
        <v>165</v>
      </c>
    </row>
    <row r="37" spans="1:18" x14ac:dyDescent="0.25">
      <c r="A37" t="s">
        <v>750</v>
      </c>
      <c r="B37" t="s">
        <v>751</v>
      </c>
      <c r="C37" t="s">
        <v>727</v>
      </c>
      <c r="D37" t="s">
        <v>750</v>
      </c>
      <c r="E37" t="s">
        <v>4</v>
      </c>
      <c r="F37">
        <v>2020</v>
      </c>
      <c r="G37">
        <v>8</v>
      </c>
      <c r="H37" t="s">
        <v>732</v>
      </c>
      <c r="I37" t="b">
        <v>1</v>
      </c>
      <c r="J37" t="s">
        <v>396</v>
      </c>
      <c r="K37" t="s">
        <v>397</v>
      </c>
      <c r="L37" t="s">
        <v>17</v>
      </c>
      <c r="M37" t="s">
        <v>170</v>
      </c>
      <c r="N37" t="s">
        <v>16</v>
      </c>
      <c r="O37" t="s">
        <v>16</v>
      </c>
      <c r="P37">
        <v>0</v>
      </c>
      <c r="Q37">
        <v>23119.279999999999</v>
      </c>
      <c r="R37" t="s">
        <v>165</v>
      </c>
    </row>
    <row r="38" spans="1:18" x14ac:dyDescent="0.25">
      <c r="A38" t="s">
        <v>764</v>
      </c>
      <c r="B38" t="s">
        <v>741</v>
      </c>
      <c r="C38" t="s">
        <v>728</v>
      </c>
      <c r="D38" t="s">
        <v>99</v>
      </c>
      <c r="E38" t="s">
        <v>4</v>
      </c>
      <c r="F38">
        <v>2020</v>
      </c>
      <c r="G38">
        <v>8</v>
      </c>
      <c r="H38" t="s">
        <v>732</v>
      </c>
      <c r="I38" t="b">
        <v>1</v>
      </c>
      <c r="J38" t="s">
        <v>857</v>
      </c>
      <c r="K38" t="s">
        <v>858</v>
      </c>
      <c r="L38" t="s">
        <v>17</v>
      </c>
      <c r="M38" t="s">
        <v>856</v>
      </c>
      <c r="N38" t="s">
        <v>724</v>
      </c>
      <c r="O38" t="s">
        <v>755</v>
      </c>
      <c r="P38">
        <v>0</v>
      </c>
      <c r="Q38">
        <v>148909.92000000001</v>
      </c>
      <c r="R38" t="s">
        <v>165</v>
      </c>
    </row>
    <row r="39" spans="1:18" x14ac:dyDescent="0.25">
      <c r="A39" t="s">
        <v>764</v>
      </c>
      <c r="B39" t="s">
        <v>741</v>
      </c>
      <c r="C39" t="s">
        <v>728</v>
      </c>
      <c r="D39" t="s">
        <v>99</v>
      </c>
      <c r="E39" t="s">
        <v>4</v>
      </c>
      <c r="F39">
        <v>2020</v>
      </c>
      <c r="G39">
        <v>8</v>
      </c>
      <c r="H39" t="s">
        <v>732</v>
      </c>
      <c r="I39" t="b">
        <v>1</v>
      </c>
      <c r="J39" t="s">
        <v>854</v>
      </c>
      <c r="K39" t="s">
        <v>153</v>
      </c>
      <c r="L39" t="s">
        <v>17</v>
      </c>
      <c r="M39" t="s">
        <v>849</v>
      </c>
      <c r="N39" t="s">
        <v>724</v>
      </c>
      <c r="O39" t="s">
        <v>755</v>
      </c>
      <c r="P39">
        <v>0</v>
      </c>
      <c r="Q39">
        <v>-50072.45</v>
      </c>
      <c r="R39" t="s">
        <v>165</v>
      </c>
    </row>
    <row r="40" spans="1:18" x14ac:dyDescent="0.25">
      <c r="A40" t="s">
        <v>764</v>
      </c>
      <c r="B40" t="s">
        <v>741</v>
      </c>
      <c r="C40" t="s">
        <v>728</v>
      </c>
      <c r="D40" t="s">
        <v>99</v>
      </c>
      <c r="E40" t="s">
        <v>4</v>
      </c>
      <c r="F40">
        <v>2020</v>
      </c>
      <c r="G40">
        <v>8</v>
      </c>
      <c r="H40" t="s">
        <v>732</v>
      </c>
      <c r="I40" t="b">
        <v>1</v>
      </c>
      <c r="J40" t="s">
        <v>176</v>
      </c>
      <c r="K40" t="s">
        <v>826</v>
      </c>
      <c r="L40" t="s">
        <v>17</v>
      </c>
      <c r="M40" t="s">
        <v>822</v>
      </c>
      <c r="N40" t="s">
        <v>724</v>
      </c>
      <c r="O40" t="s">
        <v>755</v>
      </c>
      <c r="P40">
        <v>0</v>
      </c>
      <c r="Q40">
        <v>414446.24</v>
      </c>
      <c r="R40" t="s">
        <v>165</v>
      </c>
    </row>
    <row r="41" spans="1:18" x14ac:dyDescent="0.25">
      <c r="A41" t="s">
        <v>764</v>
      </c>
      <c r="B41" t="s">
        <v>741</v>
      </c>
      <c r="C41" t="s">
        <v>728</v>
      </c>
      <c r="D41" t="s">
        <v>99</v>
      </c>
      <c r="E41" t="s">
        <v>4</v>
      </c>
      <c r="F41">
        <v>2020</v>
      </c>
      <c r="G41">
        <v>8</v>
      </c>
      <c r="H41" t="s">
        <v>732</v>
      </c>
      <c r="I41" t="b">
        <v>1</v>
      </c>
      <c r="J41" t="s">
        <v>169</v>
      </c>
      <c r="K41" t="s">
        <v>399</v>
      </c>
      <c r="L41" t="s">
        <v>17</v>
      </c>
      <c r="M41" t="s">
        <v>822</v>
      </c>
      <c r="N41" t="s">
        <v>724</v>
      </c>
      <c r="O41" t="s">
        <v>755</v>
      </c>
      <c r="P41">
        <v>0</v>
      </c>
      <c r="Q41">
        <v>25642907.350000001</v>
      </c>
      <c r="R41" t="s">
        <v>165</v>
      </c>
    </row>
    <row r="42" spans="1:18" x14ac:dyDescent="0.25">
      <c r="A42" t="s">
        <v>764</v>
      </c>
      <c r="B42" t="s">
        <v>741</v>
      </c>
      <c r="C42" t="s">
        <v>728</v>
      </c>
      <c r="D42" t="s">
        <v>99</v>
      </c>
      <c r="E42" t="s">
        <v>4</v>
      </c>
      <c r="F42">
        <v>2020</v>
      </c>
      <c r="G42">
        <v>8</v>
      </c>
      <c r="H42" t="s">
        <v>732</v>
      </c>
      <c r="I42" t="b">
        <v>1</v>
      </c>
      <c r="J42" t="s">
        <v>404</v>
      </c>
      <c r="K42" t="s">
        <v>405</v>
      </c>
      <c r="L42" t="s">
        <v>17</v>
      </c>
      <c r="M42" t="s">
        <v>822</v>
      </c>
      <c r="N42" t="s">
        <v>724</v>
      </c>
      <c r="O42" t="s">
        <v>755</v>
      </c>
      <c r="P42">
        <v>0</v>
      </c>
      <c r="Q42">
        <v>1102193.49</v>
      </c>
      <c r="R42" t="s">
        <v>165</v>
      </c>
    </row>
    <row r="43" spans="1:18" x14ac:dyDescent="0.25">
      <c r="A43" t="s">
        <v>764</v>
      </c>
      <c r="B43" t="s">
        <v>741</v>
      </c>
      <c r="C43" t="s">
        <v>728</v>
      </c>
      <c r="D43" t="s">
        <v>99</v>
      </c>
      <c r="E43" t="s">
        <v>4</v>
      </c>
      <c r="F43">
        <v>2020</v>
      </c>
      <c r="G43">
        <v>8</v>
      </c>
      <c r="H43" t="s">
        <v>732</v>
      </c>
      <c r="I43" t="b">
        <v>1</v>
      </c>
      <c r="J43" t="s">
        <v>765</v>
      </c>
      <c r="K43" t="s">
        <v>400</v>
      </c>
      <c r="L43" t="s">
        <v>17</v>
      </c>
      <c r="M43" t="s">
        <v>822</v>
      </c>
      <c r="N43" t="s">
        <v>724</v>
      </c>
      <c r="O43" t="s">
        <v>755</v>
      </c>
      <c r="P43">
        <v>0</v>
      </c>
      <c r="Q43">
        <v>3259906.66</v>
      </c>
      <c r="R43" t="s">
        <v>165</v>
      </c>
    </row>
    <row r="44" spans="1:18" x14ac:dyDescent="0.25">
      <c r="A44" t="s">
        <v>764</v>
      </c>
      <c r="B44" t="s">
        <v>741</v>
      </c>
      <c r="C44" t="s">
        <v>728</v>
      </c>
      <c r="D44" t="s">
        <v>99</v>
      </c>
      <c r="E44" t="s">
        <v>4</v>
      </c>
      <c r="F44">
        <v>2020</v>
      </c>
      <c r="G44">
        <v>8</v>
      </c>
      <c r="H44" t="s">
        <v>732</v>
      </c>
      <c r="I44" t="b">
        <v>1</v>
      </c>
      <c r="J44" t="s">
        <v>808</v>
      </c>
      <c r="K44" t="s">
        <v>174</v>
      </c>
      <c r="L44" t="s">
        <v>17</v>
      </c>
      <c r="M44" t="s">
        <v>19</v>
      </c>
      <c r="N44" t="s">
        <v>724</v>
      </c>
      <c r="O44" t="s">
        <v>755</v>
      </c>
      <c r="P44">
        <v>0</v>
      </c>
      <c r="Q44">
        <v>-42488552.539999999</v>
      </c>
      <c r="R44" t="s">
        <v>165</v>
      </c>
    </row>
    <row r="45" spans="1:18" x14ac:dyDescent="0.25">
      <c r="A45" t="s">
        <v>764</v>
      </c>
      <c r="B45" t="s">
        <v>741</v>
      </c>
      <c r="C45" t="s">
        <v>728</v>
      </c>
      <c r="D45" t="s">
        <v>99</v>
      </c>
      <c r="E45" t="s">
        <v>4</v>
      </c>
      <c r="F45">
        <v>2020</v>
      </c>
      <c r="G45">
        <v>8</v>
      </c>
      <c r="H45" t="s">
        <v>732</v>
      </c>
      <c r="I45" t="b">
        <v>1</v>
      </c>
      <c r="J45" t="s">
        <v>781</v>
      </c>
      <c r="K45" t="s">
        <v>390</v>
      </c>
      <c r="L45" t="s">
        <v>17</v>
      </c>
      <c r="M45" t="s">
        <v>813</v>
      </c>
      <c r="N45" t="s">
        <v>724</v>
      </c>
      <c r="O45" t="s">
        <v>755</v>
      </c>
      <c r="P45">
        <v>0</v>
      </c>
      <c r="Q45">
        <v>194508.19</v>
      </c>
      <c r="R45" t="s">
        <v>165</v>
      </c>
    </row>
    <row r="46" spans="1:18" x14ac:dyDescent="0.25">
      <c r="A46" t="s">
        <v>764</v>
      </c>
      <c r="B46" t="s">
        <v>741</v>
      </c>
      <c r="C46" t="s">
        <v>728</v>
      </c>
      <c r="D46" t="s">
        <v>99</v>
      </c>
      <c r="E46" t="s">
        <v>4</v>
      </c>
      <c r="F46">
        <v>2020</v>
      </c>
      <c r="G46">
        <v>8</v>
      </c>
      <c r="H46" t="s">
        <v>732</v>
      </c>
      <c r="I46" t="b">
        <v>1</v>
      </c>
      <c r="J46" t="s">
        <v>396</v>
      </c>
      <c r="K46" t="s">
        <v>397</v>
      </c>
      <c r="L46" t="s">
        <v>17</v>
      </c>
      <c r="M46" t="s">
        <v>170</v>
      </c>
      <c r="N46" t="s">
        <v>724</v>
      </c>
      <c r="O46" t="s">
        <v>755</v>
      </c>
      <c r="P46">
        <v>0</v>
      </c>
      <c r="Q46">
        <v>2767888.07</v>
      </c>
      <c r="R46" t="s">
        <v>165</v>
      </c>
    </row>
    <row r="47" spans="1:18" x14ac:dyDescent="0.25">
      <c r="A47" t="s">
        <v>764</v>
      </c>
      <c r="B47" t="s">
        <v>741</v>
      </c>
      <c r="C47" t="s">
        <v>728</v>
      </c>
      <c r="D47" t="s">
        <v>99</v>
      </c>
      <c r="E47" t="s">
        <v>4</v>
      </c>
      <c r="F47">
        <v>2020</v>
      </c>
      <c r="G47">
        <v>8</v>
      </c>
      <c r="H47" t="s">
        <v>732</v>
      </c>
      <c r="I47" t="b">
        <v>1</v>
      </c>
      <c r="J47" t="s">
        <v>177</v>
      </c>
      <c r="K47" t="s">
        <v>818</v>
      </c>
      <c r="L47" t="s">
        <v>17</v>
      </c>
      <c r="M47" t="s">
        <v>170</v>
      </c>
      <c r="N47" t="s">
        <v>724</v>
      </c>
      <c r="O47" t="s">
        <v>755</v>
      </c>
      <c r="P47">
        <v>0</v>
      </c>
      <c r="Q47">
        <v>4020208.7</v>
      </c>
      <c r="R47" t="s">
        <v>165</v>
      </c>
    </row>
    <row r="48" spans="1:18" x14ac:dyDescent="0.25">
      <c r="A48" t="s">
        <v>764</v>
      </c>
      <c r="B48" t="s">
        <v>741</v>
      </c>
      <c r="C48" t="s">
        <v>728</v>
      </c>
      <c r="D48" t="s">
        <v>99</v>
      </c>
      <c r="E48" t="s">
        <v>4</v>
      </c>
      <c r="F48">
        <v>2020</v>
      </c>
      <c r="G48">
        <v>8</v>
      </c>
      <c r="H48" t="s">
        <v>732</v>
      </c>
      <c r="I48" t="b">
        <v>1</v>
      </c>
      <c r="J48" t="s">
        <v>171</v>
      </c>
      <c r="K48" t="s">
        <v>398</v>
      </c>
      <c r="L48" t="s">
        <v>17</v>
      </c>
      <c r="M48" t="s">
        <v>170</v>
      </c>
      <c r="N48" t="s">
        <v>724</v>
      </c>
      <c r="O48" t="s">
        <v>755</v>
      </c>
      <c r="P48">
        <v>0</v>
      </c>
      <c r="Q48">
        <v>730131.98</v>
      </c>
      <c r="R48" t="s">
        <v>165</v>
      </c>
    </row>
    <row r="49" spans="1:18" x14ac:dyDescent="0.25">
      <c r="A49" t="s">
        <v>764</v>
      </c>
      <c r="B49" t="s">
        <v>741</v>
      </c>
      <c r="C49" t="s">
        <v>728</v>
      </c>
      <c r="D49" t="s">
        <v>99</v>
      </c>
      <c r="E49" t="s">
        <v>4</v>
      </c>
      <c r="F49">
        <v>2020</v>
      </c>
      <c r="G49">
        <v>8</v>
      </c>
      <c r="H49" t="s">
        <v>732</v>
      </c>
      <c r="I49" t="b">
        <v>1</v>
      </c>
      <c r="J49" t="s">
        <v>819</v>
      </c>
      <c r="K49" t="s">
        <v>820</v>
      </c>
      <c r="L49" t="s">
        <v>17</v>
      </c>
      <c r="M49" t="s">
        <v>170</v>
      </c>
      <c r="N49" t="s">
        <v>724</v>
      </c>
      <c r="O49" t="s">
        <v>755</v>
      </c>
      <c r="P49">
        <v>0</v>
      </c>
      <c r="Q49">
        <v>479549.15</v>
      </c>
      <c r="R49" t="s">
        <v>165</v>
      </c>
    </row>
    <row r="50" spans="1:18" x14ac:dyDescent="0.25">
      <c r="A50" t="s">
        <v>764</v>
      </c>
      <c r="B50" t="s">
        <v>741</v>
      </c>
      <c r="C50" t="s">
        <v>728</v>
      </c>
      <c r="D50" t="s">
        <v>99</v>
      </c>
      <c r="E50" t="s">
        <v>4</v>
      </c>
      <c r="F50">
        <v>2020</v>
      </c>
      <c r="G50">
        <v>8</v>
      </c>
      <c r="H50" t="s">
        <v>732</v>
      </c>
      <c r="I50" t="b">
        <v>1</v>
      </c>
      <c r="J50" t="s">
        <v>87</v>
      </c>
      <c r="K50" t="s">
        <v>838</v>
      </c>
      <c r="L50" t="s">
        <v>17</v>
      </c>
      <c r="M50" t="s">
        <v>86</v>
      </c>
      <c r="N50" t="s">
        <v>724</v>
      </c>
      <c r="O50" t="s">
        <v>755</v>
      </c>
      <c r="P50">
        <v>0</v>
      </c>
      <c r="Q50">
        <v>492508.92</v>
      </c>
      <c r="R50" t="s">
        <v>165</v>
      </c>
    </row>
    <row r="51" spans="1:18" x14ac:dyDescent="0.25">
      <c r="A51" t="s">
        <v>764</v>
      </c>
      <c r="B51" t="s">
        <v>741</v>
      </c>
      <c r="C51" t="s">
        <v>728</v>
      </c>
      <c r="D51" t="s">
        <v>99</v>
      </c>
      <c r="E51" t="s">
        <v>4</v>
      </c>
      <c r="F51">
        <v>2020</v>
      </c>
      <c r="G51">
        <v>8</v>
      </c>
      <c r="H51" t="s">
        <v>732</v>
      </c>
      <c r="I51" t="b">
        <v>1</v>
      </c>
      <c r="J51" t="s">
        <v>169</v>
      </c>
      <c r="K51" t="s">
        <v>399</v>
      </c>
      <c r="L51" t="s">
        <v>17</v>
      </c>
      <c r="M51" t="s">
        <v>822</v>
      </c>
      <c r="N51" t="s">
        <v>16</v>
      </c>
      <c r="O51" t="s">
        <v>16</v>
      </c>
      <c r="P51">
        <v>0</v>
      </c>
      <c r="Q51">
        <v>-2489439.14</v>
      </c>
      <c r="R51" t="s">
        <v>165</v>
      </c>
    </row>
    <row r="52" spans="1:18" x14ac:dyDescent="0.25">
      <c r="A52" t="s">
        <v>764</v>
      </c>
      <c r="B52" t="s">
        <v>741</v>
      </c>
      <c r="C52" t="s">
        <v>728</v>
      </c>
      <c r="D52" t="s">
        <v>99</v>
      </c>
      <c r="E52" t="s">
        <v>4</v>
      </c>
      <c r="F52">
        <v>2020</v>
      </c>
      <c r="G52">
        <v>8</v>
      </c>
      <c r="H52" t="s">
        <v>732</v>
      </c>
      <c r="I52" t="b">
        <v>1</v>
      </c>
      <c r="J52" t="s">
        <v>808</v>
      </c>
      <c r="K52" t="s">
        <v>174</v>
      </c>
      <c r="L52" t="s">
        <v>17</v>
      </c>
      <c r="M52" t="s">
        <v>19</v>
      </c>
      <c r="N52" t="s">
        <v>16</v>
      </c>
      <c r="O52" t="s">
        <v>16</v>
      </c>
      <c r="P52">
        <v>0</v>
      </c>
      <c r="Q52">
        <v>-307570.75</v>
      </c>
      <c r="R52" t="s">
        <v>165</v>
      </c>
    </row>
    <row r="53" spans="1:18" x14ac:dyDescent="0.25">
      <c r="A53" t="s">
        <v>764</v>
      </c>
      <c r="B53" t="s">
        <v>741</v>
      </c>
      <c r="C53" t="s">
        <v>728</v>
      </c>
      <c r="D53" t="s">
        <v>99</v>
      </c>
      <c r="E53" t="s">
        <v>4</v>
      </c>
      <c r="F53">
        <v>2020</v>
      </c>
      <c r="G53">
        <v>8</v>
      </c>
      <c r="H53" t="s">
        <v>732</v>
      </c>
      <c r="I53" t="b">
        <v>1</v>
      </c>
      <c r="J53" t="s">
        <v>733</v>
      </c>
      <c r="K53" t="s">
        <v>734</v>
      </c>
      <c r="L53" t="s">
        <v>17</v>
      </c>
      <c r="M53" t="s">
        <v>813</v>
      </c>
      <c r="N53" t="s">
        <v>16</v>
      </c>
      <c r="O53" t="s">
        <v>16</v>
      </c>
      <c r="P53">
        <v>0</v>
      </c>
      <c r="Q53">
        <v>132183.19</v>
      </c>
      <c r="R53" t="s">
        <v>165</v>
      </c>
    </row>
    <row r="54" spans="1:18" x14ac:dyDescent="0.25">
      <c r="A54" t="s">
        <v>764</v>
      </c>
      <c r="B54" t="s">
        <v>741</v>
      </c>
      <c r="C54" t="s">
        <v>728</v>
      </c>
      <c r="D54" t="s">
        <v>99</v>
      </c>
      <c r="E54" t="s">
        <v>4</v>
      </c>
      <c r="F54">
        <v>2020</v>
      </c>
      <c r="G54">
        <v>8</v>
      </c>
      <c r="H54" t="s">
        <v>732</v>
      </c>
      <c r="I54" t="b">
        <v>1</v>
      </c>
      <c r="J54" t="s">
        <v>87</v>
      </c>
      <c r="K54" t="s">
        <v>838</v>
      </c>
      <c r="L54" t="s">
        <v>17</v>
      </c>
      <c r="M54" t="s">
        <v>86</v>
      </c>
      <c r="N54" t="s">
        <v>16</v>
      </c>
      <c r="O54" t="s">
        <v>16</v>
      </c>
      <c r="P54">
        <v>0</v>
      </c>
      <c r="Q54">
        <v>2557184.94</v>
      </c>
      <c r="R54" t="s">
        <v>165</v>
      </c>
    </row>
    <row r="55" spans="1:18" x14ac:dyDescent="0.25">
      <c r="A55" t="s">
        <v>761</v>
      </c>
      <c r="B55" t="s">
        <v>752</v>
      </c>
      <c r="C55" t="s">
        <v>728</v>
      </c>
      <c r="D55" t="s">
        <v>750</v>
      </c>
      <c r="E55" t="s">
        <v>4</v>
      </c>
      <c r="F55">
        <v>2020</v>
      </c>
      <c r="G55">
        <v>8</v>
      </c>
      <c r="H55" t="s">
        <v>732</v>
      </c>
      <c r="I55" t="b">
        <v>1</v>
      </c>
      <c r="J55" t="s">
        <v>735</v>
      </c>
      <c r="K55" t="s">
        <v>175</v>
      </c>
      <c r="L55" t="s">
        <v>17</v>
      </c>
      <c r="M55" t="s">
        <v>19</v>
      </c>
      <c r="N55" t="s">
        <v>16</v>
      </c>
      <c r="O55" t="s">
        <v>16</v>
      </c>
      <c r="P55">
        <v>0</v>
      </c>
      <c r="Q55">
        <v>-418637.47</v>
      </c>
      <c r="R55" t="s">
        <v>165</v>
      </c>
    </row>
    <row r="56" spans="1:18" x14ac:dyDescent="0.25">
      <c r="A56" t="s">
        <v>761</v>
      </c>
      <c r="B56" t="s">
        <v>752</v>
      </c>
      <c r="C56" t="s">
        <v>728</v>
      </c>
      <c r="D56" t="s">
        <v>750</v>
      </c>
      <c r="E56" t="s">
        <v>4</v>
      </c>
      <c r="F56">
        <v>2020</v>
      </c>
      <c r="G56">
        <v>8</v>
      </c>
      <c r="H56" t="s">
        <v>732</v>
      </c>
      <c r="I56" t="b">
        <v>1</v>
      </c>
      <c r="J56" t="s">
        <v>808</v>
      </c>
      <c r="K56" t="s">
        <v>174</v>
      </c>
      <c r="L56" t="s">
        <v>17</v>
      </c>
      <c r="M56" t="s">
        <v>19</v>
      </c>
      <c r="N56" t="s">
        <v>16</v>
      </c>
      <c r="O56" t="s">
        <v>16</v>
      </c>
      <c r="P56">
        <v>0</v>
      </c>
      <c r="Q56">
        <v>-743875.37</v>
      </c>
      <c r="R56" t="s">
        <v>165</v>
      </c>
    </row>
    <row r="57" spans="1:18" x14ac:dyDescent="0.25">
      <c r="A57" t="s">
        <v>761</v>
      </c>
      <c r="B57" t="s">
        <v>752</v>
      </c>
      <c r="C57" t="s">
        <v>728</v>
      </c>
      <c r="D57" t="s">
        <v>750</v>
      </c>
      <c r="E57" t="s">
        <v>4</v>
      </c>
      <c r="F57">
        <v>2020</v>
      </c>
      <c r="G57">
        <v>8</v>
      </c>
      <c r="H57" t="s">
        <v>732</v>
      </c>
      <c r="I57" t="b">
        <v>1</v>
      </c>
      <c r="J57" t="s">
        <v>781</v>
      </c>
      <c r="K57" t="s">
        <v>390</v>
      </c>
      <c r="L57" t="s">
        <v>17</v>
      </c>
      <c r="M57" t="s">
        <v>813</v>
      </c>
      <c r="N57" t="s">
        <v>16</v>
      </c>
      <c r="O57" t="s">
        <v>16</v>
      </c>
      <c r="P57">
        <v>0</v>
      </c>
      <c r="Q57">
        <v>196584.5</v>
      </c>
      <c r="R57" t="s">
        <v>165</v>
      </c>
    </row>
    <row r="58" spans="1:18" x14ac:dyDescent="0.25">
      <c r="A58" t="s">
        <v>761</v>
      </c>
      <c r="B58" t="s">
        <v>752</v>
      </c>
      <c r="C58" t="s">
        <v>728</v>
      </c>
      <c r="D58" t="s">
        <v>750</v>
      </c>
      <c r="E58" t="s">
        <v>4</v>
      </c>
      <c r="F58">
        <v>2020</v>
      </c>
      <c r="G58">
        <v>8</v>
      </c>
      <c r="H58" t="s">
        <v>732</v>
      </c>
      <c r="I58" t="b">
        <v>1</v>
      </c>
      <c r="J58" t="s">
        <v>396</v>
      </c>
      <c r="K58" t="s">
        <v>397</v>
      </c>
      <c r="L58" t="s">
        <v>17</v>
      </c>
      <c r="M58" t="s">
        <v>170</v>
      </c>
      <c r="N58" t="s">
        <v>16</v>
      </c>
      <c r="O58" t="s">
        <v>16</v>
      </c>
      <c r="P58">
        <v>0</v>
      </c>
      <c r="Q58">
        <v>-0.14000000000000001</v>
      </c>
      <c r="R58" t="s">
        <v>165</v>
      </c>
    </row>
    <row r="59" spans="1:18" x14ac:dyDescent="0.25">
      <c r="A59" t="s">
        <v>761</v>
      </c>
      <c r="B59" t="s">
        <v>752</v>
      </c>
      <c r="C59" t="s">
        <v>728</v>
      </c>
      <c r="D59" t="s">
        <v>750</v>
      </c>
      <c r="E59" t="s">
        <v>4</v>
      </c>
      <c r="F59">
        <v>2020</v>
      </c>
      <c r="G59">
        <v>8</v>
      </c>
      <c r="H59" t="s">
        <v>732</v>
      </c>
      <c r="I59" t="b">
        <v>1</v>
      </c>
      <c r="J59" t="s">
        <v>89</v>
      </c>
      <c r="K59" t="s">
        <v>411</v>
      </c>
      <c r="L59" t="s">
        <v>17</v>
      </c>
      <c r="M59" t="s">
        <v>86</v>
      </c>
      <c r="N59" t="s">
        <v>16</v>
      </c>
      <c r="O59" t="s">
        <v>16</v>
      </c>
      <c r="P59">
        <v>0</v>
      </c>
      <c r="Q59">
        <v>393600.45</v>
      </c>
      <c r="R59" t="s">
        <v>165</v>
      </c>
    </row>
    <row r="60" spans="1:18" x14ac:dyDescent="0.25">
      <c r="A60" t="s">
        <v>762</v>
      </c>
      <c r="B60" t="s">
        <v>763</v>
      </c>
      <c r="C60" t="s">
        <v>728</v>
      </c>
      <c r="D60" t="s">
        <v>750</v>
      </c>
      <c r="E60" t="s">
        <v>4</v>
      </c>
      <c r="F60">
        <v>2020</v>
      </c>
      <c r="G60">
        <v>8</v>
      </c>
      <c r="H60" t="s">
        <v>732</v>
      </c>
      <c r="I60" t="b">
        <v>1</v>
      </c>
      <c r="J60" t="s">
        <v>855</v>
      </c>
      <c r="K60" t="s">
        <v>435</v>
      </c>
      <c r="L60" t="s">
        <v>17</v>
      </c>
      <c r="M60" t="s">
        <v>422</v>
      </c>
      <c r="N60" t="s">
        <v>16</v>
      </c>
      <c r="O60" t="s">
        <v>16</v>
      </c>
      <c r="P60">
        <v>0</v>
      </c>
      <c r="Q60">
        <v>-11913.51</v>
      </c>
      <c r="R60" t="s">
        <v>165</v>
      </c>
    </row>
    <row r="61" spans="1:18" x14ac:dyDescent="0.25">
      <c r="A61" t="s">
        <v>762</v>
      </c>
      <c r="B61" t="s">
        <v>763</v>
      </c>
      <c r="C61" t="s">
        <v>728</v>
      </c>
      <c r="D61" t="s">
        <v>750</v>
      </c>
      <c r="E61" t="s">
        <v>4</v>
      </c>
      <c r="F61">
        <v>2020</v>
      </c>
      <c r="G61">
        <v>8</v>
      </c>
      <c r="H61" t="s">
        <v>732</v>
      </c>
      <c r="I61" t="b">
        <v>1</v>
      </c>
      <c r="J61" t="s">
        <v>422</v>
      </c>
      <c r="K61" t="s">
        <v>436</v>
      </c>
      <c r="L61" t="s">
        <v>17</v>
      </c>
      <c r="M61" t="s">
        <v>31</v>
      </c>
      <c r="N61" t="s">
        <v>16</v>
      </c>
      <c r="O61" t="s">
        <v>16</v>
      </c>
      <c r="P61">
        <v>0</v>
      </c>
      <c r="Q61">
        <v>478895.06</v>
      </c>
      <c r="R61" t="s">
        <v>165</v>
      </c>
    </row>
    <row r="62" spans="1:18" x14ac:dyDescent="0.25">
      <c r="A62" t="s">
        <v>762</v>
      </c>
      <c r="B62" t="s">
        <v>763</v>
      </c>
      <c r="C62" t="s">
        <v>728</v>
      </c>
      <c r="D62" t="s">
        <v>750</v>
      </c>
      <c r="E62" t="s">
        <v>4</v>
      </c>
      <c r="F62">
        <v>2020</v>
      </c>
      <c r="G62">
        <v>8</v>
      </c>
      <c r="H62" t="s">
        <v>732</v>
      </c>
      <c r="I62" t="b">
        <v>1</v>
      </c>
      <c r="J62" t="s">
        <v>31</v>
      </c>
      <c r="K62" t="s">
        <v>452</v>
      </c>
      <c r="L62" t="s">
        <v>17</v>
      </c>
      <c r="M62" t="s">
        <v>93</v>
      </c>
      <c r="N62" t="s">
        <v>16</v>
      </c>
      <c r="O62" t="s">
        <v>16</v>
      </c>
      <c r="P62">
        <v>0</v>
      </c>
      <c r="Q62">
        <v>478895.06</v>
      </c>
      <c r="R62" t="s">
        <v>165</v>
      </c>
    </row>
    <row r="63" spans="1:18" x14ac:dyDescent="0.25">
      <c r="A63" t="s">
        <v>762</v>
      </c>
      <c r="B63" t="s">
        <v>763</v>
      </c>
      <c r="C63" t="s">
        <v>728</v>
      </c>
      <c r="D63" t="s">
        <v>750</v>
      </c>
      <c r="E63" t="s">
        <v>4</v>
      </c>
      <c r="F63">
        <v>2020</v>
      </c>
      <c r="G63">
        <v>8</v>
      </c>
      <c r="H63" t="s">
        <v>732</v>
      </c>
      <c r="I63" t="b">
        <v>1</v>
      </c>
      <c r="J63" t="s">
        <v>93</v>
      </c>
      <c r="K63" t="s">
        <v>142</v>
      </c>
      <c r="L63" t="s">
        <v>17</v>
      </c>
      <c r="M63" t="s">
        <v>32</v>
      </c>
      <c r="N63" t="s">
        <v>16</v>
      </c>
      <c r="O63" t="s">
        <v>16</v>
      </c>
      <c r="P63">
        <v>0</v>
      </c>
      <c r="Q63">
        <v>478895.06</v>
      </c>
      <c r="R63" t="s">
        <v>165</v>
      </c>
    </row>
    <row r="64" spans="1:18" x14ac:dyDescent="0.25">
      <c r="A64" t="s">
        <v>762</v>
      </c>
      <c r="B64" t="s">
        <v>763</v>
      </c>
      <c r="C64" t="s">
        <v>728</v>
      </c>
      <c r="D64" t="s">
        <v>750</v>
      </c>
      <c r="E64" t="s">
        <v>4</v>
      </c>
      <c r="F64">
        <v>2020</v>
      </c>
      <c r="G64">
        <v>8</v>
      </c>
      <c r="H64" t="s">
        <v>732</v>
      </c>
      <c r="I64" t="b">
        <v>1</v>
      </c>
      <c r="J64" t="s">
        <v>32</v>
      </c>
      <c r="K64" t="s">
        <v>139</v>
      </c>
      <c r="L64" t="s">
        <v>17</v>
      </c>
      <c r="M64" t="s">
        <v>866</v>
      </c>
      <c r="N64" t="s">
        <v>16</v>
      </c>
      <c r="O64" t="s">
        <v>16</v>
      </c>
      <c r="P64">
        <v>0</v>
      </c>
      <c r="Q64">
        <v>478895.06</v>
      </c>
      <c r="R64" t="s">
        <v>165</v>
      </c>
    </row>
    <row r="65" spans="1:18" x14ac:dyDescent="0.25">
      <c r="A65" t="s">
        <v>753</v>
      </c>
      <c r="B65" t="s">
        <v>754</v>
      </c>
      <c r="C65" t="s">
        <v>727</v>
      </c>
      <c r="D65" t="s">
        <v>753</v>
      </c>
      <c r="E65" t="s">
        <v>4</v>
      </c>
      <c r="F65">
        <v>2020</v>
      </c>
      <c r="G65">
        <v>8</v>
      </c>
      <c r="H65" t="s">
        <v>732</v>
      </c>
      <c r="I65" t="b">
        <v>1</v>
      </c>
      <c r="J65" t="s">
        <v>813</v>
      </c>
      <c r="K65" t="s">
        <v>816</v>
      </c>
      <c r="L65" t="s">
        <v>17</v>
      </c>
      <c r="M65" t="s">
        <v>812</v>
      </c>
      <c r="N65" t="s">
        <v>16</v>
      </c>
      <c r="O65" t="s">
        <v>16</v>
      </c>
      <c r="P65">
        <v>0</v>
      </c>
      <c r="Q65">
        <v>0</v>
      </c>
      <c r="R65" t="s">
        <v>164</v>
      </c>
    </row>
    <row r="66" spans="1:18" x14ac:dyDescent="0.25">
      <c r="A66" t="s">
        <v>753</v>
      </c>
      <c r="B66" t="s">
        <v>754</v>
      </c>
      <c r="C66" t="s">
        <v>727</v>
      </c>
      <c r="D66" t="s">
        <v>753</v>
      </c>
      <c r="E66" t="s">
        <v>4</v>
      </c>
      <c r="F66">
        <v>2020</v>
      </c>
      <c r="G66">
        <v>8</v>
      </c>
      <c r="H66" t="s">
        <v>732</v>
      </c>
      <c r="I66" t="b">
        <v>1</v>
      </c>
      <c r="J66" t="s">
        <v>812</v>
      </c>
      <c r="K66" t="s">
        <v>393</v>
      </c>
      <c r="L66" t="s">
        <v>17</v>
      </c>
      <c r="M66" t="s">
        <v>394</v>
      </c>
      <c r="N66" t="s">
        <v>16</v>
      </c>
      <c r="O66" t="s">
        <v>16</v>
      </c>
      <c r="P66">
        <v>0</v>
      </c>
      <c r="Q66">
        <v>0</v>
      </c>
      <c r="R66" t="s">
        <v>164</v>
      </c>
    </row>
    <row r="67" spans="1:18" x14ac:dyDescent="0.25">
      <c r="A67" t="s">
        <v>753</v>
      </c>
      <c r="B67" t="s">
        <v>754</v>
      </c>
      <c r="C67" t="s">
        <v>727</v>
      </c>
      <c r="D67" t="s">
        <v>753</v>
      </c>
      <c r="E67" t="s">
        <v>4</v>
      </c>
      <c r="F67">
        <v>2020</v>
      </c>
      <c r="G67">
        <v>8</v>
      </c>
      <c r="H67" t="s">
        <v>732</v>
      </c>
      <c r="I67" t="b">
        <v>1</v>
      </c>
      <c r="J67" t="s">
        <v>394</v>
      </c>
      <c r="K67" t="s">
        <v>395</v>
      </c>
      <c r="L67" t="s">
        <v>17</v>
      </c>
      <c r="M67" t="s">
        <v>88</v>
      </c>
      <c r="N67" t="s">
        <v>16</v>
      </c>
      <c r="O67" t="s">
        <v>16</v>
      </c>
      <c r="P67">
        <v>0</v>
      </c>
      <c r="Q67">
        <v>0</v>
      </c>
      <c r="R67" t="s">
        <v>164</v>
      </c>
    </row>
    <row r="68" spans="1:18" x14ac:dyDescent="0.25">
      <c r="A68" t="s">
        <v>753</v>
      </c>
      <c r="B68" t="s">
        <v>754</v>
      </c>
      <c r="C68" t="s">
        <v>727</v>
      </c>
      <c r="D68" t="s">
        <v>753</v>
      </c>
      <c r="E68" t="s">
        <v>4</v>
      </c>
      <c r="F68">
        <v>2020</v>
      </c>
      <c r="G68">
        <v>8</v>
      </c>
      <c r="H68" t="s">
        <v>732</v>
      </c>
      <c r="I68" t="b">
        <v>1</v>
      </c>
      <c r="J68" t="s">
        <v>88</v>
      </c>
      <c r="K68" t="s">
        <v>836</v>
      </c>
      <c r="L68" t="s">
        <v>17</v>
      </c>
      <c r="M68" t="s">
        <v>29</v>
      </c>
      <c r="N68" t="s">
        <v>16</v>
      </c>
      <c r="O68" t="s">
        <v>16</v>
      </c>
      <c r="P68">
        <v>0</v>
      </c>
      <c r="Q68">
        <v>0</v>
      </c>
      <c r="R68" t="s">
        <v>164</v>
      </c>
    </row>
    <row r="69" spans="1:18" x14ac:dyDescent="0.25">
      <c r="A69" t="s">
        <v>753</v>
      </c>
      <c r="B69" t="s">
        <v>754</v>
      </c>
      <c r="C69" t="s">
        <v>727</v>
      </c>
      <c r="D69" t="s">
        <v>753</v>
      </c>
      <c r="E69" t="s">
        <v>4</v>
      </c>
      <c r="F69">
        <v>2020</v>
      </c>
      <c r="G69">
        <v>8</v>
      </c>
      <c r="H69" t="s">
        <v>732</v>
      </c>
      <c r="I69" t="b">
        <v>1</v>
      </c>
      <c r="J69" t="s">
        <v>29</v>
      </c>
      <c r="K69" t="s">
        <v>844</v>
      </c>
      <c r="L69" t="s">
        <v>17</v>
      </c>
      <c r="M69" t="s">
        <v>30</v>
      </c>
      <c r="N69" t="s">
        <v>16</v>
      </c>
      <c r="O69" t="s">
        <v>16</v>
      </c>
      <c r="P69">
        <v>0</v>
      </c>
      <c r="Q69">
        <v>0</v>
      </c>
      <c r="R69" t="s">
        <v>164</v>
      </c>
    </row>
    <row r="70" spans="1:18" x14ac:dyDescent="0.25">
      <c r="A70" t="s">
        <v>753</v>
      </c>
      <c r="B70" t="s">
        <v>754</v>
      </c>
      <c r="C70" t="s">
        <v>727</v>
      </c>
      <c r="D70" t="s">
        <v>753</v>
      </c>
      <c r="E70" t="s">
        <v>4</v>
      </c>
      <c r="F70">
        <v>2020</v>
      </c>
      <c r="G70">
        <v>8</v>
      </c>
      <c r="H70" t="s">
        <v>732</v>
      </c>
      <c r="I70" t="b">
        <v>1</v>
      </c>
      <c r="J70" t="s">
        <v>30</v>
      </c>
      <c r="K70" t="s">
        <v>848</v>
      </c>
      <c r="L70" t="s">
        <v>17</v>
      </c>
      <c r="M70" t="s">
        <v>422</v>
      </c>
      <c r="N70" t="s">
        <v>16</v>
      </c>
      <c r="O70" t="s">
        <v>16</v>
      </c>
      <c r="P70">
        <v>0</v>
      </c>
      <c r="Q70">
        <v>0</v>
      </c>
      <c r="R70" t="s">
        <v>164</v>
      </c>
    </row>
    <row r="71" spans="1:18" x14ac:dyDescent="0.25">
      <c r="A71" t="s">
        <v>753</v>
      </c>
      <c r="B71" t="s">
        <v>754</v>
      </c>
      <c r="C71" t="s">
        <v>727</v>
      </c>
      <c r="D71" t="s">
        <v>753</v>
      </c>
      <c r="E71" t="s">
        <v>4</v>
      </c>
      <c r="F71">
        <v>2020</v>
      </c>
      <c r="G71">
        <v>8</v>
      </c>
      <c r="H71" t="s">
        <v>732</v>
      </c>
      <c r="I71" t="b">
        <v>1</v>
      </c>
      <c r="J71" t="s">
        <v>856</v>
      </c>
      <c r="K71" t="s">
        <v>136</v>
      </c>
      <c r="L71" t="s">
        <v>17</v>
      </c>
      <c r="M71" t="s">
        <v>855</v>
      </c>
      <c r="N71" t="s">
        <v>16</v>
      </c>
      <c r="O71" t="s">
        <v>16</v>
      </c>
      <c r="P71">
        <v>0</v>
      </c>
      <c r="Q71">
        <v>0</v>
      </c>
      <c r="R71" t="s">
        <v>164</v>
      </c>
    </row>
    <row r="72" spans="1:18" x14ac:dyDescent="0.25">
      <c r="A72" t="s">
        <v>753</v>
      </c>
      <c r="B72" t="s">
        <v>754</v>
      </c>
      <c r="C72" t="s">
        <v>727</v>
      </c>
      <c r="D72" t="s">
        <v>753</v>
      </c>
      <c r="E72" t="s">
        <v>4</v>
      </c>
      <c r="F72">
        <v>2020</v>
      </c>
      <c r="G72">
        <v>8</v>
      </c>
      <c r="H72" t="s">
        <v>732</v>
      </c>
      <c r="I72" t="b">
        <v>1</v>
      </c>
      <c r="J72" t="s">
        <v>855</v>
      </c>
      <c r="K72" t="s">
        <v>435</v>
      </c>
      <c r="L72" t="s">
        <v>17</v>
      </c>
      <c r="M72" t="s">
        <v>422</v>
      </c>
      <c r="N72" t="s">
        <v>16</v>
      </c>
      <c r="O72" t="s">
        <v>16</v>
      </c>
      <c r="P72">
        <v>0</v>
      </c>
      <c r="Q72">
        <v>0</v>
      </c>
      <c r="R72" t="s">
        <v>164</v>
      </c>
    </row>
    <row r="73" spans="1:18" x14ac:dyDescent="0.25">
      <c r="A73" t="s">
        <v>753</v>
      </c>
      <c r="B73" t="s">
        <v>754</v>
      </c>
      <c r="C73" t="s">
        <v>727</v>
      </c>
      <c r="D73" t="s">
        <v>753</v>
      </c>
      <c r="E73" t="s">
        <v>4</v>
      </c>
      <c r="F73">
        <v>2020</v>
      </c>
      <c r="G73">
        <v>8</v>
      </c>
      <c r="H73" t="s">
        <v>732</v>
      </c>
      <c r="I73" t="b">
        <v>1</v>
      </c>
      <c r="J73" t="s">
        <v>422</v>
      </c>
      <c r="K73" t="s">
        <v>436</v>
      </c>
      <c r="L73" t="s">
        <v>17</v>
      </c>
      <c r="M73" t="s">
        <v>31</v>
      </c>
      <c r="N73" t="s">
        <v>16</v>
      </c>
      <c r="O73" t="s">
        <v>16</v>
      </c>
      <c r="P73">
        <v>0</v>
      </c>
      <c r="Q73">
        <v>0</v>
      </c>
      <c r="R73" t="s">
        <v>164</v>
      </c>
    </row>
    <row r="74" spans="1:18" x14ac:dyDescent="0.25">
      <c r="A74" t="s">
        <v>753</v>
      </c>
      <c r="B74" t="s">
        <v>754</v>
      </c>
      <c r="C74" t="s">
        <v>727</v>
      </c>
      <c r="D74" t="s">
        <v>753</v>
      </c>
      <c r="E74" t="s">
        <v>4</v>
      </c>
      <c r="F74">
        <v>2020</v>
      </c>
      <c r="G74">
        <v>8</v>
      </c>
      <c r="H74" t="s">
        <v>732</v>
      </c>
      <c r="I74" t="b">
        <v>1</v>
      </c>
      <c r="J74" t="s">
        <v>31</v>
      </c>
      <c r="K74" t="s">
        <v>452</v>
      </c>
      <c r="L74" t="s">
        <v>17</v>
      </c>
      <c r="M74" t="s">
        <v>93</v>
      </c>
      <c r="N74" t="s">
        <v>16</v>
      </c>
      <c r="O74" t="s">
        <v>16</v>
      </c>
      <c r="P74">
        <v>0</v>
      </c>
      <c r="Q74">
        <v>0</v>
      </c>
      <c r="R74" t="s">
        <v>164</v>
      </c>
    </row>
    <row r="75" spans="1:18" x14ac:dyDescent="0.25">
      <c r="A75" t="s">
        <v>753</v>
      </c>
      <c r="B75" t="s">
        <v>754</v>
      </c>
      <c r="C75" t="s">
        <v>727</v>
      </c>
      <c r="D75" t="s">
        <v>753</v>
      </c>
      <c r="E75" t="s">
        <v>4</v>
      </c>
      <c r="F75">
        <v>2020</v>
      </c>
      <c r="G75">
        <v>8</v>
      </c>
      <c r="H75" t="s">
        <v>732</v>
      </c>
      <c r="I75" t="b">
        <v>1</v>
      </c>
      <c r="J75" t="s">
        <v>93</v>
      </c>
      <c r="K75" t="s">
        <v>142</v>
      </c>
      <c r="L75" t="s">
        <v>17</v>
      </c>
      <c r="M75" t="s">
        <v>32</v>
      </c>
      <c r="N75" t="s">
        <v>16</v>
      </c>
      <c r="O75" t="s">
        <v>16</v>
      </c>
      <c r="P75">
        <v>0</v>
      </c>
      <c r="Q75">
        <v>0</v>
      </c>
      <c r="R75" t="s">
        <v>164</v>
      </c>
    </row>
    <row r="76" spans="1:18" x14ac:dyDescent="0.25">
      <c r="A76" t="s">
        <v>753</v>
      </c>
      <c r="B76" t="s">
        <v>754</v>
      </c>
      <c r="C76" t="s">
        <v>727</v>
      </c>
      <c r="D76" t="s">
        <v>753</v>
      </c>
      <c r="E76" t="s">
        <v>4</v>
      </c>
      <c r="F76">
        <v>2020</v>
      </c>
      <c r="G76">
        <v>8</v>
      </c>
      <c r="H76" t="s">
        <v>732</v>
      </c>
      <c r="I76" t="b">
        <v>1</v>
      </c>
      <c r="J76" t="s">
        <v>32</v>
      </c>
      <c r="K76" t="s">
        <v>139</v>
      </c>
      <c r="L76" t="s">
        <v>17</v>
      </c>
      <c r="M76" t="s">
        <v>866</v>
      </c>
      <c r="N76" t="s">
        <v>16</v>
      </c>
      <c r="O76" t="s">
        <v>16</v>
      </c>
      <c r="P76">
        <v>0</v>
      </c>
      <c r="Q76">
        <v>0</v>
      </c>
      <c r="R76" t="s">
        <v>164</v>
      </c>
    </row>
    <row r="77" spans="1:18" x14ac:dyDescent="0.25">
      <c r="A77" t="s">
        <v>99</v>
      </c>
      <c r="B77" t="s">
        <v>740</v>
      </c>
      <c r="C77" t="s">
        <v>728</v>
      </c>
      <c r="D77" t="s">
        <v>753</v>
      </c>
      <c r="E77" t="s">
        <v>4</v>
      </c>
      <c r="F77">
        <v>2020</v>
      </c>
      <c r="G77">
        <v>8</v>
      </c>
      <c r="H77" t="s">
        <v>732</v>
      </c>
      <c r="I77" t="b">
        <v>1</v>
      </c>
      <c r="J77" t="s">
        <v>30</v>
      </c>
      <c r="K77" t="s">
        <v>848</v>
      </c>
      <c r="L77" t="s">
        <v>17</v>
      </c>
      <c r="M77" t="s">
        <v>422</v>
      </c>
      <c r="N77" t="s">
        <v>16</v>
      </c>
      <c r="O77" t="s">
        <v>16</v>
      </c>
      <c r="P77">
        <v>0</v>
      </c>
      <c r="Q77">
        <v>-461490.06</v>
      </c>
      <c r="R77" t="s">
        <v>164</v>
      </c>
    </row>
    <row r="78" spans="1:18" x14ac:dyDescent="0.25">
      <c r="A78" t="s">
        <v>99</v>
      </c>
      <c r="B78" t="s">
        <v>740</v>
      </c>
      <c r="C78" t="s">
        <v>728</v>
      </c>
      <c r="D78" t="s">
        <v>753</v>
      </c>
      <c r="E78" t="s">
        <v>4</v>
      </c>
      <c r="F78">
        <v>2020</v>
      </c>
      <c r="G78">
        <v>8</v>
      </c>
      <c r="H78" t="s">
        <v>732</v>
      </c>
      <c r="I78" t="b">
        <v>1</v>
      </c>
      <c r="J78" t="s">
        <v>849</v>
      </c>
      <c r="K78" t="s">
        <v>135</v>
      </c>
      <c r="L78" t="s">
        <v>17</v>
      </c>
      <c r="M78" t="s">
        <v>855</v>
      </c>
      <c r="N78" t="s">
        <v>16</v>
      </c>
      <c r="O78" t="s">
        <v>16</v>
      </c>
      <c r="P78">
        <v>0</v>
      </c>
      <c r="Q78">
        <v>2221.39</v>
      </c>
      <c r="R78" t="s">
        <v>164</v>
      </c>
    </row>
    <row r="79" spans="1:18" x14ac:dyDescent="0.25">
      <c r="A79" t="s">
        <v>99</v>
      </c>
      <c r="B79" t="s">
        <v>740</v>
      </c>
      <c r="C79" t="s">
        <v>728</v>
      </c>
      <c r="D79" t="s">
        <v>753</v>
      </c>
      <c r="E79" t="s">
        <v>4</v>
      </c>
      <c r="F79">
        <v>2020</v>
      </c>
      <c r="G79">
        <v>8</v>
      </c>
      <c r="H79" t="s">
        <v>732</v>
      </c>
      <c r="I79" t="b">
        <v>1</v>
      </c>
      <c r="J79" t="s">
        <v>856</v>
      </c>
      <c r="K79" t="s">
        <v>136</v>
      </c>
      <c r="L79" t="s">
        <v>17</v>
      </c>
      <c r="M79" t="s">
        <v>855</v>
      </c>
      <c r="N79" t="s">
        <v>16</v>
      </c>
      <c r="O79" t="s">
        <v>16</v>
      </c>
      <c r="P79">
        <v>0</v>
      </c>
      <c r="Q79">
        <v>69950.850000000006</v>
      </c>
      <c r="R79" t="s">
        <v>164</v>
      </c>
    </row>
    <row r="80" spans="1:18" x14ac:dyDescent="0.25">
      <c r="A80" t="s">
        <v>99</v>
      </c>
      <c r="B80" t="s">
        <v>740</v>
      </c>
      <c r="C80" t="s">
        <v>728</v>
      </c>
      <c r="D80" t="s">
        <v>753</v>
      </c>
      <c r="E80" t="s">
        <v>4</v>
      </c>
      <c r="F80">
        <v>2020</v>
      </c>
      <c r="G80">
        <v>8</v>
      </c>
      <c r="H80" t="s">
        <v>732</v>
      </c>
      <c r="I80" t="b">
        <v>1</v>
      </c>
      <c r="J80" t="s">
        <v>855</v>
      </c>
      <c r="K80" t="s">
        <v>435</v>
      </c>
      <c r="L80" t="s">
        <v>17</v>
      </c>
      <c r="M80" t="s">
        <v>422</v>
      </c>
      <c r="N80" t="s">
        <v>16</v>
      </c>
      <c r="O80" t="s">
        <v>16</v>
      </c>
      <c r="P80">
        <v>0</v>
      </c>
      <c r="Q80">
        <v>72172.240000000005</v>
      </c>
      <c r="R80" t="s">
        <v>164</v>
      </c>
    </row>
    <row r="81" spans="1:18" x14ac:dyDescent="0.25">
      <c r="A81" t="s">
        <v>99</v>
      </c>
      <c r="B81" t="s">
        <v>740</v>
      </c>
      <c r="C81" t="s">
        <v>728</v>
      </c>
      <c r="D81" t="s">
        <v>753</v>
      </c>
      <c r="E81" t="s">
        <v>4</v>
      </c>
      <c r="F81">
        <v>2020</v>
      </c>
      <c r="G81">
        <v>8</v>
      </c>
      <c r="H81" t="s">
        <v>732</v>
      </c>
      <c r="I81" t="b">
        <v>1</v>
      </c>
      <c r="J81" t="s">
        <v>422</v>
      </c>
      <c r="K81" t="s">
        <v>436</v>
      </c>
      <c r="L81" t="s">
        <v>17</v>
      </c>
      <c r="M81" t="s">
        <v>31</v>
      </c>
      <c r="N81" t="s">
        <v>16</v>
      </c>
      <c r="O81" t="s">
        <v>16</v>
      </c>
      <c r="P81">
        <v>0</v>
      </c>
      <c r="Q81">
        <v>-389317.82</v>
      </c>
      <c r="R81" t="s">
        <v>164</v>
      </c>
    </row>
    <row r="82" spans="1:18" x14ac:dyDescent="0.25">
      <c r="A82" t="s">
        <v>99</v>
      </c>
      <c r="B82" t="s">
        <v>740</v>
      </c>
      <c r="C82" t="s">
        <v>728</v>
      </c>
      <c r="D82" t="s">
        <v>753</v>
      </c>
      <c r="E82" t="s">
        <v>4</v>
      </c>
      <c r="F82">
        <v>2020</v>
      </c>
      <c r="G82">
        <v>8</v>
      </c>
      <c r="H82" t="s">
        <v>732</v>
      </c>
      <c r="I82" t="b">
        <v>1</v>
      </c>
      <c r="J82" t="s">
        <v>31</v>
      </c>
      <c r="K82" t="s">
        <v>452</v>
      </c>
      <c r="L82" t="s">
        <v>17</v>
      </c>
      <c r="M82" t="s">
        <v>93</v>
      </c>
      <c r="N82" t="s">
        <v>16</v>
      </c>
      <c r="O82" t="s">
        <v>16</v>
      </c>
      <c r="P82">
        <v>0</v>
      </c>
      <c r="Q82">
        <v>-389317.82</v>
      </c>
      <c r="R82" t="s">
        <v>164</v>
      </c>
    </row>
    <row r="83" spans="1:18" x14ac:dyDescent="0.25">
      <c r="A83" t="s">
        <v>99</v>
      </c>
      <c r="B83" t="s">
        <v>740</v>
      </c>
      <c r="C83" t="s">
        <v>728</v>
      </c>
      <c r="D83" t="s">
        <v>753</v>
      </c>
      <c r="E83" t="s">
        <v>4</v>
      </c>
      <c r="F83">
        <v>2020</v>
      </c>
      <c r="G83">
        <v>8</v>
      </c>
      <c r="H83" t="s">
        <v>732</v>
      </c>
      <c r="I83" t="b">
        <v>1</v>
      </c>
      <c r="J83" t="s">
        <v>18</v>
      </c>
      <c r="K83" t="s">
        <v>138</v>
      </c>
      <c r="L83" t="s">
        <v>17</v>
      </c>
      <c r="M83" t="s">
        <v>93</v>
      </c>
      <c r="N83" t="s">
        <v>16</v>
      </c>
      <c r="O83" t="s">
        <v>16</v>
      </c>
      <c r="P83">
        <v>0</v>
      </c>
      <c r="Q83">
        <v>136882.09</v>
      </c>
      <c r="R83" t="s">
        <v>164</v>
      </c>
    </row>
    <row r="84" spans="1:18" x14ac:dyDescent="0.25">
      <c r="A84" t="s">
        <v>99</v>
      </c>
      <c r="B84" t="s">
        <v>740</v>
      </c>
      <c r="C84" t="s">
        <v>728</v>
      </c>
      <c r="D84" t="s">
        <v>753</v>
      </c>
      <c r="E84" t="s">
        <v>4</v>
      </c>
      <c r="F84">
        <v>2020</v>
      </c>
      <c r="G84">
        <v>8</v>
      </c>
      <c r="H84" t="s">
        <v>732</v>
      </c>
      <c r="I84" t="b">
        <v>1</v>
      </c>
      <c r="J84" t="s">
        <v>93</v>
      </c>
      <c r="K84" t="s">
        <v>142</v>
      </c>
      <c r="L84" t="s">
        <v>17</v>
      </c>
      <c r="M84" t="s">
        <v>32</v>
      </c>
      <c r="N84" t="s">
        <v>16</v>
      </c>
      <c r="O84" t="s">
        <v>16</v>
      </c>
      <c r="P84">
        <v>0</v>
      </c>
      <c r="Q84">
        <v>-252435.73</v>
      </c>
      <c r="R84" t="s">
        <v>164</v>
      </c>
    </row>
    <row r="85" spans="1:18" x14ac:dyDescent="0.25">
      <c r="A85" t="s">
        <v>99</v>
      </c>
      <c r="B85" t="s">
        <v>740</v>
      </c>
      <c r="C85" t="s">
        <v>728</v>
      </c>
      <c r="D85" t="s">
        <v>753</v>
      </c>
      <c r="E85" t="s">
        <v>4</v>
      </c>
      <c r="F85">
        <v>2020</v>
      </c>
      <c r="G85">
        <v>8</v>
      </c>
      <c r="H85" t="s">
        <v>732</v>
      </c>
      <c r="I85" t="b">
        <v>1</v>
      </c>
      <c r="J85" t="s">
        <v>32</v>
      </c>
      <c r="K85" t="s">
        <v>139</v>
      </c>
      <c r="L85" t="s">
        <v>17</v>
      </c>
      <c r="M85" t="s">
        <v>866</v>
      </c>
      <c r="N85" t="s">
        <v>16</v>
      </c>
      <c r="O85" t="s">
        <v>16</v>
      </c>
      <c r="P85">
        <v>0</v>
      </c>
      <c r="Q85">
        <v>-252435.73</v>
      </c>
      <c r="R85" t="s">
        <v>164</v>
      </c>
    </row>
    <row r="86" spans="1:18" x14ac:dyDescent="0.25">
      <c r="A86" t="s">
        <v>99</v>
      </c>
      <c r="B86" t="s">
        <v>740</v>
      </c>
      <c r="C86" t="s">
        <v>728</v>
      </c>
      <c r="D86" t="s">
        <v>753</v>
      </c>
      <c r="E86" t="s">
        <v>4</v>
      </c>
      <c r="F86">
        <v>2020</v>
      </c>
      <c r="G86">
        <v>8</v>
      </c>
      <c r="H86" t="s">
        <v>732</v>
      </c>
      <c r="I86" t="b">
        <v>1</v>
      </c>
      <c r="J86" t="s">
        <v>31</v>
      </c>
      <c r="K86" t="s">
        <v>452</v>
      </c>
      <c r="L86" t="s">
        <v>17</v>
      </c>
      <c r="M86" t="s">
        <v>93</v>
      </c>
      <c r="N86" t="s">
        <v>724</v>
      </c>
      <c r="O86" t="s">
        <v>755</v>
      </c>
      <c r="P86">
        <v>0</v>
      </c>
      <c r="Q86">
        <v>-327840.98</v>
      </c>
      <c r="R86" t="s">
        <v>164</v>
      </c>
    </row>
    <row r="87" spans="1:18" x14ac:dyDescent="0.25">
      <c r="A87" t="s">
        <v>99</v>
      </c>
      <c r="B87" t="s">
        <v>740</v>
      </c>
      <c r="C87" t="s">
        <v>728</v>
      </c>
      <c r="D87" t="s">
        <v>753</v>
      </c>
      <c r="E87" t="s">
        <v>4</v>
      </c>
      <c r="F87">
        <v>2020</v>
      </c>
      <c r="G87">
        <v>8</v>
      </c>
      <c r="H87" t="s">
        <v>732</v>
      </c>
      <c r="I87" t="b">
        <v>1</v>
      </c>
      <c r="J87" t="s">
        <v>18</v>
      </c>
      <c r="K87" t="s">
        <v>138</v>
      </c>
      <c r="L87" t="s">
        <v>17</v>
      </c>
      <c r="M87" t="s">
        <v>93</v>
      </c>
      <c r="N87" t="s">
        <v>724</v>
      </c>
      <c r="O87" t="s">
        <v>755</v>
      </c>
      <c r="P87">
        <v>0</v>
      </c>
      <c r="Q87">
        <v>161.43</v>
      </c>
      <c r="R87" t="s">
        <v>164</v>
      </c>
    </row>
    <row r="88" spans="1:18" x14ac:dyDescent="0.25">
      <c r="A88" t="s">
        <v>99</v>
      </c>
      <c r="B88" t="s">
        <v>740</v>
      </c>
      <c r="C88" t="s">
        <v>728</v>
      </c>
      <c r="D88" t="s">
        <v>753</v>
      </c>
      <c r="E88" t="s">
        <v>4</v>
      </c>
      <c r="F88">
        <v>2020</v>
      </c>
      <c r="G88">
        <v>8</v>
      </c>
      <c r="H88" t="s">
        <v>732</v>
      </c>
      <c r="I88" t="b">
        <v>1</v>
      </c>
      <c r="J88" t="s">
        <v>93</v>
      </c>
      <c r="K88" t="s">
        <v>142</v>
      </c>
      <c r="L88" t="s">
        <v>17</v>
      </c>
      <c r="M88" t="s">
        <v>32</v>
      </c>
      <c r="N88" t="s">
        <v>724</v>
      </c>
      <c r="O88" t="s">
        <v>755</v>
      </c>
      <c r="P88">
        <v>0</v>
      </c>
      <c r="Q88">
        <v>-327679.55</v>
      </c>
      <c r="R88" t="s">
        <v>164</v>
      </c>
    </row>
    <row r="89" spans="1:18" x14ac:dyDescent="0.25">
      <c r="A89" t="s">
        <v>99</v>
      </c>
      <c r="B89" t="s">
        <v>740</v>
      </c>
      <c r="C89" t="s">
        <v>728</v>
      </c>
      <c r="D89" t="s">
        <v>753</v>
      </c>
      <c r="E89" t="s">
        <v>4</v>
      </c>
      <c r="F89">
        <v>2020</v>
      </c>
      <c r="G89">
        <v>8</v>
      </c>
      <c r="H89" t="s">
        <v>732</v>
      </c>
      <c r="I89" t="b">
        <v>1</v>
      </c>
      <c r="J89" t="s">
        <v>32</v>
      </c>
      <c r="K89" t="s">
        <v>139</v>
      </c>
      <c r="L89" t="s">
        <v>17</v>
      </c>
      <c r="M89" t="s">
        <v>866</v>
      </c>
      <c r="N89" t="s">
        <v>724</v>
      </c>
      <c r="O89" t="s">
        <v>755</v>
      </c>
      <c r="P89">
        <v>0</v>
      </c>
      <c r="Q89">
        <v>-327679.55</v>
      </c>
      <c r="R89" t="s">
        <v>164</v>
      </c>
    </row>
    <row r="90" spans="1:18" x14ac:dyDescent="0.25">
      <c r="A90" t="s">
        <v>730</v>
      </c>
      <c r="B90" t="s">
        <v>731</v>
      </c>
      <c r="C90" t="s">
        <v>727</v>
      </c>
      <c r="D90" t="s">
        <v>730</v>
      </c>
      <c r="E90" t="s">
        <v>4</v>
      </c>
      <c r="F90">
        <v>2020</v>
      </c>
      <c r="G90">
        <v>8</v>
      </c>
      <c r="H90" t="s">
        <v>732</v>
      </c>
      <c r="I90" t="b">
        <v>1</v>
      </c>
      <c r="J90" t="s">
        <v>19</v>
      </c>
      <c r="K90" t="s">
        <v>102</v>
      </c>
      <c r="L90" t="s">
        <v>17</v>
      </c>
      <c r="M90" t="s">
        <v>812</v>
      </c>
      <c r="N90" t="s">
        <v>16</v>
      </c>
      <c r="O90" t="s">
        <v>16</v>
      </c>
      <c r="P90">
        <v>0</v>
      </c>
      <c r="Q90">
        <v>-696651.35</v>
      </c>
      <c r="R90" t="s">
        <v>166</v>
      </c>
    </row>
    <row r="91" spans="1:18" x14ac:dyDescent="0.25">
      <c r="A91" t="s">
        <v>730</v>
      </c>
      <c r="B91" t="s">
        <v>731</v>
      </c>
      <c r="C91" t="s">
        <v>727</v>
      </c>
      <c r="D91" t="s">
        <v>730</v>
      </c>
      <c r="E91" t="s">
        <v>4</v>
      </c>
      <c r="F91">
        <v>2020</v>
      </c>
      <c r="G91">
        <v>8</v>
      </c>
      <c r="H91" t="s">
        <v>732</v>
      </c>
      <c r="I91" t="b">
        <v>1</v>
      </c>
      <c r="J91" t="s">
        <v>813</v>
      </c>
      <c r="K91" t="s">
        <v>816</v>
      </c>
      <c r="L91" t="s">
        <v>17</v>
      </c>
      <c r="M91" t="s">
        <v>812</v>
      </c>
      <c r="N91" t="s">
        <v>16</v>
      </c>
      <c r="O91" t="s">
        <v>16</v>
      </c>
      <c r="P91">
        <v>0</v>
      </c>
      <c r="Q91">
        <v>220723.73</v>
      </c>
      <c r="R91" t="s">
        <v>166</v>
      </c>
    </row>
    <row r="92" spans="1:18" x14ac:dyDescent="0.25">
      <c r="A92" t="s">
        <v>730</v>
      </c>
      <c r="B92" t="s">
        <v>731</v>
      </c>
      <c r="C92" t="s">
        <v>727</v>
      </c>
      <c r="D92" t="s">
        <v>730</v>
      </c>
      <c r="E92" t="s">
        <v>4</v>
      </c>
      <c r="F92">
        <v>2020</v>
      </c>
      <c r="G92">
        <v>8</v>
      </c>
      <c r="H92" t="s">
        <v>732</v>
      </c>
      <c r="I92" t="b">
        <v>1</v>
      </c>
      <c r="J92" t="s">
        <v>812</v>
      </c>
      <c r="K92" t="s">
        <v>393</v>
      </c>
      <c r="L92" t="s">
        <v>17</v>
      </c>
      <c r="M92" t="s">
        <v>394</v>
      </c>
      <c r="N92" t="s">
        <v>16</v>
      </c>
      <c r="O92" t="s">
        <v>16</v>
      </c>
      <c r="P92">
        <v>0</v>
      </c>
      <c r="Q92">
        <v>-475927.62</v>
      </c>
      <c r="R92" t="s">
        <v>166</v>
      </c>
    </row>
    <row r="93" spans="1:18" x14ac:dyDescent="0.25">
      <c r="A93" t="s">
        <v>730</v>
      </c>
      <c r="B93" t="s">
        <v>731</v>
      </c>
      <c r="C93" t="s">
        <v>727</v>
      </c>
      <c r="D93" t="s">
        <v>730</v>
      </c>
      <c r="E93" t="s">
        <v>4</v>
      </c>
      <c r="F93">
        <v>2020</v>
      </c>
      <c r="G93">
        <v>8</v>
      </c>
      <c r="H93" t="s">
        <v>732</v>
      </c>
      <c r="I93" t="b">
        <v>1</v>
      </c>
      <c r="J93" t="s">
        <v>173</v>
      </c>
      <c r="K93" t="s">
        <v>817</v>
      </c>
      <c r="L93" t="s">
        <v>17</v>
      </c>
      <c r="M93" t="s">
        <v>394</v>
      </c>
      <c r="N93" t="s">
        <v>16</v>
      </c>
      <c r="O93" t="s">
        <v>16</v>
      </c>
      <c r="P93">
        <v>0</v>
      </c>
      <c r="Q93">
        <v>0</v>
      </c>
      <c r="R93" t="s">
        <v>166</v>
      </c>
    </row>
    <row r="94" spans="1:18" x14ac:dyDescent="0.25">
      <c r="A94" t="s">
        <v>730</v>
      </c>
      <c r="B94" t="s">
        <v>731</v>
      </c>
      <c r="C94" t="s">
        <v>727</v>
      </c>
      <c r="D94" t="s">
        <v>730</v>
      </c>
      <c r="E94" t="s">
        <v>4</v>
      </c>
      <c r="F94">
        <v>2020</v>
      </c>
      <c r="G94">
        <v>8</v>
      </c>
      <c r="H94" t="s">
        <v>732</v>
      </c>
      <c r="I94" t="b">
        <v>1</v>
      </c>
      <c r="J94" t="s">
        <v>394</v>
      </c>
      <c r="K94" t="s">
        <v>395</v>
      </c>
      <c r="L94" t="s">
        <v>17</v>
      </c>
      <c r="M94" t="s">
        <v>88</v>
      </c>
      <c r="N94" t="s">
        <v>16</v>
      </c>
      <c r="O94" t="s">
        <v>16</v>
      </c>
      <c r="P94">
        <v>0</v>
      </c>
      <c r="Q94">
        <v>-475927.62</v>
      </c>
      <c r="R94" t="s">
        <v>166</v>
      </c>
    </row>
    <row r="95" spans="1:18" x14ac:dyDescent="0.25">
      <c r="A95" t="s">
        <v>730</v>
      </c>
      <c r="B95" t="s">
        <v>731</v>
      </c>
      <c r="C95" t="s">
        <v>727</v>
      </c>
      <c r="D95" t="s">
        <v>730</v>
      </c>
      <c r="E95" t="s">
        <v>4</v>
      </c>
      <c r="F95">
        <v>2020</v>
      </c>
      <c r="G95">
        <v>8</v>
      </c>
      <c r="H95" t="s">
        <v>732</v>
      </c>
      <c r="I95" t="b">
        <v>1</v>
      </c>
      <c r="J95" t="s">
        <v>88</v>
      </c>
      <c r="K95" t="s">
        <v>836</v>
      </c>
      <c r="L95" t="s">
        <v>17</v>
      </c>
      <c r="M95" t="s">
        <v>29</v>
      </c>
      <c r="N95" t="s">
        <v>16</v>
      </c>
      <c r="O95" t="s">
        <v>16</v>
      </c>
      <c r="P95">
        <v>0</v>
      </c>
      <c r="Q95">
        <v>-475927.62</v>
      </c>
      <c r="R95" t="s">
        <v>166</v>
      </c>
    </row>
    <row r="96" spans="1:18" x14ac:dyDescent="0.25">
      <c r="A96" t="s">
        <v>730</v>
      </c>
      <c r="B96" t="s">
        <v>731</v>
      </c>
      <c r="C96" t="s">
        <v>727</v>
      </c>
      <c r="D96" t="s">
        <v>730</v>
      </c>
      <c r="E96" t="s">
        <v>4</v>
      </c>
      <c r="F96">
        <v>2020</v>
      </c>
      <c r="G96">
        <v>8</v>
      </c>
      <c r="H96" t="s">
        <v>732</v>
      </c>
      <c r="I96" t="b">
        <v>1</v>
      </c>
      <c r="J96" t="s">
        <v>86</v>
      </c>
      <c r="K96" t="s">
        <v>412</v>
      </c>
      <c r="L96" t="s">
        <v>17</v>
      </c>
      <c r="M96" t="s">
        <v>410</v>
      </c>
      <c r="N96" t="s">
        <v>16</v>
      </c>
      <c r="O96" t="s">
        <v>16</v>
      </c>
      <c r="P96">
        <v>0</v>
      </c>
      <c r="Q96">
        <v>51426.86</v>
      </c>
      <c r="R96" t="s">
        <v>166</v>
      </c>
    </row>
    <row r="97" spans="1:18" x14ac:dyDescent="0.25">
      <c r="A97" t="s">
        <v>730</v>
      </c>
      <c r="B97" t="s">
        <v>731</v>
      </c>
      <c r="C97" t="s">
        <v>727</v>
      </c>
      <c r="D97" t="s">
        <v>730</v>
      </c>
      <c r="E97" t="s">
        <v>4</v>
      </c>
      <c r="F97">
        <v>2020</v>
      </c>
      <c r="G97">
        <v>8</v>
      </c>
      <c r="H97" t="s">
        <v>732</v>
      </c>
      <c r="I97" t="b">
        <v>1</v>
      </c>
      <c r="J97" t="s">
        <v>410</v>
      </c>
      <c r="K97" t="s">
        <v>413</v>
      </c>
      <c r="L97" t="s">
        <v>17</v>
      </c>
      <c r="M97" t="s">
        <v>92</v>
      </c>
      <c r="N97" t="s">
        <v>16</v>
      </c>
      <c r="O97" t="s">
        <v>16</v>
      </c>
      <c r="P97">
        <v>0</v>
      </c>
      <c r="Q97">
        <v>51426.86</v>
      </c>
      <c r="R97" t="s">
        <v>166</v>
      </c>
    </row>
    <row r="98" spans="1:18" x14ac:dyDescent="0.25">
      <c r="A98" t="s">
        <v>730</v>
      </c>
      <c r="B98" t="s">
        <v>731</v>
      </c>
      <c r="C98" t="s">
        <v>727</v>
      </c>
      <c r="D98" t="s">
        <v>730</v>
      </c>
      <c r="E98" t="s">
        <v>4</v>
      </c>
      <c r="F98">
        <v>2020</v>
      </c>
      <c r="G98">
        <v>8</v>
      </c>
      <c r="H98" t="s">
        <v>732</v>
      </c>
      <c r="I98" t="b">
        <v>1</v>
      </c>
      <c r="J98" t="s">
        <v>92</v>
      </c>
      <c r="K98" t="s">
        <v>105</v>
      </c>
      <c r="L98" t="s">
        <v>17</v>
      </c>
      <c r="M98" t="s">
        <v>29</v>
      </c>
      <c r="N98" t="s">
        <v>16</v>
      </c>
      <c r="O98" t="s">
        <v>16</v>
      </c>
      <c r="P98">
        <v>0</v>
      </c>
      <c r="Q98">
        <v>51426.86</v>
      </c>
      <c r="R98" t="s">
        <v>166</v>
      </c>
    </row>
    <row r="99" spans="1:18" x14ac:dyDescent="0.25">
      <c r="A99" t="s">
        <v>730</v>
      </c>
      <c r="B99" t="s">
        <v>731</v>
      </c>
      <c r="C99" t="s">
        <v>727</v>
      </c>
      <c r="D99" t="s">
        <v>730</v>
      </c>
      <c r="E99" t="s">
        <v>4</v>
      </c>
      <c r="F99">
        <v>2020</v>
      </c>
      <c r="G99">
        <v>8</v>
      </c>
      <c r="H99" t="s">
        <v>732</v>
      </c>
      <c r="I99" t="b">
        <v>1</v>
      </c>
      <c r="J99" t="s">
        <v>29</v>
      </c>
      <c r="K99" t="s">
        <v>844</v>
      </c>
      <c r="L99" t="s">
        <v>17</v>
      </c>
      <c r="M99" t="s">
        <v>30</v>
      </c>
      <c r="N99" t="s">
        <v>16</v>
      </c>
      <c r="O99" t="s">
        <v>16</v>
      </c>
      <c r="P99">
        <v>0</v>
      </c>
      <c r="Q99">
        <v>-424500.76</v>
      </c>
      <c r="R99" t="s">
        <v>166</v>
      </c>
    </row>
    <row r="100" spans="1:18" x14ac:dyDescent="0.25">
      <c r="A100" t="s">
        <v>730</v>
      </c>
      <c r="B100" t="s">
        <v>731</v>
      </c>
      <c r="C100" t="s">
        <v>727</v>
      </c>
      <c r="D100" t="s">
        <v>730</v>
      </c>
      <c r="E100" t="s">
        <v>4</v>
      </c>
      <c r="F100">
        <v>2020</v>
      </c>
      <c r="G100">
        <v>8</v>
      </c>
      <c r="H100" t="s">
        <v>732</v>
      </c>
      <c r="I100" t="b">
        <v>1</v>
      </c>
      <c r="J100" t="s">
        <v>30</v>
      </c>
      <c r="K100" t="s">
        <v>848</v>
      </c>
      <c r="L100" t="s">
        <v>17</v>
      </c>
      <c r="M100" t="s">
        <v>422</v>
      </c>
      <c r="N100" t="s">
        <v>16</v>
      </c>
      <c r="O100" t="s">
        <v>16</v>
      </c>
      <c r="P100">
        <v>0</v>
      </c>
      <c r="Q100">
        <v>-424500.76</v>
      </c>
      <c r="R100" t="s">
        <v>166</v>
      </c>
    </row>
    <row r="101" spans="1:18" x14ac:dyDescent="0.25">
      <c r="A101" t="s">
        <v>730</v>
      </c>
      <c r="B101" t="s">
        <v>731</v>
      </c>
      <c r="C101" t="s">
        <v>727</v>
      </c>
      <c r="D101" t="s">
        <v>730</v>
      </c>
      <c r="E101" t="s">
        <v>4</v>
      </c>
      <c r="F101">
        <v>2020</v>
      </c>
      <c r="G101">
        <v>8</v>
      </c>
      <c r="H101" t="s">
        <v>732</v>
      </c>
      <c r="I101" t="b">
        <v>1</v>
      </c>
      <c r="J101" t="s">
        <v>856</v>
      </c>
      <c r="K101" t="s">
        <v>136</v>
      </c>
      <c r="L101" t="s">
        <v>17</v>
      </c>
      <c r="M101" t="s">
        <v>855</v>
      </c>
      <c r="N101" t="s">
        <v>16</v>
      </c>
      <c r="O101" t="s">
        <v>16</v>
      </c>
      <c r="P101">
        <v>0</v>
      </c>
      <c r="Q101">
        <v>76758.28</v>
      </c>
      <c r="R101" t="s">
        <v>166</v>
      </c>
    </row>
    <row r="102" spans="1:18" x14ac:dyDescent="0.25">
      <c r="A102" t="s">
        <v>730</v>
      </c>
      <c r="B102" t="s">
        <v>731</v>
      </c>
      <c r="C102" t="s">
        <v>727</v>
      </c>
      <c r="D102" t="s">
        <v>730</v>
      </c>
      <c r="E102" t="s">
        <v>4</v>
      </c>
      <c r="F102">
        <v>2020</v>
      </c>
      <c r="G102">
        <v>8</v>
      </c>
      <c r="H102" t="s">
        <v>732</v>
      </c>
      <c r="I102" t="b">
        <v>1</v>
      </c>
      <c r="J102" t="s">
        <v>855</v>
      </c>
      <c r="K102" t="s">
        <v>435</v>
      </c>
      <c r="L102" t="s">
        <v>17</v>
      </c>
      <c r="M102" t="s">
        <v>422</v>
      </c>
      <c r="N102" t="s">
        <v>16</v>
      </c>
      <c r="O102" t="s">
        <v>16</v>
      </c>
      <c r="P102">
        <v>0</v>
      </c>
      <c r="Q102">
        <v>76758.28</v>
      </c>
      <c r="R102" t="s">
        <v>166</v>
      </c>
    </row>
    <row r="103" spans="1:18" x14ac:dyDescent="0.25">
      <c r="A103" t="s">
        <v>730</v>
      </c>
      <c r="B103" t="s">
        <v>731</v>
      </c>
      <c r="C103" t="s">
        <v>727</v>
      </c>
      <c r="D103" t="s">
        <v>730</v>
      </c>
      <c r="E103" t="s">
        <v>4</v>
      </c>
      <c r="F103">
        <v>2020</v>
      </c>
      <c r="G103">
        <v>8</v>
      </c>
      <c r="H103" t="s">
        <v>732</v>
      </c>
      <c r="I103" t="b">
        <v>1</v>
      </c>
      <c r="J103" t="s">
        <v>422</v>
      </c>
      <c r="K103" t="s">
        <v>436</v>
      </c>
      <c r="L103" t="s">
        <v>17</v>
      </c>
      <c r="M103" t="s">
        <v>31</v>
      </c>
      <c r="N103" t="s">
        <v>16</v>
      </c>
      <c r="O103" t="s">
        <v>16</v>
      </c>
      <c r="P103">
        <v>0</v>
      </c>
      <c r="Q103">
        <v>-347742.48</v>
      </c>
      <c r="R103" t="s">
        <v>166</v>
      </c>
    </row>
    <row r="104" spans="1:18" x14ac:dyDescent="0.25">
      <c r="A104" t="s">
        <v>730</v>
      </c>
      <c r="B104" t="s">
        <v>731</v>
      </c>
      <c r="C104" t="s">
        <v>727</v>
      </c>
      <c r="D104" t="s">
        <v>730</v>
      </c>
      <c r="E104" t="s">
        <v>4</v>
      </c>
      <c r="F104">
        <v>2020</v>
      </c>
      <c r="G104">
        <v>8</v>
      </c>
      <c r="H104" t="s">
        <v>732</v>
      </c>
      <c r="I104" t="b">
        <v>1</v>
      </c>
      <c r="J104" t="s">
        <v>31</v>
      </c>
      <c r="K104" t="s">
        <v>452</v>
      </c>
      <c r="L104" t="s">
        <v>17</v>
      </c>
      <c r="M104" t="s">
        <v>93</v>
      </c>
      <c r="N104" t="s">
        <v>16</v>
      </c>
      <c r="O104" t="s">
        <v>16</v>
      </c>
      <c r="P104">
        <v>0</v>
      </c>
      <c r="Q104">
        <v>-347742.48</v>
      </c>
      <c r="R104" t="s">
        <v>166</v>
      </c>
    </row>
    <row r="105" spans="1:18" x14ac:dyDescent="0.25">
      <c r="A105" t="s">
        <v>730</v>
      </c>
      <c r="B105" t="s">
        <v>731</v>
      </c>
      <c r="C105" t="s">
        <v>727</v>
      </c>
      <c r="D105" t="s">
        <v>730</v>
      </c>
      <c r="E105" t="s">
        <v>4</v>
      </c>
      <c r="F105">
        <v>2020</v>
      </c>
      <c r="G105">
        <v>8</v>
      </c>
      <c r="H105" t="s">
        <v>732</v>
      </c>
      <c r="I105" t="b">
        <v>1</v>
      </c>
      <c r="J105" t="s">
        <v>18</v>
      </c>
      <c r="K105" t="s">
        <v>138</v>
      </c>
      <c r="L105" t="s">
        <v>17</v>
      </c>
      <c r="M105" t="s">
        <v>93</v>
      </c>
      <c r="N105" t="s">
        <v>16</v>
      </c>
      <c r="O105" t="s">
        <v>16</v>
      </c>
      <c r="P105">
        <v>0</v>
      </c>
      <c r="Q105">
        <v>152880</v>
      </c>
      <c r="R105" t="s">
        <v>166</v>
      </c>
    </row>
    <row r="106" spans="1:18" x14ac:dyDescent="0.25">
      <c r="A106" t="s">
        <v>730</v>
      </c>
      <c r="B106" t="s">
        <v>731</v>
      </c>
      <c r="C106" t="s">
        <v>727</v>
      </c>
      <c r="D106" t="s">
        <v>730</v>
      </c>
      <c r="E106" t="s">
        <v>4</v>
      </c>
      <c r="F106">
        <v>2020</v>
      </c>
      <c r="G106">
        <v>8</v>
      </c>
      <c r="H106" t="s">
        <v>732</v>
      </c>
      <c r="I106" t="b">
        <v>1</v>
      </c>
      <c r="J106" t="s">
        <v>93</v>
      </c>
      <c r="K106" t="s">
        <v>142</v>
      </c>
      <c r="L106" t="s">
        <v>17</v>
      </c>
      <c r="M106" t="s">
        <v>32</v>
      </c>
      <c r="N106" t="s">
        <v>16</v>
      </c>
      <c r="O106" t="s">
        <v>16</v>
      </c>
      <c r="P106">
        <v>0</v>
      </c>
      <c r="Q106">
        <v>-194862.48</v>
      </c>
      <c r="R106" t="s">
        <v>166</v>
      </c>
    </row>
    <row r="107" spans="1:18" x14ac:dyDescent="0.25">
      <c r="A107" t="s">
        <v>730</v>
      </c>
      <c r="B107" t="s">
        <v>731</v>
      </c>
      <c r="C107" t="s">
        <v>727</v>
      </c>
      <c r="D107" t="s">
        <v>730</v>
      </c>
      <c r="E107" t="s">
        <v>4</v>
      </c>
      <c r="F107">
        <v>2020</v>
      </c>
      <c r="G107">
        <v>8</v>
      </c>
      <c r="H107" t="s">
        <v>732</v>
      </c>
      <c r="I107" t="b">
        <v>1</v>
      </c>
      <c r="J107" t="s">
        <v>32</v>
      </c>
      <c r="K107" t="s">
        <v>139</v>
      </c>
      <c r="L107" t="s">
        <v>17</v>
      </c>
      <c r="M107" t="s">
        <v>866</v>
      </c>
      <c r="N107" t="s">
        <v>16</v>
      </c>
      <c r="O107" t="s">
        <v>16</v>
      </c>
      <c r="P107">
        <v>0</v>
      </c>
      <c r="Q107">
        <v>-194862.48</v>
      </c>
      <c r="R107" t="s">
        <v>166</v>
      </c>
    </row>
    <row r="108" spans="1:18" x14ac:dyDescent="0.25">
      <c r="A108" t="s">
        <v>99</v>
      </c>
      <c r="B108" t="s">
        <v>740</v>
      </c>
      <c r="C108" t="s">
        <v>728</v>
      </c>
      <c r="D108" t="s">
        <v>753</v>
      </c>
      <c r="E108" t="s">
        <v>4</v>
      </c>
      <c r="F108">
        <v>2020</v>
      </c>
      <c r="G108">
        <v>8</v>
      </c>
      <c r="H108" t="s">
        <v>732</v>
      </c>
      <c r="I108" t="b">
        <v>1</v>
      </c>
      <c r="J108" t="s">
        <v>19</v>
      </c>
      <c r="K108" t="s">
        <v>102</v>
      </c>
      <c r="L108" t="s">
        <v>17</v>
      </c>
      <c r="M108" t="s">
        <v>812</v>
      </c>
      <c r="N108" t="s">
        <v>724</v>
      </c>
      <c r="O108" t="s">
        <v>755</v>
      </c>
      <c r="P108">
        <v>0</v>
      </c>
      <c r="Q108">
        <v>-5928743.4699999997</v>
      </c>
      <c r="R108" t="s">
        <v>164</v>
      </c>
    </row>
    <row r="109" spans="1:18" x14ac:dyDescent="0.25">
      <c r="A109" t="s">
        <v>99</v>
      </c>
      <c r="B109" t="s">
        <v>740</v>
      </c>
      <c r="C109" t="s">
        <v>728</v>
      </c>
      <c r="D109" t="s">
        <v>753</v>
      </c>
      <c r="E109" t="s">
        <v>4</v>
      </c>
      <c r="F109">
        <v>2020</v>
      </c>
      <c r="G109">
        <v>8</v>
      </c>
      <c r="H109" t="s">
        <v>732</v>
      </c>
      <c r="I109" t="b">
        <v>1</v>
      </c>
      <c r="J109" t="s">
        <v>813</v>
      </c>
      <c r="K109" t="s">
        <v>816</v>
      </c>
      <c r="L109" t="s">
        <v>17</v>
      </c>
      <c r="M109" t="s">
        <v>812</v>
      </c>
      <c r="N109" t="s">
        <v>724</v>
      </c>
      <c r="O109" t="s">
        <v>755</v>
      </c>
      <c r="P109">
        <v>0</v>
      </c>
      <c r="Q109">
        <v>51452.78</v>
      </c>
      <c r="R109" t="s">
        <v>164</v>
      </c>
    </row>
    <row r="110" spans="1:18" x14ac:dyDescent="0.25">
      <c r="A110" t="s">
        <v>99</v>
      </c>
      <c r="B110" t="s">
        <v>740</v>
      </c>
      <c r="C110" t="s">
        <v>728</v>
      </c>
      <c r="D110" t="s">
        <v>753</v>
      </c>
      <c r="E110" t="s">
        <v>4</v>
      </c>
      <c r="F110">
        <v>2020</v>
      </c>
      <c r="G110">
        <v>8</v>
      </c>
      <c r="H110" t="s">
        <v>732</v>
      </c>
      <c r="I110" t="b">
        <v>1</v>
      </c>
      <c r="J110" t="s">
        <v>812</v>
      </c>
      <c r="K110" t="s">
        <v>393</v>
      </c>
      <c r="L110" t="s">
        <v>17</v>
      </c>
      <c r="M110" t="s">
        <v>394</v>
      </c>
      <c r="N110" t="s">
        <v>724</v>
      </c>
      <c r="O110" t="s">
        <v>755</v>
      </c>
      <c r="P110">
        <v>0</v>
      </c>
      <c r="Q110">
        <v>-5877290.6900000004</v>
      </c>
      <c r="R110" t="s">
        <v>164</v>
      </c>
    </row>
    <row r="111" spans="1:18" x14ac:dyDescent="0.25">
      <c r="A111" t="s">
        <v>99</v>
      </c>
      <c r="B111" t="s">
        <v>740</v>
      </c>
      <c r="C111" t="s">
        <v>728</v>
      </c>
      <c r="D111" t="s">
        <v>753</v>
      </c>
      <c r="E111" t="s">
        <v>4</v>
      </c>
      <c r="F111">
        <v>2020</v>
      </c>
      <c r="G111">
        <v>8</v>
      </c>
      <c r="H111" t="s">
        <v>732</v>
      </c>
      <c r="I111" t="b">
        <v>1</v>
      </c>
      <c r="J111" t="s">
        <v>394</v>
      </c>
      <c r="K111" t="s">
        <v>395</v>
      </c>
      <c r="L111" t="s">
        <v>17</v>
      </c>
      <c r="M111" t="s">
        <v>88</v>
      </c>
      <c r="N111" t="s">
        <v>724</v>
      </c>
      <c r="O111" t="s">
        <v>755</v>
      </c>
      <c r="P111">
        <v>0</v>
      </c>
      <c r="Q111">
        <v>-5877290.6900000004</v>
      </c>
      <c r="R111" t="s">
        <v>164</v>
      </c>
    </row>
    <row r="112" spans="1:18" x14ac:dyDescent="0.25">
      <c r="A112" t="s">
        <v>99</v>
      </c>
      <c r="B112" t="s">
        <v>740</v>
      </c>
      <c r="C112" t="s">
        <v>728</v>
      </c>
      <c r="D112" t="s">
        <v>753</v>
      </c>
      <c r="E112" t="s">
        <v>4</v>
      </c>
      <c r="F112">
        <v>2020</v>
      </c>
      <c r="G112">
        <v>8</v>
      </c>
      <c r="H112" t="s">
        <v>732</v>
      </c>
      <c r="I112" t="b">
        <v>1</v>
      </c>
      <c r="J112" t="s">
        <v>170</v>
      </c>
      <c r="K112" t="s">
        <v>143</v>
      </c>
      <c r="L112" t="s">
        <v>17</v>
      </c>
      <c r="M112" t="s">
        <v>88</v>
      </c>
      <c r="N112" t="s">
        <v>724</v>
      </c>
      <c r="O112" t="s">
        <v>755</v>
      </c>
      <c r="P112">
        <v>0</v>
      </c>
      <c r="Q112">
        <v>1072037.04</v>
      </c>
      <c r="R112" t="s">
        <v>164</v>
      </c>
    </row>
    <row r="113" spans="1:18" x14ac:dyDescent="0.25">
      <c r="A113" t="s">
        <v>99</v>
      </c>
      <c r="B113" t="s">
        <v>740</v>
      </c>
      <c r="C113" t="s">
        <v>728</v>
      </c>
      <c r="D113" t="s">
        <v>753</v>
      </c>
      <c r="E113" t="s">
        <v>4</v>
      </c>
      <c r="F113">
        <v>2020</v>
      </c>
      <c r="G113">
        <v>8</v>
      </c>
      <c r="H113" t="s">
        <v>732</v>
      </c>
      <c r="I113" t="b">
        <v>1</v>
      </c>
      <c r="J113" t="s">
        <v>822</v>
      </c>
      <c r="K113" t="s">
        <v>827</v>
      </c>
      <c r="L113" t="s">
        <v>17</v>
      </c>
      <c r="M113" t="s">
        <v>88</v>
      </c>
      <c r="N113" t="s">
        <v>724</v>
      </c>
      <c r="O113" t="s">
        <v>755</v>
      </c>
      <c r="P113">
        <v>0</v>
      </c>
      <c r="Q113">
        <v>4077480.22</v>
      </c>
      <c r="R113" t="s">
        <v>164</v>
      </c>
    </row>
    <row r="114" spans="1:18" x14ac:dyDescent="0.25">
      <c r="A114" t="s">
        <v>99</v>
      </c>
      <c r="B114" t="s">
        <v>740</v>
      </c>
      <c r="C114" t="s">
        <v>728</v>
      </c>
      <c r="D114" t="s">
        <v>753</v>
      </c>
      <c r="E114" t="s">
        <v>4</v>
      </c>
      <c r="F114">
        <v>2020</v>
      </c>
      <c r="G114">
        <v>8</v>
      </c>
      <c r="H114" t="s">
        <v>732</v>
      </c>
      <c r="I114" t="b">
        <v>1</v>
      </c>
      <c r="J114" t="s">
        <v>88</v>
      </c>
      <c r="K114" t="s">
        <v>836</v>
      </c>
      <c r="L114" t="s">
        <v>17</v>
      </c>
      <c r="M114" t="s">
        <v>29</v>
      </c>
      <c r="N114" t="s">
        <v>724</v>
      </c>
      <c r="O114" t="s">
        <v>755</v>
      </c>
      <c r="P114">
        <v>0</v>
      </c>
      <c r="Q114">
        <v>-727773.43</v>
      </c>
      <c r="R114" t="s">
        <v>164</v>
      </c>
    </row>
    <row r="115" spans="1:18" x14ac:dyDescent="0.25">
      <c r="A115" t="s">
        <v>99</v>
      </c>
      <c r="B115" t="s">
        <v>740</v>
      </c>
      <c r="C115" t="s">
        <v>728</v>
      </c>
      <c r="D115" t="s">
        <v>753</v>
      </c>
      <c r="E115" t="s">
        <v>4</v>
      </c>
      <c r="F115">
        <v>2020</v>
      </c>
      <c r="G115">
        <v>8</v>
      </c>
      <c r="H115" t="s">
        <v>732</v>
      </c>
      <c r="I115" t="b">
        <v>1</v>
      </c>
      <c r="J115" t="s">
        <v>86</v>
      </c>
      <c r="K115" t="s">
        <v>412</v>
      </c>
      <c r="L115" t="s">
        <v>17</v>
      </c>
      <c r="M115" t="s">
        <v>410</v>
      </c>
      <c r="N115" t="s">
        <v>724</v>
      </c>
      <c r="O115" t="s">
        <v>755</v>
      </c>
      <c r="P115">
        <v>0</v>
      </c>
      <c r="Q115">
        <v>365760.17</v>
      </c>
      <c r="R115" t="s">
        <v>164</v>
      </c>
    </row>
    <row r="116" spans="1:18" x14ac:dyDescent="0.25">
      <c r="A116" t="s">
        <v>99</v>
      </c>
      <c r="B116" t="s">
        <v>740</v>
      </c>
      <c r="C116" t="s">
        <v>728</v>
      </c>
      <c r="D116" t="s">
        <v>753</v>
      </c>
      <c r="E116" t="s">
        <v>4</v>
      </c>
      <c r="F116">
        <v>2020</v>
      </c>
      <c r="G116">
        <v>8</v>
      </c>
      <c r="H116" t="s">
        <v>732</v>
      </c>
      <c r="I116" t="b">
        <v>1</v>
      </c>
      <c r="J116" t="s">
        <v>410</v>
      </c>
      <c r="K116" t="s">
        <v>413</v>
      </c>
      <c r="L116" t="s">
        <v>17</v>
      </c>
      <c r="M116" t="s">
        <v>92</v>
      </c>
      <c r="N116" t="s">
        <v>724</v>
      </c>
      <c r="O116" t="s">
        <v>755</v>
      </c>
      <c r="P116">
        <v>0</v>
      </c>
      <c r="Q116">
        <v>365760.17</v>
      </c>
      <c r="R116" t="s">
        <v>164</v>
      </c>
    </row>
    <row r="117" spans="1:18" x14ac:dyDescent="0.25">
      <c r="A117" t="s">
        <v>99</v>
      </c>
      <c r="B117" t="s">
        <v>740</v>
      </c>
      <c r="C117" t="s">
        <v>728</v>
      </c>
      <c r="D117" t="s">
        <v>753</v>
      </c>
      <c r="E117" t="s">
        <v>4</v>
      </c>
      <c r="F117">
        <v>2020</v>
      </c>
      <c r="G117">
        <v>8</v>
      </c>
      <c r="H117" t="s">
        <v>732</v>
      </c>
      <c r="I117" t="b">
        <v>1</v>
      </c>
      <c r="J117" t="s">
        <v>92</v>
      </c>
      <c r="K117" t="s">
        <v>105</v>
      </c>
      <c r="L117" t="s">
        <v>17</v>
      </c>
      <c r="M117" t="s">
        <v>29</v>
      </c>
      <c r="N117" t="s">
        <v>724</v>
      </c>
      <c r="O117" t="s">
        <v>755</v>
      </c>
      <c r="P117">
        <v>0</v>
      </c>
      <c r="Q117">
        <v>365760.17</v>
      </c>
      <c r="R117" t="s">
        <v>164</v>
      </c>
    </row>
    <row r="118" spans="1:18" x14ac:dyDescent="0.25">
      <c r="A118" t="s">
        <v>99</v>
      </c>
      <c r="B118" t="s">
        <v>740</v>
      </c>
      <c r="C118" t="s">
        <v>728</v>
      </c>
      <c r="D118" t="s">
        <v>753</v>
      </c>
      <c r="E118" t="s">
        <v>4</v>
      </c>
      <c r="F118">
        <v>2020</v>
      </c>
      <c r="G118">
        <v>8</v>
      </c>
      <c r="H118" t="s">
        <v>732</v>
      </c>
      <c r="I118" t="b">
        <v>1</v>
      </c>
      <c r="J118" t="s">
        <v>29</v>
      </c>
      <c r="K118" t="s">
        <v>844</v>
      </c>
      <c r="L118" t="s">
        <v>17</v>
      </c>
      <c r="M118" t="s">
        <v>30</v>
      </c>
      <c r="N118" t="s">
        <v>724</v>
      </c>
      <c r="O118" t="s">
        <v>755</v>
      </c>
      <c r="P118">
        <v>0</v>
      </c>
      <c r="Q118">
        <v>-362013.26</v>
      </c>
      <c r="R118" t="s">
        <v>164</v>
      </c>
    </row>
    <row r="119" spans="1:18" x14ac:dyDescent="0.25">
      <c r="A119" t="s">
        <v>99</v>
      </c>
      <c r="B119" t="s">
        <v>740</v>
      </c>
      <c r="C119" t="s">
        <v>728</v>
      </c>
      <c r="D119" t="s">
        <v>753</v>
      </c>
      <c r="E119" t="s">
        <v>4</v>
      </c>
      <c r="F119">
        <v>2020</v>
      </c>
      <c r="G119">
        <v>8</v>
      </c>
      <c r="H119" t="s">
        <v>732</v>
      </c>
      <c r="I119" t="b">
        <v>1</v>
      </c>
      <c r="J119" t="s">
        <v>30</v>
      </c>
      <c r="K119" t="s">
        <v>848</v>
      </c>
      <c r="L119" t="s">
        <v>17</v>
      </c>
      <c r="M119" t="s">
        <v>422</v>
      </c>
      <c r="N119" t="s">
        <v>724</v>
      </c>
      <c r="O119" t="s">
        <v>755</v>
      </c>
      <c r="P119">
        <v>0</v>
      </c>
      <c r="Q119">
        <v>-362013.26</v>
      </c>
      <c r="R119" t="s">
        <v>164</v>
      </c>
    </row>
    <row r="120" spans="1:18" x14ac:dyDescent="0.25">
      <c r="A120" t="s">
        <v>99</v>
      </c>
      <c r="B120" t="s">
        <v>740</v>
      </c>
      <c r="C120" t="s">
        <v>728</v>
      </c>
      <c r="D120" t="s">
        <v>753</v>
      </c>
      <c r="E120" t="s">
        <v>4</v>
      </c>
      <c r="F120">
        <v>2020</v>
      </c>
      <c r="G120">
        <v>8</v>
      </c>
      <c r="H120" t="s">
        <v>732</v>
      </c>
      <c r="I120" t="b">
        <v>1</v>
      </c>
      <c r="J120" t="s">
        <v>849</v>
      </c>
      <c r="K120" t="s">
        <v>135</v>
      </c>
      <c r="L120" t="s">
        <v>17</v>
      </c>
      <c r="M120" t="s">
        <v>855</v>
      </c>
      <c r="N120" t="s">
        <v>724</v>
      </c>
      <c r="O120" t="s">
        <v>755</v>
      </c>
      <c r="P120">
        <v>0</v>
      </c>
      <c r="Q120">
        <v>-6711.8</v>
      </c>
      <c r="R120" t="s">
        <v>164</v>
      </c>
    </row>
    <row r="121" spans="1:18" x14ac:dyDescent="0.25">
      <c r="A121" t="s">
        <v>99</v>
      </c>
      <c r="B121" t="s">
        <v>740</v>
      </c>
      <c r="C121" t="s">
        <v>728</v>
      </c>
      <c r="D121" t="s">
        <v>753</v>
      </c>
      <c r="E121" t="s">
        <v>4</v>
      </c>
      <c r="F121">
        <v>2020</v>
      </c>
      <c r="G121">
        <v>8</v>
      </c>
      <c r="H121" t="s">
        <v>732</v>
      </c>
      <c r="I121" t="b">
        <v>1</v>
      </c>
      <c r="J121" t="s">
        <v>856</v>
      </c>
      <c r="K121" t="s">
        <v>136</v>
      </c>
      <c r="L121" t="s">
        <v>17</v>
      </c>
      <c r="M121" t="s">
        <v>855</v>
      </c>
      <c r="N121" t="s">
        <v>724</v>
      </c>
      <c r="O121" t="s">
        <v>755</v>
      </c>
      <c r="P121">
        <v>0</v>
      </c>
      <c r="Q121">
        <v>40884.080000000002</v>
      </c>
      <c r="R121" t="s">
        <v>164</v>
      </c>
    </row>
    <row r="122" spans="1:18" x14ac:dyDescent="0.25">
      <c r="A122" t="s">
        <v>99</v>
      </c>
      <c r="B122" t="s">
        <v>740</v>
      </c>
      <c r="C122" t="s">
        <v>728</v>
      </c>
      <c r="D122" t="s">
        <v>753</v>
      </c>
      <c r="E122" t="s">
        <v>4</v>
      </c>
      <c r="F122">
        <v>2020</v>
      </c>
      <c r="G122">
        <v>8</v>
      </c>
      <c r="H122" t="s">
        <v>732</v>
      </c>
      <c r="I122" t="b">
        <v>1</v>
      </c>
      <c r="J122" t="s">
        <v>855</v>
      </c>
      <c r="K122" t="s">
        <v>435</v>
      </c>
      <c r="L122" t="s">
        <v>17</v>
      </c>
      <c r="M122" t="s">
        <v>422</v>
      </c>
      <c r="N122" t="s">
        <v>724</v>
      </c>
      <c r="O122" t="s">
        <v>755</v>
      </c>
      <c r="P122">
        <v>0</v>
      </c>
      <c r="Q122">
        <v>34172.28</v>
      </c>
      <c r="R122" t="s">
        <v>164</v>
      </c>
    </row>
    <row r="123" spans="1:18" x14ac:dyDescent="0.25">
      <c r="A123" t="s">
        <v>99</v>
      </c>
      <c r="B123" t="s">
        <v>740</v>
      </c>
      <c r="C123" t="s">
        <v>728</v>
      </c>
      <c r="D123" t="s">
        <v>753</v>
      </c>
      <c r="E123" t="s">
        <v>4</v>
      </c>
      <c r="F123">
        <v>2020</v>
      </c>
      <c r="G123">
        <v>8</v>
      </c>
      <c r="H123" t="s">
        <v>732</v>
      </c>
      <c r="I123" t="b">
        <v>1</v>
      </c>
      <c r="J123" t="s">
        <v>422</v>
      </c>
      <c r="K123" t="s">
        <v>436</v>
      </c>
      <c r="L123" t="s">
        <v>17</v>
      </c>
      <c r="M123" t="s">
        <v>31</v>
      </c>
      <c r="N123" t="s">
        <v>724</v>
      </c>
      <c r="O123" t="s">
        <v>755</v>
      </c>
      <c r="P123">
        <v>0</v>
      </c>
      <c r="Q123">
        <v>-327840.98</v>
      </c>
      <c r="R123" t="s">
        <v>164</v>
      </c>
    </row>
    <row r="124" spans="1:18" x14ac:dyDescent="0.25">
      <c r="A124" t="s">
        <v>99</v>
      </c>
      <c r="B124" t="s">
        <v>740</v>
      </c>
      <c r="C124" t="s">
        <v>728</v>
      </c>
      <c r="D124" t="s">
        <v>753</v>
      </c>
      <c r="E124" t="s">
        <v>4</v>
      </c>
      <c r="F124">
        <v>2020</v>
      </c>
      <c r="G124">
        <v>8</v>
      </c>
      <c r="H124" t="s">
        <v>732</v>
      </c>
      <c r="I124" t="b">
        <v>1</v>
      </c>
      <c r="J124" t="s">
        <v>30</v>
      </c>
      <c r="K124" t="s">
        <v>848</v>
      </c>
      <c r="L124" t="s">
        <v>17</v>
      </c>
      <c r="M124" t="s">
        <v>422</v>
      </c>
      <c r="N124" t="s">
        <v>726</v>
      </c>
      <c r="O124" t="s">
        <v>1689</v>
      </c>
      <c r="P124">
        <v>0</v>
      </c>
      <c r="Q124">
        <v>180907.25</v>
      </c>
      <c r="R124" t="s">
        <v>164</v>
      </c>
    </row>
    <row r="125" spans="1:18" x14ac:dyDescent="0.25">
      <c r="A125" t="s">
        <v>99</v>
      </c>
      <c r="B125" t="s">
        <v>740</v>
      </c>
      <c r="C125" t="s">
        <v>728</v>
      </c>
      <c r="D125" t="s">
        <v>753</v>
      </c>
      <c r="E125" t="s">
        <v>4</v>
      </c>
      <c r="F125">
        <v>2020</v>
      </c>
      <c r="G125">
        <v>8</v>
      </c>
      <c r="H125" t="s">
        <v>732</v>
      </c>
      <c r="I125" t="b">
        <v>1</v>
      </c>
      <c r="J125" t="s">
        <v>856</v>
      </c>
      <c r="K125" t="s">
        <v>136</v>
      </c>
      <c r="L125" t="s">
        <v>17</v>
      </c>
      <c r="M125" t="s">
        <v>855</v>
      </c>
      <c r="N125" t="s">
        <v>726</v>
      </c>
      <c r="O125" t="s">
        <v>1689</v>
      </c>
      <c r="P125">
        <v>0</v>
      </c>
      <c r="Q125">
        <v>20923.919999999998</v>
      </c>
      <c r="R125" t="s">
        <v>164</v>
      </c>
    </row>
    <row r="126" spans="1:18" x14ac:dyDescent="0.25">
      <c r="A126" t="s">
        <v>99</v>
      </c>
      <c r="B126" t="s">
        <v>740</v>
      </c>
      <c r="C126" t="s">
        <v>728</v>
      </c>
      <c r="D126" t="s">
        <v>753</v>
      </c>
      <c r="E126" t="s">
        <v>4</v>
      </c>
      <c r="F126">
        <v>2020</v>
      </c>
      <c r="G126">
        <v>8</v>
      </c>
      <c r="H126" t="s">
        <v>732</v>
      </c>
      <c r="I126" t="b">
        <v>1</v>
      </c>
      <c r="J126" t="s">
        <v>855</v>
      </c>
      <c r="K126" t="s">
        <v>435</v>
      </c>
      <c r="L126" t="s">
        <v>17</v>
      </c>
      <c r="M126" t="s">
        <v>422</v>
      </c>
      <c r="N126" t="s">
        <v>726</v>
      </c>
      <c r="O126" t="s">
        <v>1689</v>
      </c>
      <c r="P126">
        <v>0</v>
      </c>
      <c r="Q126">
        <v>20923.919999999998</v>
      </c>
      <c r="R126" t="s">
        <v>164</v>
      </c>
    </row>
    <row r="127" spans="1:18" x14ac:dyDescent="0.25">
      <c r="A127" t="s">
        <v>99</v>
      </c>
      <c r="B127" t="s">
        <v>740</v>
      </c>
      <c r="C127" t="s">
        <v>728</v>
      </c>
      <c r="D127" t="s">
        <v>753</v>
      </c>
      <c r="E127" t="s">
        <v>4</v>
      </c>
      <c r="F127">
        <v>2020</v>
      </c>
      <c r="G127">
        <v>8</v>
      </c>
      <c r="H127" t="s">
        <v>732</v>
      </c>
      <c r="I127" t="b">
        <v>1</v>
      </c>
      <c r="J127" t="s">
        <v>422</v>
      </c>
      <c r="K127" t="s">
        <v>436</v>
      </c>
      <c r="L127" t="s">
        <v>17</v>
      </c>
      <c r="M127" t="s">
        <v>31</v>
      </c>
      <c r="N127" t="s">
        <v>726</v>
      </c>
      <c r="O127" t="s">
        <v>1689</v>
      </c>
      <c r="P127">
        <v>0</v>
      </c>
      <c r="Q127">
        <v>201831.17</v>
      </c>
      <c r="R127" t="s">
        <v>164</v>
      </c>
    </row>
    <row r="128" spans="1:18" x14ac:dyDescent="0.25">
      <c r="A128" t="s">
        <v>99</v>
      </c>
      <c r="B128" t="s">
        <v>740</v>
      </c>
      <c r="C128" t="s">
        <v>728</v>
      </c>
      <c r="D128" t="s">
        <v>753</v>
      </c>
      <c r="E128" t="s">
        <v>4</v>
      </c>
      <c r="F128">
        <v>2020</v>
      </c>
      <c r="G128">
        <v>8</v>
      </c>
      <c r="H128" t="s">
        <v>732</v>
      </c>
      <c r="I128" t="b">
        <v>1</v>
      </c>
      <c r="J128" t="s">
        <v>31</v>
      </c>
      <c r="K128" t="s">
        <v>452</v>
      </c>
      <c r="L128" t="s">
        <v>17</v>
      </c>
      <c r="M128" t="s">
        <v>93</v>
      </c>
      <c r="N128" t="s">
        <v>726</v>
      </c>
      <c r="O128" t="s">
        <v>1689</v>
      </c>
      <c r="P128">
        <v>0</v>
      </c>
      <c r="Q128">
        <v>201831.17</v>
      </c>
      <c r="R128" t="s">
        <v>164</v>
      </c>
    </row>
    <row r="129" spans="1:18" x14ac:dyDescent="0.25">
      <c r="A129" t="s">
        <v>99</v>
      </c>
      <c r="B129" t="s">
        <v>740</v>
      </c>
      <c r="C129" t="s">
        <v>728</v>
      </c>
      <c r="D129" t="s">
        <v>753</v>
      </c>
      <c r="E129" t="s">
        <v>4</v>
      </c>
      <c r="F129">
        <v>2020</v>
      </c>
      <c r="G129">
        <v>8</v>
      </c>
      <c r="H129" t="s">
        <v>732</v>
      </c>
      <c r="I129" t="b">
        <v>1</v>
      </c>
      <c r="J129" t="s">
        <v>18</v>
      </c>
      <c r="K129" t="s">
        <v>138</v>
      </c>
      <c r="L129" t="s">
        <v>17</v>
      </c>
      <c r="M129" t="s">
        <v>93</v>
      </c>
      <c r="N129" t="s">
        <v>726</v>
      </c>
      <c r="O129" t="s">
        <v>1689</v>
      </c>
      <c r="P129">
        <v>0</v>
      </c>
      <c r="Q129">
        <v>161.43</v>
      </c>
      <c r="R129" t="s">
        <v>164</v>
      </c>
    </row>
    <row r="130" spans="1:18" x14ac:dyDescent="0.25">
      <c r="A130" t="s">
        <v>99</v>
      </c>
      <c r="B130" t="s">
        <v>740</v>
      </c>
      <c r="C130" t="s">
        <v>728</v>
      </c>
      <c r="D130" t="s">
        <v>753</v>
      </c>
      <c r="E130" t="s">
        <v>4</v>
      </c>
      <c r="F130">
        <v>2020</v>
      </c>
      <c r="G130">
        <v>8</v>
      </c>
      <c r="H130" t="s">
        <v>732</v>
      </c>
      <c r="I130" t="b">
        <v>1</v>
      </c>
      <c r="J130" t="s">
        <v>93</v>
      </c>
      <c r="K130" t="s">
        <v>142</v>
      </c>
      <c r="L130" t="s">
        <v>17</v>
      </c>
      <c r="M130" t="s">
        <v>32</v>
      </c>
      <c r="N130" t="s">
        <v>726</v>
      </c>
      <c r="O130" t="s">
        <v>1689</v>
      </c>
      <c r="P130">
        <v>0</v>
      </c>
      <c r="Q130">
        <v>201992.6</v>
      </c>
      <c r="R130" t="s">
        <v>164</v>
      </c>
    </row>
    <row r="131" spans="1:18" x14ac:dyDescent="0.25">
      <c r="A131" t="s">
        <v>99</v>
      </c>
      <c r="B131" t="s">
        <v>740</v>
      </c>
      <c r="C131" t="s">
        <v>728</v>
      </c>
      <c r="D131" t="s">
        <v>753</v>
      </c>
      <c r="E131" t="s">
        <v>4</v>
      </c>
      <c r="F131">
        <v>2020</v>
      </c>
      <c r="G131">
        <v>8</v>
      </c>
      <c r="H131" t="s">
        <v>732</v>
      </c>
      <c r="I131" t="b">
        <v>1</v>
      </c>
      <c r="J131" t="s">
        <v>32</v>
      </c>
      <c r="K131" t="s">
        <v>139</v>
      </c>
      <c r="L131" t="s">
        <v>17</v>
      </c>
      <c r="M131" t="s">
        <v>866</v>
      </c>
      <c r="N131" t="s">
        <v>726</v>
      </c>
      <c r="O131" t="s">
        <v>1689</v>
      </c>
      <c r="P131">
        <v>0</v>
      </c>
      <c r="Q131">
        <v>201992.6</v>
      </c>
      <c r="R131" t="s">
        <v>164</v>
      </c>
    </row>
    <row r="132" spans="1:18" x14ac:dyDescent="0.25">
      <c r="A132" t="s">
        <v>99</v>
      </c>
      <c r="B132" t="s">
        <v>740</v>
      </c>
      <c r="C132" t="s">
        <v>728</v>
      </c>
      <c r="D132" t="s">
        <v>753</v>
      </c>
      <c r="E132" t="s">
        <v>4</v>
      </c>
      <c r="F132">
        <v>2020</v>
      </c>
      <c r="G132">
        <v>8</v>
      </c>
      <c r="H132" t="s">
        <v>732</v>
      </c>
      <c r="I132" t="b">
        <v>1</v>
      </c>
      <c r="J132" t="s">
        <v>19</v>
      </c>
      <c r="K132" t="s">
        <v>102</v>
      </c>
      <c r="L132" t="s">
        <v>17</v>
      </c>
      <c r="M132" t="s">
        <v>812</v>
      </c>
      <c r="N132" t="s">
        <v>725</v>
      </c>
      <c r="O132" t="s">
        <v>756</v>
      </c>
      <c r="P132">
        <v>0</v>
      </c>
      <c r="Q132">
        <v>-9092313.6500000004</v>
      </c>
      <c r="R132" t="s">
        <v>164</v>
      </c>
    </row>
    <row r="133" spans="1:18" x14ac:dyDescent="0.25">
      <c r="A133" t="s">
        <v>99</v>
      </c>
      <c r="B133" t="s">
        <v>740</v>
      </c>
      <c r="C133" t="s">
        <v>728</v>
      </c>
      <c r="D133" t="s">
        <v>753</v>
      </c>
      <c r="E133" t="s">
        <v>4</v>
      </c>
      <c r="F133">
        <v>2020</v>
      </c>
      <c r="G133">
        <v>8</v>
      </c>
      <c r="H133" t="s">
        <v>732</v>
      </c>
      <c r="I133" t="b">
        <v>1</v>
      </c>
      <c r="J133" t="s">
        <v>813</v>
      </c>
      <c r="K133" t="s">
        <v>816</v>
      </c>
      <c r="L133" t="s">
        <v>17</v>
      </c>
      <c r="M133" t="s">
        <v>812</v>
      </c>
      <c r="N133" t="s">
        <v>725</v>
      </c>
      <c r="O133" t="s">
        <v>756</v>
      </c>
      <c r="P133">
        <v>0</v>
      </c>
      <c r="Q133">
        <v>114291.78</v>
      </c>
      <c r="R133" t="s">
        <v>164</v>
      </c>
    </row>
    <row r="134" spans="1:18" x14ac:dyDescent="0.25">
      <c r="A134" t="s">
        <v>99</v>
      </c>
      <c r="B134" t="s">
        <v>740</v>
      </c>
      <c r="C134" t="s">
        <v>728</v>
      </c>
      <c r="D134" t="s">
        <v>753</v>
      </c>
      <c r="E134" t="s">
        <v>4</v>
      </c>
      <c r="F134">
        <v>2020</v>
      </c>
      <c r="G134">
        <v>8</v>
      </c>
      <c r="H134" t="s">
        <v>732</v>
      </c>
      <c r="I134" t="b">
        <v>1</v>
      </c>
      <c r="J134" t="s">
        <v>812</v>
      </c>
      <c r="K134" t="s">
        <v>393</v>
      </c>
      <c r="L134" t="s">
        <v>17</v>
      </c>
      <c r="M134" t="s">
        <v>394</v>
      </c>
      <c r="N134" t="s">
        <v>725</v>
      </c>
      <c r="O134" t="s">
        <v>756</v>
      </c>
      <c r="P134">
        <v>0</v>
      </c>
      <c r="Q134">
        <v>-8978021.8699999992</v>
      </c>
      <c r="R134" t="s">
        <v>164</v>
      </c>
    </row>
    <row r="135" spans="1:18" x14ac:dyDescent="0.25">
      <c r="A135" t="s">
        <v>99</v>
      </c>
      <c r="B135" t="s">
        <v>740</v>
      </c>
      <c r="C135" t="s">
        <v>728</v>
      </c>
      <c r="D135" t="s">
        <v>753</v>
      </c>
      <c r="E135" t="s">
        <v>4</v>
      </c>
      <c r="F135">
        <v>2020</v>
      </c>
      <c r="G135">
        <v>8</v>
      </c>
      <c r="H135" t="s">
        <v>732</v>
      </c>
      <c r="I135" t="b">
        <v>1</v>
      </c>
      <c r="J135" t="s">
        <v>394</v>
      </c>
      <c r="K135" t="s">
        <v>395</v>
      </c>
      <c r="L135" t="s">
        <v>17</v>
      </c>
      <c r="M135" t="s">
        <v>88</v>
      </c>
      <c r="N135" t="s">
        <v>725</v>
      </c>
      <c r="O135" t="s">
        <v>756</v>
      </c>
      <c r="P135">
        <v>0</v>
      </c>
      <c r="Q135">
        <v>-8978021.8699999992</v>
      </c>
      <c r="R135" t="s">
        <v>164</v>
      </c>
    </row>
    <row r="136" spans="1:18" x14ac:dyDescent="0.25">
      <c r="A136" t="s">
        <v>99</v>
      </c>
      <c r="B136" t="s">
        <v>740</v>
      </c>
      <c r="C136" t="s">
        <v>728</v>
      </c>
      <c r="D136" t="s">
        <v>753</v>
      </c>
      <c r="E136" t="s">
        <v>4</v>
      </c>
      <c r="F136">
        <v>2020</v>
      </c>
      <c r="G136">
        <v>8</v>
      </c>
      <c r="H136" t="s">
        <v>732</v>
      </c>
      <c r="I136" t="b">
        <v>1</v>
      </c>
      <c r="J136" t="s">
        <v>170</v>
      </c>
      <c r="K136" t="s">
        <v>143</v>
      </c>
      <c r="L136" t="s">
        <v>17</v>
      </c>
      <c r="M136" t="s">
        <v>88</v>
      </c>
      <c r="N136" t="s">
        <v>725</v>
      </c>
      <c r="O136" t="s">
        <v>756</v>
      </c>
      <c r="P136">
        <v>0</v>
      </c>
      <c r="Q136">
        <v>1608055.61</v>
      </c>
      <c r="R136" t="s">
        <v>164</v>
      </c>
    </row>
    <row r="137" spans="1:18" x14ac:dyDescent="0.25">
      <c r="A137" t="s">
        <v>99</v>
      </c>
      <c r="B137" t="s">
        <v>740</v>
      </c>
      <c r="C137" t="s">
        <v>728</v>
      </c>
      <c r="D137" t="s">
        <v>753</v>
      </c>
      <c r="E137" t="s">
        <v>4</v>
      </c>
      <c r="F137">
        <v>2020</v>
      </c>
      <c r="G137">
        <v>8</v>
      </c>
      <c r="H137" t="s">
        <v>732</v>
      </c>
      <c r="I137" t="b">
        <v>1</v>
      </c>
      <c r="J137" t="s">
        <v>822</v>
      </c>
      <c r="K137" t="s">
        <v>827</v>
      </c>
      <c r="L137" t="s">
        <v>17</v>
      </c>
      <c r="M137" t="s">
        <v>88</v>
      </c>
      <c r="N137" t="s">
        <v>725</v>
      </c>
      <c r="O137" t="s">
        <v>756</v>
      </c>
      <c r="P137">
        <v>0</v>
      </c>
      <c r="Q137">
        <v>6116220.2999999998</v>
      </c>
      <c r="R137" t="s">
        <v>164</v>
      </c>
    </row>
    <row r="138" spans="1:18" x14ac:dyDescent="0.25">
      <c r="A138" t="s">
        <v>99</v>
      </c>
      <c r="B138" t="s">
        <v>740</v>
      </c>
      <c r="C138" t="s">
        <v>728</v>
      </c>
      <c r="D138" t="s">
        <v>753</v>
      </c>
      <c r="E138" t="s">
        <v>4</v>
      </c>
      <c r="F138">
        <v>2020</v>
      </c>
      <c r="G138">
        <v>8</v>
      </c>
      <c r="H138" t="s">
        <v>732</v>
      </c>
      <c r="I138" t="b">
        <v>1</v>
      </c>
      <c r="J138" t="s">
        <v>88</v>
      </c>
      <c r="K138" t="s">
        <v>836</v>
      </c>
      <c r="L138" t="s">
        <v>17</v>
      </c>
      <c r="M138" t="s">
        <v>29</v>
      </c>
      <c r="N138" t="s">
        <v>725</v>
      </c>
      <c r="O138" t="s">
        <v>756</v>
      </c>
      <c r="P138">
        <v>0</v>
      </c>
      <c r="Q138">
        <v>-1253745.96</v>
      </c>
      <c r="R138" t="s">
        <v>164</v>
      </c>
    </row>
    <row r="139" spans="1:18" x14ac:dyDescent="0.25">
      <c r="A139" t="s">
        <v>99</v>
      </c>
      <c r="B139" t="s">
        <v>740</v>
      </c>
      <c r="C139" t="s">
        <v>728</v>
      </c>
      <c r="D139" t="s">
        <v>753</v>
      </c>
      <c r="E139" t="s">
        <v>4</v>
      </c>
      <c r="F139">
        <v>2020</v>
      </c>
      <c r="G139">
        <v>8</v>
      </c>
      <c r="H139" t="s">
        <v>732</v>
      </c>
      <c r="I139" t="b">
        <v>1</v>
      </c>
      <c r="J139" t="s">
        <v>86</v>
      </c>
      <c r="K139" t="s">
        <v>412</v>
      </c>
      <c r="L139" t="s">
        <v>17</v>
      </c>
      <c r="M139" t="s">
        <v>410</v>
      </c>
      <c r="N139" t="s">
        <v>725</v>
      </c>
      <c r="O139" t="s">
        <v>756</v>
      </c>
      <c r="P139">
        <v>0</v>
      </c>
      <c r="Q139">
        <v>1012157.3</v>
      </c>
      <c r="R139" t="s">
        <v>164</v>
      </c>
    </row>
    <row r="140" spans="1:18" x14ac:dyDescent="0.25">
      <c r="A140" t="s">
        <v>99</v>
      </c>
      <c r="B140" t="s">
        <v>740</v>
      </c>
      <c r="C140" t="s">
        <v>728</v>
      </c>
      <c r="D140" t="s">
        <v>753</v>
      </c>
      <c r="E140" t="s">
        <v>4</v>
      </c>
      <c r="F140">
        <v>2020</v>
      </c>
      <c r="G140">
        <v>8</v>
      </c>
      <c r="H140" t="s">
        <v>732</v>
      </c>
      <c r="I140" t="b">
        <v>1</v>
      </c>
      <c r="J140" t="s">
        <v>410</v>
      </c>
      <c r="K140" t="s">
        <v>413</v>
      </c>
      <c r="L140" t="s">
        <v>17</v>
      </c>
      <c r="M140" t="s">
        <v>92</v>
      </c>
      <c r="N140" t="s">
        <v>725</v>
      </c>
      <c r="O140" t="s">
        <v>756</v>
      </c>
      <c r="P140">
        <v>0</v>
      </c>
      <c r="Q140">
        <v>1012157.3</v>
      </c>
      <c r="R140" t="s">
        <v>164</v>
      </c>
    </row>
    <row r="141" spans="1:18" x14ac:dyDescent="0.25">
      <c r="A141" t="s">
        <v>99</v>
      </c>
      <c r="B141" t="s">
        <v>740</v>
      </c>
      <c r="C141" t="s">
        <v>728</v>
      </c>
      <c r="D141" t="s">
        <v>753</v>
      </c>
      <c r="E141" t="s">
        <v>4</v>
      </c>
      <c r="F141">
        <v>2020</v>
      </c>
      <c r="G141">
        <v>8</v>
      </c>
      <c r="H141" t="s">
        <v>732</v>
      </c>
      <c r="I141" t="b">
        <v>1</v>
      </c>
      <c r="J141" t="s">
        <v>92</v>
      </c>
      <c r="K141" t="s">
        <v>105</v>
      </c>
      <c r="L141" t="s">
        <v>17</v>
      </c>
      <c r="M141" t="s">
        <v>29</v>
      </c>
      <c r="N141" t="s">
        <v>725</v>
      </c>
      <c r="O141" t="s">
        <v>756</v>
      </c>
      <c r="P141">
        <v>0</v>
      </c>
      <c r="Q141">
        <v>1012157.3</v>
      </c>
      <c r="R141" t="s">
        <v>164</v>
      </c>
    </row>
    <row r="142" spans="1:18" x14ac:dyDescent="0.25">
      <c r="A142" t="s">
        <v>99</v>
      </c>
      <c r="B142" t="s">
        <v>740</v>
      </c>
      <c r="C142" t="s">
        <v>728</v>
      </c>
      <c r="D142" t="s">
        <v>753</v>
      </c>
      <c r="E142" t="s">
        <v>4</v>
      </c>
      <c r="F142">
        <v>2020</v>
      </c>
      <c r="G142">
        <v>8</v>
      </c>
      <c r="H142" t="s">
        <v>732</v>
      </c>
      <c r="I142" t="b">
        <v>1</v>
      </c>
      <c r="J142" t="s">
        <v>29</v>
      </c>
      <c r="K142" t="s">
        <v>844</v>
      </c>
      <c r="L142" t="s">
        <v>17</v>
      </c>
      <c r="M142" t="s">
        <v>30</v>
      </c>
      <c r="N142" t="s">
        <v>725</v>
      </c>
      <c r="O142" t="s">
        <v>756</v>
      </c>
      <c r="P142">
        <v>0</v>
      </c>
      <c r="Q142">
        <v>-241588.66</v>
      </c>
      <c r="R142" t="s">
        <v>164</v>
      </c>
    </row>
    <row r="143" spans="1:18" x14ac:dyDescent="0.25">
      <c r="A143" t="s">
        <v>99</v>
      </c>
      <c r="B143" t="s">
        <v>740</v>
      </c>
      <c r="C143" t="s">
        <v>728</v>
      </c>
      <c r="D143" t="s">
        <v>753</v>
      </c>
      <c r="E143" t="s">
        <v>4</v>
      </c>
      <c r="F143">
        <v>2020</v>
      </c>
      <c r="G143">
        <v>8</v>
      </c>
      <c r="H143" t="s">
        <v>732</v>
      </c>
      <c r="I143" t="b">
        <v>1</v>
      </c>
      <c r="J143" t="s">
        <v>30</v>
      </c>
      <c r="K143" t="s">
        <v>848</v>
      </c>
      <c r="L143" t="s">
        <v>17</v>
      </c>
      <c r="M143" t="s">
        <v>422</v>
      </c>
      <c r="N143" t="s">
        <v>725</v>
      </c>
      <c r="O143" t="s">
        <v>756</v>
      </c>
      <c r="P143">
        <v>0</v>
      </c>
      <c r="Q143">
        <v>-241588.66</v>
      </c>
      <c r="R143" t="s">
        <v>164</v>
      </c>
    </row>
    <row r="144" spans="1:18" x14ac:dyDescent="0.25">
      <c r="A144" t="s">
        <v>99</v>
      </c>
      <c r="B144" t="s">
        <v>740</v>
      </c>
      <c r="C144" t="s">
        <v>728</v>
      </c>
      <c r="D144" t="s">
        <v>753</v>
      </c>
      <c r="E144" t="s">
        <v>4</v>
      </c>
      <c r="F144">
        <v>2020</v>
      </c>
      <c r="G144">
        <v>8</v>
      </c>
      <c r="H144" t="s">
        <v>732</v>
      </c>
      <c r="I144" t="b">
        <v>1</v>
      </c>
      <c r="J144" t="s">
        <v>849</v>
      </c>
      <c r="K144" t="s">
        <v>135</v>
      </c>
      <c r="L144" t="s">
        <v>17</v>
      </c>
      <c r="M144" t="s">
        <v>855</v>
      </c>
      <c r="N144" t="s">
        <v>725</v>
      </c>
      <c r="O144" t="s">
        <v>756</v>
      </c>
      <c r="P144">
        <v>0</v>
      </c>
      <c r="Q144">
        <v>-10067.69</v>
      </c>
      <c r="R144" t="s">
        <v>164</v>
      </c>
    </row>
    <row r="145" spans="1:18" x14ac:dyDescent="0.25">
      <c r="A145" t="s">
        <v>99</v>
      </c>
      <c r="B145" t="s">
        <v>740</v>
      </c>
      <c r="C145" t="s">
        <v>728</v>
      </c>
      <c r="D145" t="s">
        <v>753</v>
      </c>
      <c r="E145" t="s">
        <v>4</v>
      </c>
      <c r="F145">
        <v>2020</v>
      </c>
      <c r="G145">
        <v>8</v>
      </c>
      <c r="H145" t="s">
        <v>732</v>
      </c>
      <c r="I145" t="b">
        <v>1</v>
      </c>
      <c r="J145" t="s">
        <v>856</v>
      </c>
      <c r="K145" t="s">
        <v>136</v>
      </c>
      <c r="L145" t="s">
        <v>17</v>
      </c>
      <c r="M145" t="s">
        <v>855</v>
      </c>
      <c r="N145" t="s">
        <v>725</v>
      </c>
      <c r="O145" t="s">
        <v>756</v>
      </c>
      <c r="P145">
        <v>0</v>
      </c>
      <c r="Q145">
        <v>92712.04</v>
      </c>
      <c r="R145" t="s">
        <v>164</v>
      </c>
    </row>
    <row r="146" spans="1:18" x14ac:dyDescent="0.25">
      <c r="A146" t="s">
        <v>99</v>
      </c>
      <c r="B146" t="s">
        <v>740</v>
      </c>
      <c r="C146" t="s">
        <v>728</v>
      </c>
      <c r="D146" t="s">
        <v>753</v>
      </c>
      <c r="E146" t="s">
        <v>4</v>
      </c>
      <c r="F146">
        <v>2020</v>
      </c>
      <c r="G146">
        <v>8</v>
      </c>
      <c r="H146" t="s">
        <v>732</v>
      </c>
      <c r="I146" t="b">
        <v>1</v>
      </c>
      <c r="J146" t="s">
        <v>855</v>
      </c>
      <c r="K146" t="s">
        <v>435</v>
      </c>
      <c r="L146" t="s">
        <v>17</v>
      </c>
      <c r="M146" t="s">
        <v>422</v>
      </c>
      <c r="N146" t="s">
        <v>725</v>
      </c>
      <c r="O146" t="s">
        <v>756</v>
      </c>
      <c r="P146">
        <v>0</v>
      </c>
      <c r="Q146">
        <v>82644.350000000006</v>
      </c>
      <c r="R146" t="s">
        <v>164</v>
      </c>
    </row>
    <row r="147" spans="1:18" x14ac:dyDescent="0.25">
      <c r="A147" t="s">
        <v>99</v>
      </c>
      <c r="B147" t="s">
        <v>740</v>
      </c>
      <c r="C147" t="s">
        <v>728</v>
      </c>
      <c r="D147" t="s">
        <v>753</v>
      </c>
      <c r="E147" t="s">
        <v>4</v>
      </c>
      <c r="F147">
        <v>2020</v>
      </c>
      <c r="G147">
        <v>8</v>
      </c>
      <c r="H147" t="s">
        <v>732</v>
      </c>
      <c r="I147" t="b">
        <v>1</v>
      </c>
      <c r="J147" t="s">
        <v>422</v>
      </c>
      <c r="K147" t="s">
        <v>436</v>
      </c>
      <c r="L147" t="s">
        <v>17</v>
      </c>
      <c r="M147" t="s">
        <v>31</v>
      </c>
      <c r="N147" t="s">
        <v>725</v>
      </c>
      <c r="O147" t="s">
        <v>756</v>
      </c>
      <c r="P147">
        <v>0</v>
      </c>
      <c r="Q147">
        <v>-158944.31</v>
      </c>
      <c r="R147" t="s">
        <v>164</v>
      </c>
    </row>
    <row r="148" spans="1:18" x14ac:dyDescent="0.25">
      <c r="A148" t="s">
        <v>99</v>
      </c>
      <c r="B148" t="s">
        <v>740</v>
      </c>
      <c r="C148" t="s">
        <v>728</v>
      </c>
      <c r="D148" t="s">
        <v>753</v>
      </c>
      <c r="E148" t="s">
        <v>4</v>
      </c>
      <c r="F148">
        <v>2020</v>
      </c>
      <c r="G148">
        <v>8</v>
      </c>
      <c r="H148" t="s">
        <v>732</v>
      </c>
      <c r="I148" t="b">
        <v>1</v>
      </c>
      <c r="J148" t="s">
        <v>31</v>
      </c>
      <c r="K148" t="s">
        <v>452</v>
      </c>
      <c r="L148" t="s">
        <v>17</v>
      </c>
      <c r="M148" t="s">
        <v>93</v>
      </c>
      <c r="N148" t="s">
        <v>725</v>
      </c>
      <c r="O148" t="s">
        <v>756</v>
      </c>
      <c r="P148">
        <v>0</v>
      </c>
      <c r="Q148">
        <v>-158944.31</v>
      </c>
      <c r="R148" t="s">
        <v>164</v>
      </c>
    </row>
    <row r="149" spans="1:18" x14ac:dyDescent="0.25">
      <c r="A149" t="s">
        <v>99</v>
      </c>
      <c r="B149" t="s">
        <v>740</v>
      </c>
      <c r="C149" t="s">
        <v>728</v>
      </c>
      <c r="D149" t="s">
        <v>753</v>
      </c>
      <c r="E149" t="s">
        <v>4</v>
      </c>
      <c r="F149">
        <v>2020</v>
      </c>
      <c r="G149">
        <v>8</v>
      </c>
      <c r="H149" t="s">
        <v>732</v>
      </c>
      <c r="I149" t="b">
        <v>1</v>
      </c>
      <c r="J149" t="s">
        <v>18</v>
      </c>
      <c r="K149" t="s">
        <v>138</v>
      </c>
      <c r="L149" t="s">
        <v>17</v>
      </c>
      <c r="M149" t="s">
        <v>93</v>
      </c>
      <c r="N149" t="s">
        <v>725</v>
      </c>
      <c r="O149" t="s">
        <v>756</v>
      </c>
      <c r="P149">
        <v>0</v>
      </c>
      <c r="Q149">
        <v>484.27</v>
      </c>
      <c r="R149" t="s">
        <v>164</v>
      </c>
    </row>
    <row r="150" spans="1:18" x14ac:dyDescent="0.25">
      <c r="A150" t="s">
        <v>99</v>
      </c>
      <c r="B150" t="s">
        <v>740</v>
      </c>
      <c r="C150" t="s">
        <v>728</v>
      </c>
      <c r="D150" t="s">
        <v>753</v>
      </c>
      <c r="E150" t="s">
        <v>4</v>
      </c>
      <c r="F150">
        <v>2020</v>
      </c>
      <c r="G150">
        <v>8</v>
      </c>
      <c r="H150" t="s">
        <v>732</v>
      </c>
      <c r="I150" t="b">
        <v>1</v>
      </c>
      <c r="J150" t="s">
        <v>93</v>
      </c>
      <c r="K150" t="s">
        <v>142</v>
      </c>
      <c r="L150" t="s">
        <v>17</v>
      </c>
      <c r="M150" t="s">
        <v>32</v>
      </c>
      <c r="N150" t="s">
        <v>725</v>
      </c>
      <c r="O150" t="s">
        <v>756</v>
      </c>
      <c r="P150">
        <v>0</v>
      </c>
      <c r="Q150">
        <v>-158460.04</v>
      </c>
      <c r="R150" t="s">
        <v>164</v>
      </c>
    </row>
    <row r="151" spans="1:18" x14ac:dyDescent="0.25">
      <c r="A151" t="s">
        <v>99</v>
      </c>
      <c r="B151" t="s">
        <v>740</v>
      </c>
      <c r="C151" t="s">
        <v>728</v>
      </c>
      <c r="D151" t="s">
        <v>753</v>
      </c>
      <c r="E151" t="s">
        <v>4</v>
      </c>
      <c r="F151">
        <v>2020</v>
      </c>
      <c r="G151">
        <v>8</v>
      </c>
      <c r="H151" t="s">
        <v>732</v>
      </c>
      <c r="I151" t="b">
        <v>1</v>
      </c>
      <c r="J151" t="s">
        <v>32</v>
      </c>
      <c r="K151" t="s">
        <v>139</v>
      </c>
      <c r="L151" t="s">
        <v>17</v>
      </c>
      <c r="M151" t="s">
        <v>866</v>
      </c>
      <c r="N151" t="s">
        <v>725</v>
      </c>
      <c r="O151" t="s">
        <v>756</v>
      </c>
      <c r="P151">
        <v>0</v>
      </c>
      <c r="Q151">
        <v>-158460.04</v>
      </c>
      <c r="R151" t="s">
        <v>164</v>
      </c>
    </row>
    <row r="152" spans="1:18" x14ac:dyDescent="0.25">
      <c r="A152" t="s">
        <v>759</v>
      </c>
      <c r="B152" t="s">
        <v>736</v>
      </c>
      <c r="C152" t="s">
        <v>728</v>
      </c>
      <c r="D152" t="s">
        <v>730</v>
      </c>
      <c r="E152" t="s">
        <v>4</v>
      </c>
      <c r="F152">
        <v>2020</v>
      </c>
      <c r="G152">
        <v>8</v>
      </c>
      <c r="H152" t="s">
        <v>732</v>
      </c>
      <c r="I152" t="b">
        <v>1</v>
      </c>
      <c r="J152" t="s">
        <v>19</v>
      </c>
      <c r="K152" t="s">
        <v>102</v>
      </c>
      <c r="L152" t="s">
        <v>17</v>
      </c>
      <c r="M152" t="s">
        <v>812</v>
      </c>
      <c r="N152" t="s">
        <v>724</v>
      </c>
      <c r="O152" t="s">
        <v>755</v>
      </c>
      <c r="P152">
        <v>0</v>
      </c>
      <c r="Q152">
        <v>-183034.96</v>
      </c>
      <c r="R152" t="s">
        <v>166</v>
      </c>
    </row>
    <row r="153" spans="1:18" x14ac:dyDescent="0.25">
      <c r="A153" t="s">
        <v>759</v>
      </c>
      <c r="B153" t="s">
        <v>736</v>
      </c>
      <c r="C153" t="s">
        <v>728</v>
      </c>
      <c r="D153" t="s">
        <v>730</v>
      </c>
      <c r="E153" t="s">
        <v>4</v>
      </c>
      <c r="F153">
        <v>2020</v>
      </c>
      <c r="G153">
        <v>8</v>
      </c>
      <c r="H153" t="s">
        <v>732</v>
      </c>
      <c r="I153" t="b">
        <v>1</v>
      </c>
      <c r="J153" t="s">
        <v>813</v>
      </c>
      <c r="K153" t="s">
        <v>816</v>
      </c>
      <c r="L153" t="s">
        <v>17</v>
      </c>
      <c r="M153" t="s">
        <v>812</v>
      </c>
      <c r="N153" t="s">
        <v>724</v>
      </c>
      <c r="O153" t="s">
        <v>755</v>
      </c>
      <c r="P153">
        <v>0</v>
      </c>
      <c r="Q153">
        <v>27843.41</v>
      </c>
      <c r="R153" t="s">
        <v>166</v>
      </c>
    </row>
    <row r="154" spans="1:18" x14ac:dyDescent="0.25">
      <c r="A154" t="s">
        <v>759</v>
      </c>
      <c r="B154" t="s">
        <v>736</v>
      </c>
      <c r="C154" t="s">
        <v>728</v>
      </c>
      <c r="D154" t="s">
        <v>730</v>
      </c>
      <c r="E154" t="s">
        <v>4</v>
      </c>
      <c r="F154">
        <v>2020</v>
      </c>
      <c r="G154">
        <v>8</v>
      </c>
      <c r="H154" t="s">
        <v>732</v>
      </c>
      <c r="I154" t="b">
        <v>1</v>
      </c>
      <c r="J154" t="s">
        <v>855</v>
      </c>
      <c r="K154" t="s">
        <v>435</v>
      </c>
      <c r="L154" t="s">
        <v>17</v>
      </c>
      <c r="M154" t="s">
        <v>422</v>
      </c>
      <c r="N154" t="s">
        <v>724</v>
      </c>
      <c r="O154" t="s">
        <v>755</v>
      </c>
      <c r="P154">
        <v>0</v>
      </c>
      <c r="Q154">
        <v>23369.38</v>
      </c>
      <c r="R154" t="s">
        <v>166</v>
      </c>
    </row>
    <row r="155" spans="1:18" x14ac:dyDescent="0.25">
      <c r="A155" t="s">
        <v>759</v>
      </c>
      <c r="B155" t="s">
        <v>736</v>
      </c>
      <c r="C155" t="s">
        <v>728</v>
      </c>
      <c r="D155" t="s">
        <v>730</v>
      </c>
      <c r="E155" t="s">
        <v>4</v>
      </c>
      <c r="F155">
        <v>2020</v>
      </c>
      <c r="G155">
        <v>8</v>
      </c>
      <c r="H155" t="s">
        <v>732</v>
      </c>
      <c r="I155" t="b">
        <v>1</v>
      </c>
      <c r="J155" t="s">
        <v>422</v>
      </c>
      <c r="K155" t="s">
        <v>436</v>
      </c>
      <c r="L155" t="s">
        <v>17</v>
      </c>
      <c r="M155" t="s">
        <v>31</v>
      </c>
      <c r="N155" t="s">
        <v>724</v>
      </c>
      <c r="O155" t="s">
        <v>755</v>
      </c>
      <c r="P155">
        <v>0</v>
      </c>
      <c r="Q155">
        <v>203057.83</v>
      </c>
      <c r="R155" t="s">
        <v>166</v>
      </c>
    </row>
    <row r="156" spans="1:18" x14ac:dyDescent="0.25">
      <c r="A156" t="s">
        <v>759</v>
      </c>
      <c r="B156" t="s">
        <v>736</v>
      </c>
      <c r="C156" t="s">
        <v>728</v>
      </c>
      <c r="D156" t="s">
        <v>730</v>
      </c>
      <c r="E156" t="s">
        <v>4</v>
      </c>
      <c r="F156">
        <v>2020</v>
      </c>
      <c r="G156">
        <v>8</v>
      </c>
      <c r="H156" t="s">
        <v>732</v>
      </c>
      <c r="I156" t="b">
        <v>1</v>
      </c>
      <c r="J156" t="s">
        <v>31</v>
      </c>
      <c r="K156" t="s">
        <v>452</v>
      </c>
      <c r="L156" t="s">
        <v>17</v>
      </c>
      <c r="M156" t="s">
        <v>93</v>
      </c>
      <c r="N156" t="s">
        <v>724</v>
      </c>
      <c r="O156" t="s">
        <v>755</v>
      </c>
      <c r="P156">
        <v>0</v>
      </c>
      <c r="Q156">
        <v>203057.83</v>
      </c>
      <c r="R156" t="s">
        <v>166</v>
      </c>
    </row>
    <row r="157" spans="1:18" x14ac:dyDescent="0.25">
      <c r="A157" t="s">
        <v>759</v>
      </c>
      <c r="B157" t="s">
        <v>736</v>
      </c>
      <c r="C157" t="s">
        <v>728</v>
      </c>
      <c r="D157" t="s">
        <v>730</v>
      </c>
      <c r="E157" t="s">
        <v>4</v>
      </c>
      <c r="F157">
        <v>2020</v>
      </c>
      <c r="G157">
        <v>8</v>
      </c>
      <c r="H157" t="s">
        <v>732</v>
      </c>
      <c r="I157" t="b">
        <v>1</v>
      </c>
      <c r="J157" t="s">
        <v>93</v>
      </c>
      <c r="K157" t="s">
        <v>142</v>
      </c>
      <c r="L157" t="s">
        <v>17</v>
      </c>
      <c r="M157" t="s">
        <v>32</v>
      </c>
      <c r="N157" t="s">
        <v>724</v>
      </c>
      <c r="O157" t="s">
        <v>755</v>
      </c>
      <c r="P157">
        <v>0</v>
      </c>
      <c r="Q157">
        <v>203057.83</v>
      </c>
      <c r="R157" t="s">
        <v>166</v>
      </c>
    </row>
    <row r="158" spans="1:18" x14ac:dyDescent="0.25">
      <c r="A158" t="s">
        <v>759</v>
      </c>
      <c r="B158" t="s">
        <v>736</v>
      </c>
      <c r="C158" t="s">
        <v>728</v>
      </c>
      <c r="D158" t="s">
        <v>730</v>
      </c>
      <c r="E158" t="s">
        <v>4</v>
      </c>
      <c r="F158">
        <v>2020</v>
      </c>
      <c r="G158">
        <v>8</v>
      </c>
      <c r="H158" t="s">
        <v>732</v>
      </c>
      <c r="I158" t="b">
        <v>1</v>
      </c>
      <c r="J158" t="s">
        <v>32</v>
      </c>
      <c r="K158" t="s">
        <v>139</v>
      </c>
      <c r="L158" t="s">
        <v>17</v>
      </c>
      <c r="M158" t="s">
        <v>866</v>
      </c>
      <c r="N158" t="s">
        <v>724</v>
      </c>
      <c r="O158" t="s">
        <v>755</v>
      </c>
      <c r="P158">
        <v>0</v>
      </c>
      <c r="Q158">
        <v>203057.83</v>
      </c>
      <c r="R158" t="s">
        <v>166</v>
      </c>
    </row>
    <row r="159" spans="1:18" x14ac:dyDescent="0.25">
      <c r="A159" t="s">
        <v>759</v>
      </c>
      <c r="B159" t="s">
        <v>736</v>
      </c>
      <c r="C159" t="s">
        <v>728</v>
      </c>
      <c r="D159" t="s">
        <v>730</v>
      </c>
      <c r="E159" t="s">
        <v>4</v>
      </c>
      <c r="F159">
        <v>2020</v>
      </c>
      <c r="G159">
        <v>8</v>
      </c>
      <c r="H159" t="s">
        <v>732</v>
      </c>
      <c r="I159" t="b">
        <v>1</v>
      </c>
      <c r="J159" t="s">
        <v>19</v>
      </c>
      <c r="K159" t="s">
        <v>102</v>
      </c>
      <c r="L159" t="s">
        <v>17</v>
      </c>
      <c r="M159" t="s">
        <v>812</v>
      </c>
      <c r="N159" t="s">
        <v>725</v>
      </c>
      <c r="O159" t="s">
        <v>756</v>
      </c>
      <c r="P159">
        <v>0</v>
      </c>
      <c r="Q159">
        <v>-529082.86</v>
      </c>
      <c r="R159" t="s">
        <v>166</v>
      </c>
    </row>
    <row r="160" spans="1:18" x14ac:dyDescent="0.25">
      <c r="A160" t="s">
        <v>759</v>
      </c>
      <c r="B160" t="s">
        <v>736</v>
      </c>
      <c r="C160" t="s">
        <v>728</v>
      </c>
      <c r="D160" t="s">
        <v>730</v>
      </c>
      <c r="E160" t="s">
        <v>4</v>
      </c>
      <c r="F160">
        <v>2020</v>
      </c>
      <c r="G160">
        <v>8</v>
      </c>
      <c r="H160" t="s">
        <v>732</v>
      </c>
      <c r="I160" t="b">
        <v>1</v>
      </c>
      <c r="J160" t="s">
        <v>813</v>
      </c>
      <c r="K160" t="s">
        <v>816</v>
      </c>
      <c r="L160" t="s">
        <v>17</v>
      </c>
      <c r="M160" t="s">
        <v>812</v>
      </c>
      <c r="N160" t="s">
        <v>725</v>
      </c>
      <c r="O160" t="s">
        <v>756</v>
      </c>
      <c r="P160">
        <v>0</v>
      </c>
      <c r="Q160">
        <v>83530.240000000005</v>
      </c>
      <c r="R160" t="s">
        <v>166</v>
      </c>
    </row>
    <row r="161" spans="1:18" x14ac:dyDescent="0.25">
      <c r="A161" t="s">
        <v>759</v>
      </c>
      <c r="B161" t="s">
        <v>736</v>
      </c>
      <c r="C161" t="s">
        <v>728</v>
      </c>
      <c r="D161" t="s">
        <v>730</v>
      </c>
      <c r="E161" t="s">
        <v>4</v>
      </c>
      <c r="F161">
        <v>2020</v>
      </c>
      <c r="G161">
        <v>8</v>
      </c>
      <c r="H161" t="s">
        <v>732</v>
      </c>
      <c r="I161" t="b">
        <v>1</v>
      </c>
      <c r="J161" t="s">
        <v>812</v>
      </c>
      <c r="K161" t="s">
        <v>393</v>
      </c>
      <c r="L161" t="s">
        <v>17</v>
      </c>
      <c r="M161" t="s">
        <v>394</v>
      </c>
      <c r="N161" t="s">
        <v>725</v>
      </c>
      <c r="O161" t="s">
        <v>756</v>
      </c>
      <c r="P161">
        <v>0</v>
      </c>
      <c r="Q161">
        <v>-445552.62</v>
      </c>
      <c r="R161" t="s">
        <v>166</v>
      </c>
    </row>
    <row r="162" spans="1:18" x14ac:dyDescent="0.25">
      <c r="A162" t="s">
        <v>759</v>
      </c>
      <c r="B162" t="s">
        <v>736</v>
      </c>
      <c r="C162" t="s">
        <v>728</v>
      </c>
      <c r="D162" t="s">
        <v>730</v>
      </c>
      <c r="E162" t="s">
        <v>4</v>
      </c>
      <c r="F162">
        <v>2020</v>
      </c>
      <c r="G162">
        <v>8</v>
      </c>
      <c r="H162" t="s">
        <v>732</v>
      </c>
      <c r="I162" t="b">
        <v>1</v>
      </c>
      <c r="J162" t="s">
        <v>394</v>
      </c>
      <c r="K162" t="s">
        <v>395</v>
      </c>
      <c r="L162" t="s">
        <v>17</v>
      </c>
      <c r="M162" t="s">
        <v>88</v>
      </c>
      <c r="N162" t="s">
        <v>725</v>
      </c>
      <c r="O162" t="s">
        <v>756</v>
      </c>
      <c r="P162">
        <v>0</v>
      </c>
      <c r="Q162">
        <v>-445552.62</v>
      </c>
      <c r="R162" t="s">
        <v>166</v>
      </c>
    </row>
    <row r="163" spans="1:18" x14ac:dyDescent="0.25">
      <c r="A163" t="s">
        <v>759</v>
      </c>
      <c r="B163" t="s">
        <v>736</v>
      </c>
      <c r="C163" t="s">
        <v>728</v>
      </c>
      <c r="D163" t="s">
        <v>730</v>
      </c>
      <c r="E163" t="s">
        <v>4</v>
      </c>
      <c r="F163">
        <v>2020</v>
      </c>
      <c r="G163">
        <v>8</v>
      </c>
      <c r="H163" t="s">
        <v>732</v>
      </c>
      <c r="I163" t="b">
        <v>1</v>
      </c>
      <c r="J163" t="s">
        <v>88</v>
      </c>
      <c r="K163" t="s">
        <v>836</v>
      </c>
      <c r="L163" t="s">
        <v>17</v>
      </c>
      <c r="M163" t="s">
        <v>29</v>
      </c>
      <c r="N163" t="s">
        <v>725</v>
      </c>
      <c r="O163" t="s">
        <v>756</v>
      </c>
      <c r="P163">
        <v>0</v>
      </c>
      <c r="Q163">
        <v>-445552.62</v>
      </c>
      <c r="R163" t="s">
        <v>166</v>
      </c>
    </row>
    <row r="164" spans="1:18" x14ac:dyDescent="0.25">
      <c r="A164" t="s">
        <v>759</v>
      </c>
      <c r="B164" t="s">
        <v>736</v>
      </c>
      <c r="C164" t="s">
        <v>728</v>
      </c>
      <c r="D164" t="s">
        <v>730</v>
      </c>
      <c r="E164" t="s">
        <v>4</v>
      </c>
      <c r="F164">
        <v>2020</v>
      </c>
      <c r="G164">
        <v>8</v>
      </c>
      <c r="H164" t="s">
        <v>732</v>
      </c>
      <c r="I164" t="b">
        <v>1</v>
      </c>
      <c r="J164" t="s">
        <v>86</v>
      </c>
      <c r="K164" t="s">
        <v>412</v>
      </c>
      <c r="L164" t="s">
        <v>17</v>
      </c>
      <c r="M164" t="s">
        <v>410</v>
      </c>
      <c r="N164" t="s">
        <v>725</v>
      </c>
      <c r="O164" t="s">
        <v>756</v>
      </c>
      <c r="P164">
        <v>0</v>
      </c>
      <c r="Q164">
        <v>1004640</v>
      </c>
      <c r="R164" t="s">
        <v>166</v>
      </c>
    </row>
    <row r="165" spans="1:18" x14ac:dyDescent="0.25">
      <c r="A165" t="s">
        <v>759</v>
      </c>
      <c r="B165" t="s">
        <v>736</v>
      </c>
      <c r="C165" t="s">
        <v>728</v>
      </c>
      <c r="D165" t="s">
        <v>730</v>
      </c>
      <c r="E165" t="s">
        <v>4</v>
      </c>
      <c r="F165">
        <v>2020</v>
      </c>
      <c r="G165">
        <v>8</v>
      </c>
      <c r="H165" t="s">
        <v>732</v>
      </c>
      <c r="I165" t="b">
        <v>1</v>
      </c>
      <c r="J165" t="s">
        <v>410</v>
      </c>
      <c r="K165" t="s">
        <v>413</v>
      </c>
      <c r="L165" t="s">
        <v>17</v>
      </c>
      <c r="M165" t="s">
        <v>92</v>
      </c>
      <c r="N165" t="s">
        <v>725</v>
      </c>
      <c r="O165" t="s">
        <v>756</v>
      </c>
      <c r="P165">
        <v>0</v>
      </c>
      <c r="Q165">
        <v>1004640</v>
      </c>
      <c r="R165" t="s">
        <v>166</v>
      </c>
    </row>
    <row r="166" spans="1:18" x14ac:dyDescent="0.25">
      <c r="A166" t="s">
        <v>759</v>
      </c>
      <c r="B166" t="s">
        <v>736</v>
      </c>
      <c r="C166" t="s">
        <v>728</v>
      </c>
      <c r="D166" t="s">
        <v>730</v>
      </c>
      <c r="E166" t="s">
        <v>4</v>
      </c>
      <c r="F166">
        <v>2020</v>
      </c>
      <c r="G166">
        <v>8</v>
      </c>
      <c r="H166" t="s">
        <v>732</v>
      </c>
      <c r="I166" t="b">
        <v>1</v>
      </c>
      <c r="J166" t="s">
        <v>92</v>
      </c>
      <c r="K166" t="s">
        <v>105</v>
      </c>
      <c r="L166" t="s">
        <v>17</v>
      </c>
      <c r="M166" t="s">
        <v>29</v>
      </c>
      <c r="N166" t="s">
        <v>725</v>
      </c>
      <c r="O166" t="s">
        <v>756</v>
      </c>
      <c r="P166">
        <v>0</v>
      </c>
      <c r="Q166">
        <v>1004640</v>
      </c>
      <c r="R166" t="s">
        <v>166</v>
      </c>
    </row>
    <row r="167" spans="1:18" x14ac:dyDescent="0.25">
      <c r="A167" t="s">
        <v>759</v>
      </c>
      <c r="B167" t="s">
        <v>736</v>
      </c>
      <c r="C167" t="s">
        <v>728</v>
      </c>
      <c r="D167" t="s">
        <v>730</v>
      </c>
      <c r="E167" t="s">
        <v>4</v>
      </c>
      <c r="F167">
        <v>2020</v>
      </c>
      <c r="G167">
        <v>8</v>
      </c>
      <c r="H167" t="s">
        <v>732</v>
      </c>
      <c r="I167" t="b">
        <v>1</v>
      </c>
      <c r="J167" t="s">
        <v>29</v>
      </c>
      <c r="K167" t="s">
        <v>844</v>
      </c>
      <c r="L167" t="s">
        <v>17</v>
      </c>
      <c r="M167" t="s">
        <v>30</v>
      </c>
      <c r="N167" t="s">
        <v>725</v>
      </c>
      <c r="O167" t="s">
        <v>756</v>
      </c>
      <c r="P167">
        <v>0</v>
      </c>
      <c r="Q167">
        <v>559087.38</v>
      </c>
      <c r="R167" t="s">
        <v>166</v>
      </c>
    </row>
    <row r="168" spans="1:18" x14ac:dyDescent="0.25">
      <c r="A168" t="s">
        <v>759</v>
      </c>
      <c r="B168" t="s">
        <v>736</v>
      </c>
      <c r="C168" t="s">
        <v>728</v>
      </c>
      <c r="D168" t="s">
        <v>730</v>
      </c>
      <c r="E168" t="s">
        <v>4</v>
      </c>
      <c r="F168">
        <v>2020</v>
      </c>
      <c r="G168">
        <v>8</v>
      </c>
      <c r="H168" t="s">
        <v>732</v>
      </c>
      <c r="I168" t="b">
        <v>1</v>
      </c>
      <c r="J168" t="s">
        <v>30</v>
      </c>
      <c r="K168" t="s">
        <v>848</v>
      </c>
      <c r="L168" t="s">
        <v>17</v>
      </c>
      <c r="M168" t="s">
        <v>422</v>
      </c>
      <c r="N168" t="s">
        <v>725</v>
      </c>
      <c r="O168" t="s">
        <v>756</v>
      </c>
      <c r="P168">
        <v>0</v>
      </c>
      <c r="Q168">
        <v>559087.38</v>
      </c>
      <c r="R168" t="s">
        <v>166</v>
      </c>
    </row>
    <row r="169" spans="1:18" x14ac:dyDescent="0.25">
      <c r="A169" t="s">
        <v>759</v>
      </c>
      <c r="B169" t="s">
        <v>736</v>
      </c>
      <c r="C169" t="s">
        <v>728</v>
      </c>
      <c r="D169" t="s">
        <v>730</v>
      </c>
      <c r="E169" t="s">
        <v>4</v>
      </c>
      <c r="F169">
        <v>2020</v>
      </c>
      <c r="G169">
        <v>8</v>
      </c>
      <c r="H169" t="s">
        <v>732</v>
      </c>
      <c r="I169" t="b">
        <v>1</v>
      </c>
      <c r="J169" t="s">
        <v>856</v>
      </c>
      <c r="K169" t="s">
        <v>136</v>
      </c>
      <c r="L169" t="s">
        <v>17</v>
      </c>
      <c r="M169" t="s">
        <v>855</v>
      </c>
      <c r="N169" t="s">
        <v>725</v>
      </c>
      <c r="O169" t="s">
        <v>756</v>
      </c>
      <c r="P169">
        <v>0</v>
      </c>
      <c r="Q169">
        <v>70108.13</v>
      </c>
      <c r="R169" t="s">
        <v>166</v>
      </c>
    </row>
    <row r="170" spans="1:18" x14ac:dyDescent="0.25">
      <c r="A170" t="s">
        <v>759</v>
      </c>
      <c r="B170" t="s">
        <v>736</v>
      </c>
      <c r="C170" t="s">
        <v>728</v>
      </c>
      <c r="D170" t="s">
        <v>730</v>
      </c>
      <c r="E170" t="s">
        <v>4</v>
      </c>
      <c r="F170">
        <v>2020</v>
      </c>
      <c r="G170">
        <v>8</v>
      </c>
      <c r="H170" t="s">
        <v>732</v>
      </c>
      <c r="I170" t="b">
        <v>1</v>
      </c>
      <c r="J170" t="s">
        <v>855</v>
      </c>
      <c r="K170" t="s">
        <v>435</v>
      </c>
      <c r="L170" t="s">
        <v>17</v>
      </c>
      <c r="M170" t="s">
        <v>422</v>
      </c>
      <c r="N170" t="s">
        <v>725</v>
      </c>
      <c r="O170" t="s">
        <v>756</v>
      </c>
      <c r="P170">
        <v>0</v>
      </c>
      <c r="Q170">
        <v>70108.13</v>
      </c>
      <c r="R170" t="s">
        <v>166</v>
      </c>
    </row>
    <row r="171" spans="1:18" x14ac:dyDescent="0.25">
      <c r="A171" t="s">
        <v>759</v>
      </c>
      <c r="B171" t="s">
        <v>736</v>
      </c>
      <c r="C171" t="s">
        <v>728</v>
      </c>
      <c r="D171" t="s">
        <v>730</v>
      </c>
      <c r="E171" t="s">
        <v>4</v>
      </c>
      <c r="F171">
        <v>2020</v>
      </c>
      <c r="G171">
        <v>8</v>
      </c>
      <c r="H171" t="s">
        <v>732</v>
      </c>
      <c r="I171" t="b">
        <v>1</v>
      </c>
      <c r="J171" t="s">
        <v>422</v>
      </c>
      <c r="K171" t="s">
        <v>436</v>
      </c>
      <c r="L171" t="s">
        <v>17</v>
      </c>
      <c r="M171" t="s">
        <v>31</v>
      </c>
      <c r="N171" t="s">
        <v>725</v>
      </c>
      <c r="O171" t="s">
        <v>756</v>
      </c>
      <c r="P171">
        <v>0</v>
      </c>
      <c r="Q171">
        <v>629195.51</v>
      </c>
      <c r="R171" t="s">
        <v>166</v>
      </c>
    </row>
    <row r="172" spans="1:18" x14ac:dyDescent="0.25">
      <c r="A172" t="s">
        <v>759</v>
      </c>
      <c r="B172" t="s">
        <v>736</v>
      </c>
      <c r="C172" t="s">
        <v>728</v>
      </c>
      <c r="D172" t="s">
        <v>730</v>
      </c>
      <c r="E172" t="s">
        <v>4</v>
      </c>
      <c r="F172">
        <v>2020</v>
      </c>
      <c r="G172">
        <v>8</v>
      </c>
      <c r="H172" t="s">
        <v>732</v>
      </c>
      <c r="I172" t="b">
        <v>1</v>
      </c>
      <c r="J172" t="s">
        <v>31</v>
      </c>
      <c r="K172" t="s">
        <v>452</v>
      </c>
      <c r="L172" t="s">
        <v>17</v>
      </c>
      <c r="M172" t="s">
        <v>93</v>
      </c>
      <c r="N172" t="s">
        <v>725</v>
      </c>
      <c r="O172" t="s">
        <v>756</v>
      </c>
      <c r="P172">
        <v>0</v>
      </c>
      <c r="Q172">
        <v>629195.51</v>
      </c>
      <c r="R172" t="s">
        <v>166</v>
      </c>
    </row>
    <row r="173" spans="1:18" x14ac:dyDescent="0.25">
      <c r="A173" t="s">
        <v>759</v>
      </c>
      <c r="B173" t="s">
        <v>736</v>
      </c>
      <c r="C173" t="s">
        <v>728</v>
      </c>
      <c r="D173" t="s">
        <v>730</v>
      </c>
      <c r="E173" t="s">
        <v>4</v>
      </c>
      <c r="F173">
        <v>2020</v>
      </c>
      <c r="G173">
        <v>8</v>
      </c>
      <c r="H173" t="s">
        <v>732</v>
      </c>
      <c r="I173" t="b">
        <v>1</v>
      </c>
      <c r="J173" t="s">
        <v>93</v>
      </c>
      <c r="K173" t="s">
        <v>142</v>
      </c>
      <c r="L173" t="s">
        <v>17</v>
      </c>
      <c r="M173" t="s">
        <v>32</v>
      </c>
      <c r="N173" t="s">
        <v>725</v>
      </c>
      <c r="O173" t="s">
        <v>756</v>
      </c>
      <c r="P173">
        <v>0</v>
      </c>
      <c r="Q173">
        <v>629195.51</v>
      </c>
      <c r="R173" t="s">
        <v>166</v>
      </c>
    </row>
    <row r="174" spans="1:18" x14ac:dyDescent="0.25">
      <c r="A174" t="s">
        <v>759</v>
      </c>
      <c r="B174" t="s">
        <v>736</v>
      </c>
      <c r="C174" t="s">
        <v>728</v>
      </c>
      <c r="D174" t="s">
        <v>730</v>
      </c>
      <c r="E174" t="s">
        <v>4</v>
      </c>
      <c r="F174">
        <v>2020</v>
      </c>
      <c r="G174">
        <v>8</v>
      </c>
      <c r="H174" t="s">
        <v>732</v>
      </c>
      <c r="I174" t="b">
        <v>1</v>
      </c>
      <c r="J174" t="s">
        <v>32</v>
      </c>
      <c r="K174" t="s">
        <v>139</v>
      </c>
      <c r="L174" t="s">
        <v>17</v>
      </c>
      <c r="M174" t="s">
        <v>866</v>
      </c>
      <c r="N174" t="s">
        <v>725</v>
      </c>
      <c r="O174" t="s">
        <v>756</v>
      </c>
      <c r="P174">
        <v>0</v>
      </c>
      <c r="Q174">
        <v>629195.51</v>
      </c>
      <c r="R174" t="s">
        <v>166</v>
      </c>
    </row>
    <row r="175" spans="1:18" x14ac:dyDescent="0.25">
      <c r="A175" t="s">
        <v>759</v>
      </c>
      <c r="B175" t="s">
        <v>736</v>
      </c>
      <c r="C175" t="s">
        <v>728</v>
      </c>
      <c r="D175" t="s">
        <v>730</v>
      </c>
      <c r="E175" t="s">
        <v>4</v>
      </c>
      <c r="F175">
        <v>2020</v>
      </c>
      <c r="G175">
        <v>8</v>
      </c>
      <c r="H175" t="s">
        <v>732</v>
      </c>
      <c r="I175" t="b">
        <v>1</v>
      </c>
      <c r="J175" t="s">
        <v>19</v>
      </c>
      <c r="K175" t="s">
        <v>102</v>
      </c>
      <c r="L175" t="s">
        <v>17</v>
      </c>
      <c r="M175" t="s">
        <v>812</v>
      </c>
      <c r="N175" t="s">
        <v>726</v>
      </c>
      <c r="O175" t="s">
        <v>1689</v>
      </c>
      <c r="P175">
        <v>0</v>
      </c>
      <c r="Q175">
        <v>-164534.95000000001</v>
      </c>
      <c r="R175" t="s">
        <v>166</v>
      </c>
    </row>
    <row r="176" spans="1:18" x14ac:dyDescent="0.25">
      <c r="A176" t="s">
        <v>759</v>
      </c>
      <c r="B176" t="s">
        <v>736</v>
      </c>
      <c r="C176" t="s">
        <v>728</v>
      </c>
      <c r="D176" t="s">
        <v>730</v>
      </c>
      <c r="E176" t="s">
        <v>4</v>
      </c>
      <c r="F176">
        <v>2020</v>
      </c>
      <c r="G176">
        <v>8</v>
      </c>
      <c r="H176" t="s">
        <v>732</v>
      </c>
      <c r="I176" t="b">
        <v>1</v>
      </c>
      <c r="J176" t="s">
        <v>813</v>
      </c>
      <c r="K176" t="s">
        <v>816</v>
      </c>
      <c r="L176" t="s">
        <v>17</v>
      </c>
      <c r="M176" t="s">
        <v>812</v>
      </c>
      <c r="N176" t="s">
        <v>726</v>
      </c>
      <c r="O176" t="s">
        <v>1689</v>
      </c>
      <c r="P176">
        <v>0</v>
      </c>
      <c r="Q176">
        <v>27843.41</v>
      </c>
      <c r="R176" t="s">
        <v>166</v>
      </c>
    </row>
    <row r="177" spans="1:18" x14ac:dyDescent="0.25">
      <c r="A177" t="s">
        <v>759</v>
      </c>
      <c r="B177" t="s">
        <v>736</v>
      </c>
      <c r="C177" t="s">
        <v>728</v>
      </c>
      <c r="D177" t="s">
        <v>730</v>
      </c>
      <c r="E177" t="s">
        <v>4</v>
      </c>
      <c r="F177">
        <v>2020</v>
      </c>
      <c r="G177">
        <v>8</v>
      </c>
      <c r="H177" t="s">
        <v>732</v>
      </c>
      <c r="I177" t="b">
        <v>1</v>
      </c>
      <c r="J177" t="s">
        <v>812</v>
      </c>
      <c r="K177" t="s">
        <v>393</v>
      </c>
      <c r="L177" t="s">
        <v>17</v>
      </c>
      <c r="M177" t="s">
        <v>394</v>
      </c>
      <c r="N177" t="s">
        <v>726</v>
      </c>
      <c r="O177" t="s">
        <v>1689</v>
      </c>
      <c r="P177">
        <v>0</v>
      </c>
      <c r="Q177">
        <v>-136691.54</v>
      </c>
      <c r="R177" t="s">
        <v>166</v>
      </c>
    </row>
    <row r="178" spans="1:18" x14ac:dyDescent="0.25">
      <c r="A178" t="s">
        <v>759</v>
      </c>
      <c r="B178" t="s">
        <v>736</v>
      </c>
      <c r="C178" t="s">
        <v>728</v>
      </c>
      <c r="D178" t="s">
        <v>730</v>
      </c>
      <c r="E178" t="s">
        <v>4</v>
      </c>
      <c r="F178">
        <v>2020</v>
      </c>
      <c r="G178">
        <v>8</v>
      </c>
      <c r="H178" t="s">
        <v>732</v>
      </c>
      <c r="I178" t="b">
        <v>1</v>
      </c>
      <c r="J178" t="s">
        <v>394</v>
      </c>
      <c r="K178" t="s">
        <v>395</v>
      </c>
      <c r="L178" t="s">
        <v>17</v>
      </c>
      <c r="M178" t="s">
        <v>88</v>
      </c>
      <c r="N178" t="s">
        <v>726</v>
      </c>
      <c r="O178" t="s">
        <v>1689</v>
      </c>
      <c r="P178">
        <v>0</v>
      </c>
      <c r="Q178">
        <v>-136691.54</v>
      </c>
      <c r="R178" t="s">
        <v>166</v>
      </c>
    </row>
    <row r="179" spans="1:18" x14ac:dyDescent="0.25">
      <c r="A179" t="s">
        <v>759</v>
      </c>
      <c r="B179" t="s">
        <v>736</v>
      </c>
      <c r="C179" t="s">
        <v>728</v>
      </c>
      <c r="D179" t="s">
        <v>730</v>
      </c>
      <c r="E179" t="s">
        <v>4</v>
      </c>
      <c r="F179">
        <v>2020</v>
      </c>
      <c r="G179">
        <v>8</v>
      </c>
      <c r="H179" t="s">
        <v>732</v>
      </c>
      <c r="I179" t="b">
        <v>1</v>
      </c>
      <c r="J179" t="s">
        <v>88</v>
      </c>
      <c r="K179" t="s">
        <v>836</v>
      </c>
      <c r="L179" t="s">
        <v>17</v>
      </c>
      <c r="M179" t="s">
        <v>29</v>
      </c>
      <c r="N179" t="s">
        <v>726</v>
      </c>
      <c r="O179" t="s">
        <v>1689</v>
      </c>
      <c r="P179">
        <v>0</v>
      </c>
      <c r="Q179">
        <v>-136691.54</v>
      </c>
      <c r="R179" t="s">
        <v>166</v>
      </c>
    </row>
    <row r="180" spans="1:18" x14ac:dyDescent="0.25">
      <c r="A180" t="s">
        <v>759</v>
      </c>
      <c r="B180" t="s">
        <v>736</v>
      </c>
      <c r="C180" t="s">
        <v>728</v>
      </c>
      <c r="D180" t="s">
        <v>730</v>
      </c>
      <c r="E180" t="s">
        <v>4</v>
      </c>
      <c r="F180">
        <v>2020</v>
      </c>
      <c r="G180">
        <v>8</v>
      </c>
      <c r="H180" t="s">
        <v>732</v>
      </c>
      <c r="I180" t="b">
        <v>1</v>
      </c>
      <c r="J180" t="s">
        <v>86</v>
      </c>
      <c r="K180" t="s">
        <v>412</v>
      </c>
      <c r="L180" t="s">
        <v>17</v>
      </c>
      <c r="M180" t="s">
        <v>410</v>
      </c>
      <c r="N180" t="s">
        <v>726</v>
      </c>
      <c r="O180" t="s">
        <v>1689</v>
      </c>
      <c r="P180">
        <v>0</v>
      </c>
      <c r="Q180">
        <v>334880</v>
      </c>
      <c r="R180" t="s">
        <v>166</v>
      </c>
    </row>
    <row r="181" spans="1:18" x14ac:dyDescent="0.25">
      <c r="A181" t="s">
        <v>759</v>
      </c>
      <c r="B181" t="s">
        <v>736</v>
      </c>
      <c r="C181" t="s">
        <v>728</v>
      </c>
      <c r="D181" t="s">
        <v>730</v>
      </c>
      <c r="E181" t="s">
        <v>4</v>
      </c>
      <c r="F181">
        <v>2020</v>
      </c>
      <c r="G181">
        <v>8</v>
      </c>
      <c r="H181" t="s">
        <v>732</v>
      </c>
      <c r="I181" t="b">
        <v>1</v>
      </c>
      <c r="J181" t="s">
        <v>410</v>
      </c>
      <c r="K181" t="s">
        <v>413</v>
      </c>
      <c r="L181" t="s">
        <v>17</v>
      </c>
      <c r="M181" t="s">
        <v>92</v>
      </c>
      <c r="N181" t="s">
        <v>726</v>
      </c>
      <c r="O181" t="s">
        <v>1689</v>
      </c>
      <c r="P181">
        <v>0</v>
      </c>
      <c r="Q181">
        <v>334880</v>
      </c>
      <c r="R181" t="s">
        <v>166</v>
      </c>
    </row>
    <row r="182" spans="1:18" x14ac:dyDescent="0.25">
      <c r="A182" t="s">
        <v>759</v>
      </c>
      <c r="B182" t="s">
        <v>736</v>
      </c>
      <c r="C182" t="s">
        <v>728</v>
      </c>
      <c r="D182" t="s">
        <v>730</v>
      </c>
      <c r="E182" t="s">
        <v>4</v>
      </c>
      <c r="F182">
        <v>2020</v>
      </c>
      <c r="G182">
        <v>8</v>
      </c>
      <c r="H182" t="s">
        <v>732</v>
      </c>
      <c r="I182" t="b">
        <v>1</v>
      </c>
      <c r="J182" t="s">
        <v>92</v>
      </c>
      <c r="K182" t="s">
        <v>105</v>
      </c>
      <c r="L182" t="s">
        <v>17</v>
      </c>
      <c r="M182" t="s">
        <v>29</v>
      </c>
      <c r="N182" t="s">
        <v>726</v>
      </c>
      <c r="O182" t="s">
        <v>1689</v>
      </c>
      <c r="P182">
        <v>0</v>
      </c>
      <c r="Q182">
        <v>334880</v>
      </c>
      <c r="R182" t="s">
        <v>166</v>
      </c>
    </row>
    <row r="183" spans="1:18" x14ac:dyDescent="0.25">
      <c r="A183" t="s">
        <v>759</v>
      </c>
      <c r="B183" t="s">
        <v>736</v>
      </c>
      <c r="C183" t="s">
        <v>728</v>
      </c>
      <c r="D183" t="s">
        <v>730</v>
      </c>
      <c r="E183" t="s">
        <v>4</v>
      </c>
      <c r="F183">
        <v>2020</v>
      </c>
      <c r="G183">
        <v>8</v>
      </c>
      <c r="H183" t="s">
        <v>732</v>
      </c>
      <c r="I183" t="b">
        <v>1</v>
      </c>
      <c r="J183" t="s">
        <v>29</v>
      </c>
      <c r="K183" t="s">
        <v>844</v>
      </c>
      <c r="L183" t="s">
        <v>17</v>
      </c>
      <c r="M183" t="s">
        <v>30</v>
      </c>
      <c r="N183" t="s">
        <v>726</v>
      </c>
      <c r="O183" t="s">
        <v>1689</v>
      </c>
      <c r="P183">
        <v>0</v>
      </c>
      <c r="Q183">
        <v>198188.46</v>
      </c>
      <c r="R183" t="s">
        <v>166</v>
      </c>
    </row>
    <row r="184" spans="1:18" x14ac:dyDescent="0.25">
      <c r="A184" t="s">
        <v>759</v>
      </c>
      <c r="B184" t="s">
        <v>736</v>
      </c>
      <c r="C184" t="s">
        <v>728</v>
      </c>
      <c r="D184" t="s">
        <v>730</v>
      </c>
      <c r="E184" t="s">
        <v>4</v>
      </c>
      <c r="F184">
        <v>2020</v>
      </c>
      <c r="G184">
        <v>8</v>
      </c>
      <c r="H184" t="s">
        <v>732</v>
      </c>
      <c r="I184" t="b">
        <v>1</v>
      </c>
      <c r="J184" t="s">
        <v>30</v>
      </c>
      <c r="K184" t="s">
        <v>848</v>
      </c>
      <c r="L184" t="s">
        <v>17</v>
      </c>
      <c r="M184" t="s">
        <v>422</v>
      </c>
      <c r="N184" t="s">
        <v>726</v>
      </c>
      <c r="O184" t="s">
        <v>1689</v>
      </c>
      <c r="P184">
        <v>0</v>
      </c>
      <c r="Q184">
        <v>198188.46</v>
      </c>
      <c r="R184" t="s">
        <v>166</v>
      </c>
    </row>
    <row r="185" spans="1:18" x14ac:dyDescent="0.25">
      <c r="A185" t="s">
        <v>759</v>
      </c>
      <c r="B185" t="s">
        <v>736</v>
      </c>
      <c r="C185" t="s">
        <v>728</v>
      </c>
      <c r="D185" t="s">
        <v>730</v>
      </c>
      <c r="E185" t="s">
        <v>4</v>
      </c>
      <c r="F185">
        <v>2020</v>
      </c>
      <c r="G185">
        <v>8</v>
      </c>
      <c r="H185" t="s">
        <v>732</v>
      </c>
      <c r="I185" t="b">
        <v>1</v>
      </c>
      <c r="J185" t="s">
        <v>856</v>
      </c>
      <c r="K185" t="s">
        <v>136</v>
      </c>
      <c r="L185" t="s">
        <v>17</v>
      </c>
      <c r="M185" t="s">
        <v>855</v>
      </c>
      <c r="N185" t="s">
        <v>726</v>
      </c>
      <c r="O185" t="s">
        <v>1689</v>
      </c>
      <c r="P185">
        <v>0</v>
      </c>
      <c r="Q185">
        <v>23369.38</v>
      </c>
      <c r="R185" t="s">
        <v>166</v>
      </c>
    </row>
    <row r="186" spans="1:18" x14ac:dyDescent="0.25">
      <c r="A186" t="s">
        <v>759</v>
      </c>
      <c r="B186" t="s">
        <v>736</v>
      </c>
      <c r="C186" t="s">
        <v>728</v>
      </c>
      <c r="D186" t="s">
        <v>730</v>
      </c>
      <c r="E186" t="s">
        <v>4</v>
      </c>
      <c r="F186">
        <v>2020</v>
      </c>
      <c r="G186">
        <v>8</v>
      </c>
      <c r="H186" t="s">
        <v>732</v>
      </c>
      <c r="I186" t="b">
        <v>1</v>
      </c>
      <c r="J186" t="s">
        <v>855</v>
      </c>
      <c r="K186" t="s">
        <v>435</v>
      </c>
      <c r="L186" t="s">
        <v>17</v>
      </c>
      <c r="M186" t="s">
        <v>422</v>
      </c>
      <c r="N186" t="s">
        <v>726</v>
      </c>
      <c r="O186" t="s">
        <v>1689</v>
      </c>
      <c r="P186">
        <v>0</v>
      </c>
      <c r="Q186">
        <v>23369.38</v>
      </c>
      <c r="R186" t="s">
        <v>166</v>
      </c>
    </row>
    <row r="187" spans="1:18" x14ac:dyDescent="0.25">
      <c r="A187" t="s">
        <v>759</v>
      </c>
      <c r="B187" t="s">
        <v>736</v>
      </c>
      <c r="C187" t="s">
        <v>728</v>
      </c>
      <c r="D187" t="s">
        <v>730</v>
      </c>
      <c r="E187" t="s">
        <v>4</v>
      </c>
      <c r="F187">
        <v>2020</v>
      </c>
      <c r="G187">
        <v>8</v>
      </c>
      <c r="H187" t="s">
        <v>732</v>
      </c>
      <c r="I187" t="b">
        <v>1</v>
      </c>
      <c r="J187" t="s">
        <v>422</v>
      </c>
      <c r="K187" t="s">
        <v>436</v>
      </c>
      <c r="L187" t="s">
        <v>17</v>
      </c>
      <c r="M187" t="s">
        <v>31</v>
      </c>
      <c r="N187" t="s">
        <v>726</v>
      </c>
      <c r="O187" t="s">
        <v>1689</v>
      </c>
      <c r="P187">
        <v>0</v>
      </c>
      <c r="Q187">
        <v>221557.84</v>
      </c>
      <c r="R187" t="s">
        <v>166</v>
      </c>
    </row>
    <row r="188" spans="1:18" x14ac:dyDescent="0.25">
      <c r="A188" t="s">
        <v>759</v>
      </c>
      <c r="B188" t="s">
        <v>736</v>
      </c>
      <c r="C188" t="s">
        <v>728</v>
      </c>
      <c r="D188" t="s">
        <v>730</v>
      </c>
      <c r="E188" t="s">
        <v>4</v>
      </c>
      <c r="F188">
        <v>2020</v>
      </c>
      <c r="G188">
        <v>8</v>
      </c>
      <c r="H188" t="s">
        <v>732</v>
      </c>
      <c r="I188" t="b">
        <v>1</v>
      </c>
      <c r="J188" t="s">
        <v>31</v>
      </c>
      <c r="K188" t="s">
        <v>452</v>
      </c>
      <c r="L188" t="s">
        <v>17</v>
      </c>
      <c r="M188" t="s">
        <v>93</v>
      </c>
      <c r="N188" t="s">
        <v>726</v>
      </c>
      <c r="O188" t="s">
        <v>1689</v>
      </c>
      <c r="P188">
        <v>0</v>
      </c>
      <c r="Q188">
        <v>221557.84</v>
      </c>
      <c r="R188" t="s">
        <v>166</v>
      </c>
    </row>
    <row r="189" spans="1:18" x14ac:dyDescent="0.25">
      <c r="A189" t="s">
        <v>759</v>
      </c>
      <c r="B189" t="s">
        <v>736</v>
      </c>
      <c r="C189" t="s">
        <v>728</v>
      </c>
      <c r="D189" t="s">
        <v>730</v>
      </c>
      <c r="E189" t="s">
        <v>4</v>
      </c>
      <c r="F189">
        <v>2020</v>
      </c>
      <c r="G189">
        <v>8</v>
      </c>
      <c r="H189" t="s">
        <v>732</v>
      </c>
      <c r="I189" t="b">
        <v>1</v>
      </c>
      <c r="J189" t="s">
        <v>93</v>
      </c>
      <c r="K189" t="s">
        <v>142</v>
      </c>
      <c r="L189" t="s">
        <v>17</v>
      </c>
      <c r="M189" t="s">
        <v>32</v>
      </c>
      <c r="N189" t="s">
        <v>726</v>
      </c>
      <c r="O189" t="s">
        <v>1689</v>
      </c>
      <c r="P189">
        <v>0</v>
      </c>
      <c r="Q189">
        <v>221557.84</v>
      </c>
      <c r="R189" t="s">
        <v>166</v>
      </c>
    </row>
    <row r="190" spans="1:18" x14ac:dyDescent="0.25">
      <c r="A190" t="s">
        <v>759</v>
      </c>
      <c r="B190" t="s">
        <v>736</v>
      </c>
      <c r="C190" t="s">
        <v>728</v>
      </c>
      <c r="D190" t="s">
        <v>730</v>
      </c>
      <c r="E190" t="s">
        <v>4</v>
      </c>
      <c r="F190">
        <v>2020</v>
      </c>
      <c r="G190">
        <v>8</v>
      </c>
      <c r="H190" t="s">
        <v>732</v>
      </c>
      <c r="I190" t="b">
        <v>1</v>
      </c>
      <c r="J190" t="s">
        <v>32</v>
      </c>
      <c r="K190" t="s">
        <v>139</v>
      </c>
      <c r="L190" t="s">
        <v>17</v>
      </c>
      <c r="M190" t="s">
        <v>866</v>
      </c>
      <c r="N190" t="s">
        <v>726</v>
      </c>
      <c r="O190" t="s">
        <v>1689</v>
      </c>
      <c r="P190">
        <v>0</v>
      </c>
      <c r="Q190">
        <v>221557.84</v>
      </c>
      <c r="R190" t="s">
        <v>166</v>
      </c>
    </row>
    <row r="191" spans="1:18" x14ac:dyDescent="0.25">
      <c r="A191" t="s">
        <v>760</v>
      </c>
      <c r="B191" t="s">
        <v>737</v>
      </c>
      <c r="C191" t="s">
        <v>728</v>
      </c>
      <c r="D191" t="s">
        <v>730</v>
      </c>
      <c r="E191" t="s">
        <v>4</v>
      </c>
      <c r="F191">
        <v>2020</v>
      </c>
      <c r="G191">
        <v>8</v>
      </c>
      <c r="H191" t="s">
        <v>732</v>
      </c>
      <c r="I191" t="b">
        <v>1</v>
      </c>
      <c r="J191" t="s">
        <v>813</v>
      </c>
      <c r="K191" t="s">
        <v>816</v>
      </c>
      <c r="L191" t="s">
        <v>17</v>
      </c>
      <c r="M191" t="s">
        <v>812</v>
      </c>
      <c r="N191" t="s">
        <v>16</v>
      </c>
      <c r="O191" t="s">
        <v>16</v>
      </c>
      <c r="P191">
        <v>0</v>
      </c>
      <c r="Q191">
        <v>719.87</v>
      </c>
      <c r="R191" t="s">
        <v>166</v>
      </c>
    </row>
    <row r="192" spans="1:18" x14ac:dyDescent="0.25">
      <c r="A192" t="s">
        <v>760</v>
      </c>
      <c r="B192" t="s">
        <v>737</v>
      </c>
      <c r="C192" t="s">
        <v>728</v>
      </c>
      <c r="D192" t="s">
        <v>730</v>
      </c>
      <c r="E192" t="s">
        <v>4</v>
      </c>
      <c r="F192">
        <v>2020</v>
      </c>
      <c r="G192">
        <v>8</v>
      </c>
      <c r="H192" t="s">
        <v>732</v>
      </c>
      <c r="I192" t="b">
        <v>1</v>
      </c>
      <c r="J192" t="s">
        <v>812</v>
      </c>
      <c r="K192" t="s">
        <v>393</v>
      </c>
      <c r="L192" t="s">
        <v>17</v>
      </c>
      <c r="M192" t="s">
        <v>394</v>
      </c>
      <c r="N192" t="s">
        <v>16</v>
      </c>
      <c r="O192" t="s">
        <v>16</v>
      </c>
      <c r="P192">
        <v>0</v>
      </c>
      <c r="Q192">
        <v>719.87</v>
      </c>
      <c r="R192" t="s">
        <v>166</v>
      </c>
    </row>
    <row r="193" spans="1:18" x14ac:dyDescent="0.25">
      <c r="A193" t="s">
        <v>760</v>
      </c>
      <c r="B193" t="s">
        <v>737</v>
      </c>
      <c r="C193" t="s">
        <v>728</v>
      </c>
      <c r="D193" t="s">
        <v>730</v>
      </c>
      <c r="E193" t="s">
        <v>4</v>
      </c>
      <c r="F193">
        <v>2020</v>
      </c>
      <c r="G193">
        <v>8</v>
      </c>
      <c r="H193" t="s">
        <v>732</v>
      </c>
      <c r="I193" t="b">
        <v>1</v>
      </c>
      <c r="J193" t="s">
        <v>394</v>
      </c>
      <c r="K193" t="s">
        <v>395</v>
      </c>
      <c r="L193" t="s">
        <v>17</v>
      </c>
      <c r="M193" t="s">
        <v>88</v>
      </c>
      <c r="N193" t="s">
        <v>16</v>
      </c>
      <c r="O193" t="s">
        <v>16</v>
      </c>
      <c r="P193">
        <v>0</v>
      </c>
      <c r="Q193">
        <v>719.87</v>
      </c>
      <c r="R193" t="s">
        <v>166</v>
      </c>
    </row>
    <row r="194" spans="1:18" x14ac:dyDescent="0.25">
      <c r="A194" t="s">
        <v>760</v>
      </c>
      <c r="B194" t="s">
        <v>737</v>
      </c>
      <c r="C194" t="s">
        <v>728</v>
      </c>
      <c r="D194" t="s">
        <v>730</v>
      </c>
      <c r="E194" t="s">
        <v>4</v>
      </c>
      <c r="F194">
        <v>2020</v>
      </c>
      <c r="G194">
        <v>8</v>
      </c>
      <c r="H194" t="s">
        <v>732</v>
      </c>
      <c r="I194" t="b">
        <v>1</v>
      </c>
      <c r="J194" t="s">
        <v>88</v>
      </c>
      <c r="K194" t="s">
        <v>836</v>
      </c>
      <c r="L194" t="s">
        <v>17</v>
      </c>
      <c r="M194" t="s">
        <v>29</v>
      </c>
      <c r="N194" t="s">
        <v>16</v>
      </c>
      <c r="O194" t="s">
        <v>16</v>
      </c>
      <c r="P194">
        <v>0</v>
      </c>
      <c r="Q194">
        <v>719.87</v>
      </c>
      <c r="R194" t="s">
        <v>166</v>
      </c>
    </row>
    <row r="195" spans="1:18" x14ac:dyDescent="0.25">
      <c r="A195" t="s">
        <v>760</v>
      </c>
      <c r="B195" t="s">
        <v>737</v>
      </c>
      <c r="C195" t="s">
        <v>728</v>
      </c>
      <c r="D195" t="s">
        <v>730</v>
      </c>
      <c r="E195" t="s">
        <v>4</v>
      </c>
      <c r="F195">
        <v>2020</v>
      </c>
      <c r="G195">
        <v>8</v>
      </c>
      <c r="H195" t="s">
        <v>732</v>
      </c>
      <c r="I195" t="b">
        <v>1</v>
      </c>
      <c r="J195" t="s">
        <v>29</v>
      </c>
      <c r="K195" t="s">
        <v>844</v>
      </c>
      <c r="L195" t="s">
        <v>17</v>
      </c>
      <c r="M195" t="s">
        <v>30</v>
      </c>
      <c r="N195" t="s">
        <v>16</v>
      </c>
      <c r="O195" t="s">
        <v>16</v>
      </c>
      <c r="P195">
        <v>0</v>
      </c>
      <c r="Q195">
        <v>719.87</v>
      </c>
      <c r="R195" t="s">
        <v>166</v>
      </c>
    </row>
    <row r="196" spans="1:18" x14ac:dyDescent="0.25">
      <c r="A196" t="s">
        <v>760</v>
      </c>
      <c r="B196" t="s">
        <v>737</v>
      </c>
      <c r="C196" t="s">
        <v>728</v>
      </c>
      <c r="D196" t="s">
        <v>730</v>
      </c>
      <c r="E196" t="s">
        <v>4</v>
      </c>
      <c r="F196">
        <v>2020</v>
      </c>
      <c r="G196">
        <v>8</v>
      </c>
      <c r="H196" t="s">
        <v>732</v>
      </c>
      <c r="I196" t="b">
        <v>1</v>
      </c>
      <c r="J196" t="s">
        <v>30</v>
      </c>
      <c r="K196" t="s">
        <v>848</v>
      </c>
      <c r="L196" t="s">
        <v>17</v>
      </c>
      <c r="M196" t="s">
        <v>422</v>
      </c>
      <c r="N196" t="s">
        <v>16</v>
      </c>
      <c r="O196" t="s">
        <v>16</v>
      </c>
      <c r="P196">
        <v>0</v>
      </c>
      <c r="Q196">
        <v>719.87</v>
      </c>
      <c r="R196" t="s">
        <v>166</v>
      </c>
    </row>
    <row r="197" spans="1:18" x14ac:dyDescent="0.25">
      <c r="A197" t="s">
        <v>760</v>
      </c>
      <c r="B197" t="s">
        <v>737</v>
      </c>
      <c r="C197" t="s">
        <v>728</v>
      </c>
      <c r="D197" t="s">
        <v>730</v>
      </c>
      <c r="E197" t="s">
        <v>4</v>
      </c>
      <c r="F197">
        <v>2020</v>
      </c>
      <c r="G197">
        <v>8</v>
      </c>
      <c r="H197" t="s">
        <v>732</v>
      </c>
      <c r="I197" t="b">
        <v>1</v>
      </c>
      <c r="J197" t="s">
        <v>849</v>
      </c>
      <c r="K197" t="s">
        <v>135</v>
      </c>
      <c r="L197" t="s">
        <v>17</v>
      </c>
      <c r="M197" t="s">
        <v>855</v>
      </c>
      <c r="N197" t="s">
        <v>16</v>
      </c>
      <c r="O197" t="s">
        <v>16</v>
      </c>
      <c r="P197">
        <v>0</v>
      </c>
      <c r="Q197">
        <v>-5226.74</v>
      </c>
      <c r="R197" t="s">
        <v>166</v>
      </c>
    </row>
    <row r="198" spans="1:18" x14ac:dyDescent="0.25">
      <c r="A198" t="s">
        <v>760</v>
      </c>
      <c r="B198" t="s">
        <v>737</v>
      </c>
      <c r="C198" t="s">
        <v>728</v>
      </c>
      <c r="D198" t="s">
        <v>730</v>
      </c>
      <c r="E198" t="s">
        <v>4</v>
      </c>
      <c r="F198">
        <v>2020</v>
      </c>
      <c r="G198">
        <v>8</v>
      </c>
      <c r="H198" t="s">
        <v>732</v>
      </c>
      <c r="I198" t="b">
        <v>1</v>
      </c>
      <c r="J198" t="s">
        <v>855</v>
      </c>
      <c r="K198" t="s">
        <v>435</v>
      </c>
      <c r="L198" t="s">
        <v>17</v>
      </c>
      <c r="M198" t="s">
        <v>422</v>
      </c>
      <c r="N198" t="s">
        <v>16</v>
      </c>
      <c r="O198" t="s">
        <v>16</v>
      </c>
      <c r="P198">
        <v>0</v>
      </c>
      <c r="Q198">
        <v>-5226.74</v>
      </c>
      <c r="R198" t="s">
        <v>166</v>
      </c>
    </row>
    <row r="199" spans="1:18" x14ac:dyDescent="0.25">
      <c r="A199" t="s">
        <v>760</v>
      </c>
      <c r="B199" t="s">
        <v>737</v>
      </c>
      <c r="C199" t="s">
        <v>728</v>
      </c>
      <c r="D199" t="s">
        <v>730</v>
      </c>
      <c r="E199" t="s">
        <v>4</v>
      </c>
      <c r="F199">
        <v>2020</v>
      </c>
      <c r="G199">
        <v>8</v>
      </c>
      <c r="H199" t="s">
        <v>732</v>
      </c>
      <c r="I199" t="b">
        <v>1</v>
      </c>
      <c r="J199" t="s">
        <v>422</v>
      </c>
      <c r="K199" t="s">
        <v>436</v>
      </c>
      <c r="L199" t="s">
        <v>17</v>
      </c>
      <c r="M199" t="s">
        <v>31</v>
      </c>
      <c r="N199" t="s">
        <v>16</v>
      </c>
      <c r="O199" t="s">
        <v>16</v>
      </c>
      <c r="P199">
        <v>0</v>
      </c>
      <c r="Q199">
        <v>-4506.87</v>
      </c>
      <c r="R199" t="s">
        <v>166</v>
      </c>
    </row>
    <row r="200" spans="1:18" x14ac:dyDescent="0.25">
      <c r="A200" t="s">
        <v>760</v>
      </c>
      <c r="B200" t="s">
        <v>737</v>
      </c>
      <c r="C200" t="s">
        <v>728</v>
      </c>
      <c r="D200" t="s">
        <v>730</v>
      </c>
      <c r="E200" t="s">
        <v>4</v>
      </c>
      <c r="F200">
        <v>2020</v>
      </c>
      <c r="G200">
        <v>8</v>
      </c>
      <c r="H200" t="s">
        <v>732</v>
      </c>
      <c r="I200" t="b">
        <v>1</v>
      </c>
      <c r="J200" t="s">
        <v>31</v>
      </c>
      <c r="K200" t="s">
        <v>452</v>
      </c>
      <c r="L200" t="s">
        <v>17</v>
      </c>
      <c r="M200" t="s">
        <v>93</v>
      </c>
      <c r="N200" t="s">
        <v>16</v>
      </c>
      <c r="O200" t="s">
        <v>16</v>
      </c>
      <c r="P200">
        <v>0</v>
      </c>
      <c r="Q200">
        <v>-4506.87</v>
      </c>
      <c r="R200" t="s">
        <v>166</v>
      </c>
    </row>
    <row r="201" spans="1:18" x14ac:dyDescent="0.25">
      <c r="A201" t="s">
        <v>760</v>
      </c>
      <c r="B201" t="s">
        <v>737</v>
      </c>
      <c r="C201" t="s">
        <v>728</v>
      </c>
      <c r="D201" t="s">
        <v>730</v>
      </c>
      <c r="E201" t="s">
        <v>4</v>
      </c>
      <c r="F201">
        <v>2020</v>
      </c>
      <c r="G201">
        <v>8</v>
      </c>
      <c r="H201" t="s">
        <v>732</v>
      </c>
      <c r="I201" t="b">
        <v>1</v>
      </c>
      <c r="J201" t="s">
        <v>93</v>
      </c>
      <c r="K201" t="s">
        <v>142</v>
      </c>
      <c r="L201" t="s">
        <v>17</v>
      </c>
      <c r="M201" t="s">
        <v>32</v>
      </c>
      <c r="N201" t="s">
        <v>16</v>
      </c>
      <c r="O201" t="s">
        <v>16</v>
      </c>
      <c r="P201">
        <v>0</v>
      </c>
      <c r="Q201">
        <v>-4506.87</v>
      </c>
      <c r="R201" t="s">
        <v>166</v>
      </c>
    </row>
    <row r="202" spans="1:18" x14ac:dyDescent="0.25">
      <c r="A202" t="s">
        <v>760</v>
      </c>
      <c r="B202" t="s">
        <v>737</v>
      </c>
      <c r="C202" t="s">
        <v>728</v>
      </c>
      <c r="D202" t="s">
        <v>730</v>
      </c>
      <c r="E202" t="s">
        <v>4</v>
      </c>
      <c r="F202">
        <v>2020</v>
      </c>
      <c r="G202">
        <v>8</v>
      </c>
      <c r="H202" t="s">
        <v>732</v>
      </c>
      <c r="I202" t="b">
        <v>1</v>
      </c>
      <c r="J202" t="s">
        <v>32</v>
      </c>
      <c r="K202" t="s">
        <v>139</v>
      </c>
      <c r="L202" t="s">
        <v>17</v>
      </c>
      <c r="M202" t="s">
        <v>866</v>
      </c>
      <c r="N202" t="s">
        <v>16</v>
      </c>
      <c r="O202" t="s">
        <v>16</v>
      </c>
      <c r="P202">
        <v>0</v>
      </c>
      <c r="Q202">
        <v>-4506.87</v>
      </c>
      <c r="R202" t="s">
        <v>166</v>
      </c>
    </row>
    <row r="203" spans="1:18" x14ac:dyDescent="0.25">
      <c r="A203" t="s">
        <v>730</v>
      </c>
      <c r="B203" t="s">
        <v>731</v>
      </c>
      <c r="C203" t="s">
        <v>728</v>
      </c>
      <c r="D203" t="s">
        <v>99</v>
      </c>
      <c r="E203" t="s">
        <v>4</v>
      </c>
      <c r="F203">
        <v>2020</v>
      </c>
      <c r="G203">
        <v>8</v>
      </c>
      <c r="H203" t="s">
        <v>732</v>
      </c>
      <c r="I203" t="b">
        <v>1</v>
      </c>
      <c r="J203" t="s">
        <v>88</v>
      </c>
      <c r="K203" t="s">
        <v>836</v>
      </c>
      <c r="L203" t="s">
        <v>17</v>
      </c>
      <c r="M203" t="s">
        <v>29</v>
      </c>
      <c r="N203" t="s">
        <v>16</v>
      </c>
      <c r="O203" t="s">
        <v>16</v>
      </c>
      <c r="P203">
        <v>0</v>
      </c>
      <c r="Q203">
        <v>11809295.26</v>
      </c>
      <c r="R203" t="s">
        <v>165</v>
      </c>
    </row>
    <row r="204" spans="1:18" x14ac:dyDescent="0.25">
      <c r="A204" t="s">
        <v>730</v>
      </c>
      <c r="B204" t="s">
        <v>731</v>
      </c>
      <c r="C204" t="s">
        <v>728</v>
      </c>
      <c r="D204" t="s">
        <v>99</v>
      </c>
      <c r="E204" t="s">
        <v>4</v>
      </c>
      <c r="F204">
        <v>2020</v>
      </c>
      <c r="G204">
        <v>8</v>
      </c>
      <c r="H204" t="s">
        <v>732</v>
      </c>
      <c r="I204" t="b">
        <v>1</v>
      </c>
      <c r="J204" t="s">
        <v>86</v>
      </c>
      <c r="K204" t="s">
        <v>412</v>
      </c>
      <c r="L204" t="s">
        <v>17</v>
      </c>
      <c r="M204" t="s">
        <v>410</v>
      </c>
      <c r="N204" t="s">
        <v>16</v>
      </c>
      <c r="O204" t="s">
        <v>16</v>
      </c>
      <c r="P204">
        <v>0</v>
      </c>
      <c r="Q204">
        <v>-15068426.59</v>
      </c>
      <c r="R204" t="s">
        <v>165</v>
      </c>
    </row>
    <row r="205" spans="1:18" x14ac:dyDescent="0.25">
      <c r="A205" t="s">
        <v>730</v>
      </c>
      <c r="B205" t="s">
        <v>731</v>
      </c>
      <c r="C205" t="s">
        <v>728</v>
      </c>
      <c r="D205" t="s">
        <v>99</v>
      </c>
      <c r="E205" t="s">
        <v>4</v>
      </c>
      <c r="F205">
        <v>2020</v>
      </c>
      <c r="G205">
        <v>8</v>
      </c>
      <c r="H205" t="s">
        <v>732</v>
      </c>
      <c r="I205" t="b">
        <v>1</v>
      </c>
      <c r="J205" t="s">
        <v>410</v>
      </c>
      <c r="K205" t="s">
        <v>413</v>
      </c>
      <c r="L205" t="s">
        <v>17</v>
      </c>
      <c r="M205" t="s">
        <v>92</v>
      </c>
      <c r="N205" t="s">
        <v>16</v>
      </c>
      <c r="O205" t="s">
        <v>16</v>
      </c>
      <c r="P205">
        <v>0</v>
      </c>
      <c r="Q205">
        <v>-15068426.59</v>
      </c>
      <c r="R205" t="s">
        <v>165</v>
      </c>
    </row>
    <row r="206" spans="1:18" x14ac:dyDescent="0.25">
      <c r="A206" t="s">
        <v>730</v>
      </c>
      <c r="B206" t="s">
        <v>731</v>
      </c>
      <c r="C206" t="s">
        <v>728</v>
      </c>
      <c r="D206" t="s">
        <v>99</v>
      </c>
      <c r="E206" t="s">
        <v>4</v>
      </c>
      <c r="F206">
        <v>2020</v>
      </c>
      <c r="G206">
        <v>8</v>
      </c>
      <c r="H206" t="s">
        <v>732</v>
      </c>
      <c r="I206" t="b">
        <v>1</v>
      </c>
      <c r="J206" t="s">
        <v>92</v>
      </c>
      <c r="K206" t="s">
        <v>105</v>
      </c>
      <c r="L206" t="s">
        <v>17</v>
      </c>
      <c r="M206" t="s">
        <v>29</v>
      </c>
      <c r="N206" t="s">
        <v>16</v>
      </c>
      <c r="O206" t="s">
        <v>16</v>
      </c>
      <c r="P206">
        <v>0</v>
      </c>
      <c r="Q206">
        <v>-15068426.59</v>
      </c>
      <c r="R206" t="s">
        <v>165</v>
      </c>
    </row>
    <row r="207" spans="1:18" x14ac:dyDescent="0.25">
      <c r="A207" t="s">
        <v>730</v>
      </c>
      <c r="B207" t="s">
        <v>731</v>
      </c>
      <c r="C207" t="s">
        <v>728</v>
      </c>
      <c r="D207" t="s">
        <v>99</v>
      </c>
      <c r="E207" t="s">
        <v>4</v>
      </c>
      <c r="F207">
        <v>2020</v>
      </c>
      <c r="G207">
        <v>8</v>
      </c>
      <c r="H207" t="s">
        <v>732</v>
      </c>
      <c r="I207" t="b">
        <v>1</v>
      </c>
      <c r="J207" t="s">
        <v>29</v>
      </c>
      <c r="K207" t="s">
        <v>844</v>
      </c>
      <c r="L207" t="s">
        <v>17</v>
      </c>
      <c r="M207" t="s">
        <v>30</v>
      </c>
      <c r="N207" t="s">
        <v>16</v>
      </c>
      <c r="O207" t="s">
        <v>16</v>
      </c>
      <c r="P207">
        <v>0</v>
      </c>
      <c r="Q207">
        <v>-3259131.33</v>
      </c>
      <c r="R207" t="s">
        <v>165</v>
      </c>
    </row>
    <row r="208" spans="1:18" x14ac:dyDescent="0.25">
      <c r="A208" t="s">
        <v>730</v>
      </c>
      <c r="B208" t="s">
        <v>731</v>
      </c>
      <c r="C208" t="s">
        <v>728</v>
      </c>
      <c r="D208" t="s">
        <v>99</v>
      </c>
      <c r="E208" t="s">
        <v>4</v>
      </c>
      <c r="F208">
        <v>2020</v>
      </c>
      <c r="G208">
        <v>8</v>
      </c>
      <c r="H208" t="s">
        <v>732</v>
      </c>
      <c r="I208" t="b">
        <v>1</v>
      </c>
      <c r="J208" t="s">
        <v>30</v>
      </c>
      <c r="K208" t="s">
        <v>848</v>
      </c>
      <c r="L208" t="s">
        <v>17</v>
      </c>
      <c r="M208" t="s">
        <v>422</v>
      </c>
      <c r="N208" t="s">
        <v>16</v>
      </c>
      <c r="O208" t="s">
        <v>16</v>
      </c>
      <c r="P208">
        <v>0</v>
      </c>
      <c r="Q208">
        <v>-3259131.33</v>
      </c>
      <c r="R208" t="s">
        <v>165</v>
      </c>
    </row>
    <row r="209" spans="1:18" x14ac:dyDescent="0.25">
      <c r="A209" t="s">
        <v>730</v>
      </c>
      <c r="B209" t="s">
        <v>731</v>
      </c>
      <c r="C209" t="s">
        <v>728</v>
      </c>
      <c r="D209" t="s">
        <v>99</v>
      </c>
      <c r="E209" t="s">
        <v>4</v>
      </c>
      <c r="F209">
        <v>2020</v>
      </c>
      <c r="G209">
        <v>8</v>
      </c>
      <c r="H209" t="s">
        <v>732</v>
      </c>
      <c r="I209" t="b">
        <v>1</v>
      </c>
      <c r="J209" t="s">
        <v>849</v>
      </c>
      <c r="K209" t="s">
        <v>135</v>
      </c>
      <c r="L209" t="s">
        <v>17</v>
      </c>
      <c r="M209" t="s">
        <v>855</v>
      </c>
      <c r="N209" t="s">
        <v>16</v>
      </c>
      <c r="O209" t="s">
        <v>16</v>
      </c>
      <c r="P209">
        <v>0</v>
      </c>
      <c r="Q209">
        <v>-35042.86</v>
      </c>
      <c r="R209" t="s">
        <v>165</v>
      </c>
    </row>
    <row r="210" spans="1:18" x14ac:dyDescent="0.25">
      <c r="A210" t="s">
        <v>730</v>
      </c>
      <c r="B210" t="s">
        <v>731</v>
      </c>
      <c r="C210" t="s">
        <v>728</v>
      </c>
      <c r="D210" t="s">
        <v>99</v>
      </c>
      <c r="E210" t="s">
        <v>4</v>
      </c>
      <c r="F210">
        <v>2020</v>
      </c>
      <c r="G210">
        <v>8</v>
      </c>
      <c r="H210" t="s">
        <v>732</v>
      </c>
      <c r="I210" t="b">
        <v>1</v>
      </c>
      <c r="J210" t="s">
        <v>856</v>
      </c>
      <c r="K210" t="s">
        <v>136</v>
      </c>
      <c r="L210" t="s">
        <v>17</v>
      </c>
      <c r="M210" t="s">
        <v>855</v>
      </c>
      <c r="N210" t="s">
        <v>16</v>
      </c>
      <c r="O210" t="s">
        <v>16</v>
      </c>
      <c r="P210">
        <v>0</v>
      </c>
      <c r="Q210">
        <v>512821.41</v>
      </c>
      <c r="R210" t="s">
        <v>165</v>
      </c>
    </row>
    <row r="211" spans="1:18" x14ac:dyDescent="0.25">
      <c r="A211" t="s">
        <v>730</v>
      </c>
      <c r="B211" t="s">
        <v>731</v>
      </c>
      <c r="C211" t="s">
        <v>728</v>
      </c>
      <c r="D211" t="s">
        <v>99</v>
      </c>
      <c r="E211" t="s">
        <v>4</v>
      </c>
      <c r="F211">
        <v>2020</v>
      </c>
      <c r="G211">
        <v>8</v>
      </c>
      <c r="H211" t="s">
        <v>732</v>
      </c>
      <c r="I211" t="b">
        <v>1</v>
      </c>
      <c r="J211" t="s">
        <v>855</v>
      </c>
      <c r="K211" t="s">
        <v>435</v>
      </c>
      <c r="L211" t="s">
        <v>17</v>
      </c>
      <c r="M211" t="s">
        <v>422</v>
      </c>
      <c r="N211" t="s">
        <v>16</v>
      </c>
      <c r="O211" t="s">
        <v>16</v>
      </c>
      <c r="P211">
        <v>0</v>
      </c>
      <c r="Q211">
        <v>477778.55</v>
      </c>
      <c r="R211" t="s">
        <v>165</v>
      </c>
    </row>
    <row r="212" spans="1:18" x14ac:dyDescent="0.25">
      <c r="A212" t="s">
        <v>730</v>
      </c>
      <c r="B212" t="s">
        <v>731</v>
      </c>
      <c r="C212" t="s">
        <v>728</v>
      </c>
      <c r="D212" t="s">
        <v>99</v>
      </c>
      <c r="E212" t="s">
        <v>4</v>
      </c>
      <c r="F212">
        <v>2020</v>
      </c>
      <c r="G212">
        <v>8</v>
      </c>
      <c r="H212" t="s">
        <v>732</v>
      </c>
      <c r="I212" t="b">
        <v>1</v>
      </c>
      <c r="J212" t="s">
        <v>422</v>
      </c>
      <c r="K212" t="s">
        <v>436</v>
      </c>
      <c r="L212" t="s">
        <v>17</v>
      </c>
      <c r="M212" t="s">
        <v>31</v>
      </c>
      <c r="N212" t="s">
        <v>16</v>
      </c>
      <c r="O212" t="s">
        <v>16</v>
      </c>
      <c r="P212">
        <v>0</v>
      </c>
      <c r="Q212">
        <v>-2781352.78</v>
      </c>
      <c r="R212" t="s">
        <v>165</v>
      </c>
    </row>
    <row r="213" spans="1:18" x14ac:dyDescent="0.25">
      <c r="A213" t="s">
        <v>730</v>
      </c>
      <c r="B213" t="s">
        <v>731</v>
      </c>
      <c r="C213" t="s">
        <v>728</v>
      </c>
      <c r="D213" t="s">
        <v>99</v>
      </c>
      <c r="E213" t="s">
        <v>4</v>
      </c>
      <c r="F213">
        <v>2020</v>
      </c>
      <c r="G213">
        <v>8</v>
      </c>
      <c r="H213" t="s">
        <v>732</v>
      </c>
      <c r="I213" t="b">
        <v>1</v>
      </c>
      <c r="J213" t="s">
        <v>31</v>
      </c>
      <c r="K213" t="s">
        <v>452</v>
      </c>
      <c r="L213" t="s">
        <v>17</v>
      </c>
      <c r="M213" t="s">
        <v>93</v>
      </c>
      <c r="N213" t="s">
        <v>16</v>
      </c>
      <c r="O213" t="s">
        <v>16</v>
      </c>
      <c r="P213">
        <v>0</v>
      </c>
      <c r="Q213">
        <v>-2781352.78</v>
      </c>
      <c r="R213" t="s">
        <v>165</v>
      </c>
    </row>
    <row r="214" spans="1:18" x14ac:dyDescent="0.25">
      <c r="A214" t="s">
        <v>730</v>
      </c>
      <c r="B214" t="s">
        <v>731</v>
      </c>
      <c r="C214" t="s">
        <v>728</v>
      </c>
      <c r="D214" t="s">
        <v>99</v>
      </c>
      <c r="E214" t="s">
        <v>4</v>
      </c>
      <c r="F214">
        <v>2020</v>
      </c>
      <c r="G214">
        <v>8</v>
      </c>
      <c r="H214" t="s">
        <v>732</v>
      </c>
      <c r="I214" t="b">
        <v>1</v>
      </c>
      <c r="J214" t="s">
        <v>18</v>
      </c>
      <c r="K214" t="s">
        <v>138</v>
      </c>
      <c r="L214" t="s">
        <v>17</v>
      </c>
      <c r="M214" t="s">
        <v>93</v>
      </c>
      <c r="N214" t="s">
        <v>16</v>
      </c>
      <c r="O214" t="s">
        <v>16</v>
      </c>
      <c r="P214">
        <v>0</v>
      </c>
      <c r="Q214">
        <v>1021168.01</v>
      </c>
      <c r="R214" t="s">
        <v>165</v>
      </c>
    </row>
    <row r="215" spans="1:18" x14ac:dyDescent="0.25">
      <c r="A215" t="s">
        <v>730</v>
      </c>
      <c r="B215" t="s">
        <v>731</v>
      </c>
      <c r="C215" t="s">
        <v>728</v>
      </c>
      <c r="D215" t="s">
        <v>99</v>
      </c>
      <c r="E215" t="s">
        <v>4</v>
      </c>
      <c r="F215">
        <v>2020</v>
      </c>
      <c r="G215">
        <v>8</v>
      </c>
      <c r="H215" t="s">
        <v>732</v>
      </c>
      <c r="I215" t="b">
        <v>1</v>
      </c>
      <c r="J215" t="s">
        <v>93</v>
      </c>
      <c r="K215" t="s">
        <v>142</v>
      </c>
      <c r="L215" t="s">
        <v>17</v>
      </c>
      <c r="M215" t="s">
        <v>32</v>
      </c>
      <c r="N215" t="s">
        <v>16</v>
      </c>
      <c r="O215" t="s">
        <v>16</v>
      </c>
      <c r="P215">
        <v>0</v>
      </c>
      <c r="Q215">
        <v>-1760184.77</v>
      </c>
      <c r="R215" t="s">
        <v>165</v>
      </c>
    </row>
    <row r="216" spans="1:18" x14ac:dyDescent="0.25">
      <c r="A216" t="s">
        <v>730</v>
      </c>
      <c r="B216" t="s">
        <v>731</v>
      </c>
      <c r="C216" t="s">
        <v>728</v>
      </c>
      <c r="D216" t="s">
        <v>99</v>
      </c>
      <c r="E216" t="s">
        <v>4</v>
      </c>
      <c r="F216">
        <v>2020</v>
      </c>
      <c r="G216">
        <v>8</v>
      </c>
      <c r="H216" t="s">
        <v>732</v>
      </c>
      <c r="I216" t="b">
        <v>1</v>
      </c>
      <c r="J216" t="s">
        <v>32</v>
      </c>
      <c r="K216" t="s">
        <v>139</v>
      </c>
      <c r="L216" t="s">
        <v>17</v>
      </c>
      <c r="M216" t="s">
        <v>866</v>
      </c>
      <c r="N216" t="s">
        <v>16</v>
      </c>
      <c r="O216" t="s">
        <v>16</v>
      </c>
      <c r="P216">
        <v>0</v>
      </c>
      <c r="Q216">
        <v>-1760184.77</v>
      </c>
      <c r="R216" t="s">
        <v>165</v>
      </c>
    </row>
    <row r="217" spans="1:18" x14ac:dyDescent="0.25">
      <c r="A217" t="s">
        <v>730</v>
      </c>
      <c r="B217" t="s">
        <v>731</v>
      </c>
      <c r="C217" t="s">
        <v>728</v>
      </c>
      <c r="D217" t="s">
        <v>99</v>
      </c>
      <c r="E217" t="s">
        <v>4</v>
      </c>
      <c r="F217">
        <v>2020</v>
      </c>
      <c r="G217">
        <v>8</v>
      </c>
      <c r="H217" t="s">
        <v>732</v>
      </c>
      <c r="I217" t="b">
        <v>1</v>
      </c>
      <c r="J217" t="s">
        <v>31</v>
      </c>
      <c r="K217" t="s">
        <v>452</v>
      </c>
      <c r="L217" t="s">
        <v>17</v>
      </c>
      <c r="M217" t="s">
        <v>93</v>
      </c>
      <c r="N217" t="s">
        <v>726</v>
      </c>
      <c r="O217" t="s">
        <v>1689</v>
      </c>
      <c r="P217">
        <v>0</v>
      </c>
      <c r="Q217">
        <v>1513772.31</v>
      </c>
      <c r="R217" t="s">
        <v>165</v>
      </c>
    </row>
    <row r="218" spans="1:18" x14ac:dyDescent="0.25">
      <c r="A218" t="s">
        <v>730</v>
      </c>
      <c r="B218" t="s">
        <v>731</v>
      </c>
      <c r="C218" t="s">
        <v>728</v>
      </c>
      <c r="D218" t="s">
        <v>99</v>
      </c>
      <c r="E218" t="s">
        <v>4</v>
      </c>
      <c r="F218">
        <v>2020</v>
      </c>
      <c r="G218">
        <v>8</v>
      </c>
      <c r="H218" t="s">
        <v>732</v>
      </c>
      <c r="I218" t="b">
        <v>1</v>
      </c>
      <c r="J218" t="s">
        <v>18</v>
      </c>
      <c r="K218" t="s">
        <v>138</v>
      </c>
      <c r="L218" t="s">
        <v>17</v>
      </c>
      <c r="M218" t="s">
        <v>93</v>
      </c>
      <c r="N218" t="s">
        <v>726</v>
      </c>
      <c r="O218" t="s">
        <v>1689</v>
      </c>
      <c r="P218">
        <v>0</v>
      </c>
      <c r="Q218">
        <v>1440.38</v>
      </c>
      <c r="R218" t="s">
        <v>165</v>
      </c>
    </row>
    <row r="219" spans="1:18" x14ac:dyDescent="0.25">
      <c r="A219" t="s">
        <v>730</v>
      </c>
      <c r="B219" t="s">
        <v>731</v>
      </c>
      <c r="C219" t="s">
        <v>728</v>
      </c>
      <c r="D219" t="s">
        <v>99</v>
      </c>
      <c r="E219" t="s">
        <v>4</v>
      </c>
      <c r="F219">
        <v>2020</v>
      </c>
      <c r="G219">
        <v>8</v>
      </c>
      <c r="H219" t="s">
        <v>732</v>
      </c>
      <c r="I219" t="b">
        <v>1</v>
      </c>
      <c r="J219" t="s">
        <v>93</v>
      </c>
      <c r="K219" t="s">
        <v>142</v>
      </c>
      <c r="L219" t="s">
        <v>17</v>
      </c>
      <c r="M219" t="s">
        <v>32</v>
      </c>
      <c r="N219" t="s">
        <v>726</v>
      </c>
      <c r="O219" t="s">
        <v>1689</v>
      </c>
      <c r="P219">
        <v>0</v>
      </c>
      <c r="Q219">
        <v>1515212.69</v>
      </c>
      <c r="R219" t="s">
        <v>165</v>
      </c>
    </row>
    <row r="220" spans="1:18" x14ac:dyDescent="0.25">
      <c r="A220" t="s">
        <v>730</v>
      </c>
      <c r="B220" t="s">
        <v>731</v>
      </c>
      <c r="C220" t="s">
        <v>728</v>
      </c>
      <c r="D220" t="s">
        <v>99</v>
      </c>
      <c r="E220" t="s">
        <v>4</v>
      </c>
      <c r="F220">
        <v>2020</v>
      </c>
      <c r="G220">
        <v>8</v>
      </c>
      <c r="H220" t="s">
        <v>732</v>
      </c>
      <c r="I220" t="b">
        <v>1</v>
      </c>
      <c r="J220" t="s">
        <v>32</v>
      </c>
      <c r="K220" t="s">
        <v>139</v>
      </c>
      <c r="L220" t="s">
        <v>17</v>
      </c>
      <c r="M220" t="s">
        <v>866</v>
      </c>
      <c r="N220" t="s">
        <v>726</v>
      </c>
      <c r="O220" t="s">
        <v>1689</v>
      </c>
      <c r="P220">
        <v>0</v>
      </c>
      <c r="Q220">
        <v>1515212.69</v>
      </c>
      <c r="R220" t="s">
        <v>165</v>
      </c>
    </row>
    <row r="221" spans="1:18" x14ac:dyDescent="0.25">
      <c r="A221" t="s">
        <v>730</v>
      </c>
      <c r="B221" t="s">
        <v>731</v>
      </c>
      <c r="C221" t="s">
        <v>728</v>
      </c>
      <c r="D221" t="s">
        <v>99</v>
      </c>
      <c r="E221" t="s">
        <v>4</v>
      </c>
      <c r="F221">
        <v>2020</v>
      </c>
      <c r="G221">
        <v>8</v>
      </c>
      <c r="H221" t="s">
        <v>732</v>
      </c>
      <c r="I221" t="b">
        <v>1</v>
      </c>
      <c r="J221" t="s">
        <v>19</v>
      </c>
      <c r="K221" t="s">
        <v>102</v>
      </c>
      <c r="L221" t="s">
        <v>17</v>
      </c>
      <c r="M221" t="s">
        <v>812</v>
      </c>
      <c r="N221" t="s">
        <v>724</v>
      </c>
      <c r="O221" t="s">
        <v>755</v>
      </c>
      <c r="P221">
        <v>0</v>
      </c>
      <c r="Q221">
        <v>-1191887.43</v>
      </c>
      <c r="R221" t="s">
        <v>165</v>
      </c>
    </row>
    <row r="222" spans="1:18" x14ac:dyDescent="0.25">
      <c r="A222" t="s">
        <v>730</v>
      </c>
      <c r="B222" t="s">
        <v>731</v>
      </c>
      <c r="C222" t="s">
        <v>728</v>
      </c>
      <c r="D222" t="s">
        <v>99</v>
      </c>
      <c r="E222" t="s">
        <v>4</v>
      </c>
      <c r="F222">
        <v>2020</v>
      </c>
      <c r="G222">
        <v>8</v>
      </c>
      <c r="H222" t="s">
        <v>732</v>
      </c>
      <c r="I222" t="b">
        <v>1</v>
      </c>
      <c r="J222" t="s">
        <v>813</v>
      </c>
      <c r="K222" t="s">
        <v>816</v>
      </c>
      <c r="L222" t="s">
        <v>17</v>
      </c>
      <c r="M222" t="s">
        <v>812</v>
      </c>
      <c r="N222" t="s">
        <v>724</v>
      </c>
      <c r="O222" t="s">
        <v>755</v>
      </c>
      <c r="P222">
        <v>0</v>
      </c>
      <c r="Q222">
        <v>185989.56</v>
      </c>
      <c r="R222" t="s">
        <v>165</v>
      </c>
    </row>
    <row r="223" spans="1:18" x14ac:dyDescent="0.25">
      <c r="A223" t="s">
        <v>730</v>
      </c>
      <c r="B223" t="s">
        <v>731</v>
      </c>
      <c r="C223" t="s">
        <v>728</v>
      </c>
      <c r="D223" t="s">
        <v>99</v>
      </c>
      <c r="E223" t="s">
        <v>4</v>
      </c>
      <c r="F223">
        <v>2020</v>
      </c>
      <c r="G223">
        <v>8</v>
      </c>
      <c r="H223" t="s">
        <v>732</v>
      </c>
      <c r="I223" t="b">
        <v>1</v>
      </c>
      <c r="J223" t="s">
        <v>812</v>
      </c>
      <c r="K223" t="s">
        <v>393</v>
      </c>
      <c r="L223" t="s">
        <v>17</v>
      </c>
      <c r="M223" t="s">
        <v>394</v>
      </c>
      <c r="N223" t="s">
        <v>724</v>
      </c>
      <c r="O223" t="s">
        <v>755</v>
      </c>
      <c r="P223">
        <v>0</v>
      </c>
      <c r="Q223">
        <v>-1005897.87</v>
      </c>
      <c r="R223" t="s">
        <v>165</v>
      </c>
    </row>
    <row r="224" spans="1:18" x14ac:dyDescent="0.25">
      <c r="A224" t="s">
        <v>730</v>
      </c>
      <c r="B224" t="s">
        <v>731</v>
      </c>
      <c r="C224" t="s">
        <v>728</v>
      </c>
      <c r="D224" t="s">
        <v>99</v>
      </c>
      <c r="E224" t="s">
        <v>4</v>
      </c>
      <c r="F224">
        <v>2020</v>
      </c>
      <c r="G224">
        <v>8</v>
      </c>
      <c r="H224" t="s">
        <v>732</v>
      </c>
      <c r="I224" t="b">
        <v>1</v>
      </c>
      <c r="J224" t="s">
        <v>394</v>
      </c>
      <c r="K224" t="s">
        <v>395</v>
      </c>
      <c r="L224" t="s">
        <v>17</v>
      </c>
      <c r="M224" t="s">
        <v>88</v>
      </c>
      <c r="N224" t="s">
        <v>724</v>
      </c>
      <c r="O224" t="s">
        <v>755</v>
      </c>
      <c r="P224">
        <v>0</v>
      </c>
      <c r="Q224">
        <v>-1005897.87</v>
      </c>
      <c r="R224" t="s">
        <v>165</v>
      </c>
    </row>
    <row r="225" spans="1:18" x14ac:dyDescent="0.25">
      <c r="A225" t="s">
        <v>730</v>
      </c>
      <c r="B225" t="s">
        <v>731</v>
      </c>
      <c r="C225" t="s">
        <v>728</v>
      </c>
      <c r="D225" t="s">
        <v>99</v>
      </c>
      <c r="E225" t="s">
        <v>4</v>
      </c>
      <c r="F225">
        <v>2020</v>
      </c>
      <c r="G225">
        <v>8</v>
      </c>
      <c r="H225" t="s">
        <v>732</v>
      </c>
      <c r="I225" t="b">
        <v>1</v>
      </c>
      <c r="J225" t="s">
        <v>88</v>
      </c>
      <c r="K225" t="s">
        <v>836</v>
      </c>
      <c r="L225" t="s">
        <v>17</v>
      </c>
      <c r="M225" t="s">
        <v>29</v>
      </c>
      <c r="N225" t="s">
        <v>724</v>
      </c>
      <c r="O225" t="s">
        <v>755</v>
      </c>
      <c r="P225">
        <v>0</v>
      </c>
      <c r="Q225">
        <v>-1005897.87</v>
      </c>
      <c r="R225" t="s">
        <v>165</v>
      </c>
    </row>
    <row r="226" spans="1:18" x14ac:dyDescent="0.25">
      <c r="A226" t="s">
        <v>730</v>
      </c>
      <c r="B226" t="s">
        <v>731</v>
      </c>
      <c r="C226" t="s">
        <v>728</v>
      </c>
      <c r="D226" t="s">
        <v>99</v>
      </c>
      <c r="E226" t="s">
        <v>4</v>
      </c>
      <c r="F226">
        <v>2020</v>
      </c>
      <c r="G226">
        <v>8</v>
      </c>
      <c r="H226" t="s">
        <v>732</v>
      </c>
      <c r="I226" t="b">
        <v>1</v>
      </c>
      <c r="J226" t="s">
        <v>86</v>
      </c>
      <c r="K226" t="s">
        <v>412</v>
      </c>
      <c r="L226" t="s">
        <v>17</v>
      </c>
      <c r="M226" t="s">
        <v>410</v>
      </c>
      <c r="N226" t="s">
        <v>724</v>
      </c>
      <c r="O226" t="s">
        <v>755</v>
      </c>
      <c r="P226">
        <v>0</v>
      </c>
      <c r="Q226">
        <v>2236844.19</v>
      </c>
      <c r="R226" t="s">
        <v>165</v>
      </c>
    </row>
    <row r="227" spans="1:18" x14ac:dyDescent="0.25">
      <c r="A227" t="s">
        <v>730</v>
      </c>
      <c r="B227" t="s">
        <v>731</v>
      </c>
      <c r="C227" t="s">
        <v>728</v>
      </c>
      <c r="D227" t="s">
        <v>99</v>
      </c>
      <c r="E227" t="s">
        <v>4</v>
      </c>
      <c r="F227">
        <v>2020</v>
      </c>
      <c r="G227">
        <v>8</v>
      </c>
      <c r="H227" t="s">
        <v>732</v>
      </c>
      <c r="I227" t="b">
        <v>1</v>
      </c>
      <c r="J227" t="s">
        <v>410</v>
      </c>
      <c r="K227" t="s">
        <v>413</v>
      </c>
      <c r="L227" t="s">
        <v>17</v>
      </c>
      <c r="M227" t="s">
        <v>92</v>
      </c>
      <c r="N227" t="s">
        <v>724</v>
      </c>
      <c r="O227" t="s">
        <v>755</v>
      </c>
      <c r="P227">
        <v>0</v>
      </c>
      <c r="Q227">
        <v>2236844.19</v>
      </c>
      <c r="R227" t="s">
        <v>165</v>
      </c>
    </row>
    <row r="228" spans="1:18" x14ac:dyDescent="0.25">
      <c r="A228" t="s">
        <v>730</v>
      </c>
      <c r="B228" t="s">
        <v>731</v>
      </c>
      <c r="C228" t="s">
        <v>728</v>
      </c>
      <c r="D228" t="s">
        <v>99</v>
      </c>
      <c r="E228" t="s">
        <v>4</v>
      </c>
      <c r="F228">
        <v>2020</v>
      </c>
      <c r="G228">
        <v>8</v>
      </c>
      <c r="H228" t="s">
        <v>732</v>
      </c>
      <c r="I228" t="b">
        <v>1</v>
      </c>
      <c r="J228" t="s">
        <v>92</v>
      </c>
      <c r="K228" t="s">
        <v>105</v>
      </c>
      <c r="L228" t="s">
        <v>17</v>
      </c>
      <c r="M228" t="s">
        <v>29</v>
      </c>
      <c r="N228" t="s">
        <v>724</v>
      </c>
      <c r="O228" t="s">
        <v>755</v>
      </c>
      <c r="P228">
        <v>0</v>
      </c>
      <c r="Q228">
        <v>2236844.19</v>
      </c>
      <c r="R228" t="s">
        <v>165</v>
      </c>
    </row>
    <row r="229" spans="1:18" x14ac:dyDescent="0.25">
      <c r="A229" t="s">
        <v>730</v>
      </c>
      <c r="B229" t="s">
        <v>731</v>
      </c>
      <c r="C229" t="s">
        <v>728</v>
      </c>
      <c r="D229" t="s">
        <v>99</v>
      </c>
      <c r="E229" t="s">
        <v>4</v>
      </c>
      <c r="F229">
        <v>2020</v>
      </c>
      <c r="G229">
        <v>8</v>
      </c>
      <c r="H229" t="s">
        <v>732</v>
      </c>
      <c r="I229" t="b">
        <v>1</v>
      </c>
      <c r="J229" t="s">
        <v>29</v>
      </c>
      <c r="K229" t="s">
        <v>844</v>
      </c>
      <c r="L229" t="s">
        <v>17</v>
      </c>
      <c r="M229" t="s">
        <v>30</v>
      </c>
      <c r="N229" t="s">
        <v>724</v>
      </c>
      <c r="O229" t="s">
        <v>755</v>
      </c>
      <c r="P229">
        <v>0</v>
      </c>
      <c r="Q229">
        <v>1230946.32</v>
      </c>
      <c r="R229" t="s">
        <v>165</v>
      </c>
    </row>
    <row r="230" spans="1:18" x14ac:dyDescent="0.25">
      <c r="A230" t="s">
        <v>730</v>
      </c>
      <c r="B230" t="s">
        <v>731</v>
      </c>
      <c r="C230" t="s">
        <v>728</v>
      </c>
      <c r="D230" t="s">
        <v>99</v>
      </c>
      <c r="E230" t="s">
        <v>4</v>
      </c>
      <c r="F230">
        <v>2020</v>
      </c>
      <c r="G230">
        <v>8</v>
      </c>
      <c r="H230" t="s">
        <v>732</v>
      </c>
      <c r="I230" t="b">
        <v>1</v>
      </c>
      <c r="J230" t="s">
        <v>30</v>
      </c>
      <c r="K230" t="s">
        <v>848</v>
      </c>
      <c r="L230" t="s">
        <v>17</v>
      </c>
      <c r="M230" t="s">
        <v>422</v>
      </c>
      <c r="N230" t="s">
        <v>724</v>
      </c>
      <c r="O230" t="s">
        <v>755</v>
      </c>
      <c r="P230">
        <v>0</v>
      </c>
      <c r="Q230">
        <v>1230946.32</v>
      </c>
      <c r="R230" t="s">
        <v>165</v>
      </c>
    </row>
    <row r="231" spans="1:18" x14ac:dyDescent="0.25">
      <c r="A231" t="s">
        <v>730</v>
      </c>
      <c r="B231" t="s">
        <v>731</v>
      </c>
      <c r="C231" t="s">
        <v>728</v>
      </c>
      <c r="D231" t="s">
        <v>99</v>
      </c>
      <c r="E231" t="s">
        <v>4</v>
      </c>
      <c r="F231">
        <v>2020</v>
      </c>
      <c r="G231">
        <v>8</v>
      </c>
      <c r="H231" t="s">
        <v>732</v>
      </c>
      <c r="I231" t="b">
        <v>1</v>
      </c>
      <c r="J231" t="s">
        <v>856</v>
      </c>
      <c r="K231" t="s">
        <v>136</v>
      </c>
      <c r="L231" t="s">
        <v>17</v>
      </c>
      <c r="M231" t="s">
        <v>855</v>
      </c>
      <c r="N231" t="s">
        <v>724</v>
      </c>
      <c r="O231" t="s">
        <v>755</v>
      </c>
      <c r="P231">
        <v>0</v>
      </c>
      <c r="Q231">
        <v>156096.72</v>
      </c>
      <c r="R231" t="s">
        <v>165</v>
      </c>
    </row>
    <row r="232" spans="1:18" x14ac:dyDescent="0.25">
      <c r="A232" t="s">
        <v>730</v>
      </c>
      <c r="B232" t="s">
        <v>731</v>
      </c>
      <c r="C232" t="s">
        <v>728</v>
      </c>
      <c r="D232" t="s">
        <v>99</v>
      </c>
      <c r="E232" t="s">
        <v>4</v>
      </c>
      <c r="F232">
        <v>2020</v>
      </c>
      <c r="G232">
        <v>8</v>
      </c>
      <c r="H232" t="s">
        <v>732</v>
      </c>
      <c r="I232" t="b">
        <v>1</v>
      </c>
      <c r="J232" t="s">
        <v>855</v>
      </c>
      <c r="K232" t="s">
        <v>435</v>
      </c>
      <c r="L232" t="s">
        <v>17</v>
      </c>
      <c r="M232" t="s">
        <v>422</v>
      </c>
      <c r="N232" t="s">
        <v>724</v>
      </c>
      <c r="O232" t="s">
        <v>755</v>
      </c>
      <c r="P232">
        <v>0</v>
      </c>
      <c r="Q232">
        <v>156096.72</v>
      </c>
      <c r="R232" t="s">
        <v>165</v>
      </c>
    </row>
    <row r="233" spans="1:18" x14ac:dyDescent="0.25">
      <c r="A233" t="s">
        <v>730</v>
      </c>
      <c r="B233" t="s">
        <v>731</v>
      </c>
      <c r="C233" t="s">
        <v>728</v>
      </c>
      <c r="D233" t="s">
        <v>99</v>
      </c>
      <c r="E233" t="s">
        <v>4</v>
      </c>
      <c r="F233">
        <v>2020</v>
      </c>
      <c r="G233">
        <v>8</v>
      </c>
      <c r="H233" t="s">
        <v>732</v>
      </c>
      <c r="I233" t="b">
        <v>1</v>
      </c>
      <c r="J233" t="s">
        <v>422</v>
      </c>
      <c r="K233" t="s">
        <v>436</v>
      </c>
      <c r="L233" t="s">
        <v>17</v>
      </c>
      <c r="M233" t="s">
        <v>31</v>
      </c>
      <c r="N233" t="s">
        <v>724</v>
      </c>
      <c r="O233" t="s">
        <v>755</v>
      </c>
      <c r="P233">
        <v>0</v>
      </c>
      <c r="Q233">
        <v>1387043.04</v>
      </c>
      <c r="R233" t="s">
        <v>165</v>
      </c>
    </row>
    <row r="234" spans="1:18" x14ac:dyDescent="0.25">
      <c r="A234" t="s">
        <v>730</v>
      </c>
      <c r="B234" t="s">
        <v>731</v>
      </c>
      <c r="C234" t="s">
        <v>728</v>
      </c>
      <c r="D234" t="s">
        <v>99</v>
      </c>
      <c r="E234" t="s">
        <v>4</v>
      </c>
      <c r="F234">
        <v>2020</v>
      </c>
      <c r="G234">
        <v>8</v>
      </c>
      <c r="H234" t="s">
        <v>732</v>
      </c>
      <c r="I234" t="b">
        <v>1</v>
      </c>
      <c r="J234" t="s">
        <v>31</v>
      </c>
      <c r="K234" t="s">
        <v>452</v>
      </c>
      <c r="L234" t="s">
        <v>17</v>
      </c>
      <c r="M234" t="s">
        <v>93</v>
      </c>
      <c r="N234" t="s">
        <v>724</v>
      </c>
      <c r="O234" t="s">
        <v>755</v>
      </c>
      <c r="P234">
        <v>0</v>
      </c>
      <c r="Q234">
        <v>1387043.04</v>
      </c>
      <c r="R234" t="s">
        <v>165</v>
      </c>
    </row>
    <row r="235" spans="1:18" x14ac:dyDescent="0.25">
      <c r="A235" t="s">
        <v>730</v>
      </c>
      <c r="B235" t="s">
        <v>731</v>
      </c>
      <c r="C235" t="s">
        <v>728</v>
      </c>
      <c r="D235" t="s">
        <v>99</v>
      </c>
      <c r="E235" t="s">
        <v>4</v>
      </c>
      <c r="F235">
        <v>2020</v>
      </c>
      <c r="G235">
        <v>8</v>
      </c>
      <c r="H235" t="s">
        <v>732</v>
      </c>
      <c r="I235" t="b">
        <v>1</v>
      </c>
      <c r="J235" t="s">
        <v>18</v>
      </c>
      <c r="K235" t="s">
        <v>138</v>
      </c>
      <c r="L235" t="s">
        <v>17</v>
      </c>
      <c r="M235" t="s">
        <v>93</v>
      </c>
      <c r="N235" t="s">
        <v>724</v>
      </c>
      <c r="O235" t="s">
        <v>755</v>
      </c>
      <c r="P235">
        <v>0</v>
      </c>
      <c r="Q235">
        <v>1440.38</v>
      </c>
      <c r="R235" t="s">
        <v>165</v>
      </c>
    </row>
    <row r="236" spans="1:18" x14ac:dyDescent="0.25">
      <c r="A236" t="s">
        <v>730</v>
      </c>
      <c r="B236" t="s">
        <v>731</v>
      </c>
      <c r="C236" t="s">
        <v>728</v>
      </c>
      <c r="D236" t="s">
        <v>99</v>
      </c>
      <c r="E236" t="s">
        <v>4</v>
      </c>
      <c r="F236">
        <v>2020</v>
      </c>
      <c r="G236">
        <v>8</v>
      </c>
      <c r="H236" t="s">
        <v>732</v>
      </c>
      <c r="I236" t="b">
        <v>1</v>
      </c>
      <c r="J236" t="s">
        <v>93</v>
      </c>
      <c r="K236" t="s">
        <v>142</v>
      </c>
      <c r="L236" t="s">
        <v>17</v>
      </c>
      <c r="M236" t="s">
        <v>32</v>
      </c>
      <c r="N236" t="s">
        <v>724</v>
      </c>
      <c r="O236" t="s">
        <v>755</v>
      </c>
      <c r="P236">
        <v>0</v>
      </c>
      <c r="Q236">
        <v>1388483.42</v>
      </c>
      <c r="R236" t="s">
        <v>165</v>
      </c>
    </row>
    <row r="237" spans="1:18" x14ac:dyDescent="0.25">
      <c r="A237" t="s">
        <v>730</v>
      </c>
      <c r="B237" t="s">
        <v>731</v>
      </c>
      <c r="C237" t="s">
        <v>728</v>
      </c>
      <c r="D237" t="s">
        <v>99</v>
      </c>
      <c r="E237" t="s">
        <v>4</v>
      </c>
      <c r="F237">
        <v>2020</v>
      </c>
      <c r="G237">
        <v>8</v>
      </c>
      <c r="H237" t="s">
        <v>732</v>
      </c>
      <c r="I237" t="b">
        <v>1</v>
      </c>
      <c r="J237" t="s">
        <v>32</v>
      </c>
      <c r="K237" t="s">
        <v>139</v>
      </c>
      <c r="L237" t="s">
        <v>17</v>
      </c>
      <c r="M237" t="s">
        <v>866</v>
      </c>
      <c r="N237" t="s">
        <v>724</v>
      </c>
      <c r="O237" t="s">
        <v>755</v>
      </c>
      <c r="P237">
        <v>0</v>
      </c>
      <c r="Q237">
        <v>1388483.42</v>
      </c>
      <c r="R237" t="s">
        <v>165</v>
      </c>
    </row>
    <row r="238" spans="1:18" x14ac:dyDescent="0.25">
      <c r="A238" t="s">
        <v>730</v>
      </c>
      <c r="B238" t="s">
        <v>731</v>
      </c>
      <c r="C238" t="s">
        <v>728</v>
      </c>
      <c r="D238" t="s">
        <v>99</v>
      </c>
      <c r="E238" t="s">
        <v>4</v>
      </c>
      <c r="F238">
        <v>2020</v>
      </c>
      <c r="G238">
        <v>8</v>
      </c>
      <c r="H238" t="s">
        <v>732</v>
      </c>
      <c r="I238" t="b">
        <v>1</v>
      </c>
      <c r="J238" t="s">
        <v>19</v>
      </c>
      <c r="K238" t="s">
        <v>102</v>
      </c>
      <c r="L238" t="s">
        <v>17</v>
      </c>
      <c r="M238" t="s">
        <v>812</v>
      </c>
      <c r="N238" t="s">
        <v>725</v>
      </c>
      <c r="O238" t="s">
        <v>756</v>
      </c>
      <c r="P238">
        <v>0</v>
      </c>
      <c r="Q238">
        <v>-3438672.67</v>
      </c>
      <c r="R238" t="s">
        <v>165</v>
      </c>
    </row>
    <row r="239" spans="1:18" x14ac:dyDescent="0.25">
      <c r="A239" t="s">
        <v>730</v>
      </c>
      <c r="B239" t="s">
        <v>731</v>
      </c>
      <c r="C239" t="s">
        <v>728</v>
      </c>
      <c r="D239" t="s">
        <v>99</v>
      </c>
      <c r="E239" t="s">
        <v>4</v>
      </c>
      <c r="F239">
        <v>2020</v>
      </c>
      <c r="G239">
        <v>8</v>
      </c>
      <c r="H239" t="s">
        <v>732</v>
      </c>
      <c r="I239" t="b">
        <v>1</v>
      </c>
      <c r="J239" t="s">
        <v>813</v>
      </c>
      <c r="K239" t="s">
        <v>816</v>
      </c>
      <c r="L239" t="s">
        <v>17</v>
      </c>
      <c r="M239" t="s">
        <v>812</v>
      </c>
      <c r="N239" t="s">
        <v>725</v>
      </c>
      <c r="O239" t="s">
        <v>756</v>
      </c>
      <c r="P239">
        <v>0</v>
      </c>
      <c r="Q239">
        <v>557968.72</v>
      </c>
      <c r="R239" t="s">
        <v>165</v>
      </c>
    </row>
    <row r="240" spans="1:18" x14ac:dyDescent="0.25">
      <c r="A240" t="s">
        <v>730</v>
      </c>
      <c r="B240" t="s">
        <v>731</v>
      </c>
      <c r="C240" t="s">
        <v>728</v>
      </c>
      <c r="D240" t="s">
        <v>99</v>
      </c>
      <c r="E240" t="s">
        <v>4</v>
      </c>
      <c r="F240">
        <v>2020</v>
      </c>
      <c r="G240">
        <v>8</v>
      </c>
      <c r="H240" t="s">
        <v>732</v>
      </c>
      <c r="I240" t="b">
        <v>1</v>
      </c>
      <c r="J240" t="s">
        <v>812</v>
      </c>
      <c r="K240" t="s">
        <v>393</v>
      </c>
      <c r="L240" t="s">
        <v>17</v>
      </c>
      <c r="M240" t="s">
        <v>394</v>
      </c>
      <c r="N240" t="s">
        <v>725</v>
      </c>
      <c r="O240" t="s">
        <v>756</v>
      </c>
      <c r="P240">
        <v>0</v>
      </c>
      <c r="Q240">
        <v>-2880703.95</v>
      </c>
      <c r="R240" t="s">
        <v>165</v>
      </c>
    </row>
    <row r="241" spans="1:18" x14ac:dyDescent="0.25">
      <c r="A241" t="s">
        <v>730</v>
      </c>
      <c r="B241" t="s">
        <v>731</v>
      </c>
      <c r="C241" t="s">
        <v>728</v>
      </c>
      <c r="D241" t="s">
        <v>99</v>
      </c>
      <c r="E241" t="s">
        <v>4</v>
      </c>
      <c r="F241">
        <v>2020</v>
      </c>
      <c r="G241">
        <v>8</v>
      </c>
      <c r="H241" t="s">
        <v>732</v>
      </c>
      <c r="I241" t="b">
        <v>1</v>
      </c>
      <c r="J241" t="s">
        <v>394</v>
      </c>
      <c r="K241" t="s">
        <v>395</v>
      </c>
      <c r="L241" t="s">
        <v>17</v>
      </c>
      <c r="M241" t="s">
        <v>88</v>
      </c>
      <c r="N241" t="s">
        <v>725</v>
      </c>
      <c r="O241" t="s">
        <v>756</v>
      </c>
      <c r="P241">
        <v>0</v>
      </c>
      <c r="Q241">
        <v>-2880703.95</v>
      </c>
      <c r="R241" t="s">
        <v>165</v>
      </c>
    </row>
    <row r="242" spans="1:18" x14ac:dyDescent="0.25">
      <c r="A242" t="s">
        <v>730</v>
      </c>
      <c r="B242" t="s">
        <v>731</v>
      </c>
      <c r="C242" t="s">
        <v>728</v>
      </c>
      <c r="D242" t="s">
        <v>99</v>
      </c>
      <c r="E242" t="s">
        <v>4</v>
      </c>
      <c r="F242">
        <v>2020</v>
      </c>
      <c r="G242">
        <v>8</v>
      </c>
      <c r="H242" t="s">
        <v>732</v>
      </c>
      <c r="I242" t="b">
        <v>1</v>
      </c>
      <c r="J242" t="s">
        <v>88</v>
      </c>
      <c r="K242" t="s">
        <v>836</v>
      </c>
      <c r="L242" t="s">
        <v>17</v>
      </c>
      <c r="M242" t="s">
        <v>29</v>
      </c>
      <c r="N242" t="s">
        <v>725</v>
      </c>
      <c r="O242" t="s">
        <v>756</v>
      </c>
      <c r="P242">
        <v>0</v>
      </c>
      <c r="Q242">
        <v>-2880703.95</v>
      </c>
      <c r="R242" t="s">
        <v>165</v>
      </c>
    </row>
    <row r="243" spans="1:18" x14ac:dyDescent="0.25">
      <c r="A243" t="s">
        <v>730</v>
      </c>
      <c r="B243" t="s">
        <v>731</v>
      </c>
      <c r="C243" t="s">
        <v>728</v>
      </c>
      <c r="D243" t="s">
        <v>99</v>
      </c>
      <c r="E243" t="s">
        <v>4</v>
      </c>
      <c r="F243">
        <v>2020</v>
      </c>
      <c r="G243">
        <v>8</v>
      </c>
      <c r="H243" t="s">
        <v>732</v>
      </c>
      <c r="I243" t="b">
        <v>1</v>
      </c>
      <c r="J243" t="s">
        <v>86</v>
      </c>
      <c r="K243" t="s">
        <v>412</v>
      </c>
      <c r="L243" t="s">
        <v>17</v>
      </c>
      <c r="M243" t="s">
        <v>410</v>
      </c>
      <c r="N243" t="s">
        <v>725</v>
      </c>
      <c r="O243" t="s">
        <v>756</v>
      </c>
      <c r="P243">
        <v>0</v>
      </c>
      <c r="Q243">
        <v>6710532.5899999999</v>
      </c>
      <c r="R243" t="s">
        <v>165</v>
      </c>
    </row>
    <row r="244" spans="1:18" x14ac:dyDescent="0.25">
      <c r="A244" t="s">
        <v>730</v>
      </c>
      <c r="B244" t="s">
        <v>731</v>
      </c>
      <c r="C244" t="s">
        <v>728</v>
      </c>
      <c r="D244" t="s">
        <v>99</v>
      </c>
      <c r="E244" t="s">
        <v>4</v>
      </c>
      <c r="F244">
        <v>2020</v>
      </c>
      <c r="G244">
        <v>8</v>
      </c>
      <c r="H244" t="s">
        <v>732</v>
      </c>
      <c r="I244" t="b">
        <v>1</v>
      </c>
      <c r="J244" t="s">
        <v>410</v>
      </c>
      <c r="K244" t="s">
        <v>413</v>
      </c>
      <c r="L244" t="s">
        <v>17</v>
      </c>
      <c r="M244" t="s">
        <v>92</v>
      </c>
      <c r="N244" t="s">
        <v>725</v>
      </c>
      <c r="O244" t="s">
        <v>756</v>
      </c>
      <c r="P244">
        <v>0</v>
      </c>
      <c r="Q244">
        <v>6710532.5899999999</v>
      </c>
      <c r="R244" t="s">
        <v>165</v>
      </c>
    </row>
    <row r="245" spans="1:18" x14ac:dyDescent="0.25">
      <c r="A245" t="s">
        <v>730</v>
      </c>
      <c r="B245" t="s">
        <v>731</v>
      </c>
      <c r="C245" t="s">
        <v>728</v>
      </c>
      <c r="D245" t="s">
        <v>99</v>
      </c>
      <c r="E245" t="s">
        <v>4</v>
      </c>
      <c r="F245">
        <v>2020</v>
      </c>
      <c r="G245">
        <v>8</v>
      </c>
      <c r="H245" t="s">
        <v>732</v>
      </c>
      <c r="I245" t="b">
        <v>1</v>
      </c>
      <c r="J245" t="s">
        <v>92</v>
      </c>
      <c r="K245" t="s">
        <v>105</v>
      </c>
      <c r="L245" t="s">
        <v>17</v>
      </c>
      <c r="M245" t="s">
        <v>29</v>
      </c>
      <c r="N245" t="s">
        <v>725</v>
      </c>
      <c r="O245" t="s">
        <v>756</v>
      </c>
      <c r="P245">
        <v>0</v>
      </c>
      <c r="Q245">
        <v>6710532.5899999999</v>
      </c>
      <c r="R245" t="s">
        <v>165</v>
      </c>
    </row>
    <row r="246" spans="1:18" x14ac:dyDescent="0.25">
      <c r="A246" t="s">
        <v>730</v>
      </c>
      <c r="B246" t="s">
        <v>731</v>
      </c>
      <c r="C246" t="s">
        <v>728</v>
      </c>
      <c r="D246" t="s">
        <v>99</v>
      </c>
      <c r="E246" t="s">
        <v>4</v>
      </c>
      <c r="F246">
        <v>2020</v>
      </c>
      <c r="G246">
        <v>8</v>
      </c>
      <c r="H246" t="s">
        <v>732</v>
      </c>
      <c r="I246" t="b">
        <v>1</v>
      </c>
      <c r="J246" t="s">
        <v>29</v>
      </c>
      <c r="K246" t="s">
        <v>844</v>
      </c>
      <c r="L246" t="s">
        <v>17</v>
      </c>
      <c r="M246" t="s">
        <v>30</v>
      </c>
      <c r="N246" t="s">
        <v>725</v>
      </c>
      <c r="O246" t="s">
        <v>756</v>
      </c>
      <c r="P246">
        <v>0</v>
      </c>
      <c r="Q246">
        <v>3829828.64</v>
      </c>
      <c r="R246" t="s">
        <v>165</v>
      </c>
    </row>
    <row r="247" spans="1:18" x14ac:dyDescent="0.25">
      <c r="A247" t="s">
        <v>730</v>
      </c>
      <c r="B247" t="s">
        <v>731</v>
      </c>
      <c r="C247" t="s">
        <v>728</v>
      </c>
      <c r="D247" t="s">
        <v>99</v>
      </c>
      <c r="E247" t="s">
        <v>4</v>
      </c>
      <c r="F247">
        <v>2020</v>
      </c>
      <c r="G247">
        <v>8</v>
      </c>
      <c r="H247" t="s">
        <v>732</v>
      </c>
      <c r="I247" t="b">
        <v>1</v>
      </c>
      <c r="J247" t="s">
        <v>30</v>
      </c>
      <c r="K247" t="s">
        <v>848</v>
      </c>
      <c r="L247" t="s">
        <v>17</v>
      </c>
      <c r="M247" t="s">
        <v>422</v>
      </c>
      <c r="N247" t="s">
        <v>725</v>
      </c>
      <c r="O247" t="s">
        <v>756</v>
      </c>
      <c r="P247">
        <v>0</v>
      </c>
      <c r="Q247">
        <v>3829828.64</v>
      </c>
      <c r="R247" t="s">
        <v>165</v>
      </c>
    </row>
    <row r="248" spans="1:18" x14ac:dyDescent="0.25">
      <c r="A248" t="s">
        <v>730</v>
      </c>
      <c r="B248" t="s">
        <v>731</v>
      </c>
      <c r="C248" t="s">
        <v>728</v>
      </c>
      <c r="D248" t="s">
        <v>99</v>
      </c>
      <c r="E248" t="s">
        <v>4</v>
      </c>
      <c r="F248">
        <v>2020</v>
      </c>
      <c r="G248">
        <v>8</v>
      </c>
      <c r="H248" t="s">
        <v>732</v>
      </c>
      <c r="I248" t="b">
        <v>1</v>
      </c>
      <c r="J248" t="s">
        <v>856</v>
      </c>
      <c r="K248" t="s">
        <v>136</v>
      </c>
      <c r="L248" t="s">
        <v>17</v>
      </c>
      <c r="M248" t="s">
        <v>855</v>
      </c>
      <c r="N248" t="s">
        <v>725</v>
      </c>
      <c r="O248" t="s">
        <v>756</v>
      </c>
      <c r="P248">
        <v>0</v>
      </c>
      <c r="Q248">
        <v>468290.03</v>
      </c>
      <c r="R248" t="s">
        <v>165</v>
      </c>
    </row>
    <row r="249" spans="1:18" x14ac:dyDescent="0.25">
      <c r="A249" t="s">
        <v>730</v>
      </c>
      <c r="B249" t="s">
        <v>731</v>
      </c>
      <c r="C249" t="s">
        <v>728</v>
      </c>
      <c r="D249" t="s">
        <v>99</v>
      </c>
      <c r="E249" t="s">
        <v>4</v>
      </c>
      <c r="F249">
        <v>2020</v>
      </c>
      <c r="G249">
        <v>8</v>
      </c>
      <c r="H249" t="s">
        <v>732</v>
      </c>
      <c r="I249" t="b">
        <v>1</v>
      </c>
      <c r="J249" t="s">
        <v>855</v>
      </c>
      <c r="K249" t="s">
        <v>435</v>
      </c>
      <c r="L249" t="s">
        <v>17</v>
      </c>
      <c r="M249" t="s">
        <v>422</v>
      </c>
      <c r="N249" t="s">
        <v>725</v>
      </c>
      <c r="O249" t="s">
        <v>756</v>
      </c>
      <c r="P249">
        <v>0</v>
      </c>
      <c r="Q249">
        <v>468290.03</v>
      </c>
      <c r="R249" t="s">
        <v>165</v>
      </c>
    </row>
    <row r="250" spans="1:18" x14ac:dyDescent="0.25">
      <c r="A250" t="s">
        <v>730</v>
      </c>
      <c r="B250" t="s">
        <v>731</v>
      </c>
      <c r="C250" t="s">
        <v>728</v>
      </c>
      <c r="D250" t="s">
        <v>99</v>
      </c>
      <c r="E250" t="s">
        <v>4</v>
      </c>
      <c r="F250">
        <v>2020</v>
      </c>
      <c r="G250">
        <v>8</v>
      </c>
      <c r="H250" t="s">
        <v>732</v>
      </c>
      <c r="I250" t="b">
        <v>1</v>
      </c>
      <c r="J250" t="s">
        <v>422</v>
      </c>
      <c r="K250" t="s">
        <v>436</v>
      </c>
      <c r="L250" t="s">
        <v>17</v>
      </c>
      <c r="M250" t="s">
        <v>31</v>
      </c>
      <c r="N250" t="s">
        <v>725</v>
      </c>
      <c r="O250" t="s">
        <v>756</v>
      </c>
      <c r="P250">
        <v>0</v>
      </c>
      <c r="Q250">
        <v>4298118.67</v>
      </c>
      <c r="R250" t="s">
        <v>165</v>
      </c>
    </row>
    <row r="251" spans="1:18" x14ac:dyDescent="0.25">
      <c r="A251" t="s">
        <v>730</v>
      </c>
      <c r="B251" t="s">
        <v>731</v>
      </c>
      <c r="C251" t="s">
        <v>728</v>
      </c>
      <c r="D251" t="s">
        <v>99</v>
      </c>
      <c r="E251" t="s">
        <v>4</v>
      </c>
      <c r="F251">
        <v>2020</v>
      </c>
      <c r="G251">
        <v>8</v>
      </c>
      <c r="H251" t="s">
        <v>732</v>
      </c>
      <c r="I251" t="b">
        <v>1</v>
      </c>
      <c r="J251" t="s">
        <v>31</v>
      </c>
      <c r="K251" t="s">
        <v>452</v>
      </c>
      <c r="L251" t="s">
        <v>17</v>
      </c>
      <c r="M251" t="s">
        <v>93</v>
      </c>
      <c r="N251" t="s">
        <v>725</v>
      </c>
      <c r="O251" t="s">
        <v>756</v>
      </c>
      <c r="P251">
        <v>0</v>
      </c>
      <c r="Q251">
        <v>4298118.67</v>
      </c>
      <c r="R251" t="s">
        <v>165</v>
      </c>
    </row>
    <row r="252" spans="1:18" x14ac:dyDescent="0.25">
      <c r="A252" t="s">
        <v>730</v>
      </c>
      <c r="B252" t="s">
        <v>731</v>
      </c>
      <c r="C252" t="s">
        <v>728</v>
      </c>
      <c r="D252" t="s">
        <v>99</v>
      </c>
      <c r="E252" t="s">
        <v>4</v>
      </c>
      <c r="F252">
        <v>2020</v>
      </c>
      <c r="G252">
        <v>8</v>
      </c>
      <c r="H252" t="s">
        <v>732</v>
      </c>
      <c r="I252" t="b">
        <v>1</v>
      </c>
      <c r="J252" t="s">
        <v>18</v>
      </c>
      <c r="K252" t="s">
        <v>138</v>
      </c>
      <c r="L252" t="s">
        <v>17</v>
      </c>
      <c r="M252" t="s">
        <v>93</v>
      </c>
      <c r="N252" t="s">
        <v>725</v>
      </c>
      <c r="O252" t="s">
        <v>756</v>
      </c>
      <c r="P252">
        <v>0</v>
      </c>
      <c r="Q252">
        <v>4321.13</v>
      </c>
      <c r="R252" t="s">
        <v>165</v>
      </c>
    </row>
    <row r="253" spans="1:18" x14ac:dyDescent="0.25">
      <c r="A253" t="s">
        <v>730</v>
      </c>
      <c r="B253" t="s">
        <v>731</v>
      </c>
      <c r="C253" t="s">
        <v>728</v>
      </c>
      <c r="D253" t="s">
        <v>99</v>
      </c>
      <c r="E253" t="s">
        <v>4</v>
      </c>
      <c r="F253">
        <v>2020</v>
      </c>
      <c r="G253">
        <v>8</v>
      </c>
      <c r="H253" t="s">
        <v>732</v>
      </c>
      <c r="I253" t="b">
        <v>1</v>
      </c>
      <c r="J253" t="s">
        <v>93</v>
      </c>
      <c r="K253" t="s">
        <v>142</v>
      </c>
      <c r="L253" t="s">
        <v>17</v>
      </c>
      <c r="M253" t="s">
        <v>32</v>
      </c>
      <c r="N253" t="s">
        <v>725</v>
      </c>
      <c r="O253" t="s">
        <v>756</v>
      </c>
      <c r="P253">
        <v>0</v>
      </c>
      <c r="Q253">
        <v>4302439.8</v>
      </c>
      <c r="R253" t="s">
        <v>165</v>
      </c>
    </row>
    <row r="254" spans="1:18" x14ac:dyDescent="0.25">
      <c r="A254" t="s">
        <v>730</v>
      </c>
      <c r="B254" t="s">
        <v>731</v>
      </c>
      <c r="C254" t="s">
        <v>728</v>
      </c>
      <c r="D254" t="s">
        <v>99</v>
      </c>
      <c r="E254" t="s">
        <v>4</v>
      </c>
      <c r="F254">
        <v>2020</v>
      </c>
      <c r="G254">
        <v>8</v>
      </c>
      <c r="H254" t="s">
        <v>732</v>
      </c>
      <c r="I254" t="b">
        <v>1</v>
      </c>
      <c r="J254" t="s">
        <v>32</v>
      </c>
      <c r="K254" t="s">
        <v>139</v>
      </c>
      <c r="L254" t="s">
        <v>17</v>
      </c>
      <c r="M254" t="s">
        <v>866</v>
      </c>
      <c r="N254" t="s">
        <v>725</v>
      </c>
      <c r="O254" t="s">
        <v>756</v>
      </c>
      <c r="P254">
        <v>0</v>
      </c>
      <c r="Q254">
        <v>4302439.8</v>
      </c>
      <c r="R254" t="s">
        <v>165</v>
      </c>
    </row>
    <row r="255" spans="1:18" x14ac:dyDescent="0.25">
      <c r="A255" t="s">
        <v>99</v>
      </c>
      <c r="B255" t="s">
        <v>740</v>
      </c>
      <c r="C255" t="s">
        <v>727</v>
      </c>
      <c r="D255" t="s">
        <v>99</v>
      </c>
      <c r="E255" t="s">
        <v>4</v>
      </c>
      <c r="F255">
        <v>2020</v>
      </c>
      <c r="G255">
        <v>8</v>
      </c>
      <c r="H255" t="s">
        <v>732</v>
      </c>
      <c r="I255" t="b">
        <v>1</v>
      </c>
      <c r="J255" t="s">
        <v>19</v>
      </c>
      <c r="K255" t="s">
        <v>102</v>
      </c>
      <c r="L255" t="s">
        <v>17</v>
      </c>
      <c r="M255" t="s">
        <v>812</v>
      </c>
      <c r="N255" t="s">
        <v>16</v>
      </c>
      <c r="O255" t="s">
        <v>16</v>
      </c>
      <c r="P255">
        <v>0</v>
      </c>
      <c r="Q255">
        <v>-0.01</v>
      </c>
      <c r="R255" t="s">
        <v>165</v>
      </c>
    </row>
    <row r="256" spans="1:18" x14ac:dyDescent="0.25">
      <c r="A256" t="s">
        <v>99</v>
      </c>
      <c r="B256" t="s">
        <v>740</v>
      </c>
      <c r="C256" t="s">
        <v>727</v>
      </c>
      <c r="D256" t="s">
        <v>99</v>
      </c>
      <c r="E256" t="s">
        <v>4</v>
      </c>
      <c r="F256">
        <v>2020</v>
      </c>
      <c r="G256">
        <v>8</v>
      </c>
      <c r="H256" t="s">
        <v>732</v>
      </c>
      <c r="I256" t="b">
        <v>1</v>
      </c>
      <c r="J256" t="s">
        <v>813</v>
      </c>
      <c r="K256" t="s">
        <v>816</v>
      </c>
      <c r="L256" t="s">
        <v>17</v>
      </c>
      <c r="M256" t="s">
        <v>812</v>
      </c>
      <c r="N256" t="s">
        <v>16</v>
      </c>
      <c r="O256" t="s">
        <v>16</v>
      </c>
      <c r="P256">
        <v>0</v>
      </c>
      <c r="Q256">
        <v>0</v>
      </c>
      <c r="R256" t="s">
        <v>165</v>
      </c>
    </row>
    <row r="257" spans="1:18" x14ac:dyDescent="0.25">
      <c r="A257" t="s">
        <v>99</v>
      </c>
      <c r="B257" t="s">
        <v>740</v>
      </c>
      <c r="C257" t="s">
        <v>727</v>
      </c>
      <c r="D257" t="s">
        <v>99</v>
      </c>
      <c r="E257" t="s">
        <v>4</v>
      </c>
      <c r="F257">
        <v>2020</v>
      </c>
      <c r="G257">
        <v>8</v>
      </c>
      <c r="H257" t="s">
        <v>732</v>
      </c>
      <c r="I257" t="b">
        <v>1</v>
      </c>
      <c r="J257" t="s">
        <v>812</v>
      </c>
      <c r="K257" t="s">
        <v>393</v>
      </c>
      <c r="L257" t="s">
        <v>17</v>
      </c>
      <c r="M257" t="s">
        <v>394</v>
      </c>
      <c r="N257" t="s">
        <v>16</v>
      </c>
      <c r="O257" t="s">
        <v>16</v>
      </c>
      <c r="P257">
        <v>0</v>
      </c>
      <c r="Q257">
        <v>-0.01</v>
      </c>
      <c r="R257" t="s">
        <v>165</v>
      </c>
    </row>
    <row r="258" spans="1:18" x14ac:dyDescent="0.25">
      <c r="A258" t="s">
        <v>99</v>
      </c>
      <c r="B258" t="s">
        <v>740</v>
      </c>
      <c r="C258" t="s">
        <v>727</v>
      </c>
      <c r="D258" t="s">
        <v>99</v>
      </c>
      <c r="E258" t="s">
        <v>4</v>
      </c>
      <c r="F258">
        <v>2020</v>
      </c>
      <c r="G258">
        <v>8</v>
      </c>
      <c r="H258" t="s">
        <v>732</v>
      </c>
      <c r="I258" t="b">
        <v>1</v>
      </c>
      <c r="J258" t="s">
        <v>394</v>
      </c>
      <c r="K258" t="s">
        <v>395</v>
      </c>
      <c r="L258" t="s">
        <v>17</v>
      </c>
      <c r="M258" t="s">
        <v>88</v>
      </c>
      <c r="N258" t="s">
        <v>16</v>
      </c>
      <c r="O258" t="s">
        <v>16</v>
      </c>
      <c r="P258">
        <v>0</v>
      </c>
      <c r="Q258">
        <v>-0.01</v>
      </c>
      <c r="R258" t="s">
        <v>165</v>
      </c>
    </row>
    <row r="259" spans="1:18" x14ac:dyDescent="0.25">
      <c r="A259" t="s">
        <v>99</v>
      </c>
      <c r="B259" t="s">
        <v>740</v>
      </c>
      <c r="C259" t="s">
        <v>727</v>
      </c>
      <c r="D259" t="s">
        <v>99</v>
      </c>
      <c r="E259" t="s">
        <v>4</v>
      </c>
      <c r="F259">
        <v>2020</v>
      </c>
      <c r="G259">
        <v>8</v>
      </c>
      <c r="H259" t="s">
        <v>732</v>
      </c>
      <c r="I259" t="b">
        <v>1</v>
      </c>
      <c r="J259" t="s">
        <v>170</v>
      </c>
      <c r="K259" t="s">
        <v>143</v>
      </c>
      <c r="L259" t="s">
        <v>17</v>
      </c>
      <c r="M259" t="s">
        <v>88</v>
      </c>
      <c r="N259" t="s">
        <v>16</v>
      </c>
      <c r="O259" t="s">
        <v>16</v>
      </c>
      <c r="P259">
        <v>0</v>
      </c>
      <c r="Q259">
        <v>11886.42</v>
      </c>
      <c r="R259" t="s">
        <v>165</v>
      </c>
    </row>
    <row r="260" spans="1:18" x14ac:dyDescent="0.25">
      <c r="A260" t="s">
        <v>99</v>
      </c>
      <c r="B260" t="s">
        <v>740</v>
      </c>
      <c r="C260" t="s">
        <v>727</v>
      </c>
      <c r="D260" t="s">
        <v>99</v>
      </c>
      <c r="E260" t="s">
        <v>4</v>
      </c>
      <c r="F260">
        <v>2020</v>
      </c>
      <c r="G260">
        <v>8</v>
      </c>
      <c r="H260" t="s">
        <v>732</v>
      </c>
      <c r="I260" t="b">
        <v>1</v>
      </c>
      <c r="J260" t="s">
        <v>88</v>
      </c>
      <c r="K260" t="s">
        <v>836</v>
      </c>
      <c r="L260" t="s">
        <v>17</v>
      </c>
      <c r="M260" t="s">
        <v>29</v>
      </c>
      <c r="N260" t="s">
        <v>16</v>
      </c>
      <c r="O260" t="s">
        <v>16</v>
      </c>
      <c r="P260">
        <v>0</v>
      </c>
      <c r="Q260">
        <v>11886.41</v>
      </c>
      <c r="R260" t="s">
        <v>165</v>
      </c>
    </row>
    <row r="261" spans="1:18" x14ac:dyDescent="0.25">
      <c r="A261" t="s">
        <v>99</v>
      </c>
      <c r="B261" t="s">
        <v>740</v>
      </c>
      <c r="C261" t="s">
        <v>727</v>
      </c>
      <c r="D261" t="s">
        <v>99</v>
      </c>
      <c r="E261" t="s">
        <v>4</v>
      </c>
      <c r="F261">
        <v>2020</v>
      </c>
      <c r="G261">
        <v>8</v>
      </c>
      <c r="H261" t="s">
        <v>732</v>
      </c>
      <c r="I261" t="b">
        <v>1</v>
      </c>
      <c r="J261" t="s">
        <v>29</v>
      </c>
      <c r="K261" t="s">
        <v>844</v>
      </c>
      <c r="L261" t="s">
        <v>17</v>
      </c>
      <c r="M261" t="s">
        <v>30</v>
      </c>
      <c r="N261" t="s">
        <v>16</v>
      </c>
      <c r="O261" t="s">
        <v>16</v>
      </c>
      <c r="P261">
        <v>0</v>
      </c>
      <c r="Q261">
        <v>11886.41</v>
      </c>
      <c r="R261" t="s">
        <v>165</v>
      </c>
    </row>
    <row r="262" spans="1:18" x14ac:dyDescent="0.25">
      <c r="A262" t="s">
        <v>99</v>
      </c>
      <c r="B262" t="s">
        <v>740</v>
      </c>
      <c r="C262" t="s">
        <v>727</v>
      </c>
      <c r="D262" t="s">
        <v>99</v>
      </c>
      <c r="E262" t="s">
        <v>4</v>
      </c>
      <c r="F262">
        <v>2020</v>
      </c>
      <c r="G262">
        <v>8</v>
      </c>
      <c r="H262" t="s">
        <v>732</v>
      </c>
      <c r="I262" t="b">
        <v>1</v>
      </c>
      <c r="J262" t="s">
        <v>30</v>
      </c>
      <c r="K262" t="s">
        <v>848</v>
      </c>
      <c r="L262" t="s">
        <v>17</v>
      </c>
      <c r="M262" t="s">
        <v>422</v>
      </c>
      <c r="N262" t="s">
        <v>16</v>
      </c>
      <c r="O262" t="s">
        <v>16</v>
      </c>
      <c r="P262">
        <v>0</v>
      </c>
      <c r="Q262">
        <v>11886.41</v>
      </c>
      <c r="R262" t="s">
        <v>165</v>
      </c>
    </row>
    <row r="263" spans="1:18" x14ac:dyDescent="0.25">
      <c r="A263" t="s">
        <v>99</v>
      </c>
      <c r="B263" t="s">
        <v>740</v>
      </c>
      <c r="C263" t="s">
        <v>727</v>
      </c>
      <c r="D263" t="s">
        <v>99</v>
      </c>
      <c r="E263" t="s">
        <v>4</v>
      </c>
      <c r="F263">
        <v>2020</v>
      </c>
      <c r="G263">
        <v>8</v>
      </c>
      <c r="H263" t="s">
        <v>732</v>
      </c>
      <c r="I263" t="b">
        <v>1</v>
      </c>
      <c r="J263" t="s">
        <v>849</v>
      </c>
      <c r="K263" t="s">
        <v>135</v>
      </c>
      <c r="L263" t="s">
        <v>17</v>
      </c>
      <c r="M263" t="s">
        <v>855</v>
      </c>
      <c r="N263" t="s">
        <v>16</v>
      </c>
      <c r="O263" t="s">
        <v>16</v>
      </c>
      <c r="P263">
        <v>0</v>
      </c>
      <c r="Q263">
        <v>-138171.42000000001</v>
      </c>
      <c r="R263" t="s">
        <v>165</v>
      </c>
    </row>
    <row r="264" spans="1:18" x14ac:dyDescent="0.25">
      <c r="A264" t="s">
        <v>99</v>
      </c>
      <c r="B264" t="s">
        <v>740</v>
      </c>
      <c r="C264" t="s">
        <v>727</v>
      </c>
      <c r="D264" t="s">
        <v>99</v>
      </c>
      <c r="E264" t="s">
        <v>4</v>
      </c>
      <c r="F264">
        <v>2020</v>
      </c>
      <c r="G264">
        <v>8</v>
      </c>
      <c r="H264" t="s">
        <v>732</v>
      </c>
      <c r="I264" t="b">
        <v>1</v>
      </c>
      <c r="J264" t="s">
        <v>856</v>
      </c>
      <c r="K264" t="s">
        <v>136</v>
      </c>
      <c r="L264" t="s">
        <v>17</v>
      </c>
      <c r="M264" t="s">
        <v>855</v>
      </c>
      <c r="N264" t="s">
        <v>16</v>
      </c>
      <c r="O264" t="s">
        <v>16</v>
      </c>
      <c r="P264">
        <v>0</v>
      </c>
      <c r="Q264">
        <v>0</v>
      </c>
      <c r="R264" t="s">
        <v>165</v>
      </c>
    </row>
    <row r="265" spans="1:18" x14ac:dyDescent="0.25">
      <c r="A265" t="s">
        <v>99</v>
      </c>
      <c r="B265" t="s">
        <v>740</v>
      </c>
      <c r="C265" t="s">
        <v>727</v>
      </c>
      <c r="D265" t="s">
        <v>99</v>
      </c>
      <c r="E265" t="s">
        <v>4</v>
      </c>
      <c r="F265">
        <v>2020</v>
      </c>
      <c r="G265">
        <v>8</v>
      </c>
      <c r="H265" t="s">
        <v>732</v>
      </c>
      <c r="I265" t="b">
        <v>1</v>
      </c>
      <c r="J265" t="s">
        <v>855</v>
      </c>
      <c r="K265" t="s">
        <v>435</v>
      </c>
      <c r="L265" t="s">
        <v>17</v>
      </c>
      <c r="M265" t="s">
        <v>422</v>
      </c>
      <c r="N265" t="s">
        <v>16</v>
      </c>
      <c r="O265" t="s">
        <v>16</v>
      </c>
      <c r="P265">
        <v>0</v>
      </c>
      <c r="Q265">
        <v>-138171.42000000001</v>
      </c>
      <c r="R265" t="s">
        <v>165</v>
      </c>
    </row>
    <row r="266" spans="1:18" x14ac:dyDescent="0.25">
      <c r="A266" t="s">
        <v>99</v>
      </c>
      <c r="B266" t="s">
        <v>740</v>
      </c>
      <c r="C266" t="s">
        <v>727</v>
      </c>
      <c r="D266" t="s">
        <v>99</v>
      </c>
      <c r="E266" t="s">
        <v>4</v>
      </c>
      <c r="F266">
        <v>2020</v>
      </c>
      <c r="G266">
        <v>8</v>
      </c>
      <c r="H266" t="s">
        <v>732</v>
      </c>
      <c r="I266" t="b">
        <v>1</v>
      </c>
      <c r="J266" t="s">
        <v>422</v>
      </c>
      <c r="K266" t="s">
        <v>436</v>
      </c>
      <c r="L266" t="s">
        <v>17</v>
      </c>
      <c r="M266" t="s">
        <v>31</v>
      </c>
      <c r="N266" t="s">
        <v>16</v>
      </c>
      <c r="O266" t="s">
        <v>16</v>
      </c>
      <c r="P266">
        <v>0</v>
      </c>
      <c r="Q266">
        <v>-126285.01</v>
      </c>
      <c r="R266" t="s">
        <v>165</v>
      </c>
    </row>
    <row r="267" spans="1:18" x14ac:dyDescent="0.25">
      <c r="A267" t="s">
        <v>99</v>
      </c>
      <c r="B267" t="s">
        <v>740</v>
      </c>
      <c r="C267" t="s">
        <v>727</v>
      </c>
      <c r="D267" t="s">
        <v>99</v>
      </c>
      <c r="E267" t="s">
        <v>4</v>
      </c>
      <c r="F267">
        <v>2020</v>
      </c>
      <c r="G267">
        <v>8</v>
      </c>
      <c r="H267" t="s">
        <v>732</v>
      </c>
      <c r="I267" t="b">
        <v>1</v>
      </c>
      <c r="J267" t="s">
        <v>31</v>
      </c>
      <c r="K267" t="s">
        <v>452</v>
      </c>
      <c r="L267" t="s">
        <v>17</v>
      </c>
      <c r="M267" t="s">
        <v>93</v>
      </c>
      <c r="N267" t="s">
        <v>16</v>
      </c>
      <c r="O267" t="s">
        <v>16</v>
      </c>
      <c r="P267">
        <v>0</v>
      </c>
      <c r="Q267">
        <v>-126285.01</v>
      </c>
      <c r="R267" t="s">
        <v>165</v>
      </c>
    </row>
    <row r="268" spans="1:18" x14ac:dyDescent="0.25">
      <c r="A268" t="s">
        <v>99</v>
      </c>
      <c r="B268" t="s">
        <v>740</v>
      </c>
      <c r="C268" t="s">
        <v>727</v>
      </c>
      <c r="D268" t="s">
        <v>99</v>
      </c>
      <c r="E268" t="s">
        <v>4</v>
      </c>
      <c r="F268">
        <v>2020</v>
      </c>
      <c r="G268">
        <v>8</v>
      </c>
      <c r="H268" t="s">
        <v>732</v>
      </c>
      <c r="I268" t="b">
        <v>1</v>
      </c>
      <c r="J268" t="s">
        <v>93</v>
      </c>
      <c r="K268" t="s">
        <v>142</v>
      </c>
      <c r="L268" t="s">
        <v>17</v>
      </c>
      <c r="M268" t="s">
        <v>32</v>
      </c>
      <c r="N268" t="s">
        <v>16</v>
      </c>
      <c r="O268" t="s">
        <v>16</v>
      </c>
      <c r="P268">
        <v>0</v>
      </c>
      <c r="Q268">
        <v>-126285.01</v>
      </c>
      <c r="R268" t="s">
        <v>165</v>
      </c>
    </row>
    <row r="269" spans="1:18" x14ac:dyDescent="0.25">
      <c r="A269" t="s">
        <v>99</v>
      </c>
      <c r="B269" t="s">
        <v>740</v>
      </c>
      <c r="C269" t="s">
        <v>727</v>
      </c>
      <c r="D269" t="s">
        <v>99</v>
      </c>
      <c r="E269" t="s">
        <v>4</v>
      </c>
      <c r="F269">
        <v>2020</v>
      </c>
      <c r="G269">
        <v>8</v>
      </c>
      <c r="H269" t="s">
        <v>732</v>
      </c>
      <c r="I269" t="b">
        <v>1</v>
      </c>
      <c r="J269" t="s">
        <v>32</v>
      </c>
      <c r="K269" t="s">
        <v>139</v>
      </c>
      <c r="L269" t="s">
        <v>17</v>
      </c>
      <c r="M269" t="s">
        <v>866</v>
      </c>
      <c r="N269" t="s">
        <v>16</v>
      </c>
      <c r="O269" t="s">
        <v>16</v>
      </c>
      <c r="P269">
        <v>0</v>
      </c>
      <c r="Q269">
        <v>-126285.01</v>
      </c>
      <c r="R269" t="s">
        <v>165</v>
      </c>
    </row>
    <row r="270" spans="1:18" x14ac:dyDescent="0.25">
      <c r="A270" t="s">
        <v>750</v>
      </c>
      <c r="B270" t="s">
        <v>751</v>
      </c>
      <c r="C270" t="s">
        <v>728</v>
      </c>
      <c r="D270" t="s">
        <v>99</v>
      </c>
      <c r="E270" t="s">
        <v>4</v>
      </c>
      <c r="F270">
        <v>2020</v>
      </c>
      <c r="G270">
        <v>8</v>
      </c>
      <c r="H270" t="s">
        <v>732</v>
      </c>
      <c r="I270" t="b">
        <v>1</v>
      </c>
      <c r="J270" t="s">
        <v>19</v>
      </c>
      <c r="K270" t="s">
        <v>102</v>
      </c>
      <c r="L270" t="s">
        <v>17</v>
      </c>
      <c r="M270" t="s">
        <v>812</v>
      </c>
      <c r="N270" t="s">
        <v>16</v>
      </c>
      <c r="O270" t="s">
        <v>16</v>
      </c>
      <c r="P270">
        <v>0</v>
      </c>
      <c r="Q270">
        <v>-3272486.28</v>
      </c>
      <c r="R270" t="s">
        <v>165</v>
      </c>
    </row>
    <row r="271" spans="1:18" x14ac:dyDescent="0.25">
      <c r="A271" t="s">
        <v>750</v>
      </c>
      <c r="B271" t="s">
        <v>751</v>
      </c>
      <c r="C271" t="s">
        <v>728</v>
      </c>
      <c r="D271" t="s">
        <v>99</v>
      </c>
      <c r="E271" t="s">
        <v>4</v>
      </c>
      <c r="F271">
        <v>2020</v>
      </c>
      <c r="G271">
        <v>8</v>
      </c>
      <c r="H271" t="s">
        <v>732</v>
      </c>
      <c r="I271" t="b">
        <v>1</v>
      </c>
      <c r="J271" t="s">
        <v>813</v>
      </c>
      <c r="K271" t="s">
        <v>816</v>
      </c>
      <c r="L271" t="s">
        <v>17</v>
      </c>
      <c r="M271" t="s">
        <v>812</v>
      </c>
      <c r="N271" t="s">
        <v>16</v>
      </c>
      <c r="O271" t="s">
        <v>16</v>
      </c>
      <c r="P271">
        <v>0</v>
      </c>
      <c r="Q271">
        <v>2017853.69</v>
      </c>
      <c r="R271" t="s">
        <v>165</v>
      </c>
    </row>
    <row r="272" spans="1:18" x14ac:dyDescent="0.25">
      <c r="A272" t="s">
        <v>750</v>
      </c>
      <c r="B272" t="s">
        <v>751</v>
      </c>
      <c r="C272" t="s">
        <v>728</v>
      </c>
      <c r="D272" t="s">
        <v>99</v>
      </c>
      <c r="E272" t="s">
        <v>4</v>
      </c>
      <c r="F272">
        <v>2020</v>
      </c>
      <c r="G272">
        <v>8</v>
      </c>
      <c r="H272" t="s">
        <v>732</v>
      </c>
      <c r="I272" t="b">
        <v>1</v>
      </c>
      <c r="J272" t="s">
        <v>812</v>
      </c>
      <c r="K272" t="s">
        <v>393</v>
      </c>
      <c r="L272" t="s">
        <v>17</v>
      </c>
      <c r="M272" t="s">
        <v>394</v>
      </c>
      <c r="N272" t="s">
        <v>16</v>
      </c>
      <c r="O272" t="s">
        <v>16</v>
      </c>
      <c r="P272">
        <v>0</v>
      </c>
      <c r="Q272">
        <v>-1254632.5900000001</v>
      </c>
      <c r="R272" t="s">
        <v>165</v>
      </c>
    </row>
    <row r="273" spans="1:18" x14ac:dyDescent="0.25">
      <c r="A273" t="s">
        <v>750</v>
      </c>
      <c r="B273" t="s">
        <v>751</v>
      </c>
      <c r="C273" t="s">
        <v>728</v>
      </c>
      <c r="D273" t="s">
        <v>99</v>
      </c>
      <c r="E273" t="s">
        <v>4</v>
      </c>
      <c r="F273">
        <v>2020</v>
      </c>
      <c r="G273">
        <v>8</v>
      </c>
      <c r="H273" t="s">
        <v>732</v>
      </c>
      <c r="I273" t="b">
        <v>1</v>
      </c>
      <c r="J273" t="s">
        <v>173</v>
      </c>
      <c r="K273" t="s">
        <v>817</v>
      </c>
      <c r="L273" t="s">
        <v>17</v>
      </c>
      <c r="M273" t="s">
        <v>394</v>
      </c>
      <c r="N273" t="s">
        <v>16</v>
      </c>
      <c r="O273" t="s">
        <v>16</v>
      </c>
      <c r="P273">
        <v>0</v>
      </c>
      <c r="Q273">
        <v>-1.34</v>
      </c>
      <c r="R273" t="s">
        <v>165</v>
      </c>
    </row>
    <row r="274" spans="1:18" x14ac:dyDescent="0.25">
      <c r="A274" t="s">
        <v>750</v>
      </c>
      <c r="B274" t="s">
        <v>751</v>
      </c>
      <c r="C274" t="s">
        <v>728</v>
      </c>
      <c r="D274" t="s">
        <v>99</v>
      </c>
      <c r="E274" t="s">
        <v>4</v>
      </c>
      <c r="F274">
        <v>2020</v>
      </c>
      <c r="G274">
        <v>8</v>
      </c>
      <c r="H274" t="s">
        <v>732</v>
      </c>
      <c r="I274" t="b">
        <v>1</v>
      </c>
      <c r="J274" t="s">
        <v>394</v>
      </c>
      <c r="K274" t="s">
        <v>395</v>
      </c>
      <c r="L274" t="s">
        <v>17</v>
      </c>
      <c r="M274" t="s">
        <v>88</v>
      </c>
      <c r="N274" t="s">
        <v>16</v>
      </c>
      <c r="O274" t="s">
        <v>16</v>
      </c>
      <c r="P274">
        <v>0</v>
      </c>
      <c r="Q274">
        <v>-1254633.93</v>
      </c>
      <c r="R274" t="s">
        <v>165</v>
      </c>
    </row>
    <row r="275" spans="1:18" x14ac:dyDescent="0.25">
      <c r="A275" t="s">
        <v>750</v>
      </c>
      <c r="B275" t="s">
        <v>751</v>
      </c>
      <c r="C275" t="s">
        <v>728</v>
      </c>
      <c r="D275" t="s">
        <v>99</v>
      </c>
      <c r="E275" t="s">
        <v>4</v>
      </c>
      <c r="F275">
        <v>2020</v>
      </c>
      <c r="G275">
        <v>8</v>
      </c>
      <c r="H275" t="s">
        <v>732</v>
      </c>
      <c r="I275" t="b">
        <v>1</v>
      </c>
      <c r="J275" t="s">
        <v>170</v>
      </c>
      <c r="K275" t="s">
        <v>143</v>
      </c>
      <c r="L275" t="s">
        <v>17</v>
      </c>
      <c r="M275" t="s">
        <v>88</v>
      </c>
      <c r="N275" t="s">
        <v>16</v>
      </c>
      <c r="O275" t="s">
        <v>16</v>
      </c>
      <c r="P275">
        <v>0</v>
      </c>
      <c r="Q275">
        <v>23119.29</v>
      </c>
      <c r="R275" t="s">
        <v>165</v>
      </c>
    </row>
    <row r="276" spans="1:18" x14ac:dyDescent="0.25">
      <c r="A276" t="s">
        <v>750</v>
      </c>
      <c r="B276" t="s">
        <v>751</v>
      </c>
      <c r="C276" t="s">
        <v>728</v>
      </c>
      <c r="D276" t="s">
        <v>99</v>
      </c>
      <c r="E276" t="s">
        <v>4</v>
      </c>
      <c r="F276">
        <v>2020</v>
      </c>
      <c r="G276">
        <v>8</v>
      </c>
      <c r="H276" t="s">
        <v>732</v>
      </c>
      <c r="I276" t="b">
        <v>1</v>
      </c>
      <c r="J276" t="s">
        <v>88</v>
      </c>
      <c r="K276" t="s">
        <v>836</v>
      </c>
      <c r="L276" t="s">
        <v>17</v>
      </c>
      <c r="M276" t="s">
        <v>29</v>
      </c>
      <c r="N276" t="s">
        <v>16</v>
      </c>
      <c r="O276" t="s">
        <v>16</v>
      </c>
      <c r="P276">
        <v>0</v>
      </c>
      <c r="Q276">
        <v>-1231514.6399999999</v>
      </c>
      <c r="R276" t="s">
        <v>165</v>
      </c>
    </row>
    <row r="277" spans="1:18" x14ac:dyDescent="0.25">
      <c r="A277" t="s">
        <v>750</v>
      </c>
      <c r="B277" t="s">
        <v>751</v>
      </c>
      <c r="C277" t="s">
        <v>728</v>
      </c>
      <c r="D277" t="s">
        <v>99</v>
      </c>
      <c r="E277" t="s">
        <v>4</v>
      </c>
      <c r="F277">
        <v>2020</v>
      </c>
      <c r="G277">
        <v>8</v>
      </c>
      <c r="H277" t="s">
        <v>732</v>
      </c>
      <c r="I277" t="b">
        <v>1</v>
      </c>
      <c r="J277" t="s">
        <v>86</v>
      </c>
      <c r="K277" t="s">
        <v>412</v>
      </c>
      <c r="L277" t="s">
        <v>17</v>
      </c>
      <c r="M277" t="s">
        <v>410</v>
      </c>
      <c r="N277" t="s">
        <v>16</v>
      </c>
      <c r="O277" t="s">
        <v>16</v>
      </c>
      <c r="P277">
        <v>0</v>
      </c>
      <c r="Q277">
        <v>1023157.47</v>
      </c>
      <c r="R277" t="s">
        <v>165</v>
      </c>
    </row>
    <row r="278" spans="1:18" x14ac:dyDescent="0.25">
      <c r="A278" t="s">
        <v>750</v>
      </c>
      <c r="B278" t="s">
        <v>751</v>
      </c>
      <c r="C278" t="s">
        <v>728</v>
      </c>
      <c r="D278" t="s">
        <v>99</v>
      </c>
      <c r="E278" t="s">
        <v>4</v>
      </c>
      <c r="F278">
        <v>2020</v>
      </c>
      <c r="G278">
        <v>8</v>
      </c>
      <c r="H278" t="s">
        <v>732</v>
      </c>
      <c r="I278" t="b">
        <v>1</v>
      </c>
      <c r="J278" t="s">
        <v>410</v>
      </c>
      <c r="K278" t="s">
        <v>413</v>
      </c>
      <c r="L278" t="s">
        <v>17</v>
      </c>
      <c r="M278" t="s">
        <v>92</v>
      </c>
      <c r="N278" t="s">
        <v>16</v>
      </c>
      <c r="O278" t="s">
        <v>16</v>
      </c>
      <c r="P278">
        <v>0</v>
      </c>
      <c r="Q278">
        <v>1023157.47</v>
      </c>
      <c r="R278" t="s">
        <v>165</v>
      </c>
    </row>
    <row r="279" spans="1:18" x14ac:dyDescent="0.25">
      <c r="A279" t="s">
        <v>750</v>
      </c>
      <c r="B279" t="s">
        <v>751</v>
      </c>
      <c r="C279" t="s">
        <v>728</v>
      </c>
      <c r="D279" t="s">
        <v>99</v>
      </c>
      <c r="E279" t="s">
        <v>4</v>
      </c>
      <c r="F279">
        <v>2020</v>
      </c>
      <c r="G279">
        <v>8</v>
      </c>
      <c r="H279" t="s">
        <v>732</v>
      </c>
      <c r="I279" t="b">
        <v>1</v>
      </c>
      <c r="J279" t="s">
        <v>92</v>
      </c>
      <c r="K279" t="s">
        <v>105</v>
      </c>
      <c r="L279" t="s">
        <v>17</v>
      </c>
      <c r="M279" t="s">
        <v>29</v>
      </c>
      <c r="N279" t="s">
        <v>16</v>
      </c>
      <c r="O279" t="s">
        <v>16</v>
      </c>
      <c r="P279">
        <v>0</v>
      </c>
      <c r="Q279">
        <v>1023157.47</v>
      </c>
      <c r="R279" t="s">
        <v>165</v>
      </c>
    </row>
    <row r="280" spans="1:18" x14ac:dyDescent="0.25">
      <c r="A280" t="s">
        <v>750</v>
      </c>
      <c r="B280" t="s">
        <v>751</v>
      </c>
      <c r="C280" t="s">
        <v>728</v>
      </c>
      <c r="D280" t="s">
        <v>99</v>
      </c>
      <c r="E280" t="s">
        <v>4</v>
      </c>
      <c r="F280">
        <v>2020</v>
      </c>
      <c r="G280">
        <v>8</v>
      </c>
      <c r="H280" t="s">
        <v>732</v>
      </c>
      <c r="I280" t="b">
        <v>1</v>
      </c>
      <c r="J280" t="s">
        <v>29</v>
      </c>
      <c r="K280" t="s">
        <v>844</v>
      </c>
      <c r="L280" t="s">
        <v>17</v>
      </c>
      <c r="M280" t="s">
        <v>30</v>
      </c>
      <c r="N280" t="s">
        <v>16</v>
      </c>
      <c r="O280" t="s">
        <v>16</v>
      </c>
      <c r="P280">
        <v>0</v>
      </c>
      <c r="Q280">
        <v>-208357.17</v>
      </c>
      <c r="R280" t="s">
        <v>165</v>
      </c>
    </row>
    <row r="281" spans="1:18" x14ac:dyDescent="0.25">
      <c r="A281" t="s">
        <v>750</v>
      </c>
      <c r="B281" t="s">
        <v>751</v>
      </c>
      <c r="C281" t="s">
        <v>728</v>
      </c>
      <c r="D281" t="s">
        <v>99</v>
      </c>
      <c r="E281" t="s">
        <v>4</v>
      </c>
      <c r="F281">
        <v>2020</v>
      </c>
      <c r="G281">
        <v>8</v>
      </c>
      <c r="H281" t="s">
        <v>732</v>
      </c>
      <c r="I281" t="b">
        <v>1</v>
      </c>
      <c r="J281" t="s">
        <v>30</v>
      </c>
      <c r="K281" t="s">
        <v>848</v>
      </c>
      <c r="L281" t="s">
        <v>17</v>
      </c>
      <c r="M281" t="s">
        <v>422</v>
      </c>
      <c r="N281" t="s">
        <v>16</v>
      </c>
      <c r="O281" t="s">
        <v>16</v>
      </c>
      <c r="P281">
        <v>0</v>
      </c>
      <c r="Q281">
        <v>-208357.17</v>
      </c>
      <c r="R281" t="s">
        <v>165</v>
      </c>
    </row>
    <row r="282" spans="1:18" x14ac:dyDescent="0.25">
      <c r="A282" t="s">
        <v>750</v>
      </c>
      <c r="B282" t="s">
        <v>751</v>
      </c>
      <c r="C282" t="s">
        <v>728</v>
      </c>
      <c r="D282" t="s">
        <v>99</v>
      </c>
      <c r="E282" t="s">
        <v>4</v>
      </c>
      <c r="F282">
        <v>2020</v>
      </c>
      <c r="G282">
        <v>8</v>
      </c>
      <c r="H282" t="s">
        <v>732</v>
      </c>
      <c r="I282" t="b">
        <v>1</v>
      </c>
      <c r="J282" t="s">
        <v>849</v>
      </c>
      <c r="K282" t="s">
        <v>135</v>
      </c>
      <c r="L282" t="s">
        <v>17</v>
      </c>
      <c r="M282" t="s">
        <v>855</v>
      </c>
      <c r="N282" t="s">
        <v>16</v>
      </c>
      <c r="O282" t="s">
        <v>16</v>
      </c>
      <c r="P282">
        <v>0</v>
      </c>
      <c r="Q282">
        <v>51591.41</v>
      </c>
      <c r="R282" t="s">
        <v>165</v>
      </c>
    </row>
    <row r="283" spans="1:18" x14ac:dyDescent="0.25">
      <c r="A283" t="s">
        <v>750</v>
      </c>
      <c r="B283" t="s">
        <v>751</v>
      </c>
      <c r="C283" t="s">
        <v>728</v>
      </c>
      <c r="D283" t="s">
        <v>99</v>
      </c>
      <c r="E283" t="s">
        <v>4</v>
      </c>
      <c r="F283">
        <v>2020</v>
      </c>
      <c r="G283">
        <v>8</v>
      </c>
      <c r="H283" t="s">
        <v>732</v>
      </c>
      <c r="I283" t="b">
        <v>1</v>
      </c>
      <c r="J283" t="s">
        <v>856</v>
      </c>
      <c r="K283" t="s">
        <v>136</v>
      </c>
      <c r="L283" t="s">
        <v>17</v>
      </c>
      <c r="M283" t="s">
        <v>855</v>
      </c>
      <c r="N283" t="s">
        <v>16</v>
      </c>
      <c r="O283" t="s">
        <v>16</v>
      </c>
      <c r="P283">
        <v>0</v>
      </c>
      <c r="Q283">
        <v>147529.97</v>
      </c>
      <c r="R283" t="s">
        <v>165</v>
      </c>
    </row>
    <row r="284" spans="1:18" x14ac:dyDescent="0.25">
      <c r="A284" t="s">
        <v>750</v>
      </c>
      <c r="B284" t="s">
        <v>751</v>
      </c>
      <c r="C284" t="s">
        <v>728</v>
      </c>
      <c r="D284" t="s">
        <v>99</v>
      </c>
      <c r="E284" t="s">
        <v>4</v>
      </c>
      <c r="F284">
        <v>2020</v>
      </c>
      <c r="G284">
        <v>8</v>
      </c>
      <c r="H284" t="s">
        <v>732</v>
      </c>
      <c r="I284" t="b">
        <v>1</v>
      </c>
      <c r="J284" t="s">
        <v>855</v>
      </c>
      <c r="K284" t="s">
        <v>435</v>
      </c>
      <c r="L284" t="s">
        <v>17</v>
      </c>
      <c r="M284" t="s">
        <v>422</v>
      </c>
      <c r="N284" t="s">
        <v>16</v>
      </c>
      <c r="O284" t="s">
        <v>16</v>
      </c>
      <c r="P284">
        <v>0</v>
      </c>
      <c r="Q284">
        <v>199121.38</v>
      </c>
      <c r="R284" t="s">
        <v>165</v>
      </c>
    </row>
    <row r="285" spans="1:18" x14ac:dyDescent="0.25">
      <c r="A285" t="s">
        <v>750</v>
      </c>
      <c r="B285" t="s">
        <v>751</v>
      </c>
      <c r="C285" t="s">
        <v>728</v>
      </c>
      <c r="D285" t="s">
        <v>99</v>
      </c>
      <c r="E285" t="s">
        <v>4</v>
      </c>
      <c r="F285">
        <v>2020</v>
      </c>
      <c r="G285">
        <v>8</v>
      </c>
      <c r="H285" t="s">
        <v>732</v>
      </c>
      <c r="I285" t="b">
        <v>1</v>
      </c>
      <c r="J285" t="s">
        <v>422</v>
      </c>
      <c r="K285" t="s">
        <v>436</v>
      </c>
      <c r="L285" t="s">
        <v>17</v>
      </c>
      <c r="M285" t="s">
        <v>31</v>
      </c>
      <c r="N285" t="s">
        <v>16</v>
      </c>
      <c r="O285" t="s">
        <v>16</v>
      </c>
      <c r="P285">
        <v>0</v>
      </c>
      <c r="Q285">
        <v>-9235.7900000000009</v>
      </c>
      <c r="R285" t="s">
        <v>165</v>
      </c>
    </row>
    <row r="286" spans="1:18" x14ac:dyDescent="0.25">
      <c r="A286" t="s">
        <v>750</v>
      </c>
      <c r="B286" t="s">
        <v>751</v>
      </c>
      <c r="C286" t="s">
        <v>728</v>
      </c>
      <c r="D286" t="s">
        <v>99</v>
      </c>
      <c r="E286" t="s">
        <v>4</v>
      </c>
      <c r="F286">
        <v>2020</v>
      </c>
      <c r="G286">
        <v>8</v>
      </c>
      <c r="H286" t="s">
        <v>732</v>
      </c>
      <c r="I286" t="b">
        <v>1</v>
      </c>
      <c r="J286" t="s">
        <v>31</v>
      </c>
      <c r="K286" t="s">
        <v>452</v>
      </c>
      <c r="L286" t="s">
        <v>17</v>
      </c>
      <c r="M286" t="s">
        <v>93</v>
      </c>
      <c r="N286" t="s">
        <v>16</v>
      </c>
      <c r="O286" t="s">
        <v>16</v>
      </c>
      <c r="P286">
        <v>0</v>
      </c>
      <c r="Q286">
        <v>-9235.7900000000009</v>
      </c>
      <c r="R286" t="s">
        <v>165</v>
      </c>
    </row>
    <row r="287" spans="1:18" x14ac:dyDescent="0.25">
      <c r="A287" t="s">
        <v>750</v>
      </c>
      <c r="B287" t="s">
        <v>751</v>
      </c>
      <c r="C287" t="s">
        <v>728</v>
      </c>
      <c r="D287" t="s">
        <v>99</v>
      </c>
      <c r="E287" t="s">
        <v>4</v>
      </c>
      <c r="F287">
        <v>2020</v>
      </c>
      <c r="G287">
        <v>8</v>
      </c>
      <c r="H287" t="s">
        <v>732</v>
      </c>
      <c r="I287" t="b">
        <v>1</v>
      </c>
      <c r="J287" t="s">
        <v>93</v>
      </c>
      <c r="K287" t="s">
        <v>142</v>
      </c>
      <c r="L287" t="s">
        <v>17</v>
      </c>
      <c r="M287" t="s">
        <v>32</v>
      </c>
      <c r="N287" t="s">
        <v>16</v>
      </c>
      <c r="O287" t="s">
        <v>16</v>
      </c>
      <c r="P287">
        <v>0</v>
      </c>
      <c r="Q287">
        <v>-9235.7900000000009</v>
      </c>
      <c r="R287" t="s">
        <v>165</v>
      </c>
    </row>
    <row r="288" spans="1:18" x14ac:dyDescent="0.25">
      <c r="A288" t="s">
        <v>750</v>
      </c>
      <c r="B288" t="s">
        <v>751</v>
      </c>
      <c r="C288" t="s">
        <v>728</v>
      </c>
      <c r="D288" t="s">
        <v>99</v>
      </c>
      <c r="E288" t="s">
        <v>4</v>
      </c>
      <c r="F288">
        <v>2020</v>
      </c>
      <c r="G288">
        <v>8</v>
      </c>
      <c r="H288" t="s">
        <v>732</v>
      </c>
      <c r="I288" t="b">
        <v>1</v>
      </c>
      <c r="J288" t="s">
        <v>32</v>
      </c>
      <c r="K288" t="s">
        <v>139</v>
      </c>
      <c r="L288" t="s">
        <v>17</v>
      </c>
      <c r="M288" t="s">
        <v>866</v>
      </c>
      <c r="N288" t="s">
        <v>16</v>
      </c>
      <c r="O288" t="s">
        <v>16</v>
      </c>
      <c r="P288">
        <v>0</v>
      </c>
      <c r="Q288">
        <v>-9235.7900000000009</v>
      </c>
      <c r="R288" t="s">
        <v>165</v>
      </c>
    </row>
    <row r="289" spans="1:18" x14ac:dyDescent="0.25">
      <c r="A289" t="s">
        <v>759</v>
      </c>
      <c r="B289" t="s">
        <v>736</v>
      </c>
      <c r="C289" t="s">
        <v>728</v>
      </c>
      <c r="D289" t="s">
        <v>730</v>
      </c>
      <c r="E289" t="s">
        <v>4</v>
      </c>
      <c r="F289">
        <v>2020</v>
      </c>
      <c r="G289">
        <v>8</v>
      </c>
      <c r="H289" t="s">
        <v>732</v>
      </c>
      <c r="I289" t="b">
        <v>1</v>
      </c>
      <c r="J289" t="s">
        <v>410</v>
      </c>
      <c r="K289" t="s">
        <v>413</v>
      </c>
      <c r="L289" t="s">
        <v>17</v>
      </c>
      <c r="M289" t="s">
        <v>92</v>
      </c>
      <c r="N289" t="s">
        <v>16</v>
      </c>
      <c r="O289" t="s">
        <v>16</v>
      </c>
      <c r="P289">
        <v>0</v>
      </c>
      <c r="Q289">
        <v>-2463300</v>
      </c>
      <c r="R289" t="s">
        <v>166</v>
      </c>
    </row>
    <row r="290" spans="1:18" x14ac:dyDescent="0.25">
      <c r="A290" t="s">
        <v>759</v>
      </c>
      <c r="B290" t="s">
        <v>736</v>
      </c>
      <c r="C290" t="s">
        <v>728</v>
      </c>
      <c r="D290" t="s">
        <v>730</v>
      </c>
      <c r="E290" t="s">
        <v>4</v>
      </c>
      <c r="F290">
        <v>2020</v>
      </c>
      <c r="G290">
        <v>8</v>
      </c>
      <c r="H290" t="s">
        <v>732</v>
      </c>
      <c r="I290" t="b">
        <v>1</v>
      </c>
      <c r="J290" t="s">
        <v>92</v>
      </c>
      <c r="K290" t="s">
        <v>105</v>
      </c>
      <c r="L290" t="s">
        <v>17</v>
      </c>
      <c r="M290" t="s">
        <v>29</v>
      </c>
      <c r="N290" t="s">
        <v>16</v>
      </c>
      <c r="O290" t="s">
        <v>16</v>
      </c>
      <c r="P290">
        <v>0</v>
      </c>
      <c r="Q290">
        <v>-2463300</v>
      </c>
      <c r="R290" t="s">
        <v>166</v>
      </c>
    </row>
    <row r="291" spans="1:18" x14ac:dyDescent="0.25">
      <c r="A291" t="s">
        <v>759</v>
      </c>
      <c r="B291" t="s">
        <v>736</v>
      </c>
      <c r="C291" t="s">
        <v>728</v>
      </c>
      <c r="D291" t="s">
        <v>730</v>
      </c>
      <c r="E291" t="s">
        <v>4</v>
      </c>
      <c r="F291">
        <v>2020</v>
      </c>
      <c r="G291">
        <v>8</v>
      </c>
      <c r="H291" t="s">
        <v>732</v>
      </c>
      <c r="I291" t="b">
        <v>1</v>
      </c>
      <c r="J291" t="s">
        <v>29</v>
      </c>
      <c r="K291" t="s">
        <v>844</v>
      </c>
      <c r="L291" t="s">
        <v>17</v>
      </c>
      <c r="M291" t="s">
        <v>30</v>
      </c>
      <c r="N291" t="s">
        <v>16</v>
      </c>
      <c r="O291" t="s">
        <v>16</v>
      </c>
      <c r="P291">
        <v>0</v>
      </c>
      <c r="Q291">
        <v>-38521.980000000003</v>
      </c>
      <c r="R291" t="s">
        <v>166</v>
      </c>
    </row>
    <row r="292" spans="1:18" x14ac:dyDescent="0.25">
      <c r="A292" t="s">
        <v>759</v>
      </c>
      <c r="B292" t="s">
        <v>736</v>
      </c>
      <c r="C292" t="s">
        <v>728</v>
      </c>
      <c r="D292" t="s">
        <v>730</v>
      </c>
      <c r="E292" t="s">
        <v>4</v>
      </c>
      <c r="F292">
        <v>2020</v>
      </c>
      <c r="G292">
        <v>8</v>
      </c>
      <c r="H292" t="s">
        <v>732</v>
      </c>
      <c r="I292" t="b">
        <v>1</v>
      </c>
      <c r="J292" t="s">
        <v>30</v>
      </c>
      <c r="K292" t="s">
        <v>848</v>
      </c>
      <c r="L292" t="s">
        <v>17</v>
      </c>
      <c r="M292" t="s">
        <v>422</v>
      </c>
      <c r="N292" t="s">
        <v>16</v>
      </c>
      <c r="O292" t="s">
        <v>16</v>
      </c>
      <c r="P292">
        <v>0</v>
      </c>
      <c r="Q292">
        <v>-38521.980000000003</v>
      </c>
      <c r="R292" t="s">
        <v>166</v>
      </c>
    </row>
    <row r="293" spans="1:18" x14ac:dyDescent="0.25">
      <c r="A293" t="s">
        <v>759</v>
      </c>
      <c r="B293" t="s">
        <v>736</v>
      </c>
      <c r="C293" t="s">
        <v>728</v>
      </c>
      <c r="D293" t="s">
        <v>730</v>
      </c>
      <c r="E293" t="s">
        <v>4</v>
      </c>
      <c r="F293">
        <v>2020</v>
      </c>
      <c r="G293">
        <v>8</v>
      </c>
      <c r="H293" t="s">
        <v>732</v>
      </c>
      <c r="I293" t="b">
        <v>1</v>
      </c>
      <c r="J293" t="s">
        <v>422</v>
      </c>
      <c r="K293" t="s">
        <v>436</v>
      </c>
      <c r="L293" t="s">
        <v>17</v>
      </c>
      <c r="M293" t="s">
        <v>31</v>
      </c>
      <c r="N293" t="s">
        <v>16</v>
      </c>
      <c r="O293" t="s">
        <v>16</v>
      </c>
      <c r="P293">
        <v>0</v>
      </c>
      <c r="Q293">
        <v>-38521.980000000003</v>
      </c>
      <c r="R293" t="s">
        <v>166</v>
      </c>
    </row>
    <row r="294" spans="1:18" x14ac:dyDescent="0.25">
      <c r="A294" t="s">
        <v>759</v>
      </c>
      <c r="B294" t="s">
        <v>736</v>
      </c>
      <c r="C294" t="s">
        <v>728</v>
      </c>
      <c r="D294" t="s">
        <v>730</v>
      </c>
      <c r="E294" t="s">
        <v>4</v>
      </c>
      <c r="F294">
        <v>2020</v>
      </c>
      <c r="G294">
        <v>8</v>
      </c>
      <c r="H294" t="s">
        <v>732</v>
      </c>
      <c r="I294" t="b">
        <v>1</v>
      </c>
      <c r="J294" t="s">
        <v>31</v>
      </c>
      <c r="K294" t="s">
        <v>452</v>
      </c>
      <c r="L294" t="s">
        <v>17</v>
      </c>
      <c r="M294" t="s">
        <v>93</v>
      </c>
      <c r="N294" t="s">
        <v>16</v>
      </c>
      <c r="O294" t="s">
        <v>16</v>
      </c>
      <c r="P294">
        <v>0</v>
      </c>
      <c r="Q294">
        <v>-38521.980000000003</v>
      </c>
      <c r="R294" t="s">
        <v>166</v>
      </c>
    </row>
    <row r="295" spans="1:18" x14ac:dyDescent="0.25">
      <c r="A295" t="s">
        <v>759</v>
      </c>
      <c r="B295" t="s">
        <v>736</v>
      </c>
      <c r="C295" t="s">
        <v>728</v>
      </c>
      <c r="D295" t="s">
        <v>730</v>
      </c>
      <c r="E295" t="s">
        <v>4</v>
      </c>
      <c r="F295">
        <v>2020</v>
      </c>
      <c r="G295">
        <v>8</v>
      </c>
      <c r="H295" t="s">
        <v>732</v>
      </c>
      <c r="I295" t="b">
        <v>1</v>
      </c>
      <c r="J295" t="s">
        <v>93</v>
      </c>
      <c r="K295" t="s">
        <v>142</v>
      </c>
      <c r="L295" t="s">
        <v>17</v>
      </c>
      <c r="M295" t="s">
        <v>32</v>
      </c>
      <c r="N295" t="s">
        <v>16</v>
      </c>
      <c r="O295" t="s">
        <v>16</v>
      </c>
      <c r="P295">
        <v>0</v>
      </c>
      <c r="Q295">
        <v>-38521.980000000003</v>
      </c>
      <c r="R295" t="s">
        <v>166</v>
      </c>
    </row>
    <row r="296" spans="1:18" x14ac:dyDescent="0.25">
      <c r="A296" t="s">
        <v>759</v>
      </c>
      <c r="B296" t="s">
        <v>736</v>
      </c>
      <c r="C296" t="s">
        <v>728</v>
      </c>
      <c r="D296" t="s">
        <v>730</v>
      </c>
      <c r="E296" t="s">
        <v>4</v>
      </c>
      <c r="F296">
        <v>2020</v>
      </c>
      <c r="G296">
        <v>8</v>
      </c>
      <c r="H296" t="s">
        <v>732</v>
      </c>
      <c r="I296" t="b">
        <v>1</v>
      </c>
      <c r="J296" t="s">
        <v>32</v>
      </c>
      <c r="K296" t="s">
        <v>139</v>
      </c>
      <c r="L296" t="s">
        <v>17</v>
      </c>
      <c r="M296" t="s">
        <v>866</v>
      </c>
      <c r="N296" t="s">
        <v>16</v>
      </c>
      <c r="O296" t="s">
        <v>16</v>
      </c>
      <c r="P296">
        <v>0</v>
      </c>
      <c r="Q296">
        <v>-38521.980000000003</v>
      </c>
      <c r="R296" t="s">
        <v>166</v>
      </c>
    </row>
    <row r="297" spans="1:18" x14ac:dyDescent="0.25">
      <c r="A297" t="s">
        <v>750</v>
      </c>
      <c r="B297" t="s">
        <v>751</v>
      </c>
      <c r="C297" t="s">
        <v>728</v>
      </c>
      <c r="D297" t="s">
        <v>99</v>
      </c>
      <c r="E297" t="s">
        <v>4</v>
      </c>
      <c r="F297">
        <v>2020</v>
      </c>
      <c r="G297">
        <v>8</v>
      </c>
      <c r="H297" t="s">
        <v>732</v>
      </c>
      <c r="I297" t="b">
        <v>1</v>
      </c>
      <c r="J297" t="s">
        <v>19</v>
      </c>
      <c r="K297" t="s">
        <v>102</v>
      </c>
      <c r="L297" t="s">
        <v>17</v>
      </c>
      <c r="M297" t="s">
        <v>812</v>
      </c>
      <c r="N297" t="s">
        <v>724</v>
      </c>
      <c r="O297" t="s">
        <v>755</v>
      </c>
      <c r="P297">
        <v>0</v>
      </c>
      <c r="Q297">
        <v>-509632.24</v>
      </c>
      <c r="R297" t="s">
        <v>165</v>
      </c>
    </row>
    <row r="298" spans="1:18" x14ac:dyDescent="0.25">
      <c r="A298" t="s">
        <v>750</v>
      </c>
      <c r="B298" t="s">
        <v>751</v>
      </c>
      <c r="C298" t="s">
        <v>728</v>
      </c>
      <c r="D298" t="s">
        <v>99</v>
      </c>
      <c r="E298" t="s">
        <v>4</v>
      </c>
      <c r="F298">
        <v>2020</v>
      </c>
      <c r="G298">
        <v>8</v>
      </c>
      <c r="H298" t="s">
        <v>732</v>
      </c>
      <c r="I298" t="b">
        <v>1</v>
      </c>
      <c r="J298" t="s">
        <v>813</v>
      </c>
      <c r="K298" t="s">
        <v>816</v>
      </c>
      <c r="L298" t="s">
        <v>17</v>
      </c>
      <c r="M298" t="s">
        <v>812</v>
      </c>
      <c r="N298" t="s">
        <v>724</v>
      </c>
      <c r="O298" t="s">
        <v>755</v>
      </c>
      <c r="P298">
        <v>0</v>
      </c>
      <c r="Q298">
        <v>3357.26</v>
      </c>
      <c r="R298" t="s">
        <v>165</v>
      </c>
    </row>
    <row r="299" spans="1:18" x14ac:dyDescent="0.25">
      <c r="A299" t="s">
        <v>750</v>
      </c>
      <c r="B299" t="s">
        <v>751</v>
      </c>
      <c r="C299" t="s">
        <v>728</v>
      </c>
      <c r="D299" t="s">
        <v>99</v>
      </c>
      <c r="E299" t="s">
        <v>4</v>
      </c>
      <c r="F299">
        <v>2020</v>
      </c>
      <c r="G299">
        <v>8</v>
      </c>
      <c r="H299" t="s">
        <v>732</v>
      </c>
      <c r="I299" t="b">
        <v>1</v>
      </c>
      <c r="J299" t="s">
        <v>812</v>
      </c>
      <c r="K299" t="s">
        <v>393</v>
      </c>
      <c r="L299" t="s">
        <v>17</v>
      </c>
      <c r="M299" t="s">
        <v>394</v>
      </c>
      <c r="N299" t="s">
        <v>724</v>
      </c>
      <c r="O299" t="s">
        <v>755</v>
      </c>
      <c r="P299">
        <v>0</v>
      </c>
      <c r="Q299">
        <v>-506274.98</v>
      </c>
      <c r="R299" t="s">
        <v>165</v>
      </c>
    </row>
    <row r="300" spans="1:18" x14ac:dyDescent="0.25">
      <c r="A300" t="s">
        <v>750</v>
      </c>
      <c r="B300" t="s">
        <v>751</v>
      </c>
      <c r="C300" t="s">
        <v>728</v>
      </c>
      <c r="D300" t="s">
        <v>99</v>
      </c>
      <c r="E300" t="s">
        <v>4</v>
      </c>
      <c r="F300">
        <v>2020</v>
      </c>
      <c r="G300">
        <v>8</v>
      </c>
      <c r="H300" t="s">
        <v>732</v>
      </c>
      <c r="I300" t="b">
        <v>1</v>
      </c>
      <c r="J300" t="s">
        <v>394</v>
      </c>
      <c r="K300" t="s">
        <v>395</v>
      </c>
      <c r="L300" t="s">
        <v>17</v>
      </c>
      <c r="M300" t="s">
        <v>88</v>
      </c>
      <c r="N300" t="s">
        <v>724</v>
      </c>
      <c r="O300" t="s">
        <v>755</v>
      </c>
      <c r="P300">
        <v>0</v>
      </c>
      <c r="Q300">
        <v>-506274.98</v>
      </c>
      <c r="R300" t="s">
        <v>165</v>
      </c>
    </row>
    <row r="301" spans="1:18" x14ac:dyDescent="0.25">
      <c r="A301" t="s">
        <v>750</v>
      </c>
      <c r="B301" t="s">
        <v>751</v>
      </c>
      <c r="C301" t="s">
        <v>728</v>
      </c>
      <c r="D301" t="s">
        <v>99</v>
      </c>
      <c r="E301" t="s">
        <v>4</v>
      </c>
      <c r="F301">
        <v>2020</v>
      </c>
      <c r="G301">
        <v>8</v>
      </c>
      <c r="H301" t="s">
        <v>732</v>
      </c>
      <c r="I301" t="b">
        <v>1</v>
      </c>
      <c r="J301" t="s">
        <v>88</v>
      </c>
      <c r="K301" t="s">
        <v>836</v>
      </c>
      <c r="L301" t="s">
        <v>17</v>
      </c>
      <c r="M301" t="s">
        <v>29</v>
      </c>
      <c r="N301" t="s">
        <v>724</v>
      </c>
      <c r="O301" t="s">
        <v>755</v>
      </c>
      <c r="P301">
        <v>0</v>
      </c>
      <c r="Q301">
        <v>-506274.98</v>
      </c>
      <c r="R301" t="s">
        <v>165</v>
      </c>
    </row>
    <row r="302" spans="1:18" x14ac:dyDescent="0.25">
      <c r="A302" t="s">
        <v>750</v>
      </c>
      <c r="B302" t="s">
        <v>751</v>
      </c>
      <c r="C302" t="s">
        <v>728</v>
      </c>
      <c r="D302" t="s">
        <v>99</v>
      </c>
      <c r="E302" t="s">
        <v>4</v>
      </c>
      <c r="F302">
        <v>2020</v>
      </c>
      <c r="G302">
        <v>8</v>
      </c>
      <c r="H302" t="s">
        <v>732</v>
      </c>
      <c r="I302" t="b">
        <v>1</v>
      </c>
      <c r="J302" t="s">
        <v>29</v>
      </c>
      <c r="K302" t="s">
        <v>844</v>
      </c>
      <c r="L302" t="s">
        <v>17</v>
      </c>
      <c r="M302" t="s">
        <v>30</v>
      </c>
      <c r="N302" t="s">
        <v>724</v>
      </c>
      <c r="O302" t="s">
        <v>755</v>
      </c>
      <c r="P302">
        <v>0</v>
      </c>
      <c r="Q302">
        <v>-506274.98</v>
      </c>
      <c r="R302" t="s">
        <v>165</v>
      </c>
    </row>
    <row r="303" spans="1:18" x14ac:dyDescent="0.25">
      <c r="A303" t="s">
        <v>750</v>
      </c>
      <c r="B303" t="s">
        <v>751</v>
      </c>
      <c r="C303" t="s">
        <v>728</v>
      </c>
      <c r="D303" t="s">
        <v>99</v>
      </c>
      <c r="E303" t="s">
        <v>4</v>
      </c>
      <c r="F303">
        <v>2020</v>
      </c>
      <c r="G303">
        <v>8</v>
      </c>
      <c r="H303" t="s">
        <v>732</v>
      </c>
      <c r="I303" t="b">
        <v>1</v>
      </c>
      <c r="J303" t="s">
        <v>30</v>
      </c>
      <c r="K303" t="s">
        <v>848</v>
      </c>
      <c r="L303" t="s">
        <v>17</v>
      </c>
      <c r="M303" t="s">
        <v>422</v>
      </c>
      <c r="N303" t="s">
        <v>724</v>
      </c>
      <c r="O303" t="s">
        <v>755</v>
      </c>
      <c r="P303">
        <v>0</v>
      </c>
      <c r="Q303">
        <v>-506274.98</v>
      </c>
      <c r="R303" t="s">
        <v>165</v>
      </c>
    </row>
    <row r="304" spans="1:18" x14ac:dyDescent="0.25">
      <c r="A304" t="s">
        <v>750</v>
      </c>
      <c r="B304" t="s">
        <v>751</v>
      </c>
      <c r="C304" t="s">
        <v>728</v>
      </c>
      <c r="D304" t="s">
        <v>99</v>
      </c>
      <c r="E304" t="s">
        <v>4</v>
      </c>
      <c r="F304">
        <v>2020</v>
      </c>
      <c r="G304">
        <v>8</v>
      </c>
      <c r="H304" t="s">
        <v>732</v>
      </c>
      <c r="I304" t="b">
        <v>1</v>
      </c>
      <c r="J304" t="s">
        <v>422</v>
      </c>
      <c r="K304" t="s">
        <v>436</v>
      </c>
      <c r="L304" t="s">
        <v>17</v>
      </c>
      <c r="M304" t="s">
        <v>31</v>
      </c>
      <c r="N304" t="s">
        <v>724</v>
      </c>
      <c r="O304" t="s">
        <v>755</v>
      </c>
      <c r="P304">
        <v>0</v>
      </c>
      <c r="Q304">
        <v>-506274.98</v>
      </c>
      <c r="R304" t="s">
        <v>165</v>
      </c>
    </row>
    <row r="305" spans="1:18" x14ac:dyDescent="0.25">
      <c r="A305" t="s">
        <v>750</v>
      </c>
      <c r="B305" t="s">
        <v>751</v>
      </c>
      <c r="C305" t="s">
        <v>728</v>
      </c>
      <c r="D305" t="s">
        <v>99</v>
      </c>
      <c r="E305" t="s">
        <v>4</v>
      </c>
      <c r="F305">
        <v>2020</v>
      </c>
      <c r="G305">
        <v>8</v>
      </c>
      <c r="H305" t="s">
        <v>732</v>
      </c>
      <c r="I305" t="b">
        <v>1</v>
      </c>
      <c r="J305" t="s">
        <v>31</v>
      </c>
      <c r="K305" t="s">
        <v>452</v>
      </c>
      <c r="L305" t="s">
        <v>17</v>
      </c>
      <c r="M305" t="s">
        <v>93</v>
      </c>
      <c r="N305" t="s">
        <v>724</v>
      </c>
      <c r="O305" t="s">
        <v>755</v>
      </c>
      <c r="P305">
        <v>0</v>
      </c>
      <c r="Q305">
        <v>-506274.98</v>
      </c>
      <c r="R305" t="s">
        <v>165</v>
      </c>
    </row>
    <row r="306" spans="1:18" x14ac:dyDescent="0.25">
      <c r="A306" t="s">
        <v>750</v>
      </c>
      <c r="B306" t="s">
        <v>751</v>
      </c>
      <c r="C306" t="s">
        <v>728</v>
      </c>
      <c r="D306" t="s">
        <v>99</v>
      </c>
      <c r="E306" t="s">
        <v>4</v>
      </c>
      <c r="F306">
        <v>2020</v>
      </c>
      <c r="G306">
        <v>8</v>
      </c>
      <c r="H306" t="s">
        <v>732</v>
      </c>
      <c r="I306" t="b">
        <v>1</v>
      </c>
      <c r="J306" t="s">
        <v>93</v>
      </c>
      <c r="K306" t="s">
        <v>142</v>
      </c>
      <c r="L306" t="s">
        <v>17</v>
      </c>
      <c r="M306" t="s">
        <v>32</v>
      </c>
      <c r="N306" t="s">
        <v>724</v>
      </c>
      <c r="O306" t="s">
        <v>755</v>
      </c>
      <c r="P306">
        <v>0</v>
      </c>
      <c r="Q306">
        <v>-506274.98</v>
      </c>
      <c r="R306" t="s">
        <v>165</v>
      </c>
    </row>
    <row r="307" spans="1:18" x14ac:dyDescent="0.25">
      <c r="A307" t="s">
        <v>750</v>
      </c>
      <c r="B307" t="s">
        <v>751</v>
      </c>
      <c r="C307" t="s">
        <v>728</v>
      </c>
      <c r="D307" t="s">
        <v>99</v>
      </c>
      <c r="E307" t="s">
        <v>4</v>
      </c>
      <c r="F307">
        <v>2020</v>
      </c>
      <c r="G307">
        <v>8</v>
      </c>
      <c r="H307" t="s">
        <v>732</v>
      </c>
      <c r="I307" t="b">
        <v>1</v>
      </c>
      <c r="J307" t="s">
        <v>32</v>
      </c>
      <c r="K307" t="s">
        <v>139</v>
      </c>
      <c r="L307" t="s">
        <v>17</v>
      </c>
      <c r="M307" t="s">
        <v>866</v>
      </c>
      <c r="N307" t="s">
        <v>724</v>
      </c>
      <c r="O307" t="s">
        <v>755</v>
      </c>
      <c r="P307">
        <v>0</v>
      </c>
      <c r="Q307">
        <v>-506274.98</v>
      </c>
      <c r="R307" t="s">
        <v>165</v>
      </c>
    </row>
    <row r="308" spans="1:18" x14ac:dyDescent="0.25">
      <c r="A308" t="s">
        <v>750</v>
      </c>
      <c r="B308" t="s">
        <v>751</v>
      </c>
      <c r="C308" t="s">
        <v>728</v>
      </c>
      <c r="D308" t="s">
        <v>99</v>
      </c>
      <c r="E308" t="s">
        <v>4</v>
      </c>
      <c r="F308">
        <v>2020</v>
      </c>
      <c r="G308">
        <v>8</v>
      </c>
      <c r="H308" t="s">
        <v>732</v>
      </c>
      <c r="I308" t="b">
        <v>1</v>
      </c>
      <c r="J308" t="s">
        <v>19</v>
      </c>
      <c r="K308" t="s">
        <v>102</v>
      </c>
      <c r="L308" t="s">
        <v>17</v>
      </c>
      <c r="M308" t="s">
        <v>812</v>
      </c>
      <c r="N308" t="s">
        <v>725</v>
      </c>
      <c r="O308" t="s">
        <v>756</v>
      </c>
      <c r="P308">
        <v>0</v>
      </c>
      <c r="Q308">
        <v>-785206.76</v>
      </c>
      <c r="R308" t="s">
        <v>165</v>
      </c>
    </row>
    <row r="309" spans="1:18" x14ac:dyDescent="0.25">
      <c r="A309" t="s">
        <v>750</v>
      </c>
      <c r="B309" t="s">
        <v>751</v>
      </c>
      <c r="C309" t="s">
        <v>728</v>
      </c>
      <c r="D309" t="s">
        <v>99</v>
      </c>
      <c r="E309" t="s">
        <v>4</v>
      </c>
      <c r="F309">
        <v>2020</v>
      </c>
      <c r="G309">
        <v>8</v>
      </c>
      <c r="H309" t="s">
        <v>732</v>
      </c>
      <c r="I309" t="b">
        <v>1</v>
      </c>
      <c r="J309" t="s">
        <v>813</v>
      </c>
      <c r="K309" t="s">
        <v>816</v>
      </c>
      <c r="L309" t="s">
        <v>17</v>
      </c>
      <c r="M309" t="s">
        <v>812</v>
      </c>
      <c r="N309" t="s">
        <v>725</v>
      </c>
      <c r="O309" t="s">
        <v>756</v>
      </c>
      <c r="P309">
        <v>0</v>
      </c>
      <c r="Q309">
        <v>2918.91</v>
      </c>
      <c r="R309" t="s">
        <v>165</v>
      </c>
    </row>
    <row r="310" spans="1:18" x14ac:dyDescent="0.25">
      <c r="A310" t="s">
        <v>750</v>
      </c>
      <c r="B310" t="s">
        <v>751</v>
      </c>
      <c r="C310" t="s">
        <v>728</v>
      </c>
      <c r="D310" t="s">
        <v>99</v>
      </c>
      <c r="E310" t="s">
        <v>4</v>
      </c>
      <c r="F310">
        <v>2020</v>
      </c>
      <c r="G310">
        <v>8</v>
      </c>
      <c r="H310" t="s">
        <v>732</v>
      </c>
      <c r="I310" t="b">
        <v>1</v>
      </c>
      <c r="J310" t="s">
        <v>812</v>
      </c>
      <c r="K310" t="s">
        <v>393</v>
      </c>
      <c r="L310" t="s">
        <v>17</v>
      </c>
      <c r="M310" t="s">
        <v>394</v>
      </c>
      <c r="N310" t="s">
        <v>725</v>
      </c>
      <c r="O310" t="s">
        <v>756</v>
      </c>
      <c r="P310">
        <v>0</v>
      </c>
      <c r="Q310">
        <v>-782287.85</v>
      </c>
      <c r="R310" t="s">
        <v>165</v>
      </c>
    </row>
    <row r="311" spans="1:18" x14ac:dyDescent="0.25">
      <c r="A311" t="s">
        <v>750</v>
      </c>
      <c r="B311" t="s">
        <v>751</v>
      </c>
      <c r="C311" t="s">
        <v>728</v>
      </c>
      <c r="D311" t="s">
        <v>99</v>
      </c>
      <c r="E311" t="s">
        <v>4</v>
      </c>
      <c r="F311">
        <v>2020</v>
      </c>
      <c r="G311">
        <v>8</v>
      </c>
      <c r="H311" t="s">
        <v>732</v>
      </c>
      <c r="I311" t="b">
        <v>1</v>
      </c>
      <c r="J311" t="s">
        <v>394</v>
      </c>
      <c r="K311" t="s">
        <v>395</v>
      </c>
      <c r="L311" t="s">
        <v>17</v>
      </c>
      <c r="M311" t="s">
        <v>88</v>
      </c>
      <c r="N311" t="s">
        <v>725</v>
      </c>
      <c r="O311" t="s">
        <v>756</v>
      </c>
      <c r="P311">
        <v>0</v>
      </c>
      <c r="Q311">
        <v>-782287.85</v>
      </c>
      <c r="R311" t="s">
        <v>165</v>
      </c>
    </row>
    <row r="312" spans="1:18" x14ac:dyDescent="0.25">
      <c r="A312" t="s">
        <v>750</v>
      </c>
      <c r="B312" t="s">
        <v>751</v>
      </c>
      <c r="C312" t="s">
        <v>728</v>
      </c>
      <c r="D312" t="s">
        <v>99</v>
      </c>
      <c r="E312" t="s">
        <v>4</v>
      </c>
      <c r="F312">
        <v>2020</v>
      </c>
      <c r="G312">
        <v>8</v>
      </c>
      <c r="H312" t="s">
        <v>732</v>
      </c>
      <c r="I312" t="b">
        <v>1</v>
      </c>
      <c r="J312" t="s">
        <v>88</v>
      </c>
      <c r="K312" t="s">
        <v>836</v>
      </c>
      <c r="L312" t="s">
        <v>17</v>
      </c>
      <c r="M312" t="s">
        <v>29</v>
      </c>
      <c r="N312" t="s">
        <v>725</v>
      </c>
      <c r="O312" t="s">
        <v>756</v>
      </c>
      <c r="P312">
        <v>0</v>
      </c>
      <c r="Q312">
        <v>-782287.85</v>
      </c>
      <c r="R312" t="s">
        <v>165</v>
      </c>
    </row>
    <row r="313" spans="1:18" x14ac:dyDescent="0.25">
      <c r="A313" t="s">
        <v>750</v>
      </c>
      <c r="B313" t="s">
        <v>751</v>
      </c>
      <c r="C313" t="s">
        <v>728</v>
      </c>
      <c r="D313" t="s">
        <v>99</v>
      </c>
      <c r="E313" t="s">
        <v>4</v>
      </c>
      <c r="F313">
        <v>2020</v>
      </c>
      <c r="G313">
        <v>8</v>
      </c>
      <c r="H313" t="s">
        <v>732</v>
      </c>
      <c r="I313" t="b">
        <v>1</v>
      </c>
      <c r="J313" t="s">
        <v>29</v>
      </c>
      <c r="K313" t="s">
        <v>844</v>
      </c>
      <c r="L313" t="s">
        <v>17</v>
      </c>
      <c r="M313" t="s">
        <v>30</v>
      </c>
      <c r="N313" t="s">
        <v>725</v>
      </c>
      <c r="O313" t="s">
        <v>756</v>
      </c>
      <c r="P313">
        <v>0</v>
      </c>
      <c r="Q313">
        <v>-782287.85</v>
      </c>
      <c r="R313" t="s">
        <v>165</v>
      </c>
    </row>
    <row r="314" spans="1:18" x14ac:dyDescent="0.25">
      <c r="A314" t="s">
        <v>750</v>
      </c>
      <c r="B314" t="s">
        <v>751</v>
      </c>
      <c r="C314" t="s">
        <v>728</v>
      </c>
      <c r="D314" t="s">
        <v>99</v>
      </c>
      <c r="E314" t="s">
        <v>4</v>
      </c>
      <c r="F314">
        <v>2020</v>
      </c>
      <c r="G314">
        <v>8</v>
      </c>
      <c r="H314" t="s">
        <v>732</v>
      </c>
      <c r="I314" t="b">
        <v>1</v>
      </c>
      <c r="J314" t="s">
        <v>30</v>
      </c>
      <c r="K314" t="s">
        <v>848</v>
      </c>
      <c r="L314" t="s">
        <v>17</v>
      </c>
      <c r="M314" t="s">
        <v>422</v>
      </c>
      <c r="N314" t="s">
        <v>725</v>
      </c>
      <c r="O314" t="s">
        <v>756</v>
      </c>
      <c r="P314">
        <v>0</v>
      </c>
      <c r="Q314">
        <v>-782287.85</v>
      </c>
      <c r="R314" t="s">
        <v>165</v>
      </c>
    </row>
    <row r="315" spans="1:18" x14ac:dyDescent="0.25">
      <c r="A315" t="s">
        <v>750</v>
      </c>
      <c r="B315" t="s">
        <v>751</v>
      </c>
      <c r="C315" t="s">
        <v>728</v>
      </c>
      <c r="D315" t="s">
        <v>99</v>
      </c>
      <c r="E315" t="s">
        <v>4</v>
      </c>
      <c r="F315">
        <v>2020</v>
      </c>
      <c r="G315">
        <v>8</v>
      </c>
      <c r="H315" t="s">
        <v>732</v>
      </c>
      <c r="I315" t="b">
        <v>1</v>
      </c>
      <c r="J315" t="s">
        <v>422</v>
      </c>
      <c r="K315" t="s">
        <v>436</v>
      </c>
      <c r="L315" t="s">
        <v>17</v>
      </c>
      <c r="M315" t="s">
        <v>31</v>
      </c>
      <c r="N315" t="s">
        <v>725</v>
      </c>
      <c r="O315" t="s">
        <v>756</v>
      </c>
      <c r="P315">
        <v>0</v>
      </c>
      <c r="Q315">
        <v>-782287.85</v>
      </c>
      <c r="R315" t="s">
        <v>165</v>
      </c>
    </row>
    <row r="316" spans="1:18" x14ac:dyDescent="0.25">
      <c r="A316" t="s">
        <v>750</v>
      </c>
      <c r="B316" t="s">
        <v>751</v>
      </c>
      <c r="C316" t="s">
        <v>728</v>
      </c>
      <c r="D316" t="s">
        <v>99</v>
      </c>
      <c r="E316" t="s">
        <v>4</v>
      </c>
      <c r="F316">
        <v>2020</v>
      </c>
      <c r="G316">
        <v>8</v>
      </c>
      <c r="H316" t="s">
        <v>732</v>
      </c>
      <c r="I316" t="b">
        <v>1</v>
      </c>
      <c r="J316" t="s">
        <v>31</v>
      </c>
      <c r="K316" t="s">
        <v>452</v>
      </c>
      <c r="L316" t="s">
        <v>17</v>
      </c>
      <c r="M316" t="s">
        <v>93</v>
      </c>
      <c r="N316" t="s">
        <v>725</v>
      </c>
      <c r="O316" t="s">
        <v>756</v>
      </c>
      <c r="P316">
        <v>0</v>
      </c>
      <c r="Q316">
        <v>-782287.85</v>
      </c>
      <c r="R316" t="s">
        <v>165</v>
      </c>
    </row>
    <row r="317" spans="1:18" x14ac:dyDescent="0.25">
      <c r="A317" t="s">
        <v>750</v>
      </c>
      <c r="B317" t="s">
        <v>751</v>
      </c>
      <c r="C317" t="s">
        <v>728</v>
      </c>
      <c r="D317" t="s">
        <v>99</v>
      </c>
      <c r="E317" t="s">
        <v>4</v>
      </c>
      <c r="F317">
        <v>2020</v>
      </c>
      <c r="G317">
        <v>8</v>
      </c>
      <c r="H317" t="s">
        <v>732</v>
      </c>
      <c r="I317" t="b">
        <v>1</v>
      </c>
      <c r="J317" t="s">
        <v>93</v>
      </c>
      <c r="K317" t="s">
        <v>142</v>
      </c>
      <c r="L317" t="s">
        <v>17</v>
      </c>
      <c r="M317" t="s">
        <v>32</v>
      </c>
      <c r="N317" t="s">
        <v>725</v>
      </c>
      <c r="O317" t="s">
        <v>756</v>
      </c>
      <c r="P317">
        <v>0</v>
      </c>
      <c r="Q317">
        <v>-782287.85</v>
      </c>
      <c r="R317" t="s">
        <v>165</v>
      </c>
    </row>
    <row r="318" spans="1:18" x14ac:dyDescent="0.25">
      <c r="A318" t="s">
        <v>750</v>
      </c>
      <c r="B318" t="s">
        <v>751</v>
      </c>
      <c r="C318" t="s">
        <v>728</v>
      </c>
      <c r="D318" t="s">
        <v>99</v>
      </c>
      <c r="E318" t="s">
        <v>4</v>
      </c>
      <c r="F318">
        <v>2020</v>
      </c>
      <c r="G318">
        <v>8</v>
      </c>
      <c r="H318" t="s">
        <v>732</v>
      </c>
      <c r="I318" t="b">
        <v>1</v>
      </c>
      <c r="J318" t="s">
        <v>32</v>
      </c>
      <c r="K318" t="s">
        <v>139</v>
      </c>
      <c r="L318" t="s">
        <v>17</v>
      </c>
      <c r="M318" t="s">
        <v>866</v>
      </c>
      <c r="N318" t="s">
        <v>725</v>
      </c>
      <c r="O318" t="s">
        <v>756</v>
      </c>
      <c r="P318">
        <v>0</v>
      </c>
      <c r="Q318">
        <v>-782287.85</v>
      </c>
      <c r="R318" t="s">
        <v>165</v>
      </c>
    </row>
    <row r="319" spans="1:18" x14ac:dyDescent="0.25">
      <c r="A319" t="s">
        <v>764</v>
      </c>
      <c r="B319" t="s">
        <v>741</v>
      </c>
      <c r="C319" t="s">
        <v>728</v>
      </c>
      <c r="D319" t="s">
        <v>99</v>
      </c>
      <c r="E319" t="s">
        <v>4</v>
      </c>
      <c r="F319">
        <v>2020</v>
      </c>
      <c r="G319">
        <v>8</v>
      </c>
      <c r="H319" t="s">
        <v>732</v>
      </c>
      <c r="I319" t="b">
        <v>1</v>
      </c>
      <c r="J319" t="s">
        <v>19</v>
      </c>
      <c r="K319" t="s">
        <v>102</v>
      </c>
      <c r="L319" t="s">
        <v>17</v>
      </c>
      <c r="M319" t="s">
        <v>812</v>
      </c>
      <c r="N319" t="s">
        <v>725</v>
      </c>
      <c r="O319" t="s">
        <v>756</v>
      </c>
      <c r="P319">
        <v>0</v>
      </c>
      <c r="Q319">
        <v>-63534553.840000004</v>
      </c>
      <c r="R319" t="s">
        <v>165</v>
      </c>
    </row>
    <row r="320" spans="1:18" x14ac:dyDescent="0.25">
      <c r="A320" t="s">
        <v>764</v>
      </c>
      <c r="B320" t="s">
        <v>741</v>
      </c>
      <c r="C320" t="s">
        <v>728</v>
      </c>
      <c r="D320" t="s">
        <v>99</v>
      </c>
      <c r="E320" t="s">
        <v>4</v>
      </c>
      <c r="F320">
        <v>2020</v>
      </c>
      <c r="G320">
        <v>8</v>
      </c>
      <c r="H320" t="s">
        <v>732</v>
      </c>
      <c r="I320" t="b">
        <v>1</v>
      </c>
      <c r="J320" t="s">
        <v>813</v>
      </c>
      <c r="K320" t="s">
        <v>816</v>
      </c>
      <c r="L320" t="s">
        <v>17</v>
      </c>
      <c r="M320" t="s">
        <v>812</v>
      </c>
      <c r="N320" t="s">
        <v>725</v>
      </c>
      <c r="O320" t="s">
        <v>756</v>
      </c>
      <c r="P320">
        <v>0</v>
      </c>
      <c r="Q320">
        <v>291762.28999999998</v>
      </c>
      <c r="R320" t="s">
        <v>165</v>
      </c>
    </row>
    <row r="321" spans="1:18" x14ac:dyDescent="0.25">
      <c r="A321" t="s">
        <v>764</v>
      </c>
      <c r="B321" t="s">
        <v>741</v>
      </c>
      <c r="C321" t="s">
        <v>728</v>
      </c>
      <c r="D321" t="s">
        <v>99</v>
      </c>
      <c r="E321" t="s">
        <v>4</v>
      </c>
      <c r="F321">
        <v>2020</v>
      </c>
      <c r="G321">
        <v>8</v>
      </c>
      <c r="H321" t="s">
        <v>732</v>
      </c>
      <c r="I321" t="b">
        <v>1</v>
      </c>
      <c r="J321" t="s">
        <v>812</v>
      </c>
      <c r="K321" t="s">
        <v>393</v>
      </c>
      <c r="L321" t="s">
        <v>17</v>
      </c>
      <c r="M321" t="s">
        <v>394</v>
      </c>
      <c r="N321" t="s">
        <v>725</v>
      </c>
      <c r="O321" t="s">
        <v>756</v>
      </c>
      <c r="P321">
        <v>0</v>
      </c>
      <c r="Q321">
        <v>-63242791.549999997</v>
      </c>
      <c r="R321" t="s">
        <v>165</v>
      </c>
    </row>
    <row r="322" spans="1:18" x14ac:dyDescent="0.25">
      <c r="A322" t="s">
        <v>764</v>
      </c>
      <c r="B322" t="s">
        <v>741</v>
      </c>
      <c r="C322" t="s">
        <v>728</v>
      </c>
      <c r="D322" t="s">
        <v>99</v>
      </c>
      <c r="E322" t="s">
        <v>4</v>
      </c>
      <c r="F322">
        <v>2020</v>
      </c>
      <c r="G322">
        <v>8</v>
      </c>
      <c r="H322" t="s">
        <v>732</v>
      </c>
      <c r="I322" t="b">
        <v>1</v>
      </c>
      <c r="J322" t="s">
        <v>394</v>
      </c>
      <c r="K322" t="s">
        <v>395</v>
      </c>
      <c r="L322" t="s">
        <v>17</v>
      </c>
      <c r="M322" t="s">
        <v>88</v>
      </c>
      <c r="N322" t="s">
        <v>725</v>
      </c>
      <c r="O322" t="s">
        <v>756</v>
      </c>
      <c r="P322">
        <v>0</v>
      </c>
      <c r="Q322">
        <v>-63242791.549999997</v>
      </c>
      <c r="R322" t="s">
        <v>165</v>
      </c>
    </row>
    <row r="323" spans="1:18" x14ac:dyDescent="0.25">
      <c r="A323" t="s">
        <v>764</v>
      </c>
      <c r="B323" t="s">
        <v>741</v>
      </c>
      <c r="C323" t="s">
        <v>728</v>
      </c>
      <c r="D323" t="s">
        <v>99</v>
      </c>
      <c r="E323" t="s">
        <v>4</v>
      </c>
      <c r="F323">
        <v>2020</v>
      </c>
      <c r="G323">
        <v>8</v>
      </c>
      <c r="H323" t="s">
        <v>732</v>
      </c>
      <c r="I323" t="b">
        <v>1</v>
      </c>
      <c r="J323" t="s">
        <v>170</v>
      </c>
      <c r="K323" t="s">
        <v>143</v>
      </c>
      <c r="L323" t="s">
        <v>17</v>
      </c>
      <c r="M323" t="s">
        <v>88</v>
      </c>
      <c r="N323" t="s">
        <v>725</v>
      </c>
      <c r="O323" t="s">
        <v>756</v>
      </c>
      <c r="P323">
        <v>0</v>
      </c>
      <c r="Q323">
        <v>11996667.41</v>
      </c>
      <c r="R323" t="s">
        <v>165</v>
      </c>
    </row>
    <row r="324" spans="1:18" x14ac:dyDescent="0.25">
      <c r="A324" t="s">
        <v>764</v>
      </c>
      <c r="B324" t="s">
        <v>741</v>
      </c>
      <c r="C324" t="s">
        <v>728</v>
      </c>
      <c r="D324" t="s">
        <v>99</v>
      </c>
      <c r="E324" t="s">
        <v>4</v>
      </c>
      <c r="F324">
        <v>2020</v>
      </c>
      <c r="G324">
        <v>8</v>
      </c>
      <c r="H324" t="s">
        <v>732</v>
      </c>
      <c r="I324" t="b">
        <v>1</v>
      </c>
      <c r="J324" t="s">
        <v>822</v>
      </c>
      <c r="K324" t="s">
        <v>827</v>
      </c>
      <c r="L324" t="s">
        <v>17</v>
      </c>
      <c r="M324" t="s">
        <v>88</v>
      </c>
      <c r="N324" t="s">
        <v>725</v>
      </c>
      <c r="O324" t="s">
        <v>756</v>
      </c>
      <c r="P324">
        <v>0</v>
      </c>
      <c r="Q324">
        <v>45629180.689999998</v>
      </c>
      <c r="R324" t="s">
        <v>165</v>
      </c>
    </row>
    <row r="325" spans="1:18" x14ac:dyDescent="0.25">
      <c r="A325" t="s">
        <v>764</v>
      </c>
      <c r="B325" t="s">
        <v>741</v>
      </c>
      <c r="C325" t="s">
        <v>728</v>
      </c>
      <c r="D325" t="s">
        <v>99</v>
      </c>
      <c r="E325" t="s">
        <v>4</v>
      </c>
      <c r="F325">
        <v>2020</v>
      </c>
      <c r="G325">
        <v>8</v>
      </c>
      <c r="H325" t="s">
        <v>732</v>
      </c>
      <c r="I325" t="b">
        <v>1</v>
      </c>
      <c r="J325" t="s">
        <v>88</v>
      </c>
      <c r="K325" t="s">
        <v>836</v>
      </c>
      <c r="L325" t="s">
        <v>17</v>
      </c>
      <c r="M325" t="s">
        <v>29</v>
      </c>
      <c r="N325" t="s">
        <v>725</v>
      </c>
      <c r="O325" t="s">
        <v>756</v>
      </c>
      <c r="P325">
        <v>0</v>
      </c>
      <c r="Q325">
        <v>-5616943.4500000002</v>
      </c>
      <c r="R325" t="s">
        <v>165</v>
      </c>
    </row>
    <row r="326" spans="1:18" x14ac:dyDescent="0.25">
      <c r="A326" t="s">
        <v>764</v>
      </c>
      <c r="B326" t="s">
        <v>741</v>
      </c>
      <c r="C326" t="s">
        <v>728</v>
      </c>
      <c r="D326" t="s">
        <v>99</v>
      </c>
      <c r="E326" t="s">
        <v>4</v>
      </c>
      <c r="F326">
        <v>2020</v>
      </c>
      <c r="G326">
        <v>8</v>
      </c>
      <c r="H326" t="s">
        <v>732</v>
      </c>
      <c r="I326" t="b">
        <v>1</v>
      </c>
      <c r="J326" t="s">
        <v>86</v>
      </c>
      <c r="K326" t="s">
        <v>412</v>
      </c>
      <c r="L326" t="s">
        <v>17</v>
      </c>
      <c r="M326" t="s">
        <v>410</v>
      </c>
      <c r="N326" t="s">
        <v>725</v>
      </c>
      <c r="O326" t="s">
        <v>756</v>
      </c>
      <c r="P326">
        <v>0</v>
      </c>
      <c r="Q326">
        <v>840382</v>
      </c>
      <c r="R326" t="s">
        <v>165</v>
      </c>
    </row>
    <row r="327" spans="1:18" x14ac:dyDescent="0.25">
      <c r="A327" t="s">
        <v>764</v>
      </c>
      <c r="B327" t="s">
        <v>741</v>
      </c>
      <c r="C327" t="s">
        <v>728</v>
      </c>
      <c r="D327" t="s">
        <v>99</v>
      </c>
      <c r="E327" t="s">
        <v>4</v>
      </c>
      <c r="F327">
        <v>2020</v>
      </c>
      <c r="G327">
        <v>8</v>
      </c>
      <c r="H327" t="s">
        <v>732</v>
      </c>
      <c r="I327" t="b">
        <v>1</v>
      </c>
      <c r="J327" t="s">
        <v>410</v>
      </c>
      <c r="K327" t="s">
        <v>413</v>
      </c>
      <c r="L327" t="s">
        <v>17</v>
      </c>
      <c r="M327" t="s">
        <v>92</v>
      </c>
      <c r="N327" t="s">
        <v>725</v>
      </c>
      <c r="O327" t="s">
        <v>756</v>
      </c>
      <c r="P327">
        <v>0</v>
      </c>
      <c r="Q327">
        <v>840382</v>
      </c>
      <c r="R327" t="s">
        <v>165</v>
      </c>
    </row>
    <row r="328" spans="1:18" x14ac:dyDescent="0.25">
      <c r="A328" t="s">
        <v>764</v>
      </c>
      <c r="B328" t="s">
        <v>741</v>
      </c>
      <c r="C328" t="s">
        <v>728</v>
      </c>
      <c r="D328" t="s">
        <v>99</v>
      </c>
      <c r="E328" t="s">
        <v>4</v>
      </c>
      <c r="F328">
        <v>2020</v>
      </c>
      <c r="G328">
        <v>8</v>
      </c>
      <c r="H328" t="s">
        <v>732</v>
      </c>
      <c r="I328" t="b">
        <v>1</v>
      </c>
      <c r="J328" t="s">
        <v>92</v>
      </c>
      <c r="K328" t="s">
        <v>105</v>
      </c>
      <c r="L328" t="s">
        <v>17</v>
      </c>
      <c r="M328" t="s">
        <v>29</v>
      </c>
      <c r="N328" t="s">
        <v>725</v>
      </c>
      <c r="O328" t="s">
        <v>756</v>
      </c>
      <c r="P328">
        <v>0</v>
      </c>
      <c r="Q328">
        <v>840382</v>
      </c>
      <c r="R328" t="s">
        <v>165</v>
      </c>
    </row>
    <row r="329" spans="1:18" x14ac:dyDescent="0.25">
      <c r="A329" t="s">
        <v>764</v>
      </c>
      <c r="B329" t="s">
        <v>741</v>
      </c>
      <c r="C329" t="s">
        <v>728</v>
      </c>
      <c r="D329" t="s">
        <v>99</v>
      </c>
      <c r="E329" t="s">
        <v>4</v>
      </c>
      <c r="F329">
        <v>2020</v>
      </c>
      <c r="G329">
        <v>8</v>
      </c>
      <c r="H329" t="s">
        <v>732</v>
      </c>
      <c r="I329" t="b">
        <v>1</v>
      </c>
      <c r="J329" t="s">
        <v>29</v>
      </c>
      <c r="K329" t="s">
        <v>844</v>
      </c>
      <c r="L329" t="s">
        <v>17</v>
      </c>
      <c r="M329" t="s">
        <v>30</v>
      </c>
      <c r="N329" t="s">
        <v>725</v>
      </c>
      <c r="O329" t="s">
        <v>756</v>
      </c>
      <c r="P329">
        <v>0</v>
      </c>
      <c r="Q329">
        <v>-4776561.45</v>
      </c>
      <c r="R329" t="s">
        <v>165</v>
      </c>
    </row>
    <row r="330" spans="1:18" x14ac:dyDescent="0.25">
      <c r="A330" t="s">
        <v>764</v>
      </c>
      <c r="B330" t="s">
        <v>741</v>
      </c>
      <c r="C330" t="s">
        <v>728</v>
      </c>
      <c r="D330" t="s">
        <v>99</v>
      </c>
      <c r="E330" t="s">
        <v>4</v>
      </c>
      <c r="F330">
        <v>2020</v>
      </c>
      <c r="G330">
        <v>8</v>
      </c>
      <c r="H330" t="s">
        <v>732</v>
      </c>
      <c r="I330" t="b">
        <v>1</v>
      </c>
      <c r="J330" t="s">
        <v>30</v>
      </c>
      <c r="K330" t="s">
        <v>848</v>
      </c>
      <c r="L330" t="s">
        <v>17</v>
      </c>
      <c r="M330" t="s">
        <v>422</v>
      </c>
      <c r="N330" t="s">
        <v>725</v>
      </c>
      <c r="O330" t="s">
        <v>756</v>
      </c>
      <c r="P330">
        <v>0</v>
      </c>
      <c r="Q330">
        <v>-4776561.45</v>
      </c>
      <c r="R330" t="s">
        <v>165</v>
      </c>
    </row>
    <row r="331" spans="1:18" x14ac:dyDescent="0.25">
      <c r="A331" t="s">
        <v>764</v>
      </c>
      <c r="B331" t="s">
        <v>741</v>
      </c>
      <c r="C331" t="s">
        <v>728</v>
      </c>
      <c r="D331" t="s">
        <v>99</v>
      </c>
      <c r="E331" t="s">
        <v>4</v>
      </c>
      <c r="F331">
        <v>2020</v>
      </c>
      <c r="G331">
        <v>8</v>
      </c>
      <c r="H331" t="s">
        <v>732</v>
      </c>
      <c r="I331" t="b">
        <v>1</v>
      </c>
      <c r="J331" t="s">
        <v>849</v>
      </c>
      <c r="K331" t="s">
        <v>135</v>
      </c>
      <c r="L331" t="s">
        <v>17</v>
      </c>
      <c r="M331" t="s">
        <v>855</v>
      </c>
      <c r="N331" t="s">
        <v>725</v>
      </c>
      <c r="O331" t="s">
        <v>756</v>
      </c>
      <c r="P331">
        <v>0</v>
      </c>
      <c r="Q331">
        <v>-75108.56</v>
      </c>
      <c r="R331" t="s">
        <v>165</v>
      </c>
    </row>
    <row r="332" spans="1:18" x14ac:dyDescent="0.25">
      <c r="A332" t="s">
        <v>764</v>
      </c>
      <c r="B332" t="s">
        <v>741</v>
      </c>
      <c r="C332" t="s">
        <v>728</v>
      </c>
      <c r="D332" t="s">
        <v>99</v>
      </c>
      <c r="E332" t="s">
        <v>4</v>
      </c>
      <c r="F332">
        <v>2020</v>
      </c>
      <c r="G332">
        <v>8</v>
      </c>
      <c r="H332" t="s">
        <v>732</v>
      </c>
      <c r="I332" t="b">
        <v>1</v>
      </c>
      <c r="J332" t="s">
        <v>856</v>
      </c>
      <c r="K332" t="s">
        <v>136</v>
      </c>
      <c r="L332" t="s">
        <v>17</v>
      </c>
      <c r="M332" t="s">
        <v>855</v>
      </c>
      <c r="N332" t="s">
        <v>725</v>
      </c>
      <c r="O332" t="s">
        <v>756</v>
      </c>
      <c r="P332">
        <v>0</v>
      </c>
      <c r="Q332">
        <v>223365.01</v>
      </c>
      <c r="R332" t="s">
        <v>165</v>
      </c>
    </row>
    <row r="333" spans="1:18" x14ac:dyDescent="0.25">
      <c r="A333" t="s">
        <v>764</v>
      </c>
      <c r="B333" t="s">
        <v>741</v>
      </c>
      <c r="C333" t="s">
        <v>728</v>
      </c>
      <c r="D333" t="s">
        <v>99</v>
      </c>
      <c r="E333" t="s">
        <v>4</v>
      </c>
      <c r="F333">
        <v>2020</v>
      </c>
      <c r="G333">
        <v>8</v>
      </c>
      <c r="H333" t="s">
        <v>732</v>
      </c>
      <c r="I333" t="b">
        <v>1</v>
      </c>
      <c r="J333" t="s">
        <v>855</v>
      </c>
      <c r="K333" t="s">
        <v>435</v>
      </c>
      <c r="L333" t="s">
        <v>17</v>
      </c>
      <c r="M333" t="s">
        <v>422</v>
      </c>
      <c r="N333" t="s">
        <v>725</v>
      </c>
      <c r="O333" t="s">
        <v>756</v>
      </c>
      <c r="P333">
        <v>0</v>
      </c>
      <c r="Q333">
        <v>148256.45000000001</v>
      </c>
      <c r="R333" t="s">
        <v>165</v>
      </c>
    </row>
    <row r="334" spans="1:18" x14ac:dyDescent="0.25">
      <c r="A334" t="s">
        <v>764</v>
      </c>
      <c r="B334" t="s">
        <v>741</v>
      </c>
      <c r="C334" t="s">
        <v>728</v>
      </c>
      <c r="D334" t="s">
        <v>99</v>
      </c>
      <c r="E334" t="s">
        <v>4</v>
      </c>
      <c r="F334">
        <v>2020</v>
      </c>
      <c r="G334">
        <v>8</v>
      </c>
      <c r="H334" t="s">
        <v>732</v>
      </c>
      <c r="I334" t="b">
        <v>1</v>
      </c>
      <c r="J334" t="s">
        <v>422</v>
      </c>
      <c r="K334" t="s">
        <v>436</v>
      </c>
      <c r="L334" t="s">
        <v>17</v>
      </c>
      <c r="M334" t="s">
        <v>31</v>
      </c>
      <c r="N334" t="s">
        <v>725</v>
      </c>
      <c r="O334" t="s">
        <v>756</v>
      </c>
      <c r="P334">
        <v>0</v>
      </c>
      <c r="Q334">
        <v>-4628305</v>
      </c>
      <c r="R334" t="s">
        <v>165</v>
      </c>
    </row>
    <row r="335" spans="1:18" x14ac:dyDescent="0.25">
      <c r="A335" t="s">
        <v>764</v>
      </c>
      <c r="B335" t="s">
        <v>741</v>
      </c>
      <c r="C335" t="s">
        <v>728</v>
      </c>
      <c r="D335" t="s">
        <v>99</v>
      </c>
      <c r="E335" t="s">
        <v>4</v>
      </c>
      <c r="F335">
        <v>2020</v>
      </c>
      <c r="G335">
        <v>8</v>
      </c>
      <c r="H335" t="s">
        <v>732</v>
      </c>
      <c r="I335" t="b">
        <v>1</v>
      </c>
      <c r="J335" t="s">
        <v>31</v>
      </c>
      <c r="K335" t="s">
        <v>452</v>
      </c>
      <c r="L335" t="s">
        <v>17</v>
      </c>
      <c r="M335" t="s">
        <v>93</v>
      </c>
      <c r="N335" t="s">
        <v>725</v>
      </c>
      <c r="O335" t="s">
        <v>756</v>
      </c>
      <c r="P335">
        <v>0</v>
      </c>
      <c r="Q335">
        <v>-4628305</v>
      </c>
      <c r="R335" t="s">
        <v>165</v>
      </c>
    </row>
    <row r="336" spans="1:18" x14ac:dyDescent="0.25">
      <c r="A336" t="s">
        <v>764</v>
      </c>
      <c r="B336" t="s">
        <v>741</v>
      </c>
      <c r="C336" t="s">
        <v>728</v>
      </c>
      <c r="D336" t="s">
        <v>99</v>
      </c>
      <c r="E336" t="s">
        <v>4</v>
      </c>
      <c r="F336">
        <v>2020</v>
      </c>
      <c r="G336">
        <v>8</v>
      </c>
      <c r="H336" t="s">
        <v>732</v>
      </c>
      <c r="I336" t="b">
        <v>1</v>
      </c>
      <c r="J336" t="s">
        <v>93</v>
      </c>
      <c r="K336" t="s">
        <v>142</v>
      </c>
      <c r="L336" t="s">
        <v>17</v>
      </c>
      <c r="M336" t="s">
        <v>32</v>
      </c>
      <c r="N336" t="s">
        <v>725</v>
      </c>
      <c r="O336" t="s">
        <v>756</v>
      </c>
      <c r="P336">
        <v>0</v>
      </c>
      <c r="Q336">
        <v>-4628305</v>
      </c>
      <c r="R336" t="s">
        <v>165</v>
      </c>
    </row>
    <row r="337" spans="1:18" x14ac:dyDescent="0.25">
      <c r="A337" t="s">
        <v>764</v>
      </c>
      <c r="B337" t="s">
        <v>741</v>
      </c>
      <c r="C337" t="s">
        <v>728</v>
      </c>
      <c r="D337" t="s">
        <v>99</v>
      </c>
      <c r="E337" t="s">
        <v>4</v>
      </c>
      <c r="F337">
        <v>2020</v>
      </c>
      <c r="G337">
        <v>8</v>
      </c>
      <c r="H337" t="s">
        <v>732</v>
      </c>
      <c r="I337" t="b">
        <v>1</v>
      </c>
      <c r="J337" t="s">
        <v>32</v>
      </c>
      <c r="K337" t="s">
        <v>139</v>
      </c>
      <c r="L337" t="s">
        <v>17</v>
      </c>
      <c r="M337" t="s">
        <v>866</v>
      </c>
      <c r="N337" t="s">
        <v>725</v>
      </c>
      <c r="O337" t="s">
        <v>756</v>
      </c>
      <c r="P337">
        <v>0</v>
      </c>
      <c r="Q337">
        <v>-4628305</v>
      </c>
      <c r="R337" t="s">
        <v>165</v>
      </c>
    </row>
    <row r="338" spans="1:18" x14ac:dyDescent="0.25">
      <c r="A338" t="s">
        <v>750</v>
      </c>
      <c r="B338" t="s">
        <v>751</v>
      </c>
      <c r="C338" t="s">
        <v>727</v>
      </c>
      <c r="D338" t="s">
        <v>750</v>
      </c>
      <c r="E338" t="s">
        <v>4</v>
      </c>
      <c r="F338">
        <v>2020</v>
      </c>
      <c r="G338">
        <v>8</v>
      </c>
      <c r="H338" t="s">
        <v>732</v>
      </c>
      <c r="I338" t="b">
        <v>1</v>
      </c>
      <c r="J338" t="s">
        <v>19</v>
      </c>
      <c r="K338" t="s">
        <v>102</v>
      </c>
      <c r="L338" t="s">
        <v>17</v>
      </c>
      <c r="M338" t="s">
        <v>812</v>
      </c>
      <c r="N338" t="s">
        <v>16</v>
      </c>
      <c r="O338" t="s">
        <v>16</v>
      </c>
      <c r="P338">
        <v>0</v>
      </c>
      <c r="Q338">
        <v>-178793.16</v>
      </c>
      <c r="R338" t="s">
        <v>165</v>
      </c>
    </row>
    <row r="339" spans="1:18" x14ac:dyDescent="0.25">
      <c r="A339" t="s">
        <v>750</v>
      </c>
      <c r="B339" t="s">
        <v>751</v>
      </c>
      <c r="C339" t="s">
        <v>727</v>
      </c>
      <c r="D339" t="s">
        <v>750</v>
      </c>
      <c r="E339" t="s">
        <v>4</v>
      </c>
      <c r="F339">
        <v>2020</v>
      </c>
      <c r="G339">
        <v>8</v>
      </c>
      <c r="H339" t="s">
        <v>732</v>
      </c>
      <c r="I339" t="b">
        <v>1</v>
      </c>
      <c r="J339" t="s">
        <v>813</v>
      </c>
      <c r="K339" t="s">
        <v>816</v>
      </c>
      <c r="L339" t="s">
        <v>17</v>
      </c>
      <c r="M339" t="s">
        <v>812</v>
      </c>
      <c r="N339" t="s">
        <v>16</v>
      </c>
      <c r="O339" t="s">
        <v>16</v>
      </c>
      <c r="P339">
        <v>0</v>
      </c>
      <c r="Q339">
        <v>28836.17</v>
      </c>
      <c r="R339" t="s">
        <v>165</v>
      </c>
    </row>
    <row r="340" spans="1:18" x14ac:dyDescent="0.25">
      <c r="A340" t="s">
        <v>750</v>
      </c>
      <c r="B340" t="s">
        <v>751</v>
      </c>
      <c r="C340" t="s">
        <v>727</v>
      </c>
      <c r="D340" t="s">
        <v>750</v>
      </c>
      <c r="E340" t="s">
        <v>4</v>
      </c>
      <c r="F340">
        <v>2020</v>
      </c>
      <c r="G340">
        <v>8</v>
      </c>
      <c r="H340" t="s">
        <v>732</v>
      </c>
      <c r="I340" t="b">
        <v>1</v>
      </c>
      <c r="J340" t="s">
        <v>812</v>
      </c>
      <c r="K340" t="s">
        <v>393</v>
      </c>
      <c r="L340" t="s">
        <v>17</v>
      </c>
      <c r="M340" t="s">
        <v>394</v>
      </c>
      <c r="N340" t="s">
        <v>16</v>
      </c>
      <c r="O340" t="s">
        <v>16</v>
      </c>
      <c r="P340">
        <v>0</v>
      </c>
      <c r="Q340">
        <v>-149956.99</v>
      </c>
      <c r="R340" t="s">
        <v>165</v>
      </c>
    </row>
    <row r="341" spans="1:18" x14ac:dyDescent="0.25">
      <c r="A341" t="s">
        <v>750</v>
      </c>
      <c r="B341" t="s">
        <v>751</v>
      </c>
      <c r="C341" t="s">
        <v>727</v>
      </c>
      <c r="D341" t="s">
        <v>750</v>
      </c>
      <c r="E341" t="s">
        <v>4</v>
      </c>
      <c r="F341">
        <v>2020</v>
      </c>
      <c r="G341">
        <v>8</v>
      </c>
      <c r="H341" t="s">
        <v>732</v>
      </c>
      <c r="I341" t="b">
        <v>1</v>
      </c>
      <c r="J341" t="s">
        <v>173</v>
      </c>
      <c r="K341" t="s">
        <v>817</v>
      </c>
      <c r="L341" t="s">
        <v>17</v>
      </c>
      <c r="M341" t="s">
        <v>394</v>
      </c>
      <c r="N341" t="s">
        <v>16</v>
      </c>
      <c r="O341" t="s">
        <v>16</v>
      </c>
      <c r="P341">
        <v>0</v>
      </c>
      <c r="Q341">
        <v>0</v>
      </c>
      <c r="R341" t="s">
        <v>165</v>
      </c>
    </row>
    <row r="342" spans="1:18" x14ac:dyDescent="0.25">
      <c r="A342" t="s">
        <v>750</v>
      </c>
      <c r="B342" t="s">
        <v>751</v>
      </c>
      <c r="C342" t="s">
        <v>727</v>
      </c>
      <c r="D342" t="s">
        <v>750</v>
      </c>
      <c r="E342" t="s">
        <v>4</v>
      </c>
      <c r="F342">
        <v>2020</v>
      </c>
      <c r="G342">
        <v>8</v>
      </c>
      <c r="H342" t="s">
        <v>732</v>
      </c>
      <c r="I342" t="b">
        <v>1</v>
      </c>
      <c r="J342" t="s">
        <v>394</v>
      </c>
      <c r="K342" t="s">
        <v>395</v>
      </c>
      <c r="L342" t="s">
        <v>17</v>
      </c>
      <c r="M342" t="s">
        <v>88</v>
      </c>
      <c r="N342" t="s">
        <v>16</v>
      </c>
      <c r="O342" t="s">
        <v>16</v>
      </c>
      <c r="P342">
        <v>0</v>
      </c>
      <c r="Q342">
        <v>-149956.99</v>
      </c>
      <c r="R342" t="s">
        <v>165</v>
      </c>
    </row>
    <row r="343" spans="1:18" x14ac:dyDescent="0.25">
      <c r="A343" t="s">
        <v>750</v>
      </c>
      <c r="B343" t="s">
        <v>751</v>
      </c>
      <c r="C343" t="s">
        <v>727</v>
      </c>
      <c r="D343" t="s">
        <v>750</v>
      </c>
      <c r="E343" t="s">
        <v>4</v>
      </c>
      <c r="F343">
        <v>2020</v>
      </c>
      <c r="G343">
        <v>8</v>
      </c>
      <c r="H343" t="s">
        <v>732</v>
      </c>
      <c r="I343" t="b">
        <v>1</v>
      </c>
      <c r="J343" t="s">
        <v>170</v>
      </c>
      <c r="K343" t="s">
        <v>143</v>
      </c>
      <c r="L343" t="s">
        <v>17</v>
      </c>
      <c r="M343" t="s">
        <v>88</v>
      </c>
      <c r="N343" t="s">
        <v>16</v>
      </c>
      <c r="O343" t="s">
        <v>16</v>
      </c>
      <c r="P343">
        <v>0</v>
      </c>
      <c r="Q343">
        <v>23119.279999999999</v>
      </c>
      <c r="R343" t="s">
        <v>165</v>
      </c>
    </row>
    <row r="344" spans="1:18" x14ac:dyDescent="0.25">
      <c r="A344" t="s">
        <v>750</v>
      </c>
      <c r="B344" t="s">
        <v>751</v>
      </c>
      <c r="C344" t="s">
        <v>727</v>
      </c>
      <c r="D344" t="s">
        <v>750</v>
      </c>
      <c r="E344" t="s">
        <v>4</v>
      </c>
      <c r="F344">
        <v>2020</v>
      </c>
      <c r="G344">
        <v>8</v>
      </c>
      <c r="H344" t="s">
        <v>732</v>
      </c>
      <c r="I344" t="b">
        <v>1</v>
      </c>
      <c r="J344" t="s">
        <v>88</v>
      </c>
      <c r="K344" t="s">
        <v>836</v>
      </c>
      <c r="L344" t="s">
        <v>17</v>
      </c>
      <c r="M344" t="s">
        <v>29</v>
      </c>
      <c r="N344" t="s">
        <v>16</v>
      </c>
      <c r="O344" t="s">
        <v>16</v>
      </c>
      <c r="P344">
        <v>0</v>
      </c>
      <c r="Q344">
        <v>-126837.71</v>
      </c>
      <c r="R344" t="s">
        <v>165</v>
      </c>
    </row>
    <row r="345" spans="1:18" x14ac:dyDescent="0.25">
      <c r="A345" t="s">
        <v>750</v>
      </c>
      <c r="B345" t="s">
        <v>751</v>
      </c>
      <c r="C345" t="s">
        <v>727</v>
      </c>
      <c r="D345" t="s">
        <v>750</v>
      </c>
      <c r="E345" t="s">
        <v>4</v>
      </c>
      <c r="F345">
        <v>2020</v>
      </c>
      <c r="G345">
        <v>8</v>
      </c>
      <c r="H345" t="s">
        <v>732</v>
      </c>
      <c r="I345" t="b">
        <v>1</v>
      </c>
      <c r="J345" t="s">
        <v>29</v>
      </c>
      <c r="K345" t="s">
        <v>844</v>
      </c>
      <c r="L345" t="s">
        <v>17</v>
      </c>
      <c r="M345" t="s">
        <v>30</v>
      </c>
      <c r="N345" t="s">
        <v>16</v>
      </c>
      <c r="O345" t="s">
        <v>16</v>
      </c>
      <c r="P345">
        <v>0</v>
      </c>
      <c r="Q345">
        <v>-126837.71</v>
      </c>
      <c r="R345" t="s">
        <v>165</v>
      </c>
    </row>
    <row r="346" spans="1:18" x14ac:dyDescent="0.25">
      <c r="A346" t="s">
        <v>750</v>
      </c>
      <c r="B346" t="s">
        <v>751</v>
      </c>
      <c r="C346" t="s">
        <v>727</v>
      </c>
      <c r="D346" t="s">
        <v>750</v>
      </c>
      <c r="E346" t="s">
        <v>4</v>
      </c>
      <c r="F346">
        <v>2020</v>
      </c>
      <c r="G346">
        <v>8</v>
      </c>
      <c r="H346" t="s">
        <v>732</v>
      </c>
      <c r="I346" t="b">
        <v>1</v>
      </c>
      <c r="J346" t="s">
        <v>30</v>
      </c>
      <c r="K346" t="s">
        <v>848</v>
      </c>
      <c r="L346" t="s">
        <v>17</v>
      </c>
      <c r="M346" t="s">
        <v>422</v>
      </c>
      <c r="N346" t="s">
        <v>16</v>
      </c>
      <c r="O346" t="s">
        <v>16</v>
      </c>
      <c r="P346">
        <v>0</v>
      </c>
      <c r="Q346">
        <v>-126837.71</v>
      </c>
      <c r="R346" t="s">
        <v>165</v>
      </c>
    </row>
    <row r="347" spans="1:18" x14ac:dyDescent="0.25">
      <c r="A347" t="s">
        <v>750</v>
      </c>
      <c r="B347" t="s">
        <v>751</v>
      </c>
      <c r="C347" t="s">
        <v>727</v>
      </c>
      <c r="D347" t="s">
        <v>750</v>
      </c>
      <c r="E347" t="s">
        <v>4</v>
      </c>
      <c r="F347">
        <v>2020</v>
      </c>
      <c r="G347">
        <v>8</v>
      </c>
      <c r="H347" t="s">
        <v>732</v>
      </c>
      <c r="I347" t="b">
        <v>1</v>
      </c>
      <c r="J347" t="s">
        <v>849</v>
      </c>
      <c r="K347" t="s">
        <v>135</v>
      </c>
      <c r="L347" t="s">
        <v>17</v>
      </c>
      <c r="M347" t="s">
        <v>855</v>
      </c>
      <c r="N347" t="s">
        <v>16</v>
      </c>
      <c r="O347" t="s">
        <v>16</v>
      </c>
      <c r="P347">
        <v>0</v>
      </c>
      <c r="Q347">
        <v>50962.34</v>
      </c>
      <c r="R347" t="s">
        <v>165</v>
      </c>
    </row>
    <row r="348" spans="1:18" x14ac:dyDescent="0.25">
      <c r="A348" t="s">
        <v>750</v>
      </c>
      <c r="B348" t="s">
        <v>751</v>
      </c>
      <c r="C348" t="s">
        <v>727</v>
      </c>
      <c r="D348" t="s">
        <v>750</v>
      </c>
      <c r="E348" t="s">
        <v>4</v>
      </c>
      <c r="F348">
        <v>2020</v>
      </c>
      <c r="G348">
        <v>8</v>
      </c>
      <c r="H348" t="s">
        <v>732</v>
      </c>
      <c r="I348" t="b">
        <v>1</v>
      </c>
      <c r="J348" t="s">
        <v>856</v>
      </c>
      <c r="K348" t="s">
        <v>136</v>
      </c>
      <c r="L348" t="s">
        <v>17</v>
      </c>
      <c r="M348" t="s">
        <v>855</v>
      </c>
      <c r="N348" t="s">
        <v>16</v>
      </c>
      <c r="O348" t="s">
        <v>16</v>
      </c>
      <c r="P348">
        <v>0</v>
      </c>
      <c r="Q348">
        <v>160072.54999999999</v>
      </c>
      <c r="R348" t="s">
        <v>165</v>
      </c>
    </row>
    <row r="349" spans="1:18" x14ac:dyDescent="0.25">
      <c r="A349" t="s">
        <v>750</v>
      </c>
      <c r="B349" t="s">
        <v>751</v>
      </c>
      <c r="C349" t="s">
        <v>727</v>
      </c>
      <c r="D349" t="s">
        <v>750</v>
      </c>
      <c r="E349" t="s">
        <v>4</v>
      </c>
      <c r="F349">
        <v>2020</v>
      </c>
      <c r="G349">
        <v>8</v>
      </c>
      <c r="H349" t="s">
        <v>732</v>
      </c>
      <c r="I349" t="b">
        <v>1</v>
      </c>
      <c r="J349" t="s">
        <v>855</v>
      </c>
      <c r="K349" t="s">
        <v>435</v>
      </c>
      <c r="L349" t="s">
        <v>17</v>
      </c>
      <c r="M349" t="s">
        <v>422</v>
      </c>
      <c r="N349" t="s">
        <v>16</v>
      </c>
      <c r="O349" t="s">
        <v>16</v>
      </c>
      <c r="P349">
        <v>0</v>
      </c>
      <c r="Q349">
        <v>211034.89</v>
      </c>
      <c r="R349" t="s">
        <v>165</v>
      </c>
    </row>
    <row r="350" spans="1:18" x14ac:dyDescent="0.25">
      <c r="A350" t="s">
        <v>750</v>
      </c>
      <c r="B350" t="s">
        <v>751</v>
      </c>
      <c r="C350" t="s">
        <v>727</v>
      </c>
      <c r="D350" t="s">
        <v>750</v>
      </c>
      <c r="E350" t="s">
        <v>4</v>
      </c>
      <c r="F350">
        <v>2020</v>
      </c>
      <c r="G350">
        <v>8</v>
      </c>
      <c r="H350" t="s">
        <v>732</v>
      </c>
      <c r="I350" t="b">
        <v>1</v>
      </c>
      <c r="J350" t="s">
        <v>422</v>
      </c>
      <c r="K350" t="s">
        <v>436</v>
      </c>
      <c r="L350" t="s">
        <v>17</v>
      </c>
      <c r="M350" t="s">
        <v>31</v>
      </c>
      <c r="N350" t="s">
        <v>16</v>
      </c>
      <c r="O350" t="s">
        <v>16</v>
      </c>
      <c r="P350">
        <v>0</v>
      </c>
      <c r="Q350">
        <v>84197.18</v>
      </c>
      <c r="R350" t="s">
        <v>165</v>
      </c>
    </row>
    <row r="351" spans="1:18" x14ac:dyDescent="0.25">
      <c r="A351" t="s">
        <v>750</v>
      </c>
      <c r="B351" t="s">
        <v>751</v>
      </c>
      <c r="C351" t="s">
        <v>727</v>
      </c>
      <c r="D351" t="s">
        <v>750</v>
      </c>
      <c r="E351" t="s">
        <v>4</v>
      </c>
      <c r="F351">
        <v>2020</v>
      </c>
      <c r="G351">
        <v>8</v>
      </c>
      <c r="H351" t="s">
        <v>732</v>
      </c>
      <c r="I351" t="b">
        <v>1</v>
      </c>
      <c r="J351" t="s">
        <v>31</v>
      </c>
      <c r="K351" t="s">
        <v>452</v>
      </c>
      <c r="L351" t="s">
        <v>17</v>
      </c>
      <c r="M351" t="s">
        <v>93</v>
      </c>
      <c r="N351" t="s">
        <v>16</v>
      </c>
      <c r="O351" t="s">
        <v>16</v>
      </c>
      <c r="P351">
        <v>0</v>
      </c>
      <c r="Q351">
        <v>84197.18</v>
      </c>
      <c r="R351" t="s">
        <v>165</v>
      </c>
    </row>
    <row r="352" spans="1:18" x14ac:dyDescent="0.25">
      <c r="A352" t="s">
        <v>750</v>
      </c>
      <c r="B352" t="s">
        <v>751</v>
      </c>
      <c r="C352" t="s">
        <v>727</v>
      </c>
      <c r="D352" t="s">
        <v>750</v>
      </c>
      <c r="E352" t="s">
        <v>4</v>
      </c>
      <c r="F352">
        <v>2020</v>
      </c>
      <c r="G352">
        <v>8</v>
      </c>
      <c r="H352" t="s">
        <v>732</v>
      </c>
      <c r="I352" t="b">
        <v>1</v>
      </c>
      <c r="J352" t="s">
        <v>93</v>
      </c>
      <c r="K352" t="s">
        <v>142</v>
      </c>
      <c r="L352" t="s">
        <v>17</v>
      </c>
      <c r="M352" t="s">
        <v>32</v>
      </c>
      <c r="N352" t="s">
        <v>16</v>
      </c>
      <c r="O352" t="s">
        <v>16</v>
      </c>
      <c r="P352">
        <v>0</v>
      </c>
      <c r="Q352">
        <v>84197.18</v>
      </c>
      <c r="R352" t="s">
        <v>165</v>
      </c>
    </row>
    <row r="353" spans="1:18" x14ac:dyDescent="0.25">
      <c r="A353" t="s">
        <v>750</v>
      </c>
      <c r="B353" t="s">
        <v>751</v>
      </c>
      <c r="C353" t="s">
        <v>727</v>
      </c>
      <c r="D353" t="s">
        <v>750</v>
      </c>
      <c r="E353" t="s">
        <v>4</v>
      </c>
      <c r="F353">
        <v>2020</v>
      </c>
      <c r="G353">
        <v>8</v>
      </c>
      <c r="H353" t="s">
        <v>732</v>
      </c>
      <c r="I353" t="b">
        <v>1</v>
      </c>
      <c r="J353" t="s">
        <v>32</v>
      </c>
      <c r="K353" t="s">
        <v>139</v>
      </c>
      <c r="L353" t="s">
        <v>17</v>
      </c>
      <c r="M353" t="s">
        <v>866</v>
      </c>
      <c r="N353" t="s">
        <v>16</v>
      </c>
      <c r="O353" t="s">
        <v>16</v>
      </c>
      <c r="P353">
        <v>0</v>
      </c>
      <c r="Q353">
        <v>84197.18</v>
      </c>
      <c r="R353" t="s">
        <v>165</v>
      </c>
    </row>
    <row r="354" spans="1:18" x14ac:dyDescent="0.25">
      <c r="A354" t="s">
        <v>764</v>
      </c>
      <c r="B354" t="s">
        <v>741</v>
      </c>
      <c r="C354" t="s">
        <v>728</v>
      </c>
      <c r="D354" t="s">
        <v>99</v>
      </c>
      <c r="E354" t="s">
        <v>4</v>
      </c>
      <c r="F354">
        <v>2020</v>
      </c>
      <c r="G354">
        <v>8</v>
      </c>
      <c r="H354" t="s">
        <v>732</v>
      </c>
      <c r="I354" t="b">
        <v>1</v>
      </c>
      <c r="J354" t="s">
        <v>822</v>
      </c>
      <c r="K354" t="s">
        <v>827</v>
      </c>
      <c r="L354" t="s">
        <v>17</v>
      </c>
      <c r="M354" t="s">
        <v>88</v>
      </c>
      <c r="N354" t="s">
        <v>724</v>
      </c>
      <c r="O354" t="s">
        <v>755</v>
      </c>
      <c r="P354">
        <v>0</v>
      </c>
      <c r="Q354">
        <v>30419453.739999998</v>
      </c>
      <c r="R354" t="s">
        <v>165</v>
      </c>
    </row>
    <row r="355" spans="1:18" x14ac:dyDescent="0.25">
      <c r="A355" t="s">
        <v>764</v>
      </c>
      <c r="B355" t="s">
        <v>741</v>
      </c>
      <c r="C355" t="s">
        <v>728</v>
      </c>
      <c r="D355" t="s">
        <v>99</v>
      </c>
      <c r="E355" t="s">
        <v>4</v>
      </c>
      <c r="F355">
        <v>2020</v>
      </c>
      <c r="G355">
        <v>8</v>
      </c>
      <c r="H355" t="s">
        <v>732</v>
      </c>
      <c r="I355" t="b">
        <v>1</v>
      </c>
      <c r="J355" t="s">
        <v>88</v>
      </c>
      <c r="K355" t="s">
        <v>836</v>
      </c>
      <c r="L355" t="s">
        <v>17</v>
      </c>
      <c r="M355" t="s">
        <v>29</v>
      </c>
      <c r="N355" t="s">
        <v>724</v>
      </c>
      <c r="O355" t="s">
        <v>755</v>
      </c>
      <c r="P355">
        <v>0</v>
      </c>
      <c r="Q355">
        <v>-3876812.71</v>
      </c>
      <c r="R355" t="s">
        <v>165</v>
      </c>
    </row>
    <row r="356" spans="1:18" x14ac:dyDescent="0.25">
      <c r="A356" t="s">
        <v>764</v>
      </c>
      <c r="B356" t="s">
        <v>741</v>
      </c>
      <c r="C356" t="s">
        <v>728</v>
      </c>
      <c r="D356" t="s">
        <v>99</v>
      </c>
      <c r="E356" t="s">
        <v>4</v>
      </c>
      <c r="F356">
        <v>2020</v>
      </c>
      <c r="G356">
        <v>8</v>
      </c>
      <c r="H356" t="s">
        <v>732</v>
      </c>
      <c r="I356" t="b">
        <v>1</v>
      </c>
      <c r="J356" t="s">
        <v>86</v>
      </c>
      <c r="K356" t="s">
        <v>412</v>
      </c>
      <c r="L356" t="s">
        <v>17</v>
      </c>
      <c r="M356" t="s">
        <v>410</v>
      </c>
      <c r="N356" t="s">
        <v>724</v>
      </c>
      <c r="O356" t="s">
        <v>755</v>
      </c>
      <c r="P356">
        <v>0</v>
      </c>
      <c r="Q356">
        <v>492508.92</v>
      </c>
      <c r="R356" t="s">
        <v>165</v>
      </c>
    </row>
    <row r="357" spans="1:18" x14ac:dyDescent="0.25">
      <c r="A357" t="s">
        <v>764</v>
      </c>
      <c r="B357" t="s">
        <v>741</v>
      </c>
      <c r="C357" t="s">
        <v>728</v>
      </c>
      <c r="D357" t="s">
        <v>99</v>
      </c>
      <c r="E357" t="s">
        <v>4</v>
      </c>
      <c r="F357">
        <v>2020</v>
      </c>
      <c r="G357">
        <v>8</v>
      </c>
      <c r="H357" t="s">
        <v>732</v>
      </c>
      <c r="I357" t="b">
        <v>1</v>
      </c>
      <c r="J357" t="s">
        <v>410</v>
      </c>
      <c r="K357" t="s">
        <v>413</v>
      </c>
      <c r="L357" t="s">
        <v>17</v>
      </c>
      <c r="M357" t="s">
        <v>92</v>
      </c>
      <c r="N357" t="s">
        <v>724</v>
      </c>
      <c r="O357" t="s">
        <v>755</v>
      </c>
      <c r="P357">
        <v>0</v>
      </c>
      <c r="Q357">
        <v>492508.92</v>
      </c>
      <c r="R357" t="s">
        <v>165</v>
      </c>
    </row>
    <row r="358" spans="1:18" x14ac:dyDescent="0.25">
      <c r="A358" t="s">
        <v>764</v>
      </c>
      <c r="B358" t="s">
        <v>741</v>
      </c>
      <c r="C358" t="s">
        <v>728</v>
      </c>
      <c r="D358" t="s">
        <v>99</v>
      </c>
      <c r="E358" t="s">
        <v>4</v>
      </c>
      <c r="F358">
        <v>2020</v>
      </c>
      <c r="G358">
        <v>8</v>
      </c>
      <c r="H358" t="s">
        <v>732</v>
      </c>
      <c r="I358" t="b">
        <v>1</v>
      </c>
      <c r="J358" t="s">
        <v>92</v>
      </c>
      <c r="K358" t="s">
        <v>105</v>
      </c>
      <c r="L358" t="s">
        <v>17</v>
      </c>
      <c r="M358" t="s">
        <v>29</v>
      </c>
      <c r="N358" t="s">
        <v>724</v>
      </c>
      <c r="O358" t="s">
        <v>755</v>
      </c>
      <c r="P358">
        <v>0</v>
      </c>
      <c r="Q358">
        <v>492508.92</v>
      </c>
      <c r="R358" t="s">
        <v>165</v>
      </c>
    </row>
    <row r="359" spans="1:18" x14ac:dyDescent="0.25">
      <c r="A359" t="s">
        <v>764</v>
      </c>
      <c r="B359" t="s">
        <v>741</v>
      </c>
      <c r="C359" t="s">
        <v>728</v>
      </c>
      <c r="D359" t="s">
        <v>99</v>
      </c>
      <c r="E359" t="s">
        <v>4</v>
      </c>
      <c r="F359">
        <v>2020</v>
      </c>
      <c r="G359">
        <v>8</v>
      </c>
      <c r="H359" t="s">
        <v>732</v>
      </c>
      <c r="I359" t="b">
        <v>1</v>
      </c>
      <c r="J359" t="s">
        <v>29</v>
      </c>
      <c r="K359" t="s">
        <v>844</v>
      </c>
      <c r="L359" t="s">
        <v>17</v>
      </c>
      <c r="M359" t="s">
        <v>30</v>
      </c>
      <c r="N359" t="s">
        <v>724</v>
      </c>
      <c r="O359" t="s">
        <v>755</v>
      </c>
      <c r="P359">
        <v>0</v>
      </c>
      <c r="Q359">
        <v>-3384303.79</v>
      </c>
      <c r="R359" t="s">
        <v>165</v>
      </c>
    </row>
    <row r="360" spans="1:18" x14ac:dyDescent="0.25">
      <c r="A360" t="s">
        <v>764</v>
      </c>
      <c r="B360" t="s">
        <v>741</v>
      </c>
      <c r="C360" t="s">
        <v>728</v>
      </c>
      <c r="D360" t="s">
        <v>99</v>
      </c>
      <c r="E360" t="s">
        <v>4</v>
      </c>
      <c r="F360">
        <v>2020</v>
      </c>
      <c r="G360">
        <v>8</v>
      </c>
      <c r="H360" t="s">
        <v>732</v>
      </c>
      <c r="I360" t="b">
        <v>1</v>
      </c>
      <c r="J360" t="s">
        <v>30</v>
      </c>
      <c r="K360" t="s">
        <v>848</v>
      </c>
      <c r="L360" t="s">
        <v>17</v>
      </c>
      <c r="M360" t="s">
        <v>422</v>
      </c>
      <c r="N360" t="s">
        <v>724</v>
      </c>
      <c r="O360" t="s">
        <v>755</v>
      </c>
      <c r="P360">
        <v>0</v>
      </c>
      <c r="Q360">
        <v>-3384303.79</v>
      </c>
      <c r="R360" t="s">
        <v>165</v>
      </c>
    </row>
    <row r="361" spans="1:18" x14ac:dyDescent="0.25">
      <c r="A361" t="s">
        <v>764</v>
      </c>
      <c r="B361" t="s">
        <v>741</v>
      </c>
      <c r="C361" t="s">
        <v>728</v>
      </c>
      <c r="D361" t="s">
        <v>99</v>
      </c>
      <c r="E361" t="s">
        <v>4</v>
      </c>
      <c r="F361">
        <v>2020</v>
      </c>
      <c r="G361">
        <v>8</v>
      </c>
      <c r="H361" t="s">
        <v>732</v>
      </c>
      <c r="I361" t="b">
        <v>1</v>
      </c>
      <c r="J361" t="s">
        <v>849</v>
      </c>
      <c r="K361" t="s">
        <v>135</v>
      </c>
      <c r="L361" t="s">
        <v>17</v>
      </c>
      <c r="M361" t="s">
        <v>855</v>
      </c>
      <c r="N361" t="s">
        <v>724</v>
      </c>
      <c r="O361" t="s">
        <v>755</v>
      </c>
      <c r="P361">
        <v>0</v>
      </c>
      <c r="Q361">
        <v>-50072.45</v>
      </c>
      <c r="R361" t="s">
        <v>165</v>
      </c>
    </row>
    <row r="362" spans="1:18" x14ac:dyDescent="0.25">
      <c r="A362" t="s">
        <v>764</v>
      </c>
      <c r="B362" t="s">
        <v>741</v>
      </c>
      <c r="C362" t="s">
        <v>728</v>
      </c>
      <c r="D362" t="s">
        <v>99</v>
      </c>
      <c r="E362" t="s">
        <v>4</v>
      </c>
      <c r="F362">
        <v>2020</v>
      </c>
      <c r="G362">
        <v>8</v>
      </c>
      <c r="H362" t="s">
        <v>732</v>
      </c>
      <c r="I362" t="b">
        <v>1</v>
      </c>
      <c r="J362" t="s">
        <v>856</v>
      </c>
      <c r="K362" t="s">
        <v>136</v>
      </c>
      <c r="L362" t="s">
        <v>17</v>
      </c>
      <c r="M362" t="s">
        <v>855</v>
      </c>
      <c r="N362" t="s">
        <v>724</v>
      </c>
      <c r="O362" t="s">
        <v>755</v>
      </c>
      <c r="P362">
        <v>0</v>
      </c>
      <c r="Q362">
        <v>148909.92000000001</v>
      </c>
      <c r="R362" t="s">
        <v>165</v>
      </c>
    </row>
    <row r="363" spans="1:18" x14ac:dyDescent="0.25">
      <c r="A363" t="s">
        <v>764</v>
      </c>
      <c r="B363" t="s">
        <v>741</v>
      </c>
      <c r="C363" t="s">
        <v>728</v>
      </c>
      <c r="D363" t="s">
        <v>99</v>
      </c>
      <c r="E363" t="s">
        <v>4</v>
      </c>
      <c r="F363">
        <v>2020</v>
      </c>
      <c r="G363">
        <v>8</v>
      </c>
      <c r="H363" t="s">
        <v>732</v>
      </c>
      <c r="I363" t="b">
        <v>1</v>
      </c>
      <c r="J363" t="s">
        <v>855</v>
      </c>
      <c r="K363" t="s">
        <v>435</v>
      </c>
      <c r="L363" t="s">
        <v>17</v>
      </c>
      <c r="M363" t="s">
        <v>422</v>
      </c>
      <c r="N363" t="s">
        <v>724</v>
      </c>
      <c r="O363" t="s">
        <v>755</v>
      </c>
      <c r="P363">
        <v>0</v>
      </c>
      <c r="Q363">
        <v>98837.47</v>
      </c>
      <c r="R363" t="s">
        <v>165</v>
      </c>
    </row>
    <row r="364" spans="1:18" x14ac:dyDescent="0.25">
      <c r="A364" t="s">
        <v>764</v>
      </c>
      <c r="B364" t="s">
        <v>741</v>
      </c>
      <c r="C364" t="s">
        <v>728</v>
      </c>
      <c r="D364" t="s">
        <v>99</v>
      </c>
      <c r="E364" t="s">
        <v>4</v>
      </c>
      <c r="F364">
        <v>2020</v>
      </c>
      <c r="G364">
        <v>8</v>
      </c>
      <c r="H364" t="s">
        <v>732</v>
      </c>
      <c r="I364" t="b">
        <v>1</v>
      </c>
      <c r="J364" t="s">
        <v>422</v>
      </c>
      <c r="K364" t="s">
        <v>436</v>
      </c>
      <c r="L364" t="s">
        <v>17</v>
      </c>
      <c r="M364" t="s">
        <v>31</v>
      </c>
      <c r="N364" t="s">
        <v>724</v>
      </c>
      <c r="O364" t="s">
        <v>755</v>
      </c>
      <c r="P364">
        <v>0</v>
      </c>
      <c r="Q364">
        <v>-3285466.32</v>
      </c>
      <c r="R364" t="s">
        <v>165</v>
      </c>
    </row>
    <row r="365" spans="1:18" x14ac:dyDescent="0.25">
      <c r="A365" t="s">
        <v>764</v>
      </c>
      <c r="B365" t="s">
        <v>741</v>
      </c>
      <c r="C365" t="s">
        <v>728</v>
      </c>
      <c r="D365" t="s">
        <v>99</v>
      </c>
      <c r="E365" t="s">
        <v>4</v>
      </c>
      <c r="F365">
        <v>2020</v>
      </c>
      <c r="G365">
        <v>8</v>
      </c>
      <c r="H365" t="s">
        <v>732</v>
      </c>
      <c r="I365" t="b">
        <v>1</v>
      </c>
      <c r="J365" t="s">
        <v>31</v>
      </c>
      <c r="K365" t="s">
        <v>452</v>
      </c>
      <c r="L365" t="s">
        <v>17</v>
      </c>
      <c r="M365" t="s">
        <v>93</v>
      </c>
      <c r="N365" t="s">
        <v>724</v>
      </c>
      <c r="O365" t="s">
        <v>755</v>
      </c>
      <c r="P365">
        <v>0</v>
      </c>
      <c r="Q365">
        <v>-3285466.32</v>
      </c>
      <c r="R365" t="s">
        <v>165</v>
      </c>
    </row>
    <row r="366" spans="1:18" x14ac:dyDescent="0.25">
      <c r="A366" t="s">
        <v>764</v>
      </c>
      <c r="B366" t="s">
        <v>741</v>
      </c>
      <c r="C366" t="s">
        <v>728</v>
      </c>
      <c r="D366" t="s">
        <v>99</v>
      </c>
      <c r="E366" t="s">
        <v>4</v>
      </c>
      <c r="F366">
        <v>2020</v>
      </c>
      <c r="G366">
        <v>8</v>
      </c>
      <c r="H366" t="s">
        <v>732</v>
      </c>
      <c r="I366" t="b">
        <v>1</v>
      </c>
      <c r="J366" t="s">
        <v>93</v>
      </c>
      <c r="K366" t="s">
        <v>142</v>
      </c>
      <c r="L366" t="s">
        <v>17</v>
      </c>
      <c r="M366" t="s">
        <v>32</v>
      </c>
      <c r="N366" t="s">
        <v>724</v>
      </c>
      <c r="O366" t="s">
        <v>755</v>
      </c>
      <c r="P366">
        <v>0</v>
      </c>
      <c r="Q366">
        <v>-3285466.32</v>
      </c>
      <c r="R366" t="s">
        <v>165</v>
      </c>
    </row>
    <row r="367" spans="1:18" x14ac:dyDescent="0.25">
      <c r="A367" t="s">
        <v>764</v>
      </c>
      <c r="B367" t="s">
        <v>741</v>
      </c>
      <c r="C367" t="s">
        <v>728</v>
      </c>
      <c r="D367" t="s">
        <v>99</v>
      </c>
      <c r="E367" t="s">
        <v>4</v>
      </c>
      <c r="F367">
        <v>2020</v>
      </c>
      <c r="G367">
        <v>8</v>
      </c>
      <c r="H367" t="s">
        <v>732</v>
      </c>
      <c r="I367" t="b">
        <v>1</v>
      </c>
      <c r="J367" t="s">
        <v>32</v>
      </c>
      <c r="K367" t="s">
        <v>139</v>
      </c>
      <c r="L367" t="s">
        <v>17</v>
      </c>
      <c r="M367" t="s">
        <v>866</v>
      </c>
      <c r="N367" t="s">
        <v>724</v>
      </c>
      <c r="O367" t="s">
        <v>755</v>
      </c>
      <c r="P367">
        <v>0</v>
      </c>
      <c r="Q367">
        <v>-3285466.32</v>
      </c>
      <c r="R367" t="s">
        <v>165</v>
      </c>
    </row>
    <row r="368" spans="1:18" x14ac:dyDescent="0.25">
      <c r="A368" t="s">
        <v>764</v>
      </c>
      <c r="B368" t="s">
        <v>741</v>
      </c>
      <c r="C368" t="s">
        <v>728</v>
      </c>
      <c r="D368" t="s">
        <v>99</v>
      </c>
      <c r="E368" t="s">
        <v>4</v>
      </c>
      <c r="F368">
        <v>2020</v>
      </c>
      <c r="G368">
        <v>8</v>
      </c>
      <c r="H368" t="s">
        <v>732</v>
      </c>
      <c r="I368" t="b">
        <v>1</v>
      </c>
      <c r="J368" t="s">
        <v>19</v>
      </c>
      <c r="K368" t="s">
        <v>102</v>
      </c>
      <c r="L368" t="s">
        <v>17</v>
      </c>
      <c r="M368" t="s">
        <v>812</v>
      </c>
      <c r="N368" t="s">
        <v>16</v>
      </c>
      <c r="O368" t="s">
        <v>16</v>
      </c>
      <c r="P368">
        <v>0</v>
      </c>
      <c r="Q368">
        <v>-307570.75</v>
      </c>
      <c r="R368" t="s">
        <v>165</v>
      </c>
    </row>
    <row r="369" spans="1:18" x14ac:dyDescent="0.25">
      <c r="A369" t="s">
        <v>761</v>
      </c>
      <c r="B369" t="s">
        <v>752</v>
      </c>
      <c r="C369" t="s">
        <v>728</v>
      </c>
      <c r="D369" t="s">
        <v>750</v>
      </c>
      <c r="E369" t="s">
        <v>4</v>
      </c>
      <c r="F369">
        <v>2020</v>
      </c>
      <c r="G369">
        <v>8</v>
      </c>
      <c r="H369" t="s">
        <v>732</v>
      </c>
      <c r="I369" t="b">
        <v>1</v>
      </c>
      <c r="J369" t="s">
        <v>19</v>
      </c>
      <c r="K369" t="s">
        <v>102</v>
      </c>
      <c r="L369" t="s">
        <v>17</v>
      </c>
      <c r="M369" t="s">
        <v>812</v>
      </c>
      <c r="N369" t="s">
        <v>16</v>
      </c>
      <c r="O369" t="s">
        <v>16</v>
      </c>
      <c r="P369">
        <v>0</v>
      </c>
      <c r="Q369">
        <v>-1162512.8400000001</v>
      </c>
      <c r="R369" t="s">
        <v>165</v>
      </c>
    </row>
    <row r="370" spans="1:18" x14ac:dyDescent="0.25">
      <c r="A370" t="s">
        <v>761</v>
      </c>
      <c r="B370" t="s">
        <v>752</v>
      </c>
      <c r="C370" t="s">
        <v>728</v>
      </c>
      <c r="D370" t="s">
        <v>750</v>
      </c>
      <c r="E370" t="s">
        <v>4</v>
      </c>
      <c r="F370">
        <v>2020</v>
      </c>
      <c r="G370">
        <v>8</v>
      </c>
      <c r="H370" t="s">
        <v>732</v>
      </c>
      <c r="I370" t="b">
        <v>1</v>
      </c>
      <c r="J370" t="s">
        <v>813</v>
      </c>
      <c r="K370" t="s">
        <v>816</v>
      </c>
      <c r="L370" t="s">
        <v>17</v>
      </c>
      <c r="M370" t="s">
        <v>812</v>
      </c>
      <c r="N370" t="s">
        <v>16</v>
      </c>
      <c r="O370" t="s">
        <v>16</v>
      </c>
      <c r="P370">
        <v>0</v>
      </c>
      <c r="Q370">
        <v>196584.5</v>
      </c>
      <c r="R370" t="s">
        <v>165</v>
      </c>
    </row>
    <row r="371" spans="1:18" x14ac:dyDescent="0.25">
      <c r="A371" t="s">
        <v>761</v>
      </c>
      <c r="B371" t="s">
        <v>752</v>
      </c>
      <c r="C371" t="s">
        <v>728</v>
      </c>
      <c r="D371" t="s">
        <v>750</v>
      </c>
      <c r="E371" t="s">
        <v>4</v>
      </c>
      <c r="F371">
        <v>2020</v>
      </c>
      <c r="G371">
        <v>8</v>
      </c>
      <c r="H371" t="s">
        <v>732</v>
      </c>
      <c r="I371" t="b">
        <v>1</v>
      </c>
      <c r="J371" t="s">
        <v>812</v>
      </c>
      <c r="K371" t="s">
        <v>393</v>
      </c>
      <c r="L371" t="s">
        <v>17</v>
      </c>
      <c r="M371" t="s">
        <v>394</v>
      </c>
      <c r="N371" t="s">
        <v>16</v>
      </c>
      <c r="O371" t="s">
        <v>16</v>
      </c>
      <c r="P371">
        <v>0</v>
      </c>
      <c r="Q371">
        <v>-965928.34</v>
      </c>
      <c r="R371" t="s">
        <v>165</v>
      </c>
    </row>
    <row r="372" spans="1:18" x14ac:dyDescent="0.25">
      <c r="A372" t="s">
        <v>761</v>
      </c>
      <c r="B372" t="s">
        <v>752</v>
      </c>
      <c r="C372" t="s">
        <v>728</v>
      </c>
      <c r="D372" t="s">
        <v>750</v>
      </c>
      <c r="E372" t="s">
        <v>4</v>
      </c>
      <c r="F372">
        <v>2020</v>
      </c>
      <c r="G372">
        <v>8</v>
      </c>
      <c r="H372" t="s">
        <v>732</v>
      </c>
      <c r="I372" t="b">
        <v>1</v>
      </c>
      <c r="J372" t="s">
        <v>394</v>
      </c>
      <c r="K372" t="s">
        <v>395</v>
      </c>
      <c r="L372" t="s">
        <v>17</v>
      </c>
      <c r="M372" t="s">
        <v>88</v>
      </c>
      <c r="N372" t="s">
        <v>16</v>
      </c>
      <c r="O372" t="s">
        <v>16</v>
      </c>
      <c r="P372">
        <v>0</v>
      </c>
      <c r="Q372">
        <v>-965928.34</v>
      </c>
      <c r="R372" t="s">
        <v>165</v>
      </c>
    </row>
    <row r="373" spans="1:18" x14ac:dyDescent="0.25">
      <c r="A373" t="s">
        <v>761</v>
      </c>
      <c r="B373" t="s">
        <v>752</v>
      </c>
      <c r="C373" t="s">
        <v>728</v>
      </c>
      <c r="D373" t="s">
        <v>750</v>
      </c>
      <c r="E373" t="s">
        <v>4</v>
      </c>
      <c r="F373">
        <v>2020</v>
      </c>
      <c r="G373">
        <v>8</v>
      </c>
      <c r="H373" t="s">
        <v>732</v>
      </c>
      <c r="I373" t="b">
        <v>1</v>
      </c>
      <c r="J373" t="s">
        <v>170</v>
      </c>
      <c r="K373" t="s">
        <v>143</v>
      </c>
      <c r="L373" t="s">
        <v>17</v>
      </c>
      <c r="M373" t="s">
        <v>88</v>
      </c>
      <c r="N373" t="s">
        <v>16</v>
      </c>
      <c r="O373" t="s">
        <v>16</v>
      </c>
      <c r="P373">
        <v>0</v>
      </c>
      <c r="Q373">
        <v>-0.14000000000000001</v>
      </c>
      <c r="R373" t="s">
        <v>165</v>
      </c>
    </row>
    <row r="374" spans="1:18" x14ac:dyDescent="0.25">
      <c r="A374" t="s">
        <v>761</v>
      </c>
      <c r="B374" t="s">
        <v>752</v>
      </c>
      <c r="C374" t="s">
        <v>728</v>
      </c>
      <c r="D374" t="s">
        <v>750</v>
      </c>
      <c r="E374" t="s">
        <v>4</v>
      </c>
      <c r="F374">
        <v>2020</v>
      </c>
      <c r="G374">
        <v>8</v>
      </c>
      <c r="H374" t="s">
        <v>732</v>
      </c>
      <c r="I374" t="b">
        <v>1</v>
      </c>
      <c r="J374" t="s">
        <v>88</v>
      </c>
      <c r="K374" t="s">
        <v>836</v>
      </c>
      <c r="L374" t="s">
        <v>17</v>
      </c>
      <c r="M374" t="s">
        <v>29</v>
      </c>
      <c r="N374" t="s">
        <v>16</v>
      </c>
      <c r="O374" t="s">
        <v>16</v>
      </c>
      <c r="P374">
        <v>0</v>
      </c>
      <c r="Q374">
        <v>-965928.48</v>
      </c>
      <c r="R374" t="s">
        <v>165</v>
      </c>
    </row>
    <row r="375" spans="1:18" x14ac:dyDescent="0.25">
      <c r="A375" t="s">
        <v>761</v>
      </c>
      <c r="B375" t="s">
        <v>752</v>
      </c>
      <c r="C375" t="s">
        <v>728</v>
      </c>
      <c r="D375" t="s">
        <v>750</v>
      </c>
      <c r="E375" t="s">
        <v>4</v>
      </c>
      <c r="F375">
        <v>2020</v>
      </c>
      <c r="G375">
        <v>8</v>
      </c>
      <c r="H375" t="s">
        <v>732</v>
      </c>
      <c r="I375" t="b">
        <v>1</v>
      </c>
      <c r="J375" t="s">
        <v>86</v>
      </c>
      <c r="K375" t="s">
        <v>412</v>
      </c>
      <c r="L375" t="s">
        <v>17</v>
      </c>
      <c r="M375" t="s">
        <v>410</v>
      </c>
      <c r="N375" t="s">
        <v>16</v>
      </c>
      <c r="O375" t="s">
        <v>16</v>
      </c>
      <c r="P375">
        <v>0</v>
      </c>
      <c r="Q375">
        <v>393600.45</v>
      </c>
      <c r="R375" t="s">
        <v>165</v>
      </c>
    </row>
    <row r="376" spans="1:18" x14ac:dyDescent="0.25">
      <c r="A376" t="s">
        <v>761</v>
      </c>
      <c r="B376" t="s">
        <v>752</v>
      </c>
      <c r="C376" t="s">
        <v>728</v>
      </c>
      <c r="D376" t="s">
        <v>750</v>
      </c>
      <c r="E376" t="s">
        <v>4</v>
      </c>
      <c r="F376">
        <v>2020</v>
      </c>
      <c r="G376">
        <v>8</v>
      </c>
      <c r="H376" t="s">
        <v>732</v>
      </c>
      <c r="I376" t="b">
        <v>1</v>
      </c>
      <c r="J376" t="s">
        <v>410</v>
      </c>
      <c r="K376" t="s">
        <v>413</v>
      </c>
      <c r="L376" t="s">
        <v>17</v>
      </c>
      <c r="M376" t="s">
        <v>92</v>
      </c>
      <c r="N376" t="s">
        <v>16</v>
      </c>
      <c r="O376" t="s">
        <v>16</v>
      </c>
      <c r="P376">
        <v>0</v>
      </c>
      <c r="Q376">
        <v>393600.45</v>
      </c>
      <c r="R376" t="s">
        <v>165</v>
      </c>
    </row>
    <row r="377" spans="1:18" x14ac:dyDescent="0.25">
      <c r="A377" t="s">
        <v>761</v>
      </c>
      <c r="B377" t="s">
        <v>752</v>
      </c>
      <c r="C377" t="s">
        <v>728</v>
      </c>
      <c r="D377" t="s">
        <v>750</v>
      </c>
      <c r="E377" t="s">
        <v>4</v>
      </c>
      <c r="F377">
        <v>2020</v>
      </c>
      <c r="G377">
        <v>8</v>
      </c>
      <c r="H377" t="s">
        <v>732</v>
      </c>
      <c r="I377" t="b">
        <v>1</v>
      </c>
      <c r="J377" t="s">
        <v>92</v>
      </c>
      <c r="K377" t="s">
        <v>105</v>
      </c>
      <c r="L377" t="s">
        <v>17</v>
      </c>
      <c r="M377" t="s">
        <v>29</v>
      </c>
      <c r="N377" t="s">
        <v>16</v>
      </c>
      <c r="O377" t="s">
        <v>16</v>
      </c>
      <c r="P377">
        <v>0</v>
      </c>
      <c r="Q377">
        <v>393600.45</v>
      </c>
      <c r="R377" t="s">
        <v>165</v>
      </c>
    </row>
    <row r="378" spans="1:18" x14ac:dyDescent="0.25">
      <c r="A378" t="s">
        <v>761</v>
      </c>
      <c r="B378" t="s">
        <v>752</v>
      </c>
      <c r="C378" t="s">
        <v>728</v>
      </c>
      <c r="D378" t="s">
        <v>750</v>
      </c>
      <c r="E378" t="s">
        <v>4</v>
      </c>
      <c r="F378">
        <v>2020</v>
      </c>
      <c r="G378">
        <v>8</v>
      </c>
      <c r="H378" t="s">
        <v>732</v>
      </c>
      <c r="I378" t="b">
        <v>1</v>
      </c>
      <c r="J378" t="s">
        <v>29</v>
      </c>
      <c r="K378" t="s">
        <v>844</v>
      </c>
      <c r="L378" t="s">
        <v>17</v>
      </c>
      <c r="M378" t="s">
        <v>30</v>
      </c>
      <c r="N378" t="s">
        <v>16</v>
      </c>
      <c r="O378" t="s">
        <v>16</v>
      </c>
      <c r="P378">
        <v>0</v>
      </c>
      <c r="Q378">
        <v>-572328.03</v>
      </c>
      <c r="R378" t="s">
        <v>165</v>
      </c>
    </row>
    <row r="379" spans="1:18" x14ac:dyDescent="0.25">
      <c r="A379" t="s">
        <v>761</v>
      </c>
      <c r="B379" t="s">
        <v>752</v>
      </c>
      <c r="C379" t="s">
        <v>728</v>
      </c>
      <c r="D379" t="s">
        <v>750</v>
      </c>
      <c r="E379" t="s">
        <v>4</v>
      </c>
      <c r="F379">
        <v>2020</v>
      </c>
      <c r="G379">
        <v>8</v>
      </c>
      <c r="H379" t="s">
        <v>732</v>
      </c>
      <c r="I379" t="b">
        <v>1</v>
      </c>
      <c r="J379" t="s">
        <v>19</v>
      </c>
      <c r="K379" t="s">
        <v>102</v>
      </c>
      <c r="L379" t="s">
        <v>17</v>
      </c>
      <c r="M379" t="s">
        <v>812</v>
      </c>
      <c r="N379" t="s">
        <v>724</v>
      </c>
      <c r="O379" t="s">
        <v>755</v>
      </c>
      <c r="P379">
        <v>0</v>
      </c>
      <c r="Q379">
        <v>-163931.78</v>
      </c>
      <c r="R379" t="s">
        <v>165</v>
      </c>
    </row>
    <row r="380" spans="1:18" x14ac:dyDescent="0.25">
      <c r="A380" t="s">
        <v>761</v>
      </c>
      <c r="B380" t="s">
        <v>752</v>
      </c>
      <c r="C380" t="s">
        <v>728</v>
      </c>
      <c r="D380" t="s">
        <v>750</v>
      </c>
      <c r="E380" t="s">
        <v>4</v>
      </c>
      <c r="F380">
        <v>2020</v>
      </c>
      <c r="G380">
        <v>8</v>
      </c>
      <c r="H380" t="s">
        <v>732</v>
      </c>
      <c r="I380" t="b">
        <v>1</v>
      </c>
      <c r="J380" t="s">
        <v>813</v>
      </c>
      <c r="K380" t="s">
        <v>816</v>
      </c>
      <c r="L380" t="s">
        <v>17</v>
      </c>
      <c r="M380" t="s">
        <v>812</v>
      </c>
      <c r="N380" t="s">
        <v>724</v>
      </c>
      <c r="O380" t="s">
        <v>755</v>
      </c>
      <c r="P380">
        <v>0</v>
      </c>
      <c r="Q380">
        <v>342.05</v>
      </c>
      <c r="R380" t="s">
        <v>165</v>
      </c>
    </row>
    <row r="381" spans="1:18" x14ac:dyDescent="0.25">
      <c r="A381" t="s">
        <v>761</v>
      </c>
      <c r="B381" t="s">
        <v>752</v>
      </c>
      <c r="C381" t="s">
        <v>728</v>
      </c>
      <c r="D381" t="s">
        <v>750</v>
      </c>
      <c r="E381" t="s">
        <v>4</v>
      </c>
      <c r="F381">
        <v>2020</v>
      </c>
      <c r="G381">
        <v>8</v>
      </c>
      <c r="H381" t="s">
        <v>732</v>
      </c>
      <c r="I381" t="b">
        <v>1</v>
      </c>
      <c r="J381" t="s">
        <v>812</v>
      </c>
      <c r="K381" t="s">
        <v>393</v>
      </c>
      <c r="L381" t="s">
        <v>17</v>
      </c>
      <c r="M381" t="s">
        <v>394</v>
      </c>
      <c r="N381" t="s">
        <v>724</v>
      </c>
      <c r="O381" t="s">
        <v>755</v>
      </c>
      <c r="P381">
        <v>0</v>
      </c>
      <c r="Q381">
        <v>-163589.73000000001</v>
      </c>
      <c r="R381" t="s">
        <v>165</v>
      </c>
    </row>
    <row r="382" spans="1:18" x14ac:dyDescent="0.25">
      <c r="A382" t="s">
        <v>761</v>
      </c>
      <c r="B382" t="s">
        <v>752</v>
      </c>
      <c r="C382" t="s">
        <v>728</v>
      </c>
      <c r="D382" t="s">
        <v>750</v>
      </c>
      <c r="E382" t="s">
        <v>4</v>
      </c>
      <c r="F382">
        <v>2020</v>
      </c>
      <c r="G382">
        <v>8</v>
      </c>
      <c r="H382" t="s">
        <v>732</v>
      </c>
      <c r="I382" t="b">
        <v>1</v>
      </c>
      <c r="J382" t="s">
        <v>394</v>
      </c>
      <c r="K382" t="s">
        <v>395</v>
      </c>
      <c r="L382" t="s">
        <v>17</v>
      </c>
      <c r="M382" t="s">
        <v>88</v>
      </c>
      <c r="N382" t="s">
        <v>724</v>
      </c>
      <c r="O382" t="s">
        <v>755</v>
      </c>
      <c r="P382">
        <v>0</v>
      </c>
      <c r="Q382">
        <v>-163589.73000000001</v>
      </c>
      <c r="R382" t="s">
        <v>165</v>
      </c>
    </row>
    <row r="383" spans="1:18" x14ac:dyDescent="0.25">
      <c r="A383" t="s">
        <v>761</v>
      </c>
      <c r="B383" t="s">
        <v>752</v>
      </c>
      <c r="C383" t="s">
        <v>728</v>
      </c>
      <c r="D383" t="s">
        <v>750</v>
      </c>
      <c r="E383" t="s">
        <v>4</v>
      </c>
      <c r="F383">
        <v>2020</v>
      </c>
      <c r="G383">
        <v>8</v>
      </c>
      <c r="H383" t="s">
        <v>732</v>
      </c>
      <c r="I383" t="b">
        <v>1</v>
      </c>
      <c r="J383" t="s">
        <v>88</v>
      </c>
      <c r="K383" t="s">
        <v>836</v>
      </c>
      <c r="L383" t="s">
        <v>17</v>
      </c>
      <c r="M383" t="s">
        <v>29</v>
      </c>
      <c r="N383" t="s">
        <v>724</v>
      </c>
      <c r="O383" t="s">
        <v>755</v>
      </c>
      <c r="P383">
        <v>0</v>
      </c>
      <c r="Q383">
        <v>-163589.73000000001</v>
      </c>
      <c r="R383" t="s">
        <v>165</v>
      </c>
    </row>
    <row r="384" spans="1:18" x14ac:dyDescent="0.25">
      <c r="A384" t="s">
        <v>761</v>
      </c>
      <c r="B384" t="s">
        <v>752</v>
      </c>
      <c r="C384" t="s">
        <v>728</v>
      </c>
      <c r="D384" t="s">
        <v>750</v>
      </c>
      <c r="E384" t="s">
        <v>4</v>
      </c>
      <c r="F384">
        <v>2020</v>
      </c>
      <c r="G384">
        <v>8</v>
      </c>
      <c r="H384" t="s">
        <v>732</v>
      </c>
      <c r="I384" t="b">
        <v>1</v>
      </c>
      <c r="J384" t="s">
        <v>29</v>
      </c>
      <c r="K384" t="s">
        <v>844</v>
      </c>
      <c r="L384" t="s">
        <v>17</v>
      </c>
      <c r="M384" t="s">
        <v>30</v>
      </c>
      <c r="N384" t="s">
        <v>724</v>
      </c>
      <c r="O384" t="s">
        <v>755</v>
      </c>
      <c r="P384">
        <v>0</v>
      </c>
      <c r="Q384">
        <v>-163589.73000000001</v>
      </c>
      <c r="R384" t="s">
        <v>165</v>
      </c>
    </row>
    <row r="385" spans="1:18" x14ac:dyDescent="0.25">
      <c r="A385" t="s">
        <v>761</v>
      </c>
      <c r="B385" t="s">
        <v>752</v>
      </c>
      <c r="C385" t="s">
        <v>728</v>
      </c>
      <c r="D385" t="s">
        <v>750</v>
      </c>
      <c r="E385" t="s">
        <v>4</v>
      </c>
      <c r="F385">
        <v>2020</v>
      </c>
      <c r="G385">
        <v>8</v>
      </c>
      <c r="H385" t="s">
        <v>732</v>
      </c>
      <c r="I385" t="b">
        <v>1</v>
      </c>
      <c r="J385" t="s">
        <v>30</v>
      </c>
      <c r="K385" t="s">
        <v>848</v>
      </c>
      <c r="L385" t="s">
        <v>17</v>
      </c>
      <c r="M385" t="s">
        <v>422</v>
      </c>
      <c r="N385" t="s">
        <v>724</v>
      </c>
      <c r="O385" t="s">
        <v>755</v>
      </c>
      <c r="P385">
        <v>0</v>
      </c>
      <c r="Q385">
        <v>-163589.73000000001</v>
      </c>
      <c r="R385" t="s">
        <v>165</v>
      </c>
    </row>
    <row r="386" spans="1:18" x14ac:dyDescent="0.25">
      <c r="A386" t="s">
        <v>761</v>
      </c>
      <c r="B386" t="s">
        <v>752</v>
      </c>
      <c r="C386" t="s">
        <v>728</v>
      </c>
      <c r="D386" t="s">
        <v>750</v>
      </c>
      <c r="E386" t="s">
        <v>4</v>
      </c>
      <c r="F386">
        <v>2020</v>
      </c>
      <c r="G386">
        <v>8</v>
      </c>
      <c r="H386" t="s">
        <v>732</v>
      </c>
      <c r="I386" t="b">
        <v>1</v>
      </c>
      <c r="J386" t="s">
        <v>422</v>
      </c>
      <c r="K386" t="s">
        <v>436</v>
      </c>
      <c r="L386" t="s">
        <v>17</v>
      </c>
      <c r="M386" t="s">
        <v>31</v>
      </c>
      <c r="N386" t="s">
        <v>724</v>
      </c>
      <c r="O386" t="s">
        <v>755</v>
      </c>
      <c r="P386">
        <v>0</v>
      </c>
      <c r="Q386">
        <v>-163589.73000000001</v>
      </c>
      <c r="R386" t="s">
        <v>165</v>
      </c>
    </row>
    <row r="387" spans="1:18" x14ac:dyDescent="0.25">
      <c r="A387" t="s">
        <v>761</v>
      </c>
      <c r="B387" t="s">
        <v>752</v>
      </c>
      <c r="C387" t="s">
        <v>728</v>
      </c>
      <c r="D387" t="s">
        <v>750</v>
      </c>
      <c r="E387" t="s">
        <v>4</v>
      </c>
      <c r="F387">
        <v>2020</v>
      </c>
      <c r="G387">
        <v>8</v>
      </c>
      <c r="H387" t="s">
        <v>732</v>
      </c>
      <c r="I387" t="b">
        <v>1</v>
      </c>
      <c r="J387" t="s">
        <v>31</v>
      </c>
      <c r="K387" t="s">
        <v>452</v>
      </c>
      <c r="L387" t="s">
        <v>17</v>
      </c>
      <c r="M387" t="s">
        <v>93</v>
      </c>
      <c r="N387" t="s">
        <v>724</v>
      </c>
      <c r="O387" t="s">
        <v>755</v>
      </c>
      <c r="P387">
        <v>0</v>
      </c>
      <c r="Q387">
        <v>-163589.73000000001</v>
      </c>
      <c r="R387" t="s">
        <v>165</v>
      </c>
    </row>
    <row r="388" spans="1:18" x14ac:dyDescent="0.25">
      <c r="A388" t="s">
        <v>761</v>
      </c>
      <c r="B388" t="s">
        <v>752</v>
      </c>
      <c r="C388" t="s">
        <v>728</v>
      </c>
      <c r="D388" t="s">
        <v>750</v>
      </c>
      <c r="E388" t="s">
        <v>4</v>
      </c>
      <c r="F388">
        <v>2020</v>
      </c>
      <c r="G388">
        <v>8</v>
      </c>
      <c r="H388" t="s">
        <v>732</v>
      </c>
      <c r="I388" t="b">
        <v>1</v>
      </c>
      <c r="J388" t="s">
        <v>93</v>
      </c>
      <c r="K388" t="s">
        <v>142</v>
      </c>
      <c r="L388" t="s">
        <v>17</v>
      </c>
      <c r="M388" t="s">
        <v>32</v>
      </c>
      <c r="N388" t="s">
        <v>724</v>
      </c>
      <c r="O388" t="s">
        <v>755</v>
      </c>
      <c r="P388">
        <v>0</v>
      </c>
      <c r="Q388">
        <v>-163589.73000000001</v>
      </c>
      <c r="R388" t="s">
        <v>165</v>
      </c>
    </row>
    <row r="389" spans="1:18" x14ac:dyDescent="0.25">
      <c r="A389" t="s">
        <v>761</v>
      </c>
      <c r="B389" t="s">
        <v>752</v>
      </c>
      <c r="C389" t="s">
        <v>728</v>
      </c>
      <c r="D389" t="s">
        <v>750</v>
      </c>
      <c r="E389" t="s">
        <v>4</v>
      </c>
      <c r="F389">
        <v>2020</v>
      </c>
      <c r="G389">
        <v>8</v>
      </c>
      <c r="H389" t="s">
        <v>732</v>
      </c>
      <c r="I389" t="b">
        <v>1</v>
      </c>
      <c r="J389" t="s">
        <v>32</v>
      </c>
      <c r="K389" t="s">
        <v>139</v>
      </c>
      <c r="L389" t="s">
        <v>17</v>
      </c>
      <c r="M389" t="s">
        <v>866</v>
      </c>
      <c r="N389" t="s">
        <v>724</v>
      </c>
      <c r="O389" t="s">
        <v>755</v>
      </c>
      <c r="P389">
        <v>0</v>
      </c>
      <c r="Q389">
        <v>-163589.73000000001</v>
      </c>
      <c r="R389" t="s">
        <v>165</v>
      </c>
    </row>
    <row r="390" spans="1:18" x14ac:dyDescent="0.25">
      <c r="A390" t="s">
        <v>761</v>
      </c>
      <c r="B390" t="s">
        <v>752</v>
      </c>
      <c r="C390" t="s">
        <v>728</v>
      </c>
      <c r="D390" t="s">
        <v>750</v>
      </c>
      <c r="E390" t="s">
        <v>4</v>
      </c>
      <c r="F390">
        <v>2020</v>
      </c>
      <c r="G390">
        <v>8</v>
      </c>
      <c r="H390" t="s">
        <v>732</v>
      </c>
      <c r="I390" t="b">
        <v>1</v>
      </c>
      <c r="J390" t="s">
        <v>19</v>
      </c>
      <c r="K390" t="s">
        <v>102</v>
      </c>
      <c r="L390" t="s">
        <v>17</v>
      </c>
      <c r="M390" t="s">
        <v>812</v>
      </c>
      <c r="N390" t="s">
        <v>725</v>
      </c>
      <c r="O390" t="s">
        <v>756</v>
      </c>
      <c r="P390">
        <v>0</v>
      </c>
      <c r="Q390">
        <v>-418828.42</v>
      </c>
      <c r="R390" t="s">
        <v>165</v>
      </c>
    </row>
    <row r="391" spans="1:18" x14ac:dyDescent="0.25">
      <c r="A391" t="s">
        <v>761</v>
      </c>
      <c r="B391" t="s">
        <v>752</v>
      </c>
      <c r="C391" t="s">
        <v>728</v>
      </c>
      <c r="D391" t="s">
        <v>750</v>
      </c>
      <c r="E391" t="s">
        <v>4</v>
      </c>
      <c r="F391">
        <v>2020</v>
      </c>
      <c r="G391">
        <v>8</v>
      </c>
      <c r="H391" t="s">
        <v>732</v>
      </c>
      <c r="I391" t="b">
        <v>1</v>
      </c>
      <c r="J391" t="s">
        <v>813</v>
      </c>
      <c r="K391" t="s">
        <v>816</v>
      </c>
      <c r="L391" t="s">
        <v>17</v>
      </c>
      <c r="M391" t="s">
        <v>812</v>
      </c>
      <c r="N391" t="s">
        <v>725</v>
      </c>
      <c r="O391" t="s">
        <v>756</v>
      </c>
      <c r="P391">
        <v>0</v>
      </c>
      <c r="Q391">
        <v>266.87</v>
      </c>
      <c r="R391" t="s">
        <v>165</v>
      </c>
    </row>
    <row r="392" spans="1:18" x14ac:dyDescent="0.25">
      <c r="A392" t="s">
        <v>761</v>
      </c>
      <c r="B392" t="s">
        <v>752</v>
      </c>
      <c r="C392" t="s">
        <v>728</v>
      </c>
      <c r="D392" t="s">
        <v>750</v>
      </c>
      <c r="E392" t="s">
        <v>4</v>
      </c>
      <c r="F392">
        <v>2020</v>
      </c>
      <c r="G392">
        <v>8</v>
      </c>
      <c r="H392" t="s">
        <v>732</v>
      </c>
      <c r="I392" t="b">
        <v>1</v>
      </c>
      <c r="J392" t="s">
        <v>812</v>
      </c>
      <c r="K392" t="s">
        <v>393</v>
      </c>
      <c r="L392" t="s">
        <v>17</v>
      </c>
      <c r="M392" t="s">
        <v>394</v>
      </c>
      <c r="N392" t="s">
        <v>725</v>
      </c>
      <c r="O392" t="s">
        <v>756</v>
      </c>
      <c r="P392">
        <v>0</v>
      </c>
      <c r="Q392">
        <v>-418561.55</v>
      </c>
      <c r="R392" t="s">
        <v>165</v>
      </c>
    </row>
    <row r="393" spans="1:18" x14ac:dyDescent="0.25">
      <c r="A393" t="s">
        <v>761</v>
      </c>
      <c r="B393" t="s">
        <v>752</v>
      </c>
      <c r="C393" t="s">
        <v>728</v>
      </c>
      <c r="D393" t="s">
        <v>750</v>
      </c>
      <c r="E393" t="s">
        <v>4</v>
      </c>
      <c r="F393">
        <v>2020</v>
      </c>
      <c r="G393">
        <v>8</v>
      </c>
      <c r="H393" t="s">
        <v>732</v>
      </c>
      <c r="I393" t="b">
        <v>1</v>
      </c>
      <c r="J393" t="s">
        <v>394</v>
      </c>
      <c r="K393" t="s">
        <v>395</v>
      </c>
      <c r="L393" t="s">
        <v>17</v>
      </c>
      <c r="M393" t="s">
        <v>88</v>
      </c>
      <c r="N393" t="s">
        <v>725</v>
      </c>
      <c r="O393" t="s">
        <v>756</v>
      </c>
      <c r="P393">
        <v>0</v>
      </c>
      <c r="Q393">
        <v>-418561.55</v>
      </c>
      <c r="R393" t="s">
        <v>165</v>
      </c>
    </row>
    <row r="394" spans="1:18" x14ac:dyDescent="0.25">
      <c r="A394" t="s">
        <v>761</v>
      </c>
      <c r="B394" t="s">
        <v>752</v>
      </c>
      <c r="C394" t="s">
        <v>728</v>
      </c>
      <c r="D394" t="s">
        <v>750</v>
      </c>
      <c r="E394" t="s">
        <v>4</v>
      </c>
      <c r="F394">
        <v>2020</v>
      </c>
      <c r="G394">
        <v>8</v>
      </c>
      <c r="H394" t="s">
        <v>732</v>
      </c>
      <c r="I394" t="b">
        <v>1</v>
      </c>
      <c r="J394" t="s">
        <v>88</v>
      </c>
      <c r="K394" t="s">
        <v>836</v>
      </c>
      <c r="L394" t="s">
        <v>17</v>
      </c>
      <c r="M394" t="s">
        <v>29</v>
      </c>
      <c r="N394" t="s">
        <v>725</v>
      </c>
      <c r="O394" t="s">
        <v>756</v>
      </c>
      <c r="P394">
        <v>0</v>
      </c>
      <c r="Q394">
        <v>-418561.55</v>
      </c>
      <c r="R394" t="s">
        <v>165</v>
      </c>
    </row>
    <row r="395" spans="1:18" x14ac:dyDescent="0.25">
      <c r="A395" t="s">
        <v>730</v>
      </c>
      <c r="B395" t="s">
        <v>731</v>
      </c>
      <c r="C395" t="s">
        <v>728</v>
      </c>
      <c r="D395" t="s">
        <v>99</v>
      </c>
      <c r="E395" t="s">
        <v>4</v>
      </c>
      <c r="F395">
        <v>2020</v>
      </c>
      <c r="G395">
        <v>8</v>
      </c>
      <c r="H395" t="s">
        <v>732</v>
      </c>
      <c r="I395" t="b">
        <v>1</v>
      </c>
      <c r="J395" t="s">
        <v>90</v>
      </c>
      <c r="K395" t="s">
        <v>113</v>
      </c>
      <c r="L395" t="s">
        <v>17</v>
      </c>
      <c r="M395" t="s">
        <v>86</v>
      </c>
      <c r="N395" t="s">
        <v>724</v>
      </c>
      <c r="O395" t="s">
        <v>755</v>
      </c>
      <c r="P395">
        <v>0</v>
      </c>
      <c r="Q395">
        <v>2236844.19</v>
      </c>
      <c r="R395" t="s">
        <v>165</v>
      </c>
    </row>
    <row r="396" spans="1:18" x14ac:dyDescent="0.25">
      <c r="A396" t="s">
        <v>730</v>
      </c>
      <c r="B396" t="s">
        <v>731</v>
      </c>
      <c r="C396" t="s">
        <v>728</v>
      </c>
      <c r="D396" t="s">
        <v>99</v>
      </c>
      <c r="E396" t="s">
        <v>4</v>
      </c>
      <c r="F396">
        <v>2020</v>
      </c>
      <c r="G396">
        <v>8</v>
      </c>
      <c r="H396" t="s">
        <v>732</v>
      </c>
      <c r="I396" t="b">
        <v>1</v>
      </c>
      <c r="J396" t="s">
        <v>810</v>
      </c>
      <c r="K396" t="s">
        <v>811</v>
      </c>
      <c r="L396" t="s">
        <v>17</v>
      </c>
      <c r="M396" t="s">
        <v>19</v>
      </c>
      <c r="N396" t="s">
        <v>724</v>
      </c>
      <c r="O396" t="s">
        <v>755</v>
      </c>
      <c r="P396">
        <v>0</v>
      </c>
      <c r="Q396">
        <v>-1191887.43</v>
      </c>
      <c r="R396" t="s">
        <v>165</v>
      </c>
    </row>
    <row r="397" spans="1:18" x14ac:dyDescent="0.25">
      <c r="A397" t="s">
        <v>730</v>
      </c>
      <c r="B397" t="s">
        <v>731</v>
      </c>
      <c r="C397" t="s">
        <v>728</v>
      </c>
      <c r="D397" t="s">
        <v>99</v>
      </c>
      <c r="E397" t="s">
        <v>4</v>
      </c>
      <c r="F397">
        <v>2020</v>
      </c>
      <c r="G397">
        <v>8</v>
      </c>
      <c r="H397" t="s">
        <v>732</v>
      </c>
      <c r="I397" t="b">
        <v>1</v>
      </c>
      <c r="J397" t="s">
        <v>814</v>
      </c>
      <c r="K397" t="s">
        <v>815</v>
      </c>
      <c r="L397" t="s">
        <v>17</v>
      </c>
      <c r="M397" t="s">
        <v>813</v>
      </c>
      <c r="N397" t="s">
        <v>724</v>
      </c>
      <c r="O397" t="s">
        <v>755</v>
      </c>
      <c r="P397">
        <v>0</v>
      </c>
      <c r="Q397">
        <v>185989.56</v>
      </c>
      <c r="R397" t="s">
        <v>165</v>
      </c>
    </row>
    <row r="398" spans="1:18" x14ac:dyDescent="0.25">
      <c r="A398" t="s">
        <v>730</v>
      </c>
      <c r="B398" t="s">
        <v>731</v>
      </c>
      <c r="C398" t="s">
        <v>728</v>
      </c>
      <c r="D398" t="s">
        <v>99</v>
      </c>
      <c r="E398" t="s">
        <v>4</v>
      </c>
      <c r="F398">
        <v>2020</v>
      </c>
      <c r="G398">
        <v>8</v>
      </c>
      <c r="H398" t="s">
        <v>732</v>
      </c>
      <c r="I398" t="b">
        <v>1</v>
      </c>
      <c r="J398" t="s">
        <v>39</v>
      </c>
      <c r="K398" t="s">
        <v>155</v>
      </c>
      <c r="L398" t="s">
        <v>17</v>
      </c>
      <c r="M398" t="s">
        <v>18</v>
      </c>
      <c r="N398" t="s">
        <v>725</v>
      </c>
      <c r="O398" t="s">
        <v>756</v>
      </c>
      <c r="P398">
        <v>0</v>
      </c>
      <c r="Q398">
        <v>4321.13</v>
      </c>
      <c r="R398" t="s">
        <v>165</v>
      </c>
    </row>
    <row r="399" spans="1:18" x14ac:dyDescent="0.25">
      <c r="A399" t="s">
        <v>730</v>
      </c>
      <c r="B399" t="s">
        <v>731</v>
      </c>
      <c r="C399" t="s">
        <v>728</v>
      </c>
      <c r="D399" t="s">
        <v>99</v>
      </c>
      <c r="E399" t="s">
        <v>4</v>
      </c>
      <c r="F399">
        <v>2020</v>
      </c>
      <c r="G399">
        <v>8</v>
      </c>
      <c r="H399" t="s">
        <v>732</v>
      </c>
      <c r="I399" t="b">
        <v>1</v>
      </c>
      <c r="J399" t="s">
        <v>857</v>
      </c>
      <c r="K399" t="s">
        <v>858</v>
      </c>
      <c r="L399" t="s">
        <v>17</v>
      </c>
      <c r="M399" t="s">
        <v>856</v>
      </c>
      <c r="N399" t="s">
        <v>725</v>
      </c>
      <c r="O399" t="s">
        <v>756</v>
      </c>
      <c r="P399">
        <v>0</v>
      </c>
      <c r="Q399">
        <v>468290.03</v>
      </c>
      <c r="R399" t="s">
        <v>165</v>
      </c>
    </row>
    <row r="400" spans="1:18" x14ac:dyDescent="0.25">
      <c r="A400" t="s">
        <v>730</v>
      </c>
      <c r="B400" t="s">
        <v>731</v>
      </c>
      <c r="C400" t="s">
        <v>728</v>
      </c>
      <c r="D400" t="s">
        <v>99</v>
      </c>
      <c r="E400" t="s">
        <v>4</v>
      </c>
      <c r="F400">
        <v>2020</v>
      </c>
      <c r="G400">
        <v>8</v>
      </c>
      <c r="H400" t="s">
        <v>732</v>
      </c>
      <c r="I400" t="b">
        <v>1</v>
      </c>
      <c r="J400" t="s">
        <v>90</v>
      </c>
      <c r="K400" t="s">
        <v>113</v>
      </c>
      <c r="L400" t="s">
        <v>17</v>
      </c>
      <c r="M400" t="s">
        <v>86</v>
      </c>
      <c r="N400" t="s">
        <v>725</v>
      </c>
      <c r="O400" t="s">
        <v>756</v>
      </c>
      <c r="P400">
        <v>0</v>
      </c>
      <c r="Q400">
        <v>6710532.5899999999</v>
      </c>
      <c r="R400" t="s">
        <v>165</v>
      </c>
    </row>
    <row r="401" spans="1:18" x14ac:dyDescent="0.25">
      <c r="A401" t="s">
        <v>730</v>
      </c>
      <c r="B401" t="s">
        <v>731</v>
      </c>
      <c r="C401" t="s">
        <v>728</v>
      </c>
      <c r="D401" t="s">
        <v>99</v>
      </c>
      <c r="E401" t="s">
        <v>4</v>
      </c>
      <c r="F401">
        <v>2020</v>
      </c>
      <c r="G401">
        <v>8</v>
      </c>
      <c r="H401" t="s">
        <v>732</v>
      </c>
      <c r="I401" t="b">
        <v>1</v>
      </c>
      <c r="J401" t="s">
        <v>810</v>
      </c>
      <c r="K401" t="s">
        <v>811</v>
      </c>
      <c r="L401" t="s">
        <v>17</v>
      </c>
      <c r="M401" t="s">
        <v>19</v>
      </c>
      <c r="N401" t="s">
        <v>725</v>
      </c>
      <c r="O401" t="s">
        <v>756</v>
      </c>
      <c r="P401">
        <v>0</v>
      </c>
      <c r="Q401">
        <v>-3438672.67</v>
      </c>
      <c r="R401" t="s">
        <v>165</v>
      </c>
    </row>
    <row r="402" spans="1:18" x14ac:dyDescent="0.25">
      <c r="A402" t="s">
        <v>730</v>
      </c>
      <c r="B402" t="s">
        <v>731</v>
      </c>
      <c r="C402" t="s">
        <v>728</v>
      </c>
      <c r="D402" t="s">
        <v>99</v>
      </c>
      <c r="E402" t="s">
        <v>4</v>
      </c>
      <c r="F402">
        <v>2020</v>
      </c>
      <c r="G402">
        <v>8</v>
      </c>
      <c r="H402" t="s">
        <v>732</v>
      </c>
      <c r="I402" t="b">
        <v>1</v>
      </c>
      <c r="J402" t="s">
        <v>814</v>
      </c>
      <c r="K402" t="s">
        <v>815</v>
      </c>
      <c r="L402" t="s">
        <v>17</v>
      </c>
      <c r="M402" t="s">
        <v>813</v>
      </c>
      <c r="N402" t="s">
        <v>725</v>
      </c>
      <c r="O402" t="s">
        <v>756</v>
      </c>
      <c r="P402">
        <v>0</v>
      </c>
      <c r="Q402">
        <v>557968.72</v>
      </c>
      <c r="R402" t="s">
        <v>165</v>
      </c>
    </row>
    <row r="403" spans="1:18" x14ac:dyDescent="0.25">
      <c r="A403" t="s">
        <v>99</v>
      </c>
      <c r="B403" t="s">
        <v>740</v>
      </c>
      <c r="C403" t="s">
        <v>727</v>
      </c>
      <c r="D403" t="s">
        <v>99</v>
      </c>
      <c r="E403" t="s">
        <v>4</v>
      </c>
      <c r="F403">
        <v>2020</v>
      </c>
      <c r="G403">
        <v>8</v>
      </c>
      <c r="H403" t="s">
        <v>732</v>
      </c>
      <c r="I403" t="b">
        <v>1</v>
      </c>
      <c r="J403" t="s">
        <v>738</v>
      </c>
      <c r="K403" t="s">
        <v>739</v>
      </c>
      <c r="L403" t="s">
        <v>17</v>
      </c>
      <c r="M403" t="s">
        <v>856</v>
      </c>
      <c r="N403" t="s">
        <v>16</v>
      </c>
      <c r="O403" t="s">
        <v>16</v>
      </c>
      <c r="P403">
        <v>0</v>
      </c>
      <c r="Q403">
        <v>0</v>
      </c>
      <c r="R403" t="s">
        <v>165</v>
      </c>
    </row>
    <row r="404" spans="1:18" x14ac:dyDescent="0.25">
      <c r="A404" t="s">
        <v>99</v>
      </c>
      <c r="B404" t="s">
        <v>740</v>
      </c>
      <c r="C404" t="s">
        <v>727</v>
      </c>
      <c r="D404" t="s">
        <v>99</v>
      </c>
      <c r="E404" t="s">
        <v>4</v>
      </c>
      <c r="F404">
        <v>2020</v>
      </c>
      <c r="G404">
        <v>8</v>
      </c>
      <c r="H404" t="s">
        <v>732</v>
      </c>
      <c r="I404" t="b">
        <v>1</v>
      </c>
      <c r="J404" t="s">
        <v>803</v>
      </c>
      <c r="K404" t="s">
        <v>434</v>
      </c>
      <c r="L404" t="s">
        <v>17</v>
      </c>
      <c r="M404" t="s">
        <v>856</v>
      </c>
      <c r="N404" t="s">
        <v>16</v>
      </c>
      <c r="O404" t="s">
        <v>16</v>
      </c>
      <c r="P404">
        <v>0</v>
      </c>
      <c r="Q404">
        <v>0</v>
      </c>
      <c r="R404" t="s">
        <v>165</v>
      </c>
    </row>
    <row r="405" spans="1:18" x14ac:dyDescent="0.25">
      <c r="A405" t="s">
        <v>99</v>
      </c>
      <c r="B405" t="s">
        <v>740</v>
      </c>
      <c r="C405" t="s">
        <v>727</v>
      </c>
      <c r="D405" t="s">
        <v>99</v>
      </c>
      <c r="E405" t="s">
        <v>4</v>
      </c>
      <c r="F405">
        <v>2020</v>
      </c>
      <c r="G405">
        <v>8</v>
      </c>
      <c r="H405" t="s">
        <v>732</v>
      </c>
      <c r="I405" t="b">
        <v>1</v>
      </c>
      <c r="J405" t="s">
        <v>742</v>
      </c>
      <c r="K405" t="s">
        <v>743</v>
      </c>
      <c r="L405" t="s">
        <v>17</v>
      </c>
      <c r="M405" t="s">
        <v>849</v>
      </c>
      <c r="N405" t="s">
        <v>16</v>
      </c>
      <c r="O405" t="s">
        <v>16</v>
      </c>
      <c r="P405">
        <v>0</v>
      </c>
      <c r="Q405">
        <v>-138171.42000000001</v>
      </c>
      <c r="R405" t="s">
        <v>165</v>
      </c>
    </row>
    <row r="406" spans="1:18" x14ac:dyDescent="0.25">
      <c r="A406" t="s">
        <v>99</v>
      </c>
      <c r="B406" t="s">
        <v>740</v>
      </c>
      <c r="C406" t="s">
        <v>727</v>
      </c>
      <c r="D406" t="s">
        <v>99</v>
      </c>
      <c r="E406" t="s">
        <v>4</v>
      </c>
      <c r="F406">
        <v>2020</v>
      </c>
      <c r="G406">
        <v>8</v>
      </c>
      <c r="H406" t="s">
        <v>732</v>
      </c>
      <c r="I406" t="b">
        <v>1</v>
      </c>
      <c r="J406" t="s">
        <v>794</v>
      </c>
      <c r="K406" t="s">
        <v>433</v>
      </c>
      <c r="L406" t="s">
        <v>17</v>
      </c>
      <c r="M406" t="s">
        <v>849</v>
      </c>
      <c r="N406" t="s">
        <v>16</v>
      </c>
      <c r="O406" t="s">
        <v>16</v>
      </c>
      <c r="P406">
        <v>0</v>
      </c>
      <c r="Q406">
        <v>0</v>
      </c>
      <c r="R406" t="s">
        <v>165</v>
      </c>
    </row>
    <row r="407" spans="1:18" x14ac:dyDescent="0.25">
      <c r="A407" t="s">
        <v>99</v>
      </c>
      <c r="B407" t="s">
        <v>740</v>
      </c>
      <c r="C407" t="s">
        <v>727</v>
      </c>
      <c r="D407" t="s">
        <v>99</v>
      </c>
      <c r="E407" t="s">
        <v>4</v>
      </c>
      <c r="F407">
        <v>2020</v>
      </c>
      <c r="G407">
        <v>8</v>
      </c>
      <c r="H407" t="s">
        <v>732</v>
      </c>
      <c r="I407" t="b">
        <v>1</v>
      </c>
      <c r="J407" t="s">
        <v>735</v>
      </c>
      <c r="K407" t="s">
        <v>175</v>
      </c>
      <c r="L407" t="s">
        <v>17</v>
      </c>
      <c r="M407" t="s">
        <v>19</v>
      </c>
      <c r="N407" t="s">
        <v>16</v>
      </c>
      <c r="O407" t="s">
        <v>16</v>
      </c>
      <c r="P407">
        <v>0</v>
      </c>
      <c r="Q407">
        <v>0</v>
      </c>
      <c r="R407" t="s">
        <v>165</v>
      </c>
    </row>
    <row r="408" spans="1:18" x14ac:dyDescent="0.25">
      <c r="A408" t="s">
        <v>99</v>
      </c>
      <c r="B408" t="s">
        <v>740</v>
      </c>
      <c r="C408" t="s">
        <v>727</v>
      </c>
      <c r="D408" t="s">
        <v>99</v>
      </c>
      <c r="E408" t="s">
        <v>4</v>
      </c>
      <c r="F408">
        <v>2020</v>
      </c>
      <c r="G408">
        <v>8</v>
      </c>
      <c r="H408" t="s">
        <v>732</v>
      </c>
      <c r="I408" t="b">
        <v>1</v>
      </c>
      <c r="J408" t="s">
        <v>808</v>
      </c>
      <c r="K408" t="s">
        <v>174</v>
      </c>
      <c r="L408" t="s">
        <v>17</v>
      </c>
      <c r="M408" t="s">
        <v>19</v>
      </c>
      <c r="N408" t="s">
        <v>16</v>
      </c>
      <c r="O408" t="s">
        <v>16</v>
      </c>
      <c r="P408">
        <v>0</v>
      </c>
      <c r="Q408">
        <v>-0.01</v>
      </c>
      <c r="R408" t="s">
        <v>165</v>
      </c>
    </row>
    <row r="409" spans="1:18" x14ac:dyDescent="0.25">
      <c r="A409" t="s">
        <v>99</v>
      </c>
      <c r="B409" t="s">
        <v>740</v>
      </c>
      <c r="C409" t="s">
        <v>727</v>
      </c>
      <c r="D409" t="s">
        <v>99</v>
      </c>
      <c r="E409" t="s">
        <v>4</v>
      </c>
      <c r="F409">
        <v>2020</v>
      </c>
      <c r="G409">
        <v>8</v>
      </c>
      <c r="H409" t="s">
        <v>732</v>
      </c>
      <c r="I409" t="b">
        <v>1</v>
      </c>
      <c r="J409" t="s">
        <v>781</v>
      </c>
      <c r="K409" t="s">
        <v>390</v>
      </c>
      <c r="L409" t="s">
        <v>17</v>
      </c>
      <c r="M409" t="s">
        <v>813</v>
      </c>
      <c r="N409" t="s">
        <v>16</v>
      </c>
      <c r="O409" t="s">
        <v>16</v>
      </c>
      <c r="P409">
        <v>0</v>
      </c>
      <c r="Q409">
        <v>0</v>
      </c>
      <c r="R409" t="s">
        <v>165</v>
      </c>
    </row>
    <row r="410" spans="1:18" x14ac:dyDescent="0.25">
      <c r="A410" t="s">
        <v>99</v>
      </c>
      <c r="B410" t="s">
        <v>740</v>
      </c>
      <c r="C410" t="s">
        <v>727</v>
      </c>
      <c r="D410" t="s">
        <v>99</v>
      </c>
      <c r="E410" t="s">
        <v>4</v>
      </c>
      <c r="F410">
        <v>2020</v>
      </c>
      <c r="G410">
        <v>8</v>
      </c>
      <c r="H410" t="s">
        <v>732</v>
      </c>
      <c r="I410" t="b">
        <v>1</v>
      </c>
      <c r="J410" t="s">
        <v>733</v>
      </c>
      <c r="K410" t="s">
        <v>734</v>
      </c>
      <c r="L410" t="s">
        <v>17</v>
      </c>
      <c r="M410" t="s">
        <v>813</v>
      </c>
      <c r="N410" t="s">
        <v>16</v>
      </c>
      <c r="O410" t="s">
        <v>16</v>
      </c>
      <c r="P410">
        <v>0</v>
      </c>
      <c r="Q410">
        <v>0</v>
      </c>
      <c r="R410" t="s">
        <v>165</v>
      </c>
    </row>
    <row r="411" spans="1:18" x14ac:dyDescent="0.25">
      <c r="A411" t="s">
        <v>750</v>
      </c>
      <c r="B411" t="s">
        <v>751</v>
      </c>
      <c r="C411" t="s">
        <v>728</v>
      </c>
      <c r="D411" t="s">
        <v>99</v>
      </c>
      <c r="E411" t="s">
        <v>4</v>
      </c>
      <c r="F411">
        <v>2020</v>
      </c>
      <c r="G411">
        <v>8</v>
      </c>
      <c r="H411" t="s">
        <v>732</v>
      </c>
      <c r="I411" t="b">
        <v>1</v>
      </c>
      <c r="J411" t="s">
        <v>857</v>
      </c>
      <c r="K411" t="s">
        <v>858</v>
      </c>
      <c r="L411" t="s">
        <v>17</v>
      </c>
      <c r="M411" t="s">
        <v>856</v>
      </c>
      <c r="N411" t="s">
        <v>16</v>
      </c>
      <c r="O411" t="s">
        <v>16</v>
      </c>
      <c r="P411">
        <v>0</v>
      </c>
      <c r="Q411">
        <v>21903.13</v>
      </c>
      <c r="R411" t="s">
        <v>165</v>
      </c>
    </row>
    <row r="412" spans="1:18" x14ac:dyDescent="0.25">
      <c r="A412" t="s">
        <v>750</v>
      </c>
      <c r="B412" t="s">
        <v>751</v>
      </c>
      <c r="C412" t="s">
        <v>728</v>
      </c>
      <c r="D412" t="s">
        <v>99</v>
      </c>
      <c r="E412" t="s">
        <v>4</v>
      </c>
      <c r="F412">
        <v>2020</v>
      </c>
      <c r="G412">
        <v>8</v>
      </c>
      <c r="H412" t="s">
        <v>732</v>
      </c>
      <c r="I412" t="b">
        <v>1</v>
      </c>
      <c r="J412" t="s">
        <v>803</v>
      </c>
      <c r="K412" t="s">
        <v>434</v>
      </c>
      <c r="L412" t="s">
        <v>17</v>
      </c>
      <c r="M412" t="s">
        <v>856</v>
      </c>
      <c r="N412" t="s">
        <v>16</v>
      </c>
      <c r="O412" t="s">
        <v>16</v>
      </c>
      <c r="P412">
        <v>0</v>
      </c>
      <c r="Q412">
        <v>554.32000000000005</v>
      </c>
      <c r="R412" t="s">
        <v>165</v>
      </c>
    </row>
    <row r="413" spans="1:18" x14ac:dyDescent="0.25">
      <c r="A413" t="s">
        <v>750</v>
      </c>
      <c r="B413" t="s">
        <v>751</v>
      </c>
      <c r="C413" t="s">
        <v>728</v>
      </c>
      <c r="D413" t="s">
        <v>99</v>
      </c>
      <c r="E413" t="s">
        <v>4</v>
      </c>
      <c r="F413">
        <v>2020</v>
      </c>
      <c r="G413">
        <v>8</v>
      </c>
      <c r="H413" t="s">
        <v>732</v>
      </c>
      <c r="I413" t="b">
        <v>1</v>
      </c>
      <c r="J413" t="s">
        <v>862</v>
      </c>
      <c r="K413" t="s">
        <v>154</v>
      </c>
      <c r="L413" t="s">
        <v>17</v>
      </c>
      <c r="M413" t="s">
        <v>856</v>
      </c>
      <c r="N413" t="s">
        <v>16</v>
      </c>
      <c r="O413" t="s">
        <v>16</v>
      </c>
      <c r="P413">
        <v>0</v>
      </c>
      <c r="Q413">
        <v>125072.52</v>
      </c>
      <c r="R413" t="s">
        <v>165</v>
      </c>
    </row>
    <row r="414" spans="1:18" x14ac:dyDescent="0.25">
      <c r="A414" t="s">
        <v>762</v>
      </c>
      <c r="B414" t="s">
        <v>763</v>
      </c>
      <c r="C414" t="s">
        <v>728</v>
      </c>
      <c r="D414" t="s">
        <v>750</v>
      </c>
      <c r="E414" t="s">
        <v>4</v>
      </c>
      <c r="F414">
        <v>2020</v>
      </c>
      <c r="G414">
        <v>8</v>
      </c>
      <c r="H414" t="s">
        <v>732</v>
      </c>
      <c r="I414" t="b">
        <v>1</v>
      </c>
      <c r="J414" t="s">
        <v>742</v>
      </c>
      <c r="K414" t="s">
        <v>743</v>
      </c>
      <c r="L414" t="s">
        <v>17</v>
      </c>
      <c r="M414" t="s">
        <v>849</v>
      </c>
      <c r="N414" t="s">
        <v>16</v>
      </c>
      <c r="O414" t="s">
        <v>16</v>
      </c>
      <c r="P414">
        <v>0</v>
      </c>
      <c r="Q414">
        <v>-137542.35</v>
      </c>
      <c r="R414" t="s">
        <v>165</v>
      </c>
    </row>
    <row r="415" spans="1:18" x14ac:dyDescent="0.25">
      <c r="A415" t="s">
        <v>762</v>
      </c>
      <c r="B415" t="s">
        <v>763</v>
      </c>
      <c r="C415" t="s">
        <v>728</v>
      </c>
      <c r="D415" t="s">
        <v>750</v>
      </c>
      <c r="E415" t="s">
        <v>4</v>
      </c>
      <c r="F415">
        <v>2020</v>
      </c>
      <c r="G415">
        <v>8</v>
      </c>
      <c r="H415" t="s">
        <v>732</v>
      </c>
      <c r="I415" t="b">
        <v>1</v>
      </c>
      <c r="J415" t="s">
        <v>862</v>
      </c>
      <c r="K415" t="s">
        <v>154</v>
      </c>
      <c r="L415" t="s">
        <v>17</v>
      </c>
      <c r="M415" t="s">
        <v>856</v>
      </c>
      <c r="N415" t="s">
        <v>16</v>
      </c>
      <c r="O415" t="s">
        <v>16</v>
      </c>
      <c r="P415">
        <v>0</v>
      </c>
      <c r="Q415">
        <v>125074.52</v>
      </c>
      <c r="R415" t="s">
        <v>165</v>
      </c>
    </row>
    <row r="416" spans="1:18" x14ac:dyDescent="0.25">
      <c r="A416" t="s">
        <v>762</v>
      </c>
      <c r="B416" t="s">
        <v>763</v>
      </c>
      <c r="C416" t="s">
        <v>728</v>
      </c>
      <c r="D416" t="s">
        <v>750</v>
      </c>
      <c r="E416" t="s">
        <v>4</v>
      </c>
      <c r="F416">
        <v>2020</v>
      </c>
      <c r="G416">
        <v>8</v>
      </c>
      <c r="H416" t="s">
        <v>732</v>
      </c>
      <c r="I416" t="b">
        <v>1</v>
      </c>
      <c r="J416" t="s">
        <v>803</v>
      </c>
      <c r="K416" t="s">
        <v>434</v>
      </c>
      <c r="L416" t="s">
        <v>17</v>
      </c>
      <c r="M416" t="s">
        <v>856</v>
      </c>
      <c r="N416" t="s">
        <v>16</v>
      </c>
      <c r="O416" t="s">
        <v>16</v>
      </c>
      <c r="P416">
        <v>0</v>
      </c>
      <c r="Q416">
        <v>554.32000000000005</v>
      </c>
      <c r="R416" t="s">
        <v>165</v>
      </c>
    </row>
    <row r="417" spans="1:18" x14ac:dyDescent="0.25">
      <c r="A417" t="s">
        <v>762</v>
      </c>
      <c r="B417" t="s">
        <v>763</v>
      </c>
      <c r="C417" t="s">
        <v>728</v>
      </c>
      <c r="D417" t="s">
        <v>750</v>
      </c>
      <c r="E417" t="s">
        <v>4</v>
      </c>
      <c r="F417">
        <v>2020</v>
      </c>
      <c r="G417">
        <v>8</v>
      </c>
      <c r="H417" t="s">
        <v>732</v>
      </c>
      <c r="I417" t="b">
        <v>1</v>
      </c>
      <c r="J417" t="s">
        <v>808</v>
      </c>
      <c r="K417" t="s">
        <v>174</v>
      </c>
      <c r="L417" t="s">
        <v>17</v>
      </c>
      <c r="M417" t="s">
        <v>19</v>
      </c>
      <c r="N417" t="s">
        <v>16</v>
      </c>
      <c r="O417" t="s">
        <v>16</v>
      </c>
      <c r="P417">
        <v>0</v>
      </c>
      <c r="Q417">
        <v>-2349817.75</v>
      </c>
      <c r="R417" t="s">
        <v>165</v>
      </c>
    </row>
    <row r="418" spans="1:18" x14ac:dyDescent="0.25">
      <c r="A418" t="s">
        <v>762</v>
      </c>
      <c r="B418" t="s">
        <v>763</v>
      </c>
      <c r="C418" t="s">
        <v>728</v>
      </c>
      <c r="D418" t="s">
        <v>750</v>
      </c>
      <c r="E418" t="s">
        <v>4</v>
      </c>
      <c r="F418">
        <v>2020</v>
      </c>
      <c r="G418">
        <v>8</v>
      </c>
      <c r="H418" t="s">
        <v>732</v>
      </c>
      <c r="I418" t="b">
        <v>1</v>
      </c>
      <c r="J418" t="s">
        <v>781</v>
      </c>
      <c r="K418" t="s">
        <v>390</v>
      </c>
      <c r="L418" t="s">
        <v>17</v>
      </c>
      <c r="M418" t="s">
        <v>813</v>
      </c>
      <c r="N418" t="s">
        <v>16</v>
      </c>
      <c r="O418" t="s">
        <v>16</v>
      </c>
      <c r="P418">
        <v>0</v>
      </c>
      <c r="Q418">
        <v>1792433.02</v>
      </c>
      <c r="R418" t="s">
        <v>165</v>
      </c>
    </row>
    <row r="419" spans="1:18" x14ac:dyDescent="0.25">
      <c r="A419" t="s">
        <v>762</v>
      </c>
      <c r="B419" t="s">
        <v>763</v>
      </c>
      <c r="C419" t="s">
        <v>728</v>
      </c>
      <c r="D419" t="s">
        <v>750</v>
      </c>
      <c r="E419" t="s">
        <v>4</v>
      </c>
      <c r="F419">
        <v>2020</v>
      </c>
      <c r="G419">
        <v>8</v>
      </c>
      <c r="H419" t="s">
        <v>732</v>
      </c>
      <c r="I419" t="b">
        <v>1</v>
      </c>
      <c r="J419" t="s">
        <v>733</v>
      </c>
      <c r="K419" t="s">
        <v>734</v>
      </c>
      <c r="L419" t="s">
        <v>17</v>
      </c>
      <c r="M419" t="s">
        <v>813</v>
      </c>
      <c r="N419" t="s">
        <v>16</v>
      </c>
      <c r="O419" t="s">
        <v>16</v>
      </c>
      <c r="P419">
        <v>0</v>
      </c>
      <c r="Q419">
        <v>418636.13</v>
      </c>
      <c r="R419" t="s">
        <v>165</v>
      </c>
    </row>
    <row r="420" spans="1:18" x14ac:dyDescent="0.25">
      <c r="A420" t="s">
        <v>762</v>
      </c>
      <c r="B420" t="s">
        <v>763</v>
      </c>
      <c r="C420" t="s">
        <v>728</v>
      </c>
      <c r="D420" t="s">
        <v>750</v>
      </c>
      <c r="E420" t="s">
        <v>4</v>
      </c>
      <c r="F420">
        <v>2020</v>
      </c>
      <c r="G420">
        <v>8</v>
      </c>
      <c r="H420" t="s">
        <v>732</v>
      </c>
      <c r="I420" t="b">
        <v>1</v>
      </c>
      <c r="J420" t="s">
        <v>396</v>
      </c>
      <c r="K420" t="s">
        <v>397</v>
      </c>
      <c r="L420" t="s">
        <v>17</v>
      </c>
      <c r="M420" t="s">
        <v>170</v>
      </c>
      <c r="N420" t="s">
        <v>16</v>
      </c>
      <c r="O420" t="s">
        <v>16</v>
      </c>
      <c r="P420">
        <v>0</v>
      </c>
      <c r="Q420">
        <v>0.15</v>
      </c>
      <c r="R420" t="s">
        <v>165</v>
      </c>
    </row>
    <row r="421" spans="1:18" x14ac:dyDescent="0.25">
      <c r="A421" t="s">
        <v>762</v>
      </c>
      <c r="B421" t="s">
        <v>763</v>
      </c>
      <c r="C421" t="s">
        <v>728</v>
      </c>
      <c r="D421" t="s">
        <v>750</v>
      </c>
      <c r="E421" t="s">
        <v>4</v>
      </c>
      <c r="F421">
        <v>2020</v>
      </c>
      <c r="G421">
        <v>8</v>
      </c>
      <c r="H421" t="s">
        <v>732</v>
      </c>
      <c r="I421" t="b">
        <v>1</v>
      </c>
      <c r="J421" t="s">
        <v>89</v>
      </c>
      <c r="K421" t="s">
        <v>411</v>
      </c>
      <c r="L421" t="s">
        <v>17</v>
      </c>
      <c r="M421" t="s">
        <v>86</v>
      </c>
      <c r="N421" t="s">
        <v>16</v>
      </c>
      <c r="O421" t="s">
        <v>16</v>
      </c>
      <c r="P421">
        <v>0</v>
      </c>
      <c r="Q421">
        <v>629557.02</v>
      </c>
      <c r="R421" t="s">
        <v>165</v>
      </c>
    </row>
    <row r="422" spans="1:18" x14ac:dyDescent="0.25">
      <c r="A422" t="s">
        <v>99</v>
      </c>
      <c r="B422" t="s">
        <v>740</v>
      </c>
      <c r="C422" t="s">
        <v>728</v>
      </c>
      <c r="D422" t="s">
        <v>753</v>
      </c>
      <c r="E422" t="s">
        <v>4</v>
      </c>
      <c r="F422">
        <v>2020</v>
      </c>
      <c r="G422">
        <v>8</v>
      </c>
      <c r="H422" t="s">
        <v>732</v>
      </c>
      <c r="I422" t="b">
        <v>1</v>
      </c>
      <c r="J422" t="s">
        <v>810</v>
      </c>
      <c r="K422" t="s">
        <v>811</v>
      </c>
      <c r="L422" t="s">
        <v>17</v>
      </c>
      <c r="M422" t="s">
        <v>19</v>
      </c>
      <c r="N422" t="s">
        <v>16</v>
      </c>
      <c r="O422" t="s">
        <v>16</v>
      </c>
      <c r="P422">
        <v>0</v>
      </c>
      <c r="Q422">
        <v>-736509.76</v>
      </c>
      <c r="R422" t="s">
        <v>164</v>
      </c>
    </row>
    <row r="423" spans="1:18" x14ac:dyDescent="0.25">
      <c r="A423" t="s">
        <v>99</v>
      </c>
      <c r="B423" t="s">
        <v>740</v>
      </c>
      <c r="C423" t="s">
        <v>728</v>
      </c>
      <c r="D423" t="s">
        <v>753</v>
      </c>
      <c r="E423" t="s">
        <v>4</v>
      </c>
      <c r="F423">
        <v>2020</v>
      </c>
      <c r="G423">
        <v>8</v>
      </c>
      <c r="H423" t="s">
        <v>732</v>
      </c>
      <c r="I423" t="b">
        <v>1</v>
      </c>
      <c r="J423" t="s">
        <v>388</v>
      </c>
      <c r="K423" t="s">
        <v>801</v>
      </c>
      <c r="L423" t="s">
        <v>17</v>
      </c>
      <c r="M423" t="s">
        <v>19</v>
      </c>
      <c r="N423" t="s">
        <v>16</v>
      </c>
      <c r="O423" t="s">
        <v>16</v>
      </c>
      <c r="P423">
        <v>0</v>
      </c>
      <c r="Q423">
        <v>-1.65</v>
      </c>
      <c r="R423" t="s">
        <v>164</v>
      </c>
    </row>
    <row r="424" spans="1:18" x14ac:dyDescent="0.25">
      <c r="A424" t="s">
        <v>99</v>
      </c>
      <c r="B424" t="s">
        <v>740</v>
      </c>
      <c r="C424" t="s">
        <v>728</v>
      </c>
      <c r="D424" t="s">
        <v>753</v>
      </c>
      <c r="E424" t="s">
        <v>4</v>
      </c>
      <c r="F424">
        <v>2020</v>
      </c>
      <c r="G424">
        <v>8</v>
      </c>
      <c r="H424" t="s">
        <v>732</v>
      </c>
      <c r="I424" t="b">
        <v>1</v>
      </c>
      <c r="J424" t="s">
        <v>814</v>
      </c>
      <c r="K424" t="s">
        <v>815</v>
      </c>
      <c r="L424" t="s">
        <v>17</v>
      </c>
      <c r="M424" t="s">
        <v>813</v>
      </c>
      <c r="N424" t="s">
        <v>16</v>
      </c>
      <c r="O424" t="s">
        <v>16</v>
      </c>
      <c r="P424">
        <v>0</v>
      </c>
      <c r="Q424">
        <v>2334355.44</v>
      </c>
      <c r="R424" t="s">
        <v>164</v>
      </c>
    </row>
    <row r="425" spans="1:18" x14ac:dyDescent="0.25">
      <c r="A425" t="s">
        <v>730</v>
      </c>
      <c r="B425" t="s">
        <v>731</v>
      </c>
      <c r="C425" t="s">
        <v>728</v>
      </c>
      <c r="D425" t="s">
        <v>99</v>
      </c>
      <c r="E425" t="s">
        <v>4</v>
      </c>
      <c r="F425">
        <v>2020</v>
      </c>
      <c r="G425">
        <v>8</v>
      </c>
      <c r="H425" t="s">
        <v>732</v>
      </c>
      <c r="I425" t="b">
        <v>1</v>
      </c>
      <c r="J425" t="s">
        <v>810</v>
      </c>
      <c r="K425" t="s">
        <v>811</v>
      </c>
      <c r="L425" t="s">
        <v>17</v>
      </c>
      <c r="M425" t="s">
        <v>19</v>
      </c>
      <c r="N425" t="s">
        <v>16</v>
      </c>
      <c r="O425" t="s">
        <v>16</v>
      </c>
      <c r="P425">
        <v>0</v>
      </c>
      <c r="Q425">
        <v>-5415338.9699999997</v>
      </c>
      <c r="R425" t="s">
        <v>165</v>
      </c>
    </row>
    <row r="426" spans="1:18" x14ac:dyDescent="0.25">
      <c r="A426" t="s">
        <v>730</v>
      </c>
      <c r="B426" t="s">
        <v>731</v>
      </c>
      <c r="C426" t="s">
        <v>728</v>
      </c>
      <c r="D426" t="s">
        <v>99</v>
      </c>
      <c r="E426" t="s">
        <v>4</v>
      </c>
      <c r="F426">
        <v>2020</v>
      </c>
      <c r="G426">
        <v>8</v>
      </c>
      <c r="H426" t="s">
        <v>732</v>
      </c>
      <c r="I426" t="b">
        <v>1</v>
      </c>
      <c r="J426" t="s">
        <v>388</v>
      </c>
      <c r="K426" t="s">
        <v>801</v>
      </c>
      <c r="L426" t="s">
        <v>17</v>
      </c>
      <c r="M426" t="s">
        <v>19</v>
      </c>
      <c r="N426" t="s">
        <v>16</v>
      </c>
      <c r="O426" t="s">
        <v>16</v>
      </c>
      <c r="P426">
        <v>0</v>
      </c>
      <c r="Q426">
        <v>-11.52</v>
      </c>
      <c r="R426" t="s">
        <v>165</v>
      </c>
    </row>
    <row r="427" spans="1:18" x14ac:dyDescent="0.25">
      <c r="A427" t="s">
        <v>730</v>
      </c>
      <c r="B427" t="s">
        <v>731</v>
      </c>
      <c r="C427" t="s">
        <v>728</v>
      </c>
      <c r="D427" t="s">
        <v>99</v>
      </c>
      <c r="E427" t="s">
        <v>4</v>
      </c>
      <c r="F427">
        <v>2020</v>
      </c>
      <c r="G427">
        <v>8</v>
      </c>
      <c r="H427" t="s">
        <v>732</v>
      </c>
      <c r="I427" t="b">
        <v>1</v>
      </c>
      <c r="J427" t="s">
        <v>814</v>
      </c>
      <c r="K427" t="s">
        <v>815</v>
      </c>
      <c r="L427" t="s">
        <v>17</v>
      </c>
      <c r="M427" t="s">
        <v>813</v>
      </c>
      <c r="N427" t="s">
        <v>16</v>
      </c>
      <c r="O427" t="s">
        <v>16</v>
      </c>
      <c r="P427">
        <v>0</v>
      </c>
      <c r="Q427">
        <v>17356804.399999999</v>
      </c>
      <c r="R427" t="s">
        <v>165</v>
      </c>
    </row>
    <row r="428" spans="1:18" x14ac:dyDescent="0.25">
      <c r="A428" t="s">
        <v>759</v>
      </c>
      <c r="B428" t="s">
        <v>736</v>
      </c>
      <c r="C428" t="s">
        <v>728</v>
      </c>
      <c r="D428" t="s">
        <v>730</v>
      </c>
      <c r="E428" t="s">
        <v>4</v>
      </c>
      <c r="F428">
        <v>2020</v>
      </c>
      <c r="G428">
        <v>8</v>
      </c>
      <c r="H428" t="s">
        <v>732</v>
      </c>
      <c r="I428" t="b">
        <v>1</v>
      </c>
      <c r="J428" t="s">
        <v>735</v>
      </c>
      <c r="K428" t="s">
        <v>175</v>
      </c>
      <c r="L428" t="s">
        <v>17</v>
      </c>
      <c r="M428" t="s">
        <v>19</v>
      </c>
      <c r="N428" t="s">
        <v>16</v>
      </c>
      <c r="O428" t="s">
        <v>16</v>
      </c>
      <c r="P428">
        <v>0</v>
      </c>
      <c r="Q428">
        <v>-38522</v>
      </c>
      <c r="R428" t="s">
        <v>166</v>
      </c>
    </row>
    <row r="429" spans="1:18" x14ac:dyDescent="0.25">
      <c r="A429" t="s">
        <v>759</v>
      </c>
      <c r="B429" t="s">
        <v>736</v>
      </c>
      <c r="C429" t="s">
        <v>728</v>
      </c>
      <c r="D429" t="s">
        <v>730</v>
      </c>
      <c r="E429" t="s">
        <v>4</v>
      </c>
      <c r="F429">
        <v>2020</v>
      </c>
      <c r="G429">
        <v>8</v>
      </c>
      <c r="H429" t="s">
        <v>732</v>
      </c>
      <c r="I429" t="b">
        <v>1</v>
      </c>
      <c r="J429" t="s">
        <v>90</v>
      </c>
      <c r="K429" t="s">
        <v>113</v>
      </c>
      <c r="L429" t="s">
        <v>17</v>
      </c>
      <c r="M429" t="s">
        <v>86</v>
      </c>
      <c r="N429" t="s">
        <v>16</v>
      </c>
      <c r="O429" t="s">
        <v>16</v>
      </c>
      <c r="P429">
        <v>0</v>
      </c>
      <c r="Q429">
        <v>-2463300</v>
      </c>
      <c r="R429" t="s">
        <v>166</v>
      </c>
    </row>
    <row r="430" spans="1:18" x14ac:dyDescent="0.25">
      <c r="A430" t="s">
        <v>759</v>
      </c>
      <c r="B430" t="s">
        <v>736</v>
      </c>
      <c r="C430" t="s">
        <v>728</v>
      </c>
      <c r="D430" t="s">
        <v>730</v>
      </c>
      <c r="E430" t="s">
        <v>4</v>
      </c>
      <c r="F430">
        <v>2020</v>
      </c>
      <c r="G430">
        <v>8</v>
      </c>
      <c r="H430" t="s">
        <v>732</v>
      </c>
      <c r="I430" t="b">
        <v>1</v>
      </c>
      <c r="J430" t="s">
        <v>810</v>
      </c>
      <c r="K430" t="s">
        <v>811</v>
      </c>
      <c r="L430" t="s">
        <v>17</v>
      </c>
      <c r="M430" t="s">
        <v>19</v>
      </c>
      <c r="N430" t="s">
        <v>16</v>
      </c>
      <c r="O430" t="s">
        <v>16</v>
      </c>
      <c r="P430">
        <v>0</v>
      </c>
      <c r="Q430">
        <v>0.02</v>
      </c>
      <c r="R430" t="s">
        <v>166</v>
      </c>
    </row>
    <row r="431" spans="1:18" x14ac:dyDescent="0.25">
      <c r="A431" t="s">
        <v>759</v>
      </c>
      <c r="B431" t="s">
        <v>736</v>
      </c>
      <c r="C431" t="s">
        <v>728</v>
      </c>
      <c r="D431" t="s">
        <v>730</v>
      </c>
      <c r="E431" t="s">
        <v>4</v>
      </c>
      <c r="F431">
        <v>2020</v>
      </c>
      <c r="G431">
        <v>8</v>
      </c>
      <c r="H431" t="s">
        <v>732</v>
      </c>
      <c r="I431" t="b">
        <v>1</v>
      </c>
      <c r="J431" t="s">
        <v>814</v>
      </c>
      <c r="K431" t="s">
        <v>815</v>
      </c>
      <c r="L431" t="s">
        <v>17</v>
      </c>
      <c r="M431" t="s">
        <v>813</v>
      </c>
      <c r="N431" t="s">
        <v>16</v>
      </c>
      <c r="O431" t="s">
        <v>16</v>
      </c>
      <c r="P431">
        <v>0</v>
      </c>
      <c r="Q431">
        <v>2463300</v>
      </c>
      <c r="R431" t="s">
        <v>166</v>
      </c>
    </row>
    <row r="432" spans="1:18" x14ac:dyDescent="0.25">
      <c r="A432" t="s">
        <v>750</v>
      </c>
      <c r="B432" t="s">
        <v>751</v>
      </c>
      <c r="C432" t="s">
        <v>728</v>
      </c>
      <c r="D432" t="s">
        <v>99</v>
      </c>
      <c r="E432" t="s">
        <v>4</v>
      </c>
      <c r="F432">
        <v>2020</v>
      </c>
      <c r="G432">
        <v>8</v>
      </c>
      <c r="H432" t="s">
        <v>732</v>
      </c>
      <c r="I432" t="b">
        <v>1</v>
      </c>
      <c r="J432" t="s">
        <v>808</v>
      </c>
      <c r="K432" t="s">
        <v>174</v>
      </c>
      <c r="L432" t="s">
        <v>17</v>
      </c>
      <c r="M432" t="s">
        <v>19</v>
      </c>
      <c r="N432" t="s">
        <v>724</v>
      </c>
      <c r="O432" t="s">
        <v>755</v>
      </c>
      <c r="P432">
        <v>0</v>
      </c>
      <c r="Q432">
        <v>-509632.24</v>
      </c>
      <c r="R432" t="s">
        <v>165</v>
      </c>
    </row>
    <row r="433" spans="1:18" x14ac:dyDescent="0.25">
      <c r="A433" t="s">
        <v>750</v>
      </c>
      <c r="B433" t="s">
        <v>751</v>
      </c>
      <c r="C433" t="s">
        <v>728</v>
      </c>
      <c r="D433" t="s">
        <v>99</v>
      </c>
      <c r="E433" t="s">
        <v>4</v>
      </c>
      <c r="F433">
        <v>2020</v>
      </c>
      <c r="G433">
        <v>8</v>
      </c>
      <c r="H433" t="s">
        <v>732</v>
      </c>
      <c r="I433" t="b">
        <v>1</v>
      </c>
      <c r="J433" t="s">
        <v>781</v>
      </c>
      <c r="K433" t="s">
        <v>390</v>
      </c>
      <c r="L433" t="s">
        <v>17</v>
      </c>
      <c r="M433" t="s">
        <v>813</v>
      </c>
      <c r="N433" t="s">
        <v>724</v>
      </c>
      <c r="O433" t="s">
        <v>755</v>
      </c>
      <c r="P433">
        <v>0</v>
      </c>
      <c r="Q433">
        <v>3357.26</v>
      </c>
      <c r="R433" t="s">
        <v>165</v>
      </c>
    </row>
    <row r="434" spans="1:18" x14ac:dyDescent="0.25">
      <c r="A434" t="s">
        <v>750</v>
      </c>
      <c r="B434" t="s">
        <v>751</v>
      </c>
      <c r="C434" t="s">
        <v>728</v>
      </c>
      <c r="D434" t="s">
        <v>99</v>
      </c>
      <c r="E434" t="s">
        <v>4</v>
      </c>
      <c r="F434">
        <v>2020</v>
      </c>
      <c r="G434">
        <v>8</v>
      </c>
      <c r="H434" t="s">
        <v>732</v>
      </c>
      <c r="I434" t="b">
        <v>1</v>
      </c>
      <c r="J434" t="s">
        <v>808</v>
      </c>
      <c r="K434" t="s">
        <v>174</v>
      </c>
      <c r="L434" t="s">
        <v>17</v>
      </c>
      <c r="M434" t="s">
        <v>19</v>
      </c>
      <c r="N434" t="s">
        <v>725</v>
      </c>
      <c r="O434" t="s">
        <v>756</v>
      </c>
      <c r="P434">
        <v>0</v>
      </c>
      <c r="Q434">
        <v>-785206.76</v>
      </c>
      <c r="R434" t="s">
        <v>165</v>
      </c>
    </row>
    <row r="435" spans="1:18" x14ac:dyDescent="0.25">
      <c r="A435" t="s">
        <v>750</v>
      </c>
      <c r="B435" t="s">
        <v>751</v>
      </c>
      <c r="C435" t="s">
        <v>728</v>
      </c>
      <c r="D435" t="s">
        <v>99</v>
      </c>
      <c r="E435" t="s">
        <v>4</v>
      </c>
      <c r="F435">
        <v>2020</v>
      </c>
      <c r="G435">
        <v>8</v>
      </c>
      <c r="H435" t="s">
        <v>732</v>
      </c>
      <c r="I435" t="b">
        <v>1</v>
      </c>
      <c r="J435" t="s">
        <v>781</v>
      </c>
      <c r="K435" t="s">
        <v>390</v>
      </c>
      <c r="L435" t="s">
        <v>17</v>
      </c>
      <c r="M435" t="s">
        <v>813</v>
      </c>
      <c r="N435" t="s">
        <v>725</v>
      </c>
      <c r="O435" t="s">
        <v>756</v>
      </c>
      <c r="P435">
        <v>0</v>
      </c>
      <c r="Q435">
        <v>2918.91</v>
      </c>
      <c r="R435" t="s">
        <v>165</v>
      </c>
    </row>
    <row r="436" spans="1:18" x14ac:dyDescent="0.25">
      <c r="A436" t="s">
        <v>764</v>
      </c>
      <c r="B436" t="s">
        <v>741</v>
      </c>
      <c r="C436" t="s">
        <v>728</v>
      </c>
      <c r="D436" t="s">
        <v>99</v>
      </c>
      <c r="E436" t="s">
        <v>4</v>
      </c>
      <c r="F436">
        <v>2020</v>
      </c>
      <c r="G436">
        <v>8</v>
      </c>
      <c r="H436" t="s">
        <v>732</v>
      </c>
      <c r="I436" t="b">
        <v>1</v>
      </c>
      <c r="J436" t="s">
        <v>819</v>
      </c>
      <c r="K436" t="s">
        <v>820</v>
      </c>
      <c r="L436" t="s">
        <v>17</v>
      </c>
      <c r="M436" t="s">
        <v>170</v>
      </c>
      <c r="N436" t="s">
        <v>725</v>
      </c>
      <c r="O436" t="s">
        <v>756</v>
      </c>
      <c r="P436">
        <v>0</v>
      </c>
      <c r="Q436">
        <v>719323.79</v>
      </c>
      <c r="R436" t="s">
        <v>165</v>
      </c>
    </row>
    <row r="437" spans="1:18" x14ac:dyDescent="0.25">
      <c r="A437" t="s">
        <v>764</v>
      </c>
      <c r="B437" t="s">
        <v>741</v>
      </c>
      <c r="C437" t="s">
        <v>728</v>
      </c>
      <c r="D437" t="s">
        <v>99</v>
      </c>
      <c r="E437" t="s">
        <v>4</v>
      </c>
      <c r="F437">
        <v>2020</v>
      </c>
      <c r="G437">
        <v>8</v>
      </c>
      <c r="H437" t="s">
        <v>732</v>
      </c>
      <c r="I437" t="b">
        <v>1</v>
      </c>
      <c r="J437" t="s">
        <v>857</v>
      </c>
      <c r="K437" t="s">
        <v>858</v>
      </c>
      <c r="L437" t="s">
        <v>17</v>
      </c>
      <c r="M437" t="s">
        <v>856</v>
      </c>
      <c r="N437" t="s">
        <v>725</v>
      </c>
      <c r="O437" t="s">
        <v>756</v>
      </c>
      <c r="P437">
        <v>0</v>
      </c>
      <c r="Q437">
        <v>223365.01</v>
      </c>
      <c r="R437" t="s">
        <v>165</v>
      </c>
    </row>
    <row r="438" spans="1:18" x14ac:dyDescent="0.25">
      <c r="A438" t="s">
        <v>764</v>
      </c>
      <c r="B438" t="s">
        <v>741</v>
      </c>
      <c r="C438" t="s">
        <v>728</v>
      </c>
      <c r="D438" t="s">
        <v>99</v>
      </c>
      <c r="E438" t="s">
        <v>4</v>
      </c>
      <c r="F438">
        <v>2020</v>
      </c>
      <c r="G438">
        <v>8</v>
      </c>
      <c r="H438" t="s">
        <v>732</v>
      </c>
      <c r="I438" t="b">
        <v>1</v>
      </c>
      <c r="J438" t="s">
        <v>854</v>
      </c>
      <c r="K438" t="s">
        <v>153</v>
      </c>
      <c r="L438" t="s">
        <v>17</v>
      </c>
      <c r="M438" t="s">
        <v>849</v>
      </c>
      <c r="N438" t="s">
        <v>725</v>
      </c>
      <c r="O438" t="s">
        <v>756</v>
      </c>
      <c r="P438">
        <v>0</v>
      </c>
      <c r="Q438">
        <v>-75108.56</v>
      </c>
      <c r="R438" t="s">
        <v>165</v>
      </c>
    </row>
    <row r="439" spans="1:18" x14ac:dyDescent="0.25">
      <c r="A439" t="s">
        <v>764</v>
      </c>
      <c r="B439" t="s">
        <v>741</v>
      </c>
      <c r="C439" t="s">
        <v>728</v>
      </c>
      <c r="D439" t="s">
        <v>99</v>
      </c>
      <c r="E439" t="s">
        <v>4</v>
      </c>
      <c r="F439">
        <v>2020</v>
      </c>
      <c r="G439">
        <v>8</v>
      </c>
      <c r="H439" t="s">
        <v>732</v>
      </c>
      <c r="I439" t="b">
        <v>1</v>
      </c>
      <c r="J439" t="s">
        <v>176</v>
      </c>
      <c r="K439" t="s">
        <v>826</v>
      </c>
      <c r="L439" t="s">
        <v>17</v>
      </c>
      <c r="M439" t="s">
        <v>822</v>
      </c>
      <c r="N439" t="s">
        <v>725</v>
      </c>
      <c r="O439" t="s">
        <v>756</v>
      </c>
      <c r="P439">
        <v>0</v>
      </c>
      <c r="Q439">
        <v>621669.38</v>
      </c>
      <c r="R439" t="s">
        <v>165</v>
      </c>
    </row>
    <row r="440" spans="1:18" x14ac:dyDescent="0.25">
      <c r="A440" t="s">
        <v>764</v>
      </c>
      <c r="B440" t="s">
        <v>741</v>
      </c>
      <c r="C440" t="s">
        <v>728</v>
      </c>
      <c r="D440" t="s">
        <v>99</v>
      </c>
      <c r="E440" t="s">
        <v>4</v>
      </c>
      <c r="F440">
        <v>2020</v>
      </c>
      <c r="G440">
        <v>8</v>
      </c>
      <c r="H440" t="s">
        <v>732</v>
      </c>
      <c r="I440" t="b">
        <v>1</v>
      </c>
      <c r="J440" t="s">
        <v>169</v>
      </c>
      <c r="K440" t="s">
        <v>399</v>
      </c>
      <c r="L440" t="s">
        <v>17</v>
      </c>
      <c r="M440" t="s">
        <v>822</v>
      </c>
      <c r="N440" t="s">
        <v>725</v>
      </c>
      <c r="O440" t="s">
        <v>756</v>
      </c>
      <c r="P440">
        <v>0</v>
      </c>
      <c r="Q440">
        <v>38464361.229999997</v>
      </c>
      <c r="R440" t="s">
        <v>165</v>
      </c>
    </row>
    <row r="441" spans="1:18" x14ac:dyDescent="0.25">
      <c r="A441" t="s">
        <v>764</v>
      </c>
      <c r="B441" t="s">
        <v>741</v>
      </c>
      <c r="C441" t="s">
        <v>728</v>
      </c>
      <c r="D441" t="s">
        <v>99</v>
      </c>
      <c r="E441" t="s">
        <v>4</v>
      </c>
      <c r="F441">
        <v>2020</v>
      </c>
      <c r="G441">
        <v>8</v>
      </c>
      <c r="H441" t="s">
        <v>732</v>
      </c>
      <c r="I441" t="b">
        <v>1</v>
      </c>
      <c r="J441" t="s">
        <v>404</v>
      </c>
      <c r="K441" t="s">
        <v>405</v>
      </c>
      <c r="L441" t="s">
        <v>17</v>
      </c>
      <c r="M441" t="s">
        <v>822</v>
      </c>
      <c r="N441" t="s">
        <v>725</v>
      </c>
      <c r="O441" t="s">
        <v>756</v>
      </c>
      <c r="P441">
        <v>0</v>
      </c>
      <c r="Q441">
        <v>1653290.26</v>
      </c>
      <c r="R441" t="s">
        <v>165</v>
      </c>
    </row>
    <row r="442" spans="1:18" x14ac:dyDescent="0.25">
      <c r="A442" t="s">
        <v>764</v>
      </c>
      <c r="B442" t="s">
        <v>741</v>
      </c>
      <c r="C442" t="s">
        <v>728</v>
      </c>
      <c r="D442" t="s">
        <v>99</v>
      </c>
      <c r="E442" t="s">
        <v>4</v>
      </c>
      <c r="F442">
        <v>2020</v>
      </c>
      <c r="G442">
        <v>8</v>
      </c>
      <c r="H442" t="s">
        <v>732</v>
      </c>
      <c r="I442" t="b">
        <v>1</v>
      </c>
      <c r="J442" t="s">
        <v>765</v>
      </c>
      <c r="K442" t="s">
        <v>400</v>
      </c>
      <c r="L442" t="s">
        <v>17</v>
      </c>
      <c r="M442" t="s">
        <v>822</v>
      </c>
      <c r="N442" t="s">
        <v>725</v>
      </c>
      <c r="O442" t="s">
        <v>756</v>
      </c>
      <c r="P442">
        <v>0</v>
      </c>
      <c r="Q442">
        <v>4889859.82</v>
      </c>
      <c r="R442" t="s">
        <v>165</v>
      </c>
    </row>
    <row r="443" spans="1:18" x14ac:dyDescent="0.25">
      <c r="A443" t="s">
        <v>764</v>
      </c>
      <c r="B443" t="s">
        <v>741</v>
      </c>
      <c r="C443" t="s">
        <v>728</v>
      </c>
      <c r="D443" t="s">
        <v>99</v>
      </c>
      <c r="E443" t="s">
        <v>4</v>
      </c>
      <c r="F443">
        <v>2020</v>
      </c>
      <c r="G443">
        <v>8</v>
      </c>
      <c r="H443" t="s">
        <v>732</v>
      </c>
      <c r="I443" t="b">
        <v>1</v>
      </c>
      <c r="J443" t="s">
        <v>808</v>
      </c>
      <c r="K443" t="s">
        <v>174</v>
      </c>
      <c r="L443" t="s">
        <v>17</v>
      </c>
      <c r="M443" t="s">
        <v>19</v>
      </c>
      <c r="N443" t="s">
        <v>725</v>
      </c>
      <c r="O443" t="s">
        <v>756</v>
      </c>
      <c r="P443">
        <v>0</v>
      </c>
      <c r="Q443">
        <v>-63534553.840000004</v>
      </c>
      <c r="R443" t="s">
        <v>165</v>
      </c>
    </row>
    <row r="444" spans="1:18" x14ac:dyDescent="0.25">
      <c r="A444" t="s">
        <v>764</v>
      </c>
      <c r="B444" t="s">
        <v>741</v>
      </c>
      <c r="C444" t="s">
        <v>728</v>
      </c>
      <c r="D444" t="s">
        <v>99</v>
      </c>
      <c r="E444" t="s">
        <v>4</v>
      </c>
      <c r="F444">
        <v>2020</v>
      </c>
      <c r="G444">
        <v>8</v>
      </c>
      <c r="H444" t="s">
        <v>732</v>
      </c>
      <c r="I444" t="b">
        <v>1</v>
      </c>
      <c r="J444" t="s">
        <v>781</v>
      </c>
      <c r="K444" t="s">
        <v>390</v>
      </c>
      <c r="L444" t="s">
        <v>17</v>
      </c>
      <c r="M444" t="s">
        <v>813</v>
      </c>
      <c r="N444" t="s">
        <v>725</v>
      </c>
      <c r="O444" t="s">
        <v>756</v>
      </c>
      <c r="P444">
        <v>0</v>
      </c>
      <c r="Q444">
        <v>291762.28999999998</v>
      </c>
      <c r="R444" t="s">
        <v>165</v>
      </c>
    </row>
    <row r="445" spans="1:18" x14ac:dyDescent="0.25">
      <c r="A445" t="s">
        <v>764</v>
      </c>
      <c r="B445" t="s">
        <v>741</v>
      </c>
      <c r="C445" t="s">
        <v>728</v>
      </c>
      <c r="D445" t="s">
        <v>99</v>
      </c>
      <c r="E445" t="s">
        <v>4</v>
      </c>
      <c r="F445">
        <v>2020</v>
      </c>
      <c r="G445">
        <v>8</v>
      </c>
      <c r="H445" t="s">
        <v>732</v>
      </c>
      <c r="I445" t="b">
        <v>1</v>
      </c>
      <c r="J445" t="s">
        <v>396</v>
      </c>
      <c r="K445" t="s">
        <v>397</v>
      </c>
      <c r="L445" t="s">
        <v>17</v>
      </c>
      <c r="M445" t="s">
        <v>170</v>
      </c>
      <c r="N445" t="s">
        <v>725</v>
      </c>
      <c r="O445" t="s">
        <v>756</v>
      </c>
      <c r="P445">
        <v>0</v>
      </c>
      <c r="Q445">
        <v>4151832.56</v>
      </c>
      <c r="R445" t="s">
        <v>165</v>
      </c>
    </row>
    <row r="446" spans="1:18" x14ac:dyDescent="0.25">
      <c r="A446" t="s">
        <v>764</v>
      </c>
      <c r="B446" t="s">
        <v>741</v>
      </c>
      <c r="C446" t="s">
        <v>728</v>
      </c>
      <c r="D446" t="s">
        <v>99</v>
      </c>
      <c r="E446" t="s">
        <v>4</v>
      </c>
      <c r="F446">
        <v>2020</v>
      </c>
      <c r="G446">
        <v>8</v>
      </c>
      <c r="H446" t="s">
        <v>732</v>
      </c>
      <c r="I446" t="b">
        <v>1</v>
      </c>
      <c r="J446" t="s">
        <v>177</v>
      </c>
      <c r="K446" t="s">
        <v>818</v>
      </c>
      <c r="L446" t="s">
        <v>17</v>
      </c>
      <c r="M446" t="s">
        <v>170</v>
      </c>
      <c r="N446" t="s">
        <v>725</v>
      </c>
      <c r="O446" t="s">
        <v>756</v>
      </c>
      <c r="P446">
        <v>0</v>
      </c>
      <c r="Q446">
        <v>6030313.1299999999</v>
      </c>
      <c r="R446" t="s">
        <v>165</v>
      </c>
    </row>
    <row r="447" spans="1:18" x14ac:dyDescent="0.25">
      <c r="A447" t="s">
        <v>764</v>
      </c>
      <c r="B447" t="s">
        <v>741</v>
      </c>
      <c r="C447" t="s">
        <v>728</v>
      </c>
      <c r="D447" t="s">
        <v>99</v>
      </c>
      <c r="E447" t="s">
        <v>4</v>
      </c>
      <c r="F447">
        <v>2020</v>
      </c>
      <c r="G447">
        <v>8</v>
      </c>
      <c r="H447" t="s">
        <v>732</v>
      </c>
      <c r="I447" t="b">
        <v>1</v>
      </c>
      <c r="J447" t="s">
        <v>171</v>
      </c>
      <c r="K447" t="s">
        <v>398</v>
      </c>
      <c r="L447" t="s">
        <v>17</v>
      </c>
      <c r="M447" t="s">
        <v>170</v>
      </c>
      <c r="N447" t="s">
        <v>725</v>
      </c>
      <c r="O447" t="s">
        <v>756</v>
      </c>
      <c r="P447">
        <v>0</v>
      </c>
      <c r="Q447">
        <v>1095197.93</v>
      </c>
      <c r="R447" t="s">
        <v>165</v>
      </c>
    </row>
    <row r="448" spans="1:18" x14ac:dyDescent="0.25">
      <c r="A448" t="s">
        <v>99</v>
      </c>
      <c r="B448" t="s">
        <v>740</v>
      </c>
      <c r="C448" t="s">
        <v>37</v>
      </c>
      <c r="D448" t="s">
        <v>99</v>
      </c>
      <c r="E448" t="s">
        <v>4</v>
      </c>
      <c r="F448">
        <v>2020</v>
      </c>
      <c r="G448">
        <v>8</v>
      </c>
      <c r="H448" t="s">
        <v>732</v>
      </c>
      <c r="I448" t="b">
        <v>1</v>
      </c>
      <c r="J448" t="s">
        <v>771</v>
      </c>
      <c r="K448" t="s">
        <v>562</v>
      </c>
      <c r="L448" t="s">
        <v>23</v>
      </c>
      <c r="M448" t="s">
        <v>1520</v>
      </c>
      <c r="N448" t="s">
        <v>16</v>
      </c>
      <c r="O448" t="s">
        <v>16</v>
      </c>
      <c r="P448">
        <v>0</v>
      </c>
      <c r="Q448">
        <v>1796900.62</v>
      </c>
      <c r="R448" t="s">
        <v>165</v>
      </c>
    </row>
    <row r="449" spans="1:18" x14ac:dyDescent="0.25">
      <c r="A449" t="s">
        <v>99</v>
      </c>
      <c r="B449" t="s">
        <v>740</v>
      </c>
      <c r="C449" t="s">
        <v>37</v>
      </c>
      <c r="D449" t="s">
        <v>99</v>
      </c>
      <c r="E449" t="s">
        <v>4</v>
      </c>
      <c r="F449">
        <v>2020</v>
      </c>
      <c r="G449">
        <v>8</v>
      </c>
      <c r="H449" t="s">
        <v>732</v>
      </c>
      <c r="I449" t="b">
        <v>1</v>
      </c>
      <c r="J449" t="s">
        <v>1515</v>
      </c>
      <c r="K449" t="s">
        <v>1516</v>
      </c>
      <c r="L449" t="s">
        <v>23</v>
      </c>
      <c r="M449" t="s">
        <v>1517</v>
      </c>
      <c r="N449" t="s">
        <v>16</v>
      </c>
      <c r="O449" t="s">
        <v>16</v>
      </c>
      <c r="P449">
        <v>0</v>
      </c>
      <c r="Q449">
        <v>18468236.190000001</v>
      </c>
      <c r="R449" t="s">
        <v>165</v>
      </c>
    </row>
    <row r="450" spans="1:18" x14ac:dyDescent="0.25">
      <c r="A450" t="s">
        <v>99</v>
      </c>
      <c r="B450" t="s">
        <v>740</v>
      </c>
      <c r="C450" t="s">
        <v>37</v>
      </c>
      <c r="D450" t="s">
        <v>99</v>
      </c>
      <c r="E450" t="s">
        <v>4</v>
      </c>
      <c r="F450">
        <v>2020</v>
      </c>
      <c r="G450">
        <v>8</v>
      </c>
      <c r="H450" t="s">
        <v>732</v>
      </c>
      <c r="I450" t="b">
        <v>1</v>
      </c>
      <c r="J450" t="s">
        <v>602</v>
      </c>
      <c r="K450" t="s">
        <v>603</v>
      </c>
      <c r="L450" t="s">
        <v>23</v>
      </c>
      <c r="M450" t="s">
        <v>1529</v>
      </c>
      <c r="N450" t="s">
        <v>16</v>
      </c>
      <c r="O450" t="s">
        <v>16</v>
      </c>
      <c r="P450">
        <v>0</v>
      </c>
      <c r="Q450">
        <v>104585272.14</v>
      </c>
      <c r="R450" t="s">
        <v>165</v>
      </c>
    </row>
    <row r="451" spans="1:18" x14ac:dyDescent="0.25">
      <c r="A451" t="s">
        <v>99</v>
      </c>
      <c r="B451" t="s">
        <v>740</v>
      </c>
      <c r="C451" t="s">
        <v>37</v>
      </c>
      <c r="D451" t="s">
        <v>99</v>
      </c>
      <c r="E451" t="s">
        <v>4</v>
      </c>
      <c r="F451">
        <v>2020</v>
      </c>
      <c r="G451">
        <v>8</v>
      </c>
      <c r="H451" t="s">
        <v>732</v>
      </c>
      <c r="I451" t="b">
        <v>1</v>
      </c>
      <c r="J451" t="s">
        <v>1511</v>
      </c>
      <c r="K451" t="s">
        <v>598</v>
      </c>
      <c r="L451" t="s">
        <v>23</v>
      </c>
      <c r="M451" t="s">
        <v>1509</v>
      </c>
      <c r="N451" t="s">
        <v>16</v>
      </c>
      <c r="O451" t="s">
        <v>16</v>
      </c>
      <c r="P451">
        <v>0</v>
      </c>
      <c r="Q451">
        <v>694297.65</v>
      </c>
      <c r="R451" t="s">
        <v>165</v>
      </c>
    </row>
    <row r="452" spans="1:18" x14ac:dyDescent="0.25">
      <c r="A452" t="s">
        <v>99</v>
      </c>
      <c r="B452" t="s">
        <v>740</v>
      </c>
      <c r="C452" t="s">
        <v>37</v>
      </c>
      <c r="D452" t="s">
        <v>99</v>
      </c>
      <c r="E452" t="s">
        <v>4</v>
      </c>
      <c r="F452">
        <v>2020</v>
      </c>
      <c r="G452">
        <v>8</v>
      </c>
      <c r="H452" t="s">
        <v>732</v>
      </c>
      <c r="I452" t="b">
        <v>1</v>
      </c>
      <c r="J452" t="s">
        <v>785</v>
      </c>
      <c r="K452" t="s">
        <v>148</v>
      </c>
      <c r="L452" t="s">
        <v>23</v>
      </c>
      <c r="M452" t="s">
        <v>995</v>
      </c>
      <c r="N452" t="s">
        <v>16</v>
      </c>
      <c r="O452" t="s">
        <v>16</v>
      </c>
      <c r="P452">
        <v>0</v>
      </c>
      <c r="Q452">
        <v>-48825862.020000003</v>
      </c>
      <c r="R452" t="s">
        <v>165</v>
      </c>
    </row>
    <row r="453" spans="1:18" x14ac:dyDescent="0.25">
      <c r="A453" t="s">
        <v>99</v>
      </c>
      <c r="B453" t="s">
        <v>740</v>
      </c>
      <c r="C453" t="s">
        <v>37</v>
      </c>
      <c r="D453" t="s">
        <v>99</v>
      </c>
      <c r="E453" t="s">
        <v>4</v>
      </c>
      <c r="F453">
        <v>2020</v>
      </c>
      <c r="G453">
        <v>8</v>
      </c>
      <c r="H453" t="s">
        <v>732</v>
      </c>
      <c r="I453" t="b">
        <v>1</v>
      </c>
      <c r="J453" t="s">
        <v>786</v>
      </c>
      <c r="K453" t="s">
        <v>106</v>
      </c>
      <c r="L453" t="s">
        <v>23</v>
      </c>
      <c r="M453" t="s">
        <v>995</v>
      </c>
      <c r="N453" t="s">
        <v>16</v>
      </c>
      <c r="O453" t="s">
        <v>16</v>
      </c>
      <c r="P453">
        <v>0</v>
      </c>
      <c r="Q453">
        <v>15068426.539999999</v>
      </c>
      <c r="R453" t="s">
        <v>165</v>
      </c>
    </row>
    <row r="454" spans="1:18" x14ac:dyDescent="0.25">
      <c r="A454" t="s">
        <v>99</v>
      </c>
      <c r="B454" t="s">
        <v>740</v>
      </c>
      <c r="C454" t="s">
        <v>37</v>
      </c>
      <c r="D454" t="s">
        <v>99</v>
      </c>
      <c r="E454" t="s">
        <v>4</v>
      </c>
      <c r="F454">
        <v>2020</v>
      </c>
      <c r="G454">
        <v>8</v>
      </c>
      <c r="H454" t="s">
        <v>732</v>
      </c>
      <c r="I454" t="b">
        <v>1</v>
      </c>
      <c r="J454" t="s">
        <v>787</v>
      </c>
      <c r="K454" t="s">
        <v>784</v>
      </c>
      <c r="L454" t="s">
        <v>23</v>
      </c>
      <c r="M454" t="s">
        <v>995</v>
      </c>
      <c r="N454" t="s">
        <v>16</v>
      </c>
      <c r="O454" t="s">
        <v>16</v>
      </c>
      <c r="P454">
        <v>0</v>
      </c>
      <c r="Q454">
        <v>-7241703.4800000004</v>
      </c>
      <c r="R454" t="s">
        <v>165</v>
      </c>
    </row>
    <row r="455" spans="1:18" x14ac:dyDescent="0.25">
      <c r="A455" t="s">
        <v>99</v>
      </c>
      <c r="B455" t="s">
        <v>740</v>
      </c>
      <c r="C455" t="s">
        <v>37</v>
      </c>
      <c r="D455" t="s">
        <v>99</v>
      </c>
      <c r="E455" t="s">
        <v>4</v>
      </c>
      <c r="F455">
        <v>2020</v>
      </c>
      <c r="G455">
        <v>8</v>
      </c>
      <c r="H455" t="s">
        <v>732</v>
      </c>
      <c r="I455" t="b">
        <v>1</v>
      </c>
      <c r="J455" t="s">
        <v>782</v>
      </c>
      <c r="K455" t="s">
        <v>147</v>
      </c>
      <c r="L455" t="s">
        <v>23</v>
      </c>
      <c r="M455" t="s">
        <v>487</v>
      </c>
      <c r="N455" t="s">
        <v>16</v>
      </c>
      <c r="O455" t="s">
        <v>16</v>
      </c>
      <c r="P455">
        <v>0</v>
      </c>
      <c r="Q455">
        <v>375003835.20999998</v>
      </c>
      <c r="R455" t="s">
        <v>165</v>
      </c>
    </row>
    <row r="456" spans="1:18" x14ac:dyDescent="0.25">
      <c r="A456" t="s">
        <v>99</v>
      </c>
      <c r="B456" t="s">
        <v>740</v>
      </c>
      <c r="C456" t="s">
        <v>37</v>
      </c>
      <c r="D456" t="s">
        <v>99</v>
      </c>
      <c r="E456" t="s">
        <v>4</v>
      </c>
      <c r="F456">
        <v>2020</v>
      </c>
      <c r="G456">
        <v>8</v>
      </c>
      <c r="H456" t="s">
        <v>732</v>
      </c>
      <c r="I456" t="b">
        <v>1</v>
      </c>
      <c r="J456" t="s">
        <v>991</v>
      </c>
      <c r="K456" t="s">
        <v>151</v>
      </c>
      <c r="L456" t="s">
        <v>23</v>
      </c>
      <c r="M456" t="s">
        <v>487</v>
      </c>
      <c r="N456" t="s">
        <v>16</v>
      </c>
      <c r="O456" t="s">
        <v>16</v>
      </c>
      <c r="P456">
        <v>0</v>
      </c>
      <c r="Q456">
        <v>4403135.3899999997</v>
      </c>
      <c r="R456" t="s">
        <v>165</v>
      </c>
    </row>
    <row r="457" spans="1:18" x14ac:dyDescent="0.25">
      <c r="A457" t="s">
        <v>750</v>
      </c>
      <c r="B457" t="s">
        <v>751</v>
      </c>
      <c r="C457" t="s">
        <v>37</v>
      </c>
      <c r="D457" t="s">
        <v>750</v>
      </c>
      <c r="E457" t="s">
        <v>4</v>
      </c>
      <c r="F457">
        <v>2020</v>
      </c>
      <c r="G457">
        <v>8</v>
      </c>
      <c r="H457" t="s">
        <v>732</v>
      </c>
      <c r="I457" t="b">
        <v>1</v>
      </c>
      <c r="J457" t="s">
        <v>1581</v>
      </c>
      <c r="K457" t="s">
        <v>642</v>
      </c>
      <c r="L457" t="s">
        <v>23</v>
      </c>
      <c r="M457" t="s">
        <v>1583</v>
      </c>
      <c r="N457" t="s">
        <v>16</v>
      </c>
      <c r="O457" t="s">
        <v>16</v>
      </c>
      <c r="P457">
        <v>0</v>
      </c>
      <c r="Q457">
        <v>-601632.11</v>
      </c>
      <c r="R457" t="s">
        <v>165</v>
      </c>
    </row>
    <row r="458" spans="1:18" x14ac:dyDescent="0.25">
      <c r="A458" t="s">
        <v>750</v>
      </c>
      <c r="B458" t="s">
        <v>751</v>
      </c>
      <c r="C458" t="s">
        <v>37</v>
      </c>
      <c r="D458" t="s">
        <v>750</v>
      </c>
      <c r="E458" t="s">
        <v>4</v>
      </c>
      <c r="F458">
        <v>2020</v>
      </c>
      <c r="G458">
        <v>8</v>
      </c>
      <c r="H458" t="s">
        <v>732</v>
      </c>
      <c r="I458" t="b">
        <v>1</v>
      </c>
      <c r="J458" t="s">
        <v>1583</v>
      </c>
      <c r="K458" t="s">
        <v>110</v>
      </c>
      <c r="L458" t="s">
        <v>23</v>
      </c>
      <c r="M458" t="s">
        <v>33</v>
      </c>
      <c r="N458" t="s">
        <v>16</v>
      </c>
      <c r="O458" t="s">
        <v>16</v>
      </c>
      <c r="P458">
        <v>0</v>
      </c>
      <c r="Q458">
        <v>-833535.44</v>
      </c>
      <c r="R458" t="s">
        <v>165</v>
      </c>
    </row>
    <row r="459" spans="1:18" x14ac:dyDescent="0.25">
      <c r="A459" t="s">
        <v>750</v>
      </c>
      <c r="B459" t="s">
        <v>751</v>
      </c>
      <c r="C459" t="s">
        <v>37</v>
      </c>
      <c r="D459" t="s">
        <v>750</v>
      </c>
      <c r="E459" t="s">
        <v>4</v>
      </c>
      <c r="F459">
        <v>2020</v>
      </c>
      <c r="G459">
        <v>8</v>
      </c>
      <c r="H459" t="s">
        <v>732</v>
      </c>
      <c r="I459" t="b">
        <v>1</v>
      </c>
      <c r="J459" t="s">
        <v>33</v>
      </c>
      <c r="K459" t="s">
        <v>1590</v>
      </c>
      <c r="L459" t="s">
        <v>23</v>
      </c>
      <c r="M459" t="s">
        <v>34</v>
      </c>
      <c r="N459" t="s">
        <v>16</v>
      </c>
      <c r="O459" t="s">
        <v>16</v>
      </c>
      <c r="P459">
        <v>0</v>
      </c>
      <c r="Q459">
        <v>-2528318.5299999998</v>
      </c>
      <c r="R459" t="s">
        <v>165</v>
      </c>
    </row>
    <row r="460" spans="1:18" x14ac:dyDescent="0.25">
      <c r="A460" t="s">
        <v>750</v>
      </c>
      <c r="B460" t="s">
        <v>751</v>
      </c>
      <c r="C460" t="s">
        <v>37</v>
      </c>
      <c r="D460" t="s">
        <v>750</v>
      </c>
      <c r="E460" t="s">
        <v>4</v>
      </c>
      <c r="F460">
        <v>2020</v>
      </c>
      <c r="G460">
        <v>8</v>
      </c>
      <c r="H460" t="s">
        <v>732</v>
      </c>
      <c r="I460" t="b">
        <v>1</v>
      </c>
      <c r="J460" t="s">
        <v>1620</v>
      </c>
      <c r="K460" t="s">
        <v>1625</v>
      </c>
      <c r="L460" t="s">
        <v>23</v>
      </c>
      <c r="M460" t="s">
        <v>24</v>
      </c>
      <c r="N460" t="s">
        <v>16</v>
      </c>
      <c r="O460" t="s">
        <v>16</v>
      </c>
      <c r="P460">
        <v>0</v>
      </c>
      <c r="Q460">
        <v>-358311.41</v>
      </c>
      <c r="R460" t="s">
        <v>165</v>
      </c>
    </row>
    <row r="461" spans="1:18" x14ac:dyDescent="0.25">
      <c r="A461" t="s">
        <v>750</v>
      </c>
      <c r="B461" t="s">
        <v>751</v>
      </c>
      <c r="C461" t="s">
        <v>37</v>
      </c>
      <c r="D461" t="s">
        <v>750</v>
      </c>
      <c r="E461" t="s">
        <v>4</v>
      </c>
      <c r="F461">
        <v>2020</v>
      </c>
      <c r="G461">
        <v>8</v>
      </c>
      <c r="H461" t="s">
        <v>732</v>
      </c>
      <c r="I461" t="b">
        <v>1</v>
      </c>
      <c r="J461" t="s">
        <v>1627</v>
      </c>
      <c r="K461" t="s">
        <v>664</v>
      </c>
      <c r="L461" t="s">
        <v>23</v>
      </c>
      <c r="M461" t="s">
        <v>1632</v>
      </c>
      <c r="N461" t="s">
        <v>16</v>
      </c>
      <c r="O461" t="s">
        <v>16</v>
      </c>
      <c r="P461">
        <v>0</v>
      </c>
      <c r="Q461">
        <v>-68298.740000000005</v>
      </c>
      <c r="R461" t="s">
        <v>165</v>
      </c>
    </row>
    <row r="462" spans="1:18" x14ac:dyDescent="0.25">
      <c r="A462" t="s">
        <v>750</v>
      </c>
      <c r="B462" t="s">
        <v>751</v>
      </c>
      <c r="C462" t="s">
        <v>37</v>
      </c>
      <c r="D462" t="s">
        <v>750</v>
      </c>
      <c r="E462" t="s">
        <v>4</v>
      </c>
      <c r="F462">
        <v>2020</v>
      </c>
      <c r="G462">
        <v>8</v>
      </c>
      <c r="H462" t="s">
        <v>732</v>
      </c>
      <c r="I462" t="b">
        <v>1</v>
      </c>
      <c r="J462" t="s">
        <v>1632</v>
      </c>
      <c r="K462" t="s">
        <v>180</v>
      </c>
      <c r="L462" t="s">
        <v>23</v>
      </c>
      <c r="M462" t="s">
        <v>24</v>
      </c>
      <c r="N462" t="s">
        <v>16</v>
      </c>
      <c r="O462" t="s">
        <v>16</v>
      </c>
      <c r="P462">
        <v>0</v>
      </c>
      <c r="Q462">
        <v>-3350639.54</v>
      </c>
      <c r="R462" t="s">
        <v>165</v>
      </c>
    </row>
    <row r="463" spans="1:18" x14ac:dyDescent="0.25">
      <c r="A463" t="s">
        <v>750</v>
      </c>
      <c r="B463" t="s">
        <v>751</v>
      </c>
      <c r="C463" t="s">
        <v>37</v>
      </c>
      <c r="D463" t="s">
        <v>750</v>
      </c>
      <c r="E463" t="s">
        <v>4</v>
      </c>
      <c r="F463">
        <v>2020</v>
      </c>
      <c r="G463">
        <v>8</v>
      </c>
      <c r="H463" t="s">
        <v>732</v>
      </c>
      <c r="I463" t="b">
        <v>1</v>
      </c>
      <c r="J463" t="s">
        <v>24</v>
      </c>
      <c r="K463" t="s">
        <v>1637</v>
      </c>
      <c r="L463" t="s">
        <v>23</v>
      </c>
      <c r="M463" t="s">
        <v>36</v>
      </c>
      <c r="N463" t="s">
        <v>16</v>
      </c>
      <c r="O463" t="s">
        <v>16</v>
      </c>
      <c r="P463">
        <v>0</v>
      </c>
      <c r="Q463">
        <v>-3806626.28</v>
      </c>
      <c r="R463" t="s">
        <v>165</v>
      </c>
    </row>
    <row r="464" spans="1:18" x14ac:dyDescent="0.25">
      <c r="A464" t="s">
        <v>750</v>
      </c>
      <c r="B464" t="s">
        <v>751</v>
      </c>
      <c r="C464" t="s">
        <v>37</v>
      </c>
      <c r="D464" t="s">
        <v>750</v>
      </c>
      <c r="E464" t="s">
        <v>4</v>
      </c>
      <c r="F464">
        <v>2020</v>
      </c>
      <c r="G464">
        <v>8</v>
      </c>
      <c r="H464" t="s">
        <v>732</v>
      </c>
      <c r="I464" t="b">
        <v>1</v>
      </c>
      <c r="J464" t="s">
        <v>1656</v>
      </c>
      <c r="K464" t="s">
        <v>666</v>
      </c>
      <c r="L464" t="s">
        <v>23</v>
      </c>
      <c r="M464" t="s">
        <v>25</v>
      </c>
      <c r="N464" t="s">
        <v>16</v>
      </c>
      <c r="O464" t="s">
        <v>16</v>
      </c>
      <c r="P464">
        <v>0</v>
      </c>
      <c r="Q464">
        <v>-23978412.210000001</v>
      </c>
      <c r="R464" t="s">
        <v>165</v>
      </c>
    </row>
    <row r="465" spans="1:18" x14ac:dyDescent="0.25">
      <c r="A465" t="s">
        <v>750</v>
      </c>
      <c r="B465" t="s">
        <v>751</v>
      </c>
      <c r="C465" t="s">
        <v>37</v>
      </c>
      <c r="D465" t="s">
        <v>750</v>
      </c>
      <c r="E465" t="s">
        <v>4</v>
      </c>
      <c r="F465">
        <v>2020</v>
      </c>
      <c r="G465">
        <v>8</v>
      </c>
      <c r="H465" t="s">
        <v>732</v>
      </c>
      <c r="I465" t="b">
        <v>1</v>
      </c>
      <c r="J465" t="s">
        <v>25</v>
      </c>
      <c r="K465" t="s">
        <v>1662</v>
      </c>
      <c r="L465" t="s">
        <v>23</v>
      </c>
      <c r="M465" t="s">
        <v>36</v>
      </c>
      <c r="N465" t="s">
        <v>16</v>
      </c>
      <c r="O465" t="s">
        <v>16</v>
      </c>
      <c r="P465">
        <v>0</v>
      </c>
      <c r="Q465">
        <v>-24281661.530000001</v>
      </c>
      <c r="R465" t="s">
        <v>165</v>
      </c>
    </row>
    <row r="466" spans="1:18" x14ac:dyDescent="0.25">
      <c r="A466" t="s">
        <v>750</v>
      </c>
      <c r="B466" t="s">
        <v>751</v>
      </c>
      <c r="C466" t="s">
        <v>37</v>
      </c>
      <c r="D466" t="s">
        <v>750</v>
      </c>
      <c r="E466" t="s">
        <v>4</v>
      </c>
      <c r="F466">
        <v>2020</v>
      </c>
      <c r="G466">
        <v>8</v>
      </c>
      <c r="H466" t="s">
        <v>732</v>
      </c>
      <c r="I466" t="b">
        <v>1</v>
      </c>
      <c r="J466" t="s">
        <v>36</v>
      </c>
      <c r="K466" t="s">
        <v>1663</v>
      </c>
      <c r="L466" t="s">
        <v>23</v>
      </c>
      <c r="M466" t="s">
        <v>34</v>
      </c>
      <c r="N466" t="s">
        <v>16</v>
      </c>
      <c r="O466" t="s">
        <v>16</v>
      </c>
      <c r="P466">
        <v>0</v>
      </c>
      <c r="Q466">
        <v>-28088287.809999999</v>
      </c>
      <c r="R466" t="s">
        <v>165</v>
      </c>
    </row>
    <row r="467" spans="1:18" x14ac:dyDescent="0.25">
      <c r="A467" t="s">
        <v>750</v>
      </c>
      <c r="B467" t="s">
        <v>751</v>
      </c>
      <c r="C467" t="s">
        <v>37</v>
      </c>
      <c r="D467" t="s">
        <v>750</v>
      </c>
      <c r="E467" t="s">
        <v>4</v>
      </c>
      <c r="F467">
        <v>2020</v>
      </c>
      <c r="G467">
        <v>8</v>
      </c>
      <c r="H467" t="s">
        <v>732</v>
      </c>
      <c r="I467" t="b">
        <v>1</v>
      </c>
      <c r="J467" t="s">
        <v>34</v>
      </c>
      <c r="K467" t="s">
        <v>1664</v>
      </c>
      <c r="L467" t="s">
        <v>23</v>
      </c>
      <c r="M467" t="s">
        <v>1536</v>
      </c>
      <c r="N467" t="s">
        <v>16</v>
      </c>
      <c r="O467" t="s">
        <v>16</v>
      </c>
      <c r="P467">
        <v>0</v>
      </c>
      <c r="Q467">
        <v>-30616606.34</v>
      </c>
      <c r="R467" t="s">
        <v>165</v>
      </c>
    </row>
    <row r="468" spans="1:18" x14ac:dyDescent="0.25">
      <c r="A468" t="s">
        <v>730</v>
      </c>
      <c r="B468" t="s">
        <v>731</v>
      </c>
      <c r="C468" t="s">
        <v>37</v>
      </c>
      <c r="D468" t="s">
        <v>730</v>
      </c>
      <c r="E468" t="s">
        <v>4</v>
      </c>
      <c r="F468">
        <v>2020</v>
      </c>
      <c r="G468">
        <v>8</v>
      </c>
      <c r="H468" t="s">
        <v>732</v>
      </c>
      <c r="I468" t="b">
        <v>1</v>
      </c>
      <c r="J468" t="s">
        <v>1529</v>
      </c>
      <c r="K468" t="s">
        <v>109</v>
      </c>
      <c r="L468" t="s">
        <v>23</v>
      </c>
      <c r="M468" t="s">
        <v>28</v>
      </c>
      <c r="N468" t="s">
        <v>16</v>
      </c>
      <c r="O468" t="s">
        <v>16</v>
      </c>
      <c r="P468">
        <v>0</v>
      </c>
      <c r="Q468">
        <v>2602255.5499999998</v>
      </c>
      <c r="R468" t="s">
        <v>166</v>
      </c>
    </row>
    <row r="469" spans="1:18" x14ac:dyDescent="0.25">
      <c r="A469" t="s">
        <v>730</v>
      </c>
      <c r="B469" t="s">
        <v>731</v>
      </c>
      <c r="C469" t="s">
        <v>37</v>
      </c>
      <c r="D469" t="s">
        <v>730</v>
      </c>
      <c r="E469" t="s">
        <v>4</v>
      </c>
      <c r="F469">
        <v>2020</v>
      </c>
      <c r="G469">
        <v>8</v>
      </c>
      <c r="H469" t="s">
        <v>732</v>
      </c>
      <c r="I469" t="b">
        <v>1</v>
      </c>
      <c r="J469" t="s">
        <v>28</v>
      </c>
      <c r="K469" t="s">
        <v>1534</v>
      </c>
      <c r="L469" t="s">
        <v>23</v>
      </c>
      <c r="M469" t="s">
        <v>27</v>
      </c>
      <c r="N469" t="s">
        <v>16</v>
      </c>
      <c r="O469" t="s">
        <v>16</v>
      </c>
      <c r="P469">
        <v>0</v>
      </c>
      <c r="Q469">
        <v>3196291.9</v>
      </c>
      <c r="R469" t="s">
        <v>166</v>
      </c>
    </row>
    <row r="470" spans="1:18" x14ac:dyDescent="0.25">
      <c r="A470" t="s">
        <v>730</v>
      </c>
      <c r="B470" t="s">
        <v>731</v>
      </c>
      <c r="C470" t="s">
        <v>37</v>
      </c>
      <c r="D470" t="s">
        <v>730</v>
      </c>
      <c r="E470" t="s">
        <v>4</v>
      </c>
      <c r="F470">
        <v>2020</v>
      </c>
      <c r="G470">
        <v>8</v>
      </c>
      <c r="H470" t="s">
        <v>732</v>
      </c>
      <c r="I470" t="b">
        <v>1</v>
      </c>
      <c r="J470" t="s">
        <v>27</v>
      </c>
      <c r="K470" t="s">
        <v>1535</v>
      </c>
      <c r="L470" t="s">
        <v>23</v>
      </c>
      <c r="M470" t="s">
        <v>1536</v>
      </c>
      <c r="N470" t="s">
        <v>16</v>
      </c>
      <c r="O470" t="s">
        <v>16</v>
      </c>
      <c r="P470">
        <v>0</v>
      </c>
      <c r="Q470">
        <v>53579491.899999999</v>
      </c>
      <c r="R470" t="s">
        <v>166</v>
      </c>
    </row>
    <row r="471" spans="1:18" x14ac:dyDescent="0.25">
      <c r="A471" t="s">
        <v>730</v>
      </c>
      <c r="B471" t="s">
        <v>731</v>
      </c>
      <c r="C471" t="s">
        <v>37</v>
      </c>
      <c r="D471" t="s">
        <v>730</v>
      </c>
      <c r="E471" t="s">
        <v>4</v>
      </c>
      <c r="F471">
        <v>2020</v>
      </c>
      <c r="G471">
        <v>8</v>
      </c>
      <c r="H471" t="s">
        <v>732</v>
      </c>
      <c r="I471" t="b">
        <v>1</v>
      </c>
      <c r="J471" t="s">
        <v>607</v>
      </c>
      <c r="K471" t="s">
        <v>612</v>
      </c>
      <c r="L471" t="s">
        <v>23</v>
      </c>
      <c r="M471" t="s">
        <v>1537</v>
      </c>
      <c r="N471" t="s">
        <v>16</v>
      </c>
      <c r="O471" t="s">
        <v>16</v>
      </c>
      <c r="P471">
        <v>0</v>
      </c>
      <c r="Q471">
        <v>-255000</v>
      </c>
      <c r="R471" t="s">
        <v>166</v>
      </c>
    </row>
    <row r="472" spans="1:18" x14ac:dyDescent="0.25">
      <c r="A472" t="s">
        <v>730</v>
      </c>
      <c r="B472" t="s">
        <v>731</v>
      </c>
      <c r="C472" t="s">
        <v>37</v>
      </c>
      <c r="D472" t="s">
        <v>730</v>
      </c>
      <c r="E472" t="s">
        <v>4</v>
      </c>
      <c r="F472">
        <v>2020</v>
      </c>
      <c r="G472">
        <v>8</v>
      </c>
      <c r="H472" t="s">
        <v>732</v>
      </c>
      <c r="I472" t="b">
        <v>1</v>
      </c>
      <c r="J472" t="s">
        <v>1575</v>
      </c>
      <c r="K472" t="s">
        <v>134</v>
      </c>
      <c r="L472" t="s">
        <v>23</v>
      </c>
      <c r="M472" t="s">
        <v>1537</v>
      </c>
      <c r="N472" t="s">
        <v>16</v>
      </c>
      <c r="O472" t="s">
        <v>16</v>
      </c>
      <c r="P472">
        <v>0</v>
      </c>
      <c r="Q472">
        <v>-14919836</v>
      </c>
      <c r="R472" t="s">
        <v>166</v>
      </c>
    </row>
    <row r="473" spans="1:18" x14ac:dyDescent="0.25">
      <c r="A473" t="s">
        <v>730</v>
      </c>
      <c r="B473" t="s">
        <v>731</v>
      </c>
      <c r="C473" t="s">
        <v>37</v>
      </c>
      <c r="D473" t="s">
        <v>730</v>
      </c>
      <c r="E473" t="s">
        <v>4</v>
      </c>
      <c r="F473">
        <v>2020</v>
      </c>
      <c r="G473">
        <v>8</v>
      </c>
      <c r="H473" t="s">
        <v>732</v>
      </c>
      <c r="I473" t="b">
        <v>1</v>
      </c>
      <c r="J473" t="s">
        <v>1537</v>
      </c>
      <c r="K473" t="s">
        <v>115</v>
      </c>
      <c r="L473" t="s">
        <v>23</v>
      </c>
      <c r="M473" t="s">
        <v>33</v>
      </c>
      <c r="N473" t="s">
        <v>16</v>
      </c>
      <c r="O473" t="s">
        <v>16</v>
      </c>
      <c r="P473">
        <v>0</v>
      </c>
      <c r="Q473">
        <v>-35285641.560000002</v>
      </c>
      <c r="R473" t="s">
        <v>166</v>
      </c>
    </row>
    <row r="474" spans="1:18" x14ac:dyDescent="0.25">
      <c r="A474" t="s">
        <v>99</v>
      </c>
      <c r="B474" t="s">
        <v>740</v>
      </c>
      <c r="C474" t="s">
        <v>37</v>
      </c>
      <c r="D474" t="s">
        <v>99</v>
      </c>
      <c r="E474" t="s">
        <v>4</v>
      </c>
      <c r="F474">
        <v>2020</v>
      </c>
      <c r="G474">
        <v>8</v>
      </c>
      <c r="H474" t="s">
        <v>732</v>
      </c>
      <c r="I474" t="b">
        <v>1</v>
      </c>
      <c r="J474" t="s">
        <v>1659</v>
      </c>
      <c r="K474" t="s">
        <v>141</v>
      </c>
      <c r="L474" t="s">
        <v>23</v>
      </c>
      <c r="M474" t="s">
        <v>1656</v>
      </c>
      <c r="N474" t="s">
        <v>16</v>
      </c>
      <c r="O474" t="s">
        <v>16</v>
      </c>
      <c r="P474">
        <v>0</v>
      </c>
      <c r="Q474">
        <v>-79679112.969999999</v>
      </c>
      <c r="R474" t="s">
        <v>165</v>
      </c>
    </row>
    <row r="475" spans="1:18" x14ac:dyDescent="0.25">
      <c r="A475" t="s">
        <v>99</v>
      </c>
      <c r="B475" t="s">
        <v>740</v>
      </c>
      <c r="C475" t="s">
        <v>37</v>
      </c>
      <c r="D475" t="s">
        <v>99</v>
      </c>
      <c r="E475" t="s">
        <v>4</v>
      </c>
      <c r="F475">
        <v>2020</v>
      </c>
      <c r="G475">
        <v>8</v>
      </c>
      <c r="H475" t="s">
        <v>732</v>
      </c>
      <c r="I475" t="b">
        <v>1</v>
      </c>
      <c r="J475" t="s">
        <v>1650</v>
      </c>
      <c r="K475" t="s">
        <v>665</v>
      </c>
      <c r="L475" t="s">
        <v>23</v>
      </c>
      <c r="M475" t="s">
        <v>25</v>
      </c>
      <c r="N475" t="s">
        <v>16</v>
      </c>
      <c r="O475" t="s">
        <v>16</v>
      </c>
      <c r="P475">
        <v>0</v>
      </c>
      <c r="Q475">
        <v>-701662.21</v>
      </c>
      <c r="R475" t="s">
        <v>165</v>
      </c>
    </row>
    <row r="476" spans="1:18" x14ac:dyDescent="0.25">
      <c r="A476" t="s">
        <v>99</v>
      </c>
      <c r="B476" t="s">
        <v>740</v>
      </c>
      <c r="C476" t="s">
        <v>37</v>
      </c>
      <c r="D476" t="s">
        <v>99</v>
      </c>
      <c r="E476" t="s">
        <v>4</v>
      </c>
      <c r="F476">
        <v>2020</v>
      </c>
      <c r="G476">
        <v>8</v>
      </c>
      <c r="H476" t="s">
        <v>732</v>
      </c>
      <c r="I476" t="b">
        <v>1</v>
      </c>
      <c r="J476" t="s">
        <v>42</v>
      </c>
      <c r="K476" t="s">
        <v>658</v>
      </c>
      <c r="L476" t="s">
        <v>23</v>
      </c>
      <c r="M476" t="s">
        <v>1620</v>
      </c>
      <c r="N476" t="s">
        <v>16</v>
      </c>
      <c r="O476" t="s">
        <v>16</v>
      </c>
      <c r="P476">
        <v>0</v>
      </c>
      <c r="Q476">
        <v>-25089525.710000001</v>
      </c>
      <c r="R476" t="s">
        <v>165</v>
      </c>
    </row>
    <row r="477" spans="1:18" x14ac:dyDescent="0.25">
      <c r="A477" t="s">
        <v>99</v>
      </c>
      <c r="B477" t="s">
        <v>740</v>
      </c>
      <c r="C477" t="s">
        <v>37</v>
      </c>
      <c r="D477" t="s">
        <v>99</v>
      </c>
      <c r="E477" t="s">
        <v>4</v>
      </c>
      <c r="F477">
        <v>2020</v>
      </c>
      <c r="G477">
        <v>8</v>
      </c>
      <c r="H477" t="s">
        <v>732</v>
      </c>
      <c r="I477" t="b">
        <v>1</v>
      </c>
      <c r="J477" t="s">
        <v>1653</v>
      </c>
      <c r="K477" t="s">
        <v>1634</v>
      </c>
      <c r="L477" t="s">
        <v>23</v>
      </c>
      <c r="M477" t="s">
        <v>25</v>
      </c>
      <c r="N477" t="s">
        <v>16</v>
      </c>
      <c r="O477" t="s">
        <v>16</v>
      </c>
      <c r="P477">
        <v>0</v>
      </c>
      <c r="Q477">
        <v>-4475074.68</v>
      </c>
      <c r="R477" t="s">
        <v>165</v>
      </c>
    </row>
    <row r="478" spans="1:18" x14ac:dyDescent="0.25">
      <c r="A478" t="s">
        <v>99</v>
      </c>
      <c r="B478" t="s">
        <v>740</v>
      </c>
      <c r="C478" t="s">
        <v>37</v>
      </c>
      <c r="D478" t="s">
        <v>99</v>
      </c>
      <c r="E478" t="s">
        <v>4</v>
      </c>
      <c r="F478">
        <v>2020</v>
      </c>
      <c r="G478">
        <v>8</v>
      </c>
      <c r="H478" t="s">
        <v>732</v>
      </c>
      <c r="I478" t="b">
        <v>1</v>
      </c>
      <c r="J478" t="s">
        <v>748</v>
      </c>
      <c r="K478" t="s">
        <v>747</v>
      </c>
      <c r="L478" t="s">
        <v>23</v>
      </c>
      <c r="M478" t="s">
        <v>1632</v>
      </c>
      <c r="N478" t="s">
        <v>16</v>
      </c>
      <c r="O478" t="s">
        <v>16</v>
      </c>
      <c r="P478">
        <v>0</v>
      </c>
      <c r="Q478">
        <v>0</v>
      </c>
      <c r="R478" t="s">
        <v>165</v>
      </c>
    </row>
    <row r="479" spans="1:18" x14ac:dyDescent="0.25">
      <c r="A479" t="s">
        <v>99</v>
      </c>
      <c r="B479" t="s">
        <v>740</v>
      </c>
      <c r="C479" t="s">
        <v>37</v>
      </c>
      <c r="D479" t="s">
        <v>99</v>
      </c>
      <c r="E479" t="s">
        <v>4</v>
      </c>
      <c r="F479">
        <v>2020</v>
      </c>
      <c r="G479">
        <v>8</v>
      </c>
      <c r="H479" t="s">
        <v>732</v>
      </c>
      <c r="I479" t="b">
        <v>1</v>
      </c>
      <c r="J479" t="s">
        <v>778</v>
      </c>
      <c r="K479" t="s">
        <v>140</v>
      </c>
      <c r="L479" t="s">
        <v>23</v>
      </c>
      <c r="M479" t="s">
        <v>1583</v>
      </c>
      <c r="N479" t="s">
        <v>16</v>
      </c>
      <c r="O479" t="s">
        <v>16</v>
      </c>
      <c r="P479">
        <v>0</v>
      </c>
      <c r="Q479">
        <v>3587121.67</v>
      </c>
      <c r="R479" t="s">
        <v>165</v>
      </c>
    </row>
    <row r="480" spans="1:18" x14ac:dyDescent="0.25">
      <c r="A480" t="s">
        <v>99</v>
      </c>
      <c r="B480" t="s">
        <v>740</v>
      </c>
      <c r="C480" t="s">
        <v>37</v>
      </c>
      <c r="D480" t="s">
        <v>99</v>
      </c>
      <c r="E480" t="s">
        <v>4</v>
      </c>
      <c r="F480">
        <v>2020</v>
      </c>
      <c r="G480">
        <v>8</v>
      </c>
      <c r="H480" t="s">
        <v>732</v>
      </c>
      <c r="I480" t="b">
        <v>1</v>
      </c>
      <c r="J480" t="s">
        <v>777</v>
      </c>
      <c r="K480" t="s">
        <v>145</v>
      </c>
      <c r="L480" t="s">
        <v>23</v>
      </c>
      <c r="M480" t="s">
        <v>1583</v>
      </c>
      <c r="N480" t="s">
        <v>16</v>
      </c>
      <c r="O480" t="s">
        <v>16</v>
      </c>
      <c r="P480">
        <v>0</v>
      </c>
      <c r="Q480">
        <v>3025836.88</v>
      </c>
      <c r="R480" t="s">
        <v>165</v>
      </c>
    </row>
    <row r="481" spans="1:18" x14ac:dyDescent="0.25">
      <c r="A481" t="s">
        <v>99</v>
      </c>
      <c r="B481" t="s">
        <v>740</v>
      </c>
      <c r="C481" t="s">
        <v>37</v>
      </c>
      <c r="D481" t="s">
        <v>99</v>
      </c>
      <c r="E481" t="s">
        <v>4</v>
      </c>
      <c r="F481">
        <v>2020</v>
      </c>
      <c r="G481">
        <v>8</v>
      </c>
      <c r="H481" t="s">
        <v>732</v>
      </c>
      <c r="I481" t="b">
        <v>1</v>
      </c>
      <c r="J481" t="s">
        <v>776</v>
      </c>
      <c r="K481" t="s">
        <v>110</v>
      </c>
      <c r="L481" t="s">
        <v>23</v>
      </c>
      <c r="M481" t="s">
        <v>1581</v>
      </c>
      <c r="N481" t="s">
        <v>16</v>
      </c>
      <c r="O481" t="s">
        <v>16</v>
      </c>
      <c r="P481">
        <v>0</v>
      </c>
      <c r="Q481">
        <v>-96579221.409999996</v>
      </c>
      <c r="R481" t="s">
        <v>165</v>
      </c>
    </row>
    <row r="482" spans="1:18" x14ac:dyDescent="0.25">
      <c r="A482" t="s">
        <v>99</v>
      </c>
      <c r="B482" t="s">
        <v>740</v>
      </c>
      <c r="C482" t="s">
        <v>37</v>
      </c>
      <c r="D482" t="s">
        <v>99</v>
      </c>
      <c r="E482" t="s">
        <v>4</v>
      </c>
      <c r="F482">
        <v>2020</v>
      </c>
      <c r="G482">
        <v>8</v>
      </c>
      <c r="H482" t="s">
        <v>732</v>
      </c>
      <c r="I482" t="b">
        <v>1</v>
      </c>
      <c r="J482" t="s">
        <v>605</v>
      </c>
      <c r="K482" t="s">
        <v>606</v>
      </c>
      <c r="L482" t="s">
        <v>23</v>
      </c>
      <c r="M482" t="s">
        <v>607</v>
      </c>
      <c r="N482" t="s">
        <v>16</v>
      </c>
      <c r="O482" t="s">
        <v>16</v>
      </c>
      <c r="P482">
        <v>0</v>
      </c>
      <c r="Q482">
        <v>-5100000</v>
      </c>
      <c r="R482" t="s">
        <v>165</v>
      </c>
    </row>
    <row r="483" spans="1:18" x14ac:dyDescent="0.25">
      <c r="A483" t="s">
        <v>99</v>
      </c>
      <c r="B483" t="s">
        <v>740</v>
      </c>
      <c r="C483" t="s">
        <v>37</v>
      </c>
      <c r="D483" t="s">
        <v>99</v>
      </c>
      <c r="E483" t="s">
        <v>4</v>
      </c>
      <c r="F483">
        <v>2020</v>
      </c>
      <c r="G483">
        <v>8</v>
      </c>
      <c r="H483" t="s">
        <v>732</v>
      </c>
      <c r="I483" t="b">
        <v>1</v>
      </c>
      <c r="J483" t="s">
        <v>774</v>
      </c>
      <c r="K483" t="s">
        <v>636</v>
      </c>
      <c r="L483" t="s">
        <v>23</v>
      </c>
      <c r="M483" t="s">
        <v>1575</v>
      </c>
      <c r="N483" t="s">
        <v>16</v>
      </c>
      <c r="O483" t="s">
        <v>16</v>
      </c>
      <c r="P483">
        <v>0</v>
      </c>
      <c r="Q483">
        <v>-125939017.48999999</v>
      </c>
      <c r="R483" t="s">
        <v>165</v>
      </c>
    </row>
    <row r="484" spans="1:18" x14ac:dyDescent="0.25">
      <c r="A484" t="s">
        <v>99</v>
      </c>
      <c r="B484" t="s">
        <v>740</v>
      </c>
      <c r="C484" t="s">
        <v>37</v>
      </c>
      <c r="D484" t="s">
        <v>99</v>
      </c>
      <c r="E484" t="s">
        <v>4</v>
      </c>
      <c r="F484">
        <v>2020</v>
      </c>
      <c r="G484">
        <v>8</v>
      </c>
      <c r="H484" t="s">
        <v>732</v>
      </c>
      <c r="I484" t="b">
        <v>1</v>
      </c>
      <c r="J484" t="s">
        <v>757</v>
      </c>
      <c r="K484" t="s">
        <v>758</v>
      </c>
      <c r="L484" t="s">
        <v>23</v>
      </c>
      <c r="M484" t="s">
        <v>1575</v>
      </c>
      <c r="N484" t="s">
        <v>16</v>
      </c>
      <c r="O484" t="s">
        <v>16</v>
      </c>
      <c r="P484">
        <v>0</v>
      </c>
      <c r="Q484">
        <v>-7025382.4299999997</v>
      </c>
      <c r="R484" t="s">
        <v>165</v>
      </c>
    </row>
    <row r="485" spans="1:18" x14ac:dyDescent="0.25">
      <c r="A485" t="s">
        <v>99</v>
      </c>
      <c r="B485" t="s">
        <v>740</v>
      </c>
      <c r="C485" t="s">
        <v>37</v>
      </c>
      <c r="D485" t="s">
        <v>99</v>
      </c>
      <c r="E485" t="s">
        <v>4</v>
      </c>
      <c r="F485">
        <v>2020</v>
      </c>
      <c r="G485">
        <v>8</v>
      </c>
      <c r="H485" t="s">
        <v>732</v>
      </c>
      <c r="I485" t="b">
        <v>1</v>
      </c>
      <c r="J485" t="s">
        <v>772</v>
      </c>
      <c r="K485" t="s">
        <v>773</v>
      </c>
      <c r="L485" t="s">
        <v>23</v>
      </c>
      <c r="M485" t="s">
        <v>1542</v>
      </c>
      <c r="N485" t="s">
        <v>16</v>
      </c>
      <c r="O485" t="s">
        <v>16</v>
      </c>
      <c r="P485">
        <v>0</v>
      </c>
      <c r="Q485">
        <v>17214218.969999999</v>
      </c>
      <c r="R485" t="s">
        <v>165</v>
      </c>
    </row>
    <row r="486" spans="1:18" x14ac:dyDescent="0.25">
      <c r="A486" t="s">
        <v>99</v>
      </c>
      <c r="B486" t="s">
        <v>740</v>
      </c>
      <c r="C486" t="s">
        <v>37</v>
      </c>
      <c r="D486" t="s">
        <v>99</v>
      </c>
      <c r="E486" t="s">
        <v>4</v>
      </c>
      <c r="F486">
        <v>2020</v>
      </c>
      <c r="G486">
        <v>8</v>
      </c>
      <c r="H486" t="s">
        <v>732</v>
      </c>
      <c r="I486" t="b">
        <v>1</v>
      </c>
      <c r="J486" t="s">
        <v>744</v>
      </c>
      <c r="K486" t="s">
        <v>745</v>
      </c>
      <c r="L486" t="s">
        <v>23</v>
      </c>
      <c r="M486" t="s">
        <v>1254</v>
      </c>
      <c r="N486" t="s">
        <v>16</v>
      </c>
      <c r="O486" t="s">
        <v>16</v>
      </c>
      <c r="P486">
        <v>0</v>
      </c>
      <c r="Q486">
        <v>0</v>
      </c>
      <c r="R486" t="s">
        <v>165</v>
      </c>
    </row>
    <row r="487" spans="1:18" x14ac:dyDescent="0.25">
      <c r="A487" t="s">
        <v>99</v>
      </c>
      <c r="B487" t="s">
        <v>740</v>
      </c>
      <c r="C487" t="s">
        <v>37</v>
      </c>
      <c r="D487" t="s">
        <v>99</v>
      </c>
      <c r="E487" t="s">
        <v>4</v>
      </c>
      <c r="F487">
        <v>2020</v>
      </c>
      <c r="G487">
        <v>8</v>
      </c>
      <c r="H487" t="s">
        <v>732</v>
      </c>
      <c r="I487" t="b">
        <v>1</v>
      </c>
      <c r="J487" t="s">
        <v>775</v>
      </c>
      <c r="K487" t="s">
        <v>147</v>
      </c>
      <c r="L487" t="s">
        <v>23</v>
      </c>
      <c r="M487" t="s">
        <v>1240</v>
      </c>
      <c r="N487" t="s">
        <v>16</v>
      </c>
      <c r="O487" t="s">
        <v>16</v>
      </c>
      <c r="P487">
        <v>0</v>
      </c>
      <c r="Q487">
        <v>0</v>
      </c>
      <c r="R487" t="s">
        <v>165</v>
      </c>
    </row>
    <row r="488" spans="1:18" x14ac:dyDescent="0.25">
      <c r="A488" t="s">
        <v>730</v>
      </c>
      <c r="B488" t="s">
        <v>731</v>
      </c>
      <c r="C488" t="s">
        <v>37</v>
      </c>
      <c r="D488" t="s">
        <v>730</v>
      </c>
      <c r="E488" t="s">
        <v>4</v>
      </c>
      <c r="F488">
        <v>2020</v>
      </c>
      <c r="G488">
        <v>8</v>
      </c>
      <c r="H488" t="s">
        <v>732</v>
      </c>
      <c r="I488" t="b">
        <v>1</v>
      </c>
      <c r="J488" t="s">
        <v>605</v>
      </c>
      <c r="K488" t="s">
        <v>606</v>
      </c>
      <c r="L488" t="s">
        <v>23</v>
      </c>
      <c r="M488" t="s">
        <v>607</v>
      </c>
      <c r="N488" t="s">
        <v>16</v>
      </c>
      <c r="O488" t="s">
        <v>16</v>
      </c>
      <c r="P488">
        <v>0</v>
      </c>
      <c r="Q488">
        <v>-255000</v>
      </c>
      <c r="R488" t="s">
        <v>166</v>
      </c>
    </row>
    <row r="489" spans="1:18" x14ac:dyDescent="0.25">
      <c r="A489" t="s">
        <v>730</v>
      </c>
      <c r="B489" t="s">
        <v>731</v>
      </c>
      <c r="C489" t="s">
        <v>37</v>
      </c>
      <c r="D489" t="s">
        <v>730</v>
      </c>
      <c r="E489" t="s">
        <v>4</v>
      </c>
      <c r="F489">
        <v>2020</v>
      </c>
      <c r="G489">
        <v>8</v>
      </c>
      <c r="H489" t="s">
        <v>732</v>
      </c>
      <c r="I489" t="b">
        <v>1</v>
      </c>
      <c r="J489" t="s">
        <v>774</v>
      </c>
      <c r="K489" t="s">
        <v>636</v>
      </c>
      <c r="L489" t="s">
        <v>23</v>
      </c>
      <c r="M489" t="s">
        <v>1575</v>
      </c>
      <c r="N489" t="s">
        <v>16</v>
      </c>
      <c r="O489" t="s">
        <v>16</v>
      </c>
      <c r="P489">
        <v>0</v>
      </c>
      <c r="Q489">
        <v>-15330541.58</v>
      </c>
      <c r="R489" t="s">
        <v>166</v>
      </c>
    </row>
    <row r="490" spans="1:18" x14ac:dyDescent="0.25">
      <c r="A490" t="s">
        <v>730</v>
      </c>
      <c r="B490" t="s">
        <v>731</v>
      </c>
      <c r="C490" t="s">
        <v>37</v>
      </c>
      <c r="D490" t="s">
        <v>730</v>
      </c>
      <c r="E490" t="s">
        <v>4</v>
      </c>
      <c r="F490">
        <v>2020</v>
      </c>
      <c r="G490">
        <v>8</v>
      </c>
      <c r="H490" t="s">
        <v>732</v>
      </c>
      <c r="I490" t="b">
        <v>1</v>
      </c>
      <c r="J490" t="s">
        <v>757</v>
      </c>
      <c r="K490" t="s">
        <v>758</v>
      </c>
      <c r="L490" t="s">
        <v>23</v>
      </c>
      <c r="M490" t="s">
        <v>1575</v>
      </c>
      <c r="N490" t="s">
        <v>16</v>
      </c>
      <c r="O490" t="s">
        <v>16</v>
      </c>
      <c r="P490">
        <v>0</v>
      </c>
      <c r="Q490">
        <v>410705.58</v>
      </c>
      <c r="R490" t="s">
        <v>166</v>
      </c>
    </row>
    <row r="491" spans="1:18" x14ac:dyDescent="0.25">
      <c r="A491" t="s">
        <v>730</v>
      </c>
      <c r="B491" t="s">
        <v>731</v>
      </c>
      <c r="C491" t="s">
        <v>37</v>
      </c>
      <c r="D491" t="s">
        <v>730</v>
      </c>
      <c r="E491" t="s">
        <v>4</v>
      </c>
      <c r="F491">
        <v>2020</v>
      </c>
      <c r="G491">
        <v>8</v>
      </c>
      <c r="H491" t="s">
        <v>732</v>
      </c>
      <c r="I491" t="b">
        <v>1</v>
      </c>
      <c r="J491" t="s">
        <v>771</v>
      </c>
      <c r="K491" t="s">
        <v>562</v>
      </c>
      <c r="L491" t="s">
        <v>23</v>
      </c>
      <c r="M491" t="s">
        <v>1520</v>
      </c>
      <c r="N491" t="s">
        <v>16</v>
      </c>
      <c r="O491" t="s">
        <v>16</v>
      </c>
      <c r="P491">
        <v>0</v>
      </c>
      <c r="Q491">
        <v>270097.08</v>
      </c>
      <c r="R491" t="s">
        <v>166</v>
      </c>
    </row>
    <row r="492" spans="1:18" x14ac:dyDescent="0.25">
      <c r="A492" t="s">
        <v>730</v>
      </c>
      <c r="B492" t="s">
        <v>731</v>
      </c>
      <c r="C492" t="s">
        <v>37</v>
      </c>
      <c r="D492" t="s">
        <v>730</v>
      </c>
      <c r="E492" t="s">
        <v>4</v>
      </c>
      <c r="F492">
        <v>2020</v>
      </c>
      <c r="G492">
        <v>8</v>
      </c>
      <c r="H492" t="s">
        <v>732</v>
      </c>
      <c r="I492" t="b">
        <v>1</v>
      </c>
      <c r="J492" t="s">
        <v>602</v>
      </c>
      <c r="K492" t="s">
        <v>603</v>
      </c>
      <c r="L492" t="s">
        <v>23</v>
      </c>
      <c r="M492" t="s">
        <v>1529</v>
      </c>
      <c r="N492" t="s">
        <v>16</v>
      </c>
      <c r="O492" t="s">
        <v>16</v>
      </c>
      <c r="P492">
        <v>0</v>
      </c>
      <c r="Q492">
        <v>2602255.5499999998</v>
      </c>
      <c r="R492" t="s">
        <v>166</v>
      </c>
    </row>
    <row r="493" spans="1:18" x14ac:dyDescent="0.25">
      <c r="A493" t="s">
        <v>730</v>
      </c>
      <c r="B493" t="s">
        <v>731</v>
      </c>
      <c r="C493" t="s">
        <v>37</v>
      </c>
      <c r="D493" t="s">
        <v>730</v>
      </c>
      <c r="E493" t="s">
        <v>4</v>
      </c>
      <c r="F493">
        <v>2020</v>
      </c>
      <c r="G493">
        <v>8</v>
      </c>
      <c r="H493" t="s">
        <v>732</v>
      </c>
      <c r="I493" t="b">
        <v>1</v>
      </c>
      <c r="J493" t="s">
        <v>33</v>
      </c>
      <c r="K493" t="s">
        <v>1590</v>
      </c>
      <c r="L493" t="s">
        <v>23</v>
      </c>
      <c r="M493" t="s">
        <v>34</v>
      </c>
      <c r="N493" t="s">
        <v>16</v>
      </c>
      <c r="O493" t="s">
        <v>16</v>
      </c>
      <c r="P493">
        <v>0</v>
      </c>
      <c r="Q493">
        <v>-42525434.75</v>
      </c>
      <c r="R493" t="s">
        <v>166</v>
      </c>
    </row>
    <row r="494" spans="1:18" x14ac:dyDescent="0.25">
      <c r="A494" t="s">
        <v>730</v>
      </c>
      <c r="B494" t="s">
        <v>731</v>
      </c>
      <c r="C494" t="s">
        <v>37</v>
      </c>
      <c r="D494" t="s">
        <v>730</v>
      </c>
      <c r="E494" t="s">
        <v>4</v>
      </c>
      <c r="F494">
        <v>2020</v>
      </c>
      <c r="G494">
        <v>8</v>
      </c>
      <c r="H494" t="s">
        <v>732</v>
      </c>
      <c r="I494" t="b">
        <v>1</v>
      </c>
      <c r="J494" t="s">
        <v>1656</v>
      </c>
      <c r="K494" t="s">
        <v>666</v>
      </c>
      <c r="L494" t="s">
        <v>23</v>
      </c>
      <c r="M494" t="s">
        <v>25</v>
      </c>
      <c r="N494" t="s">
        <v>16</v>
      </c>
      <c r="O494" t="s">
        <v>16</v>
      </c>
      <c r="P494">
        <v>0</v>
      </c>
      <c r="Q494">
        <v>-3043513.69</v>
      </c>
      <c r="R494" t="s">
        <v>166</v>
      </c>
    </row>
    <row r="495" spans="1:18" x14ac:dyDescent="0.25">
      <c r="A495" t="s">
        <v>730</v>
      </c>
      <c r="B495" t="s">
        <v>731</v>
      </c>
      <c r="C495" t="s">
        <v>37</v>
      </c>
      <c r="D495" t="s">
        <v>730</v>
      </c>
      <c r="E495" t="s">
        <v>4</v>
      </c>
      <c r="F495">
        <v>2020</v>
      </c>
      <c r="G495">
        <v>8</v>
      </c>
      <c r="H495" t="s">
        <v>732</v>
      </c>
      <c r="I495" t="b">
        <v>1</v>
      </c>
      <c r="J495" t="s">
        <v>25</v>
      </c>
      <c r="K495" t="s">
        <v>1662</v>
      </c>
      <c r="L495" t="s">
        <v>23</v>
      </c>
      <c r="M495" t="s">
        <v>36</v>
      </c>
      <c r="N495" t="s">
        <v>16</v>
      </c>
      <c r="O495" t="s">
        <v>16</v>
      </c>
      <c r="P495">
        <v>0</v>
      </c>
      <c r="Q495">
        <v>-3806289.97</v>
      </c>
      <c r="R495" t="s">
        <v>166</v>
      </c>
    </row>
    <row r="496" spans="1:18" x14ac:dyDescent="0.25">
      <c r="A496" t="s">
        <v>730</v>
      </c>
      <c r="B496" t="s">
        <v>731</v>
      </c>
      <c r="C496" t="s">
        <v>37</v>
      </c>
      <c r="D496" t="s">
        <v>730</v>
      </c>
      <c r="E496" t="s">
        <v>4</v>
      </c>
      <c r="F496">
        <v>2020</v>
      </c>
      <c r="G496">
        <v>8</v>
      </c>
      <c r="H496" t="s">
        <v>732</v>
      </c>
      <c r="I496" t="b">
        <v>1</v>
      </c>
      <c r="J496" t="s">
        <v>36</v>
      </c>
      <c r="K496" t="s">
        <v>1663</v>
      </c>
      <c r="L496" t="s">
        <v>23</v>
      </c>
      <c r="M496" t="s">
        <v>34</v>
      </c>
      <c r="N496" t="s">
        <v>16</v>
      </c>
      <c r="O496" t="s">
        <v>16</v>
      </c>
      <c r="P496">
        <v>0</v>
      </c>
      <c r="Q496">
        <v>-11054057.15</v>
      </c>
      <c r="R496" t="s">
        <v>166</v>
      </c>
    </row>
    <row r="497" spans="1:18" x14ac:dyDescent="0.25">
      <c r="A497" t="s">
        <v>730</v>
      </c>
      <c r="B497" t="s">
        <v>731</v>
      </c>
      <c r="C497" t="s">
        <v>37</v>
      </c>
      <c r="D497" t="s">
        <v>730</v>
      </c>
      <c r="E497" t="s">
        <v>4</v>
      </c>
      <c r="F497">
        <v>2020</v>
      </c>
      <c r="G497">
        <v>8</v>
      </c>
      <c r="H497" t="s">
        <v>732</v>
      </c>
      <c r="I497" t="b">
        <v>1</v>
      </c>
      <c r="J497" t="s">
        <v>34</v>
      </c>
      <c r="K497" t="s">
        <v>1664</v>
      </c>
      <c r="L497" t="s">
        <v>23</v>
      </c>
      <c r="M497" t="s">
        <v>1536</v>
      </c>
      <c r="N497" t="s">
        <v>16</v>
      </c>
      <c r="O497" t="s">
        <v>16</v>
      </c>
      <c r="P497">
        <v>0</v>
      </c>
      <c r="Q497">
        <v>-53579491.899999999</v>
      </c>
      <c r="R497" t="s">
        <v>166</v>
      </c>
    </row>
    <row r="498" spans="1:18" x14ac:dyDescent="0.25">
      <c r="A498" t="s">
        <v>99</v>
      </c>
      <c r="B498" t="s">
        <v>740</v>
      </c>
      <c r="C498" t="s">
        <v>37</v>
      </c>
      <c r="D498" t="s">
        <v>99</v>
      </c>
      <c r="E498" t="s">
        <v>4</v>
      </c>
      <c r="F498">
        <v>2020</v>
      </c>
      <c r="G498">
        <v>8</v>
      </c>
      <c r="H498" t="s">
        <v>732</v>
      </c>
      <c r="I498" t="b">
        <v>1</v>
      </c>
      <c r="J498" t="s">
        <v>36</v>
      </c>
      <c r="K498" t="s">
        <v>1663</v>
      </c>
      <c r="L498" t="s">
        <v>23</v>
      </c>
      <c r="M498" t="s">
        <v>34</v>
      </c>
      <c r="N498" t="s">
        <v>16</v>
      </c>
      <c r="O498" t="s">
        <v>16</v>
      </c>
      <c r="P498">
        <v>0</v>
      </c>
      <c r="Q498">
        <v>-129376804.09</v>
      </c>
      <c r="R498" t="s">
        <v>165</v>
      </c>
    </row>
    <row r="499" spans="1:18" x14ac:dyDescent="0.25">
      <c r="A499" t="s">
        <v>99</v>
      </c>
      <c r="B499" t="s">
        <v>740</v>
      </c>
      <c r="C499" t="s">
        <v>37</v>
      </c>
      <c r="D499" t="s">
        <v>99</v>
      </c>
      <c r="E499" t="s">
        <v>4</v>
      </c>
      <c r="F499">
        <v>2020</v>
      </c>
      <c r="G499">
        <v>8</v>
      </c>
      <c r="H499" t="s">
        <v>732</v>
      </c>
      <c r="I499" t="b">
        <v>1</v>
      </c>
      <c r="J499" t="s">
        <v>34</v>
      </c>
      <c r="K499" t="s">
        <v>1664</v>
      </c>
      <c r="L499" t="s">
        <v>23</v>
      </c>
      <c r="M499" t="s">
        <v>1536</v>
      </c>
      <c r="N499" t="s">
        <v>16</v>
      </c>
      <c r="O499" t="s">
        <v>16</v>
      </c>
      <c r="P499">
        <v>0</v>
      </c>
      <c r="Q499">
        <v>-466379539.94999999</v>
      </c>
      <c r="R499" t="s">
        <v>165</v>
      </c>
    </row>
    <row r="500" spans="1:18" x14ac:dyDescent="0.25">
      <c r="A500" t="s">
        <v>750</v>
      </c>
      <c r="B500" t="s">
        <v>751</v>
      </c>
      <c r="C500" t="s">
        <v>37</v>
      </c>
      <c r="D500" t="s">
        <v>750</v>
      </c>
      <c r="E500" t="s">
        <v>4</v>
      </c>
      <c r="F500">
        <v>2020</v>
      </c>
      <c r="G500">
        <v>8</v>
      </c>
      <c r="H500" t="s">
        <v>732</v>
      </c>
      <c r="I500" t="b">
        <v>1</v>
      </c>
      <c r="J500" t="s">
        <v>495</v>
      </c>
      <c r="K500" t="s">
        <v>496</v>
      </c>
      <c r="L500" t="s">
        <v>23</v>
      </c>
      <c r="M500" t="s">
        <v>497</v>
      </c>
      <c r="N500" t="s">
        <v>16</v>
      </c>
      <c r="O500" t="s">
        <v>16</v>
      </c>
      <c r="P500">
        <v>0</v>
      </c>
      <c r="Q500">
        <v>41404085.57</v>
      </c>
      <c r="R500" t="s">
        <v>165</v>
      </c>
    </row>
    <row r="501" spans="1:18" x14ac:dyDescent="0.25">
      <c r="A501" t="s">
        <v>750</v>
      </c>
      <c r="B501" t="s">
        <v>751</v>
      </c>
      <c r="C501" t="s">
        <v>37</v>
      </c>
      <c r="D501" t="s">
        <v>750</v>
      </c>
      <c r="E501" t="s">
        <v>4</v>
      </c>
      <c r="F501">
        <v>2020</v>
      </c>
      <c r="G501">
        <v>8</v>
      </c>
      <c r="H501" t="s">
        <v>732</v>
      </c>
      <c r="I501" t="b">
        <v>1</v>
      </c>
      <c r="J501" t="s">
        <v>1009</v>
      </c>
      <c r="K501" t="s">
        <v>498</v>
      </c>
      <c r="L501" t="s">
        <v>23</v>
      </c>
      <c r="M501" t="s">
        <v>497</v>
      </c>
      <c r="N501" t="s">
        <v>16</v>
      </c>
      <c r="O501" t="s">
        <v>16</v>
      </c>
      <c r="P501">
        <v>0</v>
      </c>
      <c r="Q501">
        <v>-20807834</v>
      </c>
      <c r="R501" t="s">
        <v>165</v>
      </c>
    </row>
    <row r="502" spans="1:18" x14ac:dyDescent="0.25">
      <c r="A502" t="s">
        <v>750</v>
      </c>
      <c r="B502" t="s">
        <v>751</v>
      </c>
      <c r="C502" t="s">
        <v>37</v>
      </c>
      <c r="D502" t="s">
        <v>750</v>
      </c>
      <c r="E502" t="s">
        <v>4</v>
      </c>
      <c r="F502">
        <v>2020</v>
      </c>
      <c r="G502">
        <v>8</v>
      </c>
      <c r="H502" t="s">
        <v>732</v>
      </c>
      <c r="I502" t="b">
        <v>1</v>
      </c>
      <c r="J502" t="s">
        <v>497</v>
      </c>
      <c r="K502" t="s">
        <v>411</v>
      </c>
      <c r="L502" t="s">
        <v>23</v>
      </c>
      <c r="M502" t="s">
        <v>494</v>
      </c>
      <c r="N502" t="s">
        <v>16</v>
      </c>
      <c r="O502" t="s">
        <v>16</v>
      </c>
      <c r="P502">
        <v>0</v>
      </c>
      <c r="Q502">
        <v>20596251.57</v>
      </c>
      <c r="R502" t="s">
        <v>165</v>
      </c>
    </row>
    <row r="503" spans="1:18" x14ac:dyDescent="0.25">
      <c r="A503" t="s">
        <v>750</v>
      </c>
      <c r="B503" t="s">
        <v>751</v>
      </c>
      <c r="C503" t="s">
        <v>37</v>
      </c>
      <c r="D503" t="s">
        <v>750</v>
      </c>
      <c r="E503" t="s">
        <v>4</v>
      </c>
      <c r="F503">
        <v>2020</v>
      </c>
      <c r="G503">
        <v>8</v>
      </c>
      <c r="H503" t="s">
        <v>732</v>
      </c>
      <c r="I503" t="b">
        <v>1</v>
      </c>
      <c r="J503" t="s">
        <v>494</v>
      </c>
      <c r="K503" t="s">
        <v>178</v>
      </c>
      <c r="L503" t="s">
        <v>23</v>
      </c>
      <c r="M503" t="s">
        <v>26</v>
      </c>
      <c r="N503" t="s">
        <v>16</v>
      </c>
      <c r="O503" t="s">
        <v>16</v>
      </c>
      <c r="P503">
        <v>0</v>
      </c>
      <c r="Q503">
        <v>20596251.57</v>
      </c>
      <c r="R503" t="s">
        <v>165</v>
      </c>
    </row>
    <row r="504" spans="1:18" x14ac:dyDescent="0.25">
      <c r="A504" t="s">
        <v>750</v>
      </c>
      <c r="B504" t="s">
        <v>751</v>
      </c>
      <c r="C504" t="s">
        <v>37</v>
      </c>
      <c r="D504" t="s">
        <v>750</v>
      </c>
      <c r="E504" t="s">
        <v>4</v>
      </c>
      <c r="F504">
        <v>2020</v>
      </c>
      <c r="G504">
        <v>8</v>
      </c>
      <c r="H504" t="s">
        <v>732</v>
      </c>
      <c r="I504" t="b">
        <v>1</v>
      </c>
      <c r="J504" t="s">
        <v>563</v>
      </c>
      <c r="K504" t="s">
        <v>1275</v>
      </c>
      <c r="L504" t="s">
        <v>23</v>
      </c>
      <c r="M504" t="s">
        <v>26</v>
      </c>
      <c r="N504" t="s">
        <v>16</v>
      </c>
      <c r="O504" t="s">
        <v>16</v>
      </c>
      <c r="P504">
        <v>0</v>
      </c>
      <c r="Q504">
        <v>69327.19</v>
      </c>
      <c r="R504" t="s">
        <v>165</v>
      </c>
    </row>
    <row r="505" spans="1:18" x14ac:dyDescent="0.25">
      <c r="A505" t="s">
        <v>750</v>
      </c>
      <c r="B505" t="s">
        <v>751</v>
      </c>
      <c r="C505" t="s">
        <v>37</v>
      </c>
      <c r="D505" t="s">
        <v>750</v>
      </c>
      <c r="E505" t="s">
        <v>4</v>
      </c>
      <c r="F505">
        <v>2020</v>
      </c>
      <c r="G505">
        <v>8</v>
      </c>
      <c r="H505" t="s">
        <v>732</v>
      </c>
      <c r="I505" t="b">
        <v>1</v>
      </c>
      <c r="J505" t="s">
        <v>26</v>
      </c>
      <c r="K505" t="s">
        <v>1508</v>
      </c>
      <c r="L505" t="s">
        <v>23</v>
      </c>
      <c r="M505" t="s">
        <v>27</v>
      </c>
      <c r="N505" t="s">
        <v>16</v>
      </c>
      <c r="O505" t="s">
        <v>16</v>
      </c>
      <c r="P505">
        <v>0</v>
      </c>
      <c r="Q505">
        <v>20665578.760000002</v>
      </c>
      <c r="R505" t="s">
        <v>165</v>
      </c>
    </row>
    <row r="506" spans="1:18" x14ac:dyDescent="0.25">
      <c r="A506" t="s">
        <v>750</v>
      </c>
      <c r="B506" t="s">
        <v>751</v>
      </c>
      <c r="C506" t="s">
        <v>37</v>
      </c>
      <c r="D506" t="s">
        <v>750</v>
      </c>
      <c r="E506" t="s">
        <v>4</v>
      </c>
      <c r="F506">
        <v>2020</v>
      </c>
      <c r="G506">
        <v>8</v>
      </c>
      <c r="H506" t="s">
        <v>732</v>
      </c>
      <c r="I506" t="b">
        <v>1</v>
      </c>
      <c r="J506" t="s">
        <v>1509</v>
      </c>
      <c r="K506" t="s">
        <v>108</v>
      </c>
      <c r="L506" t="s">
        <v>23</v>
      </c>
      <c r="M506" t="s">
        <v>28</v>
      </c>
      <c r="N506" t="s">
        <v>16</v>
      </c>
      <c r="O506" t="s">
        <v>16</v>
      </c>
      <c r="P506">
        <v>0</v>
      </c>
      <c r="Q506">
        <v>300450.28000000003</v>
      </c>
      <c r="R506" t="s">
        <v>165</v>
      </c>
    </row>
    <row r="507" spans="1:18" x14ac:dyDescent="0.25">
      <c r="A507" t="s">
        <v>750</v>
      </c>
      <c r="B507" t="s">
        <v>751</v>
      </c>
      <c r="C507" t="s">
        <v>37</v>
      </c>
      <c r="D507" t="s">
        <v>750</v>
      </c>
      <c r="E507" t="s">
        <v>4</v>
      </c>
      <c r="F507">
        <v>2020</v>
      </c>
      <c r="G507">
        <v>8</v>
      </c>
      <c r="H507" t="s">
        <v>732</v>
      </c>
      <c r="I507" t="b">
        <v>1</v>
      </c>
      <c r="J507" t="s">
        <v>1517</v>
      </c>
      <c r="K507" t="s">
        <v>599</v>
      </c>
      <c r="L507" t="s">
        <v>23</v>
      </c>
      <c r="M507" t="s">
        <v>1520</v>
      </c>
      <c r="N507" t="s">
        <v>16</v>
      </c>
      <c r="O507" t="s">
        <v>16</v>
      </c>
      <c r="P507">
        <v>0</v>
      </c>
      <c r="Q507">
        <v>807271.52</v>
      </c>
      <c r="R507" t="s">
        <v>165</v>
      </c>
    </row>
    <row r="508" spans="1:18" x14ac:dyDescent="0.25">
      <c r="A508" t="s">
        <v>750</v>
      </c>
      <c r="B508" t="s">
        <v>751</v>
      </c>
      <c r="C508" t="s">
        <v>37</v>
      </c>
      <c r="D508" t="s">
        <v>750</v>
      </c>
      <c r="E508" t="s">
        <v>4</v>
      </c>
      <c r="F508">
        <v>2020</v>
      </c>
      <c r="G508">
        <v>8</v>
      </c>
      <c r="H508" t="s">
        <v>732</v>
      </c>
      <c r="I508" t="b">
        <v>1</v>
      </c>
      <c r="J508" t="s">
        <v>1520</v>
      </c>
      <c r="K508" t="s">
        <v>1526</v>
      </c>
      <c r="L508" t="s">
        <v>23</v>
      </c>
      <c r="M508" t="s">
        <v>28</v>
      </c>
      <c r="N508" t="s">
        <v>16</v>
      </c>
      <c r="O508" t="s">
        <v>16</v>
      </c>
      <c r="P508">
        <v>0</v>
      </c>
      <c r="Q508">
        <v>991006.33</v>
      </c>
      <c r="R508" t="s">
        <v>165</v>
      </c>
    </row>
    <row r="509" spans="1:18" x14ac:dyDescent="0.25">
      <c r="A509" t="s">
        <v>750</v>
      </c>
      <c r="B509" t="s">
        <v>751</v>
      </c>
      <c r="C509" t="s">
        <v>37</v>
      </c>
      <c r="D509" t="s">
        <v>750</v>
      </c>
      <c r="E509" t="s">
        <v>4</v>
      </c>
      <c r="F509">
        <v>2020</v>
      </c>
      <c r="G509">
        <v>8</v>
      </c>
      <c r="H509" t="s">
        <v>732</v>
      </c>
      <c r="I509" t="b">
        <v>1</v>
      </c>
      <c r="J509" t="s">
        <v>1529</v>
      </c>
      <c r="K509" t="s">
        <v>109</v>
      </c>
      <c r="L509" t="s">
        <v>23</v>
      </c>
      <c r="M509" t="s">
        <v>28</v>
      </c>
      <c r="N509" t="s">
        <v>16</v>
      </c>
      <c r="O509" t="s">
        <v>16</v>
      </c>
      <c r="P509">
        <v>0</v>
      </c>
      <c r="Q509">
        <v>8659570.9600000009</v>
      </c>
      <c r="R509" t="s">
        <v>165</v>
      </c>
    </row>
    <row r="510" spans="1:18" x14ac:dyDescent="0.25">
      <c r="A510" t="s">
        <v>750</v>
      </c>
      <c r="B510" t="s">
        <v>751</v>
      </c>
      <c r="C510" t="s">
        <v>37</v>
      </c>
      <c r="D510" t="s">
        <v>750</v>
      </c>
      <c r="E510" t="s">
        <v>4</v>
      </c>
      <c r="F510">
        <v>2020</v>
      </c>
      <c r="G510">
        <v>8</v>
      </c>
      <c r="H510" t="s">
        <v>732</v>
      </c>
      <c r="I510" t="b">
        <v>1</v>
      </c>
      <c r="J510" t="s">
        <v>1563</v>
      </c>
      <c r="K510" t="s">
        <v>1564</v>
      </c>
      <c r="L510" t="s">
        <v>23</v>
      </c>
      <c r="M510" t="s">
        <v>1559</v>
      </c>
      <c r="N510" t="s">
        <v>16</v>
      </c>
      <c r="O510" t="s">
        <v>16</v>
      </c>
      <c r="P510">
        <v>0</v>
      </c>
      <c r="Q510">
        <v>-143669.25</v>
      </c>
      <c r="R510" t="s">
        <v>165</v>
      </c>
    </row>
    <row r="511" spans="1:18" x14ac:dyDescent="0.25">
      <c r="A511" t="s">
        <v>750</v>
      </c>
      <c r="B511" t="s">
        <v>751</v>
      </c>
      <c r="C511" t="s">
        <v>37</v>
      </c>
      <c r="D511" t="s">
        <v>750</v>
      </c>
      <c r="E511" t="s">
        <v>4</v>
      </c>
      <c r="F511">
        <v>2020</v>
      </c>
      <c r="G511">
        <v>8</v>
      </c>
      <c r="H511" t="s">
        <v>732</v>
      </c>
      <c r="I511" t="b">
        <v>1</v>
      </c>
      <c r="J511" t="s">
        <v>771</v>
      </c>
      <c r="K511" t="s">
        <v>562</v>
      </c>
      <c r="L511" t="s">
        <v>23</v>
      </c>
      <c r="M511" t="s">
        <v>1520</v>
      </c>
      <c r="N511" t="s">
        <v>16</v>
      </c>
      <c r="O511" t="s">
        <v>16</v>
      </c>
      <c r="P511">
        <v>0</v>
      </c>
      <c r="Q511">
        <v>113007.38</v>
      </c>
      <c r="R511" t="s">
        <v>165</v>
      </c>
    </row>
    <row r="512" spans="1:18" x14ac:dyDescent="0.25">
      <c r="A512" t="s">
        <v>750</v>
      </c>
      <c r="B512" t="s">
        <v>751</v>
      </c>
      <c r="C512" t="s">
        <v>37</v>
      </c>
      <c r="D512" t="s">
        <v>750</v>
      </c>
      <c r="E512" t="s">
        <v>4</v>
      </c>
      <c r="F512">
        <v>2020</v>
      </c>
      <c r="G512">
        <v>8</v>
      </c>
      <c r="H512" t="s">
        <v>732</v>
      </c>
      <c r="I512" t="b">
        <v>1</v>
      </c>
      <c r="J512" t="s">
        <v>1525</v>
      </c>
      <c r="K512" t="s">
        <v>601</v>
      </c>
      <c r="L512" t="s">
        <v>23</v>
      </c>
      <c r="M512" t="s">
        <v>1520</v>
      </c>
      <c r="N512" t="s">
        <v>16</v>
      </c>
      <c r="O512" t="s">
        <v>16</v>
      </c>
      <c r="P512">
        <v>0</v>
      </c>
      <c r="Q512">
        <v>70727.429999999993</v>
      </c>
      <c r="R512" t="s">
        <v>165</v>
      </c>
    </row>
    <row r="513" spans="1:18" x14ac:dyDescent="0.25">
      <c r="A513" t="s">
        <v>750</v>
      </c>
      <c r="B513" t="s">
        <v>751</v>
      </c>
      <c r="C513" t="s">
        <v>37</v>
      </c>
      <c r="D513" t="s">
        <v>750</v>
      </c>
      <c r="E513" t="s">
        <v>4</v>
      </c>
      <c r="F513">
        <v>2020</v>
      </c>
      <c r="G513">
        <v>8</v>
      </c>
      <c r="H513" t="s">
        <v>732</v>
      </c>
      <c r="I513" t="b">
        <v>1</v>
      </c>
      <c r="J513" t="s">
        <v>1515</v>
      </c>
      <c r="K513" t="s">
        <v>1516</v>
      </c>
      <c r="L513" t="s">
        <v>23</v>
      </c>
      <c r="M513" t="s">
        <v>1517</v>
      </c>
      <c r="N513" t="s">
        <v>16</v>
      </c>
      <c r="O513" t="s">
        <v>16</v>
      </c>
      <c r="P513">
        <v>0</v>
      </c>
      <c r="Q513">
        <v>807271.52</v>
      </c>
      <c r="R513" t="s">
        <v>165</v>
      </c>
    </row>
    <row r="514" spans="1:18" x14ac:dyDescent="0.25">
      <c r="A514" t="s">
        <v>750</v>
      </c>
      <c r="B514" t="s">
        <v>751</v>
      </c>
      <c r="C514" t="s">
        <v>37</v>
      </c>
      <c r="D514" t="s">
        <v>750</v>
      </c>
      <c r="E514" t="s">
        <v>4</v>
      </c>
      <c r="F514">
        <v>2020</v>
      </c>
      <c r="G514">
        <v>8</v>
      </c>
      <c r="H514" t="s">
        <v>732</v>
      </c>
      <c r="I514" t="b">
        <v>1</v>
      </c>
      <c r="J514" t="s">
        <v>602</v>
      </c>
      <c r="K514" t="s">
        <v>603</v>
      </c>
      <c r="L514" t="s">
        <v>23</v>
      </c>
      <c r="M514" t="s">
        <v>1529</v>
      </c>
      <c r="N514" t="s">
        <v>16</v>
      </c>
      <c r="O514" t="s">
        <v>16</v>
      </c>
      <c r="P514">
        <v>0</v>
      </c>
      <c r="Q514">
        <v>8659570.9600000009</v>
      </c>
      <c r="R514" t="s">
        <v>165</v>
      </c>
    </row>
    <row r="515" spans="1:18" x14ac:dyDescent="0.25">
      <c r="A515" t="s">
        <v>750</v>
      </c>
      <c r="B515" t="s">
        <v>751</v>
      </c>
      <c r="C515" t="s">
        <v>37</v>
      </c>
      <c r="D515" t="s">
        <v>750</v>
      </c>
      <c r="E515" t="s">
        <v>4</v>
      </c>
      <c r="F515">
        <v>2020</v>
      </c>
      <c r="G515">
        <v>8</v>
      </c>
      <c r="H515" t="s">
        <v>732</v>
      </c>
      <c r="I515" t="b">
        <v>1</v>
      </c>
      <c r="J515" t="s">
        <v>1511</v>
      </c>
      <c r="K515" t="s">
        <v>598</v>
      </c>
      <c r="L515" t="s">
        <v>23</v>
      </c>
      <c r="M515" t="s">
        <v>1509</v>
      </c>
      <c r="N515" t="s">
        <v>16</v>
      </c>
      <c r="O515" t="s">
        <v>16</v>
      </c>
      <c r="P515">
        <v>0</v>
      </c>
      <c r="Q515">
        <v>300450.28000000003</v>
      </c>
      <c r="R515" t="s">
        <v>165</v>
      </c>
    </row>
    <row r="516" spans="1:18" x14ac:dyDescent="0.25">
      <c r="A516" t="s">
        <v>750</v>
      </c>
      <c r="B516" t="s">
        <v>751</v>
      </c>
      <c r="C516" t="s">
        <v>37</v>
      </c>
      <c r="D516" t="s">
        <v>750</v>
      </c>
      <c r="E516" t="s">
        <v>4</v>
      </c>
      <c r="F516">
        <v>2020</v>
      </c>
      <c r="G516">
        <v>8</v>
      </c>
      <c r="H516" t="s">
        <v>732</v>
      </c>
      <c r="I516" t="b">
        <v>1</v>
      </c>
      <c r="J516" t="s">
        <v>799</v>
      </c>
      <c r="K516" t="s">
        <v>490</v>
      </c>
      <c r="L516" t="s">
        <v>23</v>
      </c>
      <c r="M516" t="s">
        <v>1009</v>
      </c>
      <c r="N516" t="s">
        <v>16</v>
      </c>
      <c r="O516" t="s">
        <v>16</v>
      </c>
      <c r="P516">
        <v>0</v>
      </c>
      <c r="Q516">
        <v>1120882.1599999999</v>
      </c>
      <c r="R516" t="s">
        <v>165</v>
      </c>
    </row>
    <row r="517" spans="1:18" x14ac:dyDescent="0.25">
      <c r="A517" t="s">
        <v>750</v>
      </c>
      <c r="B517" t="s">
        <v>751</v>
      </c>
      <c r="C517" t="s">
        <v>37</v>
      </c>
      <c r="D517" t="s">
        <v>750</v>
      </c>
      <c r="E517" t="s">
        <v>4</v>
      </c>
      <c r="F517">
        <v>2020</v>
      </c>
      <c r="G517">
        <v>8</v>
      </c>
      <c r="H517" t="s">
        <v>732</v>
      </c>
      <c r="I517" t="b">
        <v>1</v>
      </c>
      <c r="J517" t="s">
        <v>798</v>
      </c>
      <c r="K517" t="s">
        <v>106</v>
      </c>
      <c r="L517" t="s">
        <v>23</v>
      </c>
      <c r="M517" t="s">
        <v>1009</v>
      </c>
      <c r="N517" t="s">
        <v>16</v>
      </c>
      <c r="O517" t="s">
        <v>16</v>
      </c>
      <c r="P517">
        <v>0</v>
      </c>
      <c r="Q517">
        <v>-1023157.4</v>
      </c>
      <c r="R517" t="s">
        <v>165</v>
      </c>
    </row>
    <row r="518" spans="1:18" x14ac:dyDescent="0.25">
      <c r="A518" t="s">
        <v>750</v>
      </c>
      <c r="B518" t="s">
        <v>751</v>
      </c>
      <c r="C518" t="s">
        <v>37</v>
      </c>
      <c r="D518" t="s">
        <v>750</v>
      </c>
      <c r="E518" t="s">
        <v>4</v>
      </c>
      <c r="F518">
        <v>2020</v>
      </c>
      <c r="G518">
        <v>8</v>
      </c>
      <c r="H518" t="s">
        <v>732</v>
      </c>
      <c r="I518" t="b">
        <v>1</v>
      </c>
      <c r="J518" t="s">
        <v>797</v>
      </c>
      <c r="K518" t="s">
        <v>148</v>
      </c>
      <c r="L518" t="s">
        <v>23</v>
      </c>
      <c r="M518" t="s">
        <v>1009</v>
      </c>
      <c r="N518" t="s">
        <v>16</v>
      </c>
      <c r="O518" t="s">
        <v>16</v>
      </c>
      <c r="P518">
        <v>0</v>
      </c>
      <c r="Q518">
        <v>-20907285.510000002</v>
      </c>
      <c r="R518" t="s">
        <v>165</v>
      </c>
    </row>
    <row r="519" spans="1:18" x14ac:dyDescent="0.25">
      <c r="A519" t="s">
        <v>750</v>
      </c>
      <c r="B519" t="s">
        <v>751</v>
      </c>
      <c r="C519" t="s">
        <v>37</v>
      </c>
      <c r="D519" t="s">
        <v>750</v>
      </c>
      <c r="E519" t="s">
        <v>4</v>
      </c>
      <c r="F519">
        <v>2020</v>
      </c>
      <c r="G519">
        <v>8</v>
      </c>
      <c r="H519" t="s">
        <v>732</v>
      </c>
      <c r="I519" t="b">
        <v>1</v>
      </c>
      <c r="J519" t="s">
        <v>1005</v>
      </c>
      <c r="K519" t="s">
        <v>151</v>
      </c>
      <c r="L519" t="s">
        <v>23</v>
      </c>
      <c r="M519" t="s">
        <v>495</v>
      </c>
      <c r="N519" t="s">
        <v>16</v>
      </c>
      <c r="O519" t="s">
        <v>16</v>
      </c>
      <c r="P519">
        <v>0</v>
      </c>
      <c r="Q519">
        <v>798061.8</v>
      </c>
      <c r="R519" t="s">
        <v>165</v>
      </c>
    </row>
    <row r="520" spans="1:18" x14ac:dyDescent="0.25">
      <c r="A520" t="s">
        <v>750</v>
      </c>
      <c r="B520" t="s">
        <v>751</v>
      </c>
      <c r="C520" t="s">
        <v>37</v>
      </c>
      <c r="D520" t="s">
        <v>750</v>
      </c>
      <c r="E520" t="s">
        <v>4</v>
      </c>
      <c r="F520">
        <v>2020</v>
      </c>
      <c r="G520">
        <v>8</v>
      </c>
      <c r="H520" t="s">
        <v>732</v>
      </c>
      <c r="I520" t="b">
        <v>1</v>
      </c>
      <c r="J520" t="s">
        <v>795</v>
      </c>
      <c r="K520" t="s">
        <v>147</v>
      </c>
      <c r="L520" t="s">
        <v>23</v>
      </c>
      <c r="M520" t="s">
        <v>495</v>
      </c>
      <c r="N520" t="s">
        <v>16</v>
      </c>
      <c r="O520" t="s">
        <v>16</v>
      </c>
      <c r="P520">
        <v>0</v>
      </c>
      <c r="Q520">
        <v>40609584.009999998</v>
      </c>
      <c r="R520" t="s">
        <v>165</v>
      </c>
    </row>
    <row r="521" spans="1:18" x14ac:dyDescent="0.25">
      <c r="A521" t="s">
        <v>750</v>
      </c>
      <c r="B521" t="s">
        <v>751</v>
      </c>
      <c r="C521" t="s">
        <v>37</v>
      </c>
      <c r="D521" t="s">
        <v>750</v>
      </c>
      <c r="E521" t="s">
        <v>4</v>
      </c>
      <c r="F521">
        <v>2020</v>
      </c>
      <c r="G521">
        <v>8</v>
      </c>
      <c r="H521" t="s">
        <v>732</v>
      </c>
      <c r="I521" t="b">
        <v>1</v>
      </c>
      <c r="J521" t="s">
        <v>1274</v>
      </c>
      <c r="K521" t="s">
        <v>1275</v>
      </c>
      <c r="L521" t="s">
        <v>23</v>
      </c>
      <c r="M521" t="s">
        <v>563</v>
      </c>
      <c r="N521" t="s">
        <v>16</v>
      </c>
      <c r="O521" t="s">
        <v>16</v>
      </c>
      <c r="P521">
        <v>0</v>
      </c>
      <c r="Q521">
        <v>69327.19</v>
      </c>
      <c r="R521" t="s">
        <v>165</v>
      </c>
    </row>
    <row r="522" spans="1:18" x14ac:dyDescent="0.25">
      <c r="A522" t="s">
        <v>753</v>
      </c>
      <c r="B522" t="s">
        <v>754</v>
      </c>
      <c r="C522" t="s">
        <v>37</v>
      </c>
      <c r="D522" t="s">
        <v>753</v>
      </c>
      <c r="E522" t="s">
        <v>4</v>
      </c>
      <c r="F522">
        <v>2020</v>
      </c>
      <c r="G522">
        <v>8</v>
      </c>
      <c r="H522" t="s">
        <v>732</v>
      </c>
      <c r="I522" t="b">
        <v>1</v>
      </c>
      <c r="J522" t="s">
        <v>778</v>
      </c>
      <c r="K522" t="s">
        <v>140</v>
      </c>
      <c r="L522" t="s">
        <v>23</v>
      </c>
      <c r="M522" t="s">
        <v>1583</v>
      </c>
      <c r="N522" t="s">
        <v>16</v>
      </c>
      <c r="O522" t="s">
        <v>16</v>
      </c>
      <c r="P522">
        <v>0</v>
      </c>
      <c r="Q522">
        <v>455910.23</v>
      </c>
      <c r="R522" t="s">
        <v>164</v>
      </c>
    </row>
    <row r="523" spans="1:18" x14ac:dyDescent="0.25">
      <c r="A523" t="s">
        <v>753</v>
      </c>
      <c r="B523" t="s">
        <v>754</v>
      </c>
      <c r="C523" t="s">
        <v>37</v>
      </c>
      <c r="D523" t="s">
        <v>753</v>
      </c>
      <c r="E523" t="s">
        <v>4</v>
      </c>
      <c r="F523">
        <v>2020</v>
      </c>
      <c r="G523">
        <v>8</v>
      </c>
      <c r="H523" t="s">
        <v>732</v>
      </c>
      <c r="I523" t="b">
        <v>1</v>
      </c>
      <c r="J523" t="s">
        <v>777</v>
      </c>
      <c r="K523" t="s">
        <v>145</v>
      </c>
      <c r="L523" t="s">
        <v>23</v>
      </c>
      <c r="M523" t="s">
        <v>1583</v>
      </c>
      <c r="N523" t="s">
        <v>16</v>
      </c>
      <c r="O523" t="s">
        <v>16</v>
      </c>
      <c r="P523">
        <v>0</v>
      </c>
      <c r="Q523">
        <v>405505.52</v>
      </c>
      <c r="R523" t="s">
        <v>164</v>
      </c>
    </row>
    <row r="524" spans="1:18" x14ac:dyDescent="0.25">
      <c r="A524" t="s">
        <v>753</v>
      </c>
      <c r="B524" t="s">
        <v>754</v>
      </c>
      <c r="C524" t="s">
        <v>37</v>
      </c>
      <c r="D524" t="s">
        <v>753</v>
      </c>
      <c r="E524" t="s">
        <v>4</v>
      </c>
      <c r="F524">
        <v>2020</v>
      </c>
      <c r="G524">
        <v>8</v>
      </c>
      <c r="H524" t="s">
        <v>732</v>
      </c>
      <c r="I524" t="b">
        <v>1</v>
      </c>
      <c r="J524" t="s">
        <v>776</v>
      </c>
      <c r="K524" t="s">
        <v>110</v>
      </c>
      <c r="L524" t="s">
        <v>23</v>
      </c>
      <c r="M524" t="s">
        <v>1581</v>
      </c>
      <c r="N524" t="s">
        <v>16</v>
      </c>
      <c r="O524" t="s">
        <v>16</v>
      </c>
      <c r="P524">
        <v>0</v>
      </c>
      <c r="Q524">
        <v>-12947320.02</v>
      </c>
      <c r="R524" t="s">
        <v>164</v>
      </c>
    </row>
    <row r="525" spans="1:18" x14ac:dyDescent="0.25">
      <c r="A525" t="s">
        <v>753</v>
      </c>
      <c r="B525" t="s">
        <v>754</v>
      </c>
      <c r="C525" t="s">
        <v>37</v>
      </c>
      <c r="D525" t="s">
        <v>753</v>
      </c>
      <c r="E525" t="s">
        <v>4</v>
      </c>
      <c r="F525">
        <v>2020</v>
      </c>
      <c r="G525">
        <v>8</v>
      </c>
      <c r="H525" t="s">
        <v>732</v>
      </c>
      <c r="I525" t="b">
        <v>1</v>
      </c>
      <c r="J525" t="s">
        <v>605</v>
      </c>
      <c r="K525" t="s">
        <v>606</v>
      </c>
      <c r="L525" t="s">
        <v>23</v>
      </c>
      <c r="M525" t="s">
        <v>607</v>
      </c>
      <c r="N525" t="s">
        <v>16</v>
      </c>
      <c r="O525" t="s">
        <v>16</v>
      </c>
      <c r="P525">
        <v>0</v>
      </c>
      <c r="Q525">
        <v>-10000000</v>
      </c>
      <c r="R525" t="s">
        <v>164</v>
      </c>
    </row>
    <row r="526" spans="1:18" x14ac:dyDescent="0.25">
      <c r="A526" t="s">
        <v>753</v>
      </c>
      <c r="B526" t="s">
        <v>754</v>
      </c>
      <c r="C526" t="s">
        <v>37</v>
      </c>
      <c r="D526" t="s">
        <v>753</v>
      </c>
      <c r="E526" t="s">
        <v>4</v>
      </c>
      <c r="F526">
        <v>2020</v>
      </c>
      <c r="G526">
        <v>8</v>
      </c>
      <c r="H526" t="s">
        <v>732</v>
      </c>
      <c r="I526" t="b">
        <v>1</v>
      </c>
      <c r="J526" t="s">
        <v>774</v>
      </c>
      <c r="K526" t="s">
        <v>636</v>
      </c>
      <c r="L526" t="s">
        <v>23</v>
      </c>
      <c r="M526" t="s">
        <v>1575</v>
      </c>
      <c r="N526" t="s">
        <v>16</v>
      </c>
      <c r="O526" t="s">
        <v>16</v>
      </c>
      <c r="P526">
        <v>0</v>
      </c>
      <c r="Q526">
        <v>-7467466.5999999996</v>
      </c>
      <c r="R526" t="s">
        <v>164</v>
      </c>
    </row>
    <row r="527" spans="1:18" x14ac:dyDescent="0.25">
      <c r="A527" t="s">
        <v>753</v>
      </c>
      <c r="B527" t="s">
        <v>754</v>
      </c>
      <c r="C527" t="s">
        <v>37</v>
      </c>
      <c r="D527" t="s">
        <v>753</v>
      </c>
      <c r="E527" t="s">
        <v>4</v>
      </c>
      <c r="F527">
        <v>2020</v>
      </c>
      <c r="G527">
        <v>8</v>
      </c>
      <c r="H527" t="s">
        <v>732</v>
      </c>
      <c r="I527" t="b">
        <v>1</v>
      </c>
      <c r="J527" t="s">
        <v>757</v>
      </c>
      <c r="K527" t="s">
        <v>758</v>
      </c>
      <c r="L527" t="s">
        <v>23</v>
      </c>
      <c r="M527" t="s">
        <v>1575</v>
      </c>
      <c r="N527" t="s">
        <v>16</v>
      </c>
      <c r="O527" t="s">
        <v>16</v>
      </c>
      <c r="P527">
        <v>0</v>
      </c>
      <c r="Q527">
        <v>-942088.24</v>
      </c>
      <c r="R527" t="s">
        <v>164</v>
      </c>
    </row>
    <row r="528" spans="1:18" x14ac:dyDescent="0.25">
      <c r="A528" t="s">
        <v>753</v>
      </c>
      <c r="B528" t="s">
        <v>754</v>
      </c>
      <c r="C528" t="s">
        <v>37</v>
      </c>
      <c r="D528" t="s">
        <v>753</v>
      </c>
      <c r="E528" t="s">
        <v>4</v>
      </c>
      <c r="F528">
        <v>2020</v>
      </c>
      <c r="G528">
        <v>8</v>
      </c>
      <c r="H528" t="s">
        <v>732</v>
      </c>
      <c r="I528" t="b">
        <v>1</v>
      </c>
      <c r="J528" t="s">
        <v>772</v>
      </c>
      <c r="K528" t="s">
        <v>773</v>
      </c>
      <c r="L528" t="s">
        <v>23</v>
      </c>
      <c r="M528" t="s">
        <v>1542</v>
      </c>
      <c r="N528" t="s">
        <v>16</v>
      </c>
      <c r="O528" t="s">
        <v>16</v>
      </c>
      <c r="P528">
        <v>0</v>
      </c>
      <c r="Q528">
        <v>2174761.13</v>
      </c>
      <c r="R528" t="s">
        <v>164</v>
      </c>
    </row>
    <row r="529" spans="1:18" x14ac:dyDescent="0.25">
      <c r="A529" t="s">
        <v>753</v>
      </c>
      <c r="B529" t="s">
        <v>754</v>
      </c>
      <c r="C529" t="s">
        <v>37</v>
      </c>
      <c r="D529" t="s">
        <v>753</v>
      </c>
      <c r="E529" t="s">
        <v>4</v>
      </c>
      <c r="F529">
        <v>2020</v>
      </c>
      <c r="G529">
        <v>8</v>
      </c>
      <c r="H529" t="s">
        <v>732</v>
      </c>
      <c r="I529" t="b">
        <v>1</v>
      </c>
      <c r="J529" t="s">
        <v>602</v>
      </c>
      <c r="K529" t="s">
        <v>603</v>
      </c>
      <c r="L529" t="s">
        <v>23</v>
      </c>
      <c r="M529" t="s">
        <v>1529</v>
      </c>
      <c r="N529" t="s">
        <v>16</v>
      </c>
      <c r="O529" t="s">
        <v>16</v>
      </c>
      <c r="P529">
        <v>0</v>
      </c>
      <c r="Q529">
        <v>14049795.42</v>
      </c>
      <c r="R529" t="s">
        <v>164</v>
      </c>
    </row>
    <row r="530" spans="1:18" x14ac:dyDescent="0.25">
      <c r="A530" t="s">
        <v>753</v>
      </c>
      <c r="B530" t="s">
        <v>754</v>
      </c>
      <c r="C530" t="s">
        <v>37</v>
      </c>
      <c r="D530" t="s">
        <v>753</v>
      </c>
      <c r="E530" t="s">
        <v>4</v>
      </c>
      <c r="F530">
        <v>2020</v>
      </c>
      <c r="G530">
        <v>8</v>
      </c>
      <c r="H530" t="s">
        <v>732</v>
      </c>
      <c r="I530" t="b">
        <v>1</v>
      </c>
      <c r="J530" t="s">
        <v>775</v>
      </c>
      <c r="K530" t="s">
        <v>147</v>
      </c>
      <c r="L530" t="s">
        <v>23</v>
      </c>
      <c r="M530" t="s">
        <v>1240</v>
      </c>
      <c r="N530" t="s">
        <v>16</v>
      </c>
      <c r="O530" t="s">
        <v>16</v>
      </c>
      <c r="P530">
        <v>0</v>
      </c>
      <c r="Q530">
        <v>0</v>
      </c>
      <c r="R530" t="s">
        <v>164</v>
      </c>
    </row>
    <row r="531" spans="1:18" x14ac:dyDescent="0.25">
      <c r="A531" t="s">
        <v>753</v>
      </c>
      <c r="B531" t="s">
        <v>754</v>
      </c>
      <c r="C531" t="s">
        <v>37</v>
      </c>
      <c r="D531" t="s">
        <v>753</v>
      </c>
      <c r="E531" t="s">
        <v>4</v>
      </c>
      <c r="F531">
        <v>2020</v>
      </c>
      <c r="G531">
        <v>8</v>
      </c>
      <c r="H531" t="s">
        <v>732</v>
      </c>
      <c r="I531" t="b">
        <v>1</v>
      </c>
      <c r="J531" t="s">
        <v>799</v>
      </c>
      <c r="K531" t="s">
        <v>490</v>
      </c>
      <c r="L531" t="s">
        <v>23</v>
      </c>
      <c r="M531" t="s">
        <v>1009</v>
      </c>
      <c r="N531" t="s">
        <v>16</v>
      </c>
      <c r="O531" t="s">
        <v>16</v>
      </c>
      <c r="P531">
        <v>0</v>
      </c>
      <c r="Q531">
        <v>149900.79</v>
      </c>
      <c r="R531" t="s">
        <v>164</v>
      </c>
    </row>
    <row r="532" spans="1:18" x14ac:dyDescent="0.25">
      <c r="A532" t="s">
        <v>753</v>
      </c>
      <c r="B532" t="s">
        <v>754</v>
      </c>
      <c r="C532" t="s">
        <v>37</v>
      </c>
      <c r="D532" t="s">
        <v>753</v>
      </c>
      <c r="E532" t="s">
        <v>4</v>
      </c>
      <c r="F532">
        <v>2020</v>
      </c>
      <c r="G532">
        <v>8</v>
      </c>
      <c r="H532" t="s">
        <v>732</v>
      </c>
      <c r="I532" t="b">
        <v>1</v>
      </c>
      <c r="J532" t="s">
        <v>798</v>
      </c>
      <c r="K532" t="s">
        <v>106</v>
      </c>
      <c r="L532" t="s">
        <v>23</v>
      </c>
      <c r="M532" t="s">
        <v>1009</v>
      </c>
      <c r="N532" t="s">
        <v>16</v>
      </c>
      <c r="O532" t="s">
        <v>16</v>
      </c>
      <c r="P532">
        <v>0</v>
      </c>
      <c r="Q532">
        <v>-137152.35999999999</v>
      </c>
      <c r="R532" t="s">
        <v>164</v>
      </c>
    </row>
    <row r="533" spans="1:18" x14ac:dyDescent="0.25">
      <c r="A533" t="s">
        <v>753</v>
      </c>
      <c r="B533" t="s">
        <v>754</v>
      </c>
      <c r="C533" t="s">
        <v>37</v>
      </c>
      <c r="D533" t="s">
        <v>753</v>
      </c>
      <c r="E533" t="s">
        <v>4</v>
      </c>
      <c r="F533">
        <v>2020</v>
      </c>
      <c r="G533">
        <v>8</v>
      </c>
      <c r="H533" t="s">
        <v>732</v>
      </c>
      <c r="I533" t="b">
        <v>1</v>
      </c>
      <c r="J533" t="s">
        <v>797</v>
      </c>
      <c r="K533" t="s">
        <v>148</v>
      </c>
      <c r="L533" t="s">
        <v>23</v>
      </c>
      <c r="M533" t="s">
        <v>1009</v>
      </c>
      <c r="N533" t="s">
        <v>16</v>
      </c>
      <c r="O533" t="s">
        <v>16</v>
      </c>
      <c r="P533">
        <v>0</v>
      </c>
      <c r="Q533">
        <v>-2798945.81</v>
      </c>
      <c r="R533" t="s">
        <v>164</v>
      </c>
    </row>
    <row r="534" spans="1:18" x14ac:dyDescent="0.25">
      <c r="A534" t="s">
        <v>753</v>
      </c>
      <c r="B534" t="s">
        <v>754</v>
      </c>
      <c r="C534" t="s">
        <v>37</v>
      </c>
      <c r="D534" t="s">
        <v>753</v>
      </c>
      <c r="E534" t="s">
        <v>4</v>
      </c>
      <c r="F534">
        <v>2020</v>
      </c>
      <c r="G534">
        <v>8</v>
      </c>
      <c r="H534" t="s">
        <v>732</v>
      </c>
      <c r="I534" t="b">
        <v>1</v>
      </c>
      <c r="J534" t="s">
        <v>800</v>
      </c>
      <c r="K534" t="s">
        <v>784</v>
      </c>
      <c r="L534" t="s">
        <v>23</v>
      </c>
      <c r="M534" t="s">
        <v>1009</v>
      </c>
      <c r="N534" t="s">
        <v>16</v>
      </c>
      <c r="O534" t="s">
        <v>16</v>
      </c>
      <c r="P534">
        <v>0</v>
      </c>
      <c r="Q534">
        <v>-9089.24</v>
      </c>
      <c r="R534" t="s">
        <v>164</v>
      </c>
    </row>
    <row r="535" spans="1:18" x14ac:dyDescent="0.25">
      <c r="A535" t="s">
        <v>753</v>
      </c>
      <c r="B535" t="s">
        <v>754</v>
      </c>
      <c r="C535" t="s">
        <v>37</v>
      </c>
      <c r="D535" t="s">
        <v>753</v>
      </c>
      <c r="E535" t="s">
        <v>4</v>
      </c>
      <c r="F535">
        <v>2020</v>
      </c>
      <c r="G535">
        <v>8</v>
      </c>
      <c r="H535" t="s">
        <v>732</v>
      </c>
      <c r="I535" t="b">
        <v>1</v>
      </c>
      <c r="J535" t="s">
        <v>1005</v>
      </c>
      <c r="K535" t="s">
        <v>151</v>
      </c>
      <c r="L535" t="s">
        <v>23</v>
      </c>
      <c r="M535" t="s">
        <v>495</v>
      </c>
      <c r="N535" t="s">
        <v>16</v>
      </c>
      <c r="O535" t="s">
        <v>16</v>
      </c>
      <c r="P535">
        <v>0</v>
      </c>
      <c r="Q535">
        <v>106986.33</v>
      </c>
      <c r="R535" t="s">
        <v>164</v>
      </c>
    </row>
    <row r="536" spans="1:18" x14ac:dyDescent="0.25">
      <c r="A536" t="s">
        <v>753</v>
      </c>
      <c r="B536" t="s">
        <v>754</v>
      </c>
      <c r="C536" t="s">
        <v>37</v>
      </c>
      <c r="D536" t="s">
        <v>753</v>
      </c>
      <c r="E536" t="s">
        <v>4</v>
      </c>
      <c r="F536">
        <v>2020</v>
      </c>
      <c r="G536">
        <v>8</v>
      </c>
      <c r="H536" t="s">
        <v>732</v>
      </c>
      <c r="I536" t="b">
        <v>1</v>
      </c>
      <c r="J536" t="s">
        <v>795</v>
      </c>
      <c r="K536" t="s">
        <v>147</v>
      </c>
      <c r="L536" t="s">
        <v>23</v>
      </c>
      <c r="M536" t="s">
        <v>495</v>
      </c>
      <c r="N536" t="s">
        <v>16</v>
      </c>
      <c r="O536" t="s">
        <v>16</v>
      </c>
      <c r="P536">
        <v>0</v>
      </c>
      <c r="Q536">
        <v>5436574.9699999997</v>
      </c>
      <c r="R536" t="s">
        <v>164</v>
      </c>
    </row>
    <row r="537" spans="1:18" x14ac:dyDescent="0.25">
      <c r="A537" t="s">
        <v>753</v>
      </c>
      <c r="B537" t="s">
        <v>754</v>
      </c>
      <c r="C537" t="s">
        <v>37</v>
      </c>
      <c r="D537" t="s">
        <v>753</v>
      </c>
      <c r="E537" t="s">
        <v>4</v>
      </c>
      <c r="F537">
        <v>2020</v>
      </c>
      <c r="G537">
        <v>8</v>
      </c>
      <c r="H537" t="s">
        <v>732</v>
      </c>
      <c r="I537" t="b">
        <v>1</v>
      </c>
      <c r="J537" t="s">
        <v>796</v>
      </c>
      <c r="K537" t="s">
        <v>784</v>
      </c>
      <c r="L537" t="s">
        <v>23</v>
      </c>
      <c r="M537" t="s">
        <v>495</v>
      </c>
      <c r="N537" t="s">
        <v>16</v>
      </c>
      <c r="O537" t="s">
        <v>16</v>
      </c>
      <c r="P537">
        <v>0</v>
      </c>
      <c r="Q537">
        <v>18588.32</v>
      </c>
      <c r="R537" t="s">
        <v>164</v>
      </c>
    </row>
    <row r="538" spans="1:18" x14ac:dyDescent="0.25">
      <c r="A538" t="s">
        <v>753</v>
      </c>
      <c r="B538" t="s">
        <v>754</v>
      </c>
      <c r="C538" t="s">
        <v>37</v>
      </c>
      <c r="D538" t="s">
        <v>753</v>
      </c>
      <c r="E538" t="s">
        <v>4</v>
      </c>
      <c r="F538">
        <v>2020</v>
      </c>
      <c r="G538">
        <v>8</v>
      </c>
      <c r="H538" t="s">
        <v>732</v>
      </c>
      <c r="I538" t="b">
        <v>1</v>
      </c>
      <c r="J538" t="s">
        <v>785</v>
      </c>
      <c r="K538" t="s">
        <v>148</v>
      </c>
      <c r="L538" t="s">
        <v>23</v>
      </c>
      <c r="M538" t="s">
        <v>995</v>
      </c>
      <c r="N538" t="s">
        <v>16</v>
      </c>
      <c r="O538" t="s">
        <v>16</v>
      </c>
      <c r="P538">
        <v>0</v>
      </c>
      <c r="Q538">
        <v>-6536522.4800000004</v>
      </c>
      <c r="R538" t="s">
        <v>164</v>
      </c>
    </row>
    <row r="539" spans="1:18" x14ac:dyDescent="0.25">
      <c r="A539" t="s">
        <v>753</v>
      </c>
      <c r="B539" t="s">
        <v>754</v>
      </c>
      <c r="C539" t="s">
        <v>37</v>
      </c>
      <c r="D539" t="s">
        <v>753</v>
      </c>
      <c r="E539" t="s">
        <v>4</v>
      </c>
      <c r="F539">
        <v>2020</v>
      </c>
      <c r="G539">
        <v>8</v>
      </c>
      <c r="H539" t="s">
        <v>732</v>
      </c>
      <c r="I539" t="b">
        <v>1</v>
      </c>
      <c r="J539" t="s">
        <v>786</v>
      </c>
      <c r="K539" t="s">
        <v>106</v>
      </c>
      <c r="L539" t="s">
        <v>23</v>
      </c>
      <c r="M539" t="s">
        <v>995</v>
      </c>
      <c r="N539" t="s">
        <v>16</v>
      </c>
      <c r="O539" t="s">
        <v>16</v>
      </c>
      <c r="P539">
        <v>0</v>
      </c>
      <c r="Q539">
        <v>2031742.04</v>
      </c>
      <c r="R539" t="s">
        <v>164</v>
      </c>
    </row>
    <row r="540" spans="1:18" x14ac:dyDescent="0.25">
      <c r="A540" t="s">
        <v>753</v>
      </c>
      <c r="B540" t="s">
        <v>754</v>
      </c>
      <c r="C540" t="s">
        <v>37</v>
      </c>
      <c r="D540" t="s">
        <v>753</v>
      </c>
      <c r="E540" t="s">
        <v>4</v>
      </c>
      <c r="F540">
        <v>2020</v>
      </c>
      <c r="G540">
        <v>8</v>
      </c>
      <c r="H540" t="s">
        <v>732</v>
      </c>
      <c r="I540" t="b">
        <v>1</v>
      </c>
      <c r="J540" t="s">
        <v>787</v>
      </c>
      <c r="K540" t="s">
        <v>784</v>
      </c>
      <c r="L540" t="s">
        <v>23</v>
      </c>
      <c r="M540" t="s">
        <v>995</v>
      </c>
      <c r="N540" t="s">
        <v>16</v>
      </c>
      <c r="O540" t="s">
        <v>16</v>
      </c>
      <c r="P540">
        <v>0</v>
      </c>
      <c r="Q540">
        <v>-1002969.39</v>
      </c>
      <c r="R540" t="s">
        <v>164</v>
      </c>
    </row>
    <row r="541" spans="1:18" x14ac:dyDescent="0.25">
      <c r="A541" t="s">
        <v>753</v>
      </c>
      <c r="B541" t="s">
        <v>754</v>
      </c>
      <c r="C541" t="s">
        <v>37</v>
      </c>
      <c r="D541" t="s">
        <v>753</v>
      </c>
      <c r="E541" t="s">
        <v>4</v>
      </c>
      <c r="F541">
        <v>2020</v>
      </c>
      <c r="G541">
        <v>8</v>
      </c>
      <c r="H541" t="s">
        <v>732</v>
      </c>
      <c r="I541" t="b">
        <v>1</v>
      </c>
      <c r="J541" t="s">
        <v>783</v>
      </c>
      <c r="K541" t="s">
        <v>784</v>
      </c>
      <c r="L541" t="s">
        <v>23</v>
      </c>
      <c r="M541" t="s">
        <v>487</v>
      </c>
      <c r="N541" t="s">
        <v>16</v>
      </c>
      <c r="O541" t="s">
        <v>16</v>
      </c>
      <c r="P541">
        <v>0</v>
      </c>
      <c r="Q541">
        <v>-3093831.87</v>
      </c>
      <c r="R541" t="s">
        <v>164</v>
      </c>
    </row>
    <row r="542" spans="1:18" x14ac:dyDescent="0.25">
      <c r="A542" t="s">
        <v>753</v>
      </c>
      <c r="B542" t="s">
        <v>754</v>
      </c>
      <c r="C542" t="s">
        <v>37</v>
      </c>
      <c r="D542" t="s">
        <v>753</v>
      </c>
      <c r="E542" t="s">
        <v>4</v>
      </c>
      <c r="F542">
        <v>2020</v>
      </c>
      <c r="G542">
        <v>8</v>
      </c>
      <c r="H542" t="s">
        <v>732</v>
      </c>
      <c r="I542" t="b">
        <v>1</v>
      </c>
      <c r="J542" t="s">
        <v>782</v>
      </c>
      <c r="K542" t="s">
        <v>147</v>
      </c>
      <c r="L542" t="s">
        <v>23</v>
      </c>
      <c r="M542" t="s">
        <v>487</v>
      </c>
      <c r="N542" t="s">
        <v>16</v>
      </c>
      <c r="O542" t="s">
        <v>16</v>
      </c>
      <c r="P542">
        <v>0</v>
      </c>
      <c r="Q542">
        <v>50208176.450000003</v>
      </c>
      <c r="R542" t="s">
        <v>164</v>
      </c>
    </row>
    <row r="543" spans="1:18" x14ac:dyDescent="0.25">
      <c r="A543" t="s">
        <v>753</v>
      </c>
      <c r="B543" t="s">
        <v>754</v>
      </c>
      <c r="C543" t="s">
        <v>37</v>
      </c>
      <c r="D543" t="s">
        <v>753</v>
      </c>
      <c r="E543" t="s">
        <v>4</v>
      </c>
      <c r="F543">
        <v>2020</v>
      </c>
      <c r="G543">
        <v>8</v>
      </c>
      <c r="H543" t="s">
        <v>732</v>
      </c>
      <c r="I543" t="b">
        <v>1</v>
      </c>
      <c r="J543" t="s">
        <v>991</v>
      </c>
      <c r="K543" t="s">
        <v>151</v>
      </c>
      <c r="L543" t="s">
        <v>23</v>
      </c>
      <c r="M543" t="s">
        <v>487</v>
      </c>
      <c r="N543" t="s">
        <v>16</v>
      </c>
      <c r="O543" t="s">
        <v>16</v>
      </c>
      <c r="P543">
        <v>0</v>
      </c>
      <c r="Q543">
        <v>590240.53</v>
      </c>
      <c r="R543" t="s">
        <v>164</v>
      </c>
    </row>
    <row r="544" spans="1:18" x14ac:dyDescent="0.25">
      <c r="A544" t="s">
        <v>753</v>
      </c>
      <c r="B544" t="s">
        <v>754</v>
      </c>
      <c r="C544" t="s">
        <v>37</v>
      </c>
      <c r="D544" t="s">
        <v>753</v>
      </c>
      <c r="E544" t="s">
        <v>4</v>
      </c>
      <c r="F544">
        <v>2020</v>
      </c>
      <c r="G544">
        <v>8</v>
      </c>
      <c r="H544" t="s">
        <v>732</v>
      </c>
      <c r="I544" t="b">
        <v>1</v>
      </c>
      <c r="J544" t="s">
        <v>791</v>
      </c>
      <c r="K544" t="s">
        <v>490</v>
      </c>
      <c r="L544" t="s">
        <v>23</v>
      </c>
      <c r="M544" t="s">
        <v>1017</v>
      </c>
      <c r="N544" t="s">
        <v>16</v>
      </c>
      <c r="O544" t="s">
        <v>16</v>
      </c>
      <c r="P544">
        <v>0</v>
      </c>
      <c r="Q544">
        <v>-187743.9</v>
      </c>
      <c r="R544" t="s">
        <v>164</v>
      </c>
    </row>
    <row r="545" spans="1:18" x14ac:dyDescent="0.25">
      <c r="A545" t="s">
        <v>730</v>
      </c>
      <c r="B545" t="s">
        <v>731</v>
      </c>
      <c r="C545" t="s">
        <v>37</v>
      </c>
      <c r="D545" t="s">
        <v>730</v>
      </c>
      <c r="E545" t="s">
        <v>4</v>
      </c>
      <c r="F545">
        <v>2020</v>
      </c>
      <c r="G545">
        <v>8</v>
      </c>
      <c r="H545" t="s">
        <v>732</v>
      </c>
      <c r="I545" t="b">
        <v>1</v>
      </c>
      <c r="J545" t="s">
        <v>1653</v>
      </c>
      <c r="K545" t="s">
        <v>1634</v>
      </c>
      <c r="L545" t="s">
        <v>23</v>
      </c>
      <c r="M545" t="s">
        <v>25</v>
      </c>
      <c r="N545" t="s">
        <v>16</v>
      </c>
      <c r="O545" t="s">
        <v>16</v>
      </c>
      <c r="P545">
        <v>0</v>
      </c>
      <c r="Q545">
        <v>-710776.28</v>
      </c>
      <c r="R545" t="s">
        <v>166</v>
      </c>
    </row>
    <row r="546" spans="1:18" x14ac:dyDescent="0.25">
      <c r="A546" t="s">
        <v>730</v>
      </c>
      <c r="B546" t="s">
        <v>731</v>
      </c>
      <c r="C546" t="s">
        <v>37</v>
      </c>
      <c r="D546" t="s">
        <v>730</v>
      </c>
      <c r="E546" t="s">
        <v>4</v>
      </c>
      <c r="F546">
        <v>2020</v>
      </c>
      <c r="G546">
        <v>8</v>
      </c>
      <c r="H546" t="s">
        <v>732</v>
      </c>
      <c r="I546" t="b">
        <v>1</v>
      </c>
      <c r="J546" t="s">
        <v>1650</v>
      </c>
      <c r="K546" t="s">
        <v>665</v>
      </c>
      <c r="L546" t="s">
        <v>23</v>
      </c>
      <c r="M546" t="s">
        <v>25</v>
      </c>
      <c r="N546" t="s">
        <v>16</v>
      </c>
      <c r="O546" t="s">
        <v>16</v>
      </c>
      <c r="P546">
        <v>0</v>
      </c>
      <c r="Q546">
        <v>-52000</v>
      </c>
      <c r="R546" t="s">
        <v>166</v>
      </c>
    </row>
    <row r="547" spans="1:18" x14ac:dyDescent="0.25">
      <c r="A547" t="s">
        <v>750</v>
      </c>
      <c r="B547" t="s">
        <v>751</v>
      </c>
      <c r="C547" t="s">
        <v>37</v>
      </c>
      <c r="D547" t="s">
        <v>750</v>
      </c>
      <c r="E547" t="s">
        <v>4</v>
      </c>
      <c r="F547">
        <v>2020</v>
      </c>
      <c r="G547">
        <v>8</v>
      </c>
      <c r="H547" t="s">
        <v>732</v>
      </c>
      <c r="I547" t="b">
        <v>1</v>
      </c>
      <c r="J547" t="s">
        <v>746</v>
      </c>
      <c r="K547" t="s">
        <v>747</v>
      </c>
      <c r="L547" t="s">
        <v>23</v>
      </c>
      <c r="M547" t="s">
        <v>25</v>
      </c>
      <c r="N547" t="s">
        <v>16</v>
      </c>
      <c r="O547" t="s">
        <v>16</v>
      </c>
      <c r="P547">
        <v>0</v>
      </c>
      <c r="Q547">
        <v>0</v>
      </c>
      <c r="R547" t="s">
        <v>165</v>
      </c>
    </row>
    <row r="548" spans="1:18" x14ac:dyDescent="0.25">
      <c r="A548" t="s">
        <v>750</v>
      </c>
      <c r="B548" t="s">
        <v>751</v>
      </c>
      <c r="C548" t="s">
        <v>37</v>
      </c>
      <c r="D548" t="s">
        <v>750</v>
      </c>
      <c r="E548" t="s">
        <v>4</v>
      </c>
      <c r="F548">
        <v>2020</v>
      </c>
      <c r="G548">
        <v>8</v>
      </c>
      <c r="H548" t="s">
        <v>732</v>
      </c>
      <c r="I548" t="b">
        <v>1</v>
      </c>
      <c r="J548" t="s">
        <v>1650</v>
      </c>
      <c r="K548" t="s">
        <v>665</v>
      </c>
      <c r="L548" t="s">
        <v>23</v>
      </c>
      <c r="M548" t="s">
        <v>25</v>
      </c>
      <c r="N548" t="s">
        <v>16</v>
      </c>
      <c r="O548" t="s">
        <v>16</v>
      </c>
      <c r="P548">
        <v>0</v>
      </c>
      <c r="Q548">
        <v>-303249.32</v>
      </c>
      <c r="R548" t="s">
        <v>165</v>
      </c>
    </row>
    <row r="549" spans="1:18" x14ac:dyDescent="0.25">
      <c r="A549" t="s">
        <v>750</v>
      </c>
      <c r="B549" t="s">
        <v>751</v>
      </c>
      <c r="C549" t="s">
        <v>37</v>
      </c>
      <c r="D549" t="s">
        <v>750</v>
      </c>
      <c r="E549" t="s">
        <v>4</v>
      </c>
      <c r="F549">
        <v>2020</v>
      </c>
      <c r="G549">
        <v>8</v>
      </c>
      <c r="H549" t="s">
        <v>732</v>
      </c>
      <c r="I549" t="b">
        <v>1</v>
      </c>
      <c r="J549" t="s">
        <v>1659</v>
      </c>
      <c r="K549" t="s">
        <v>141</v>
      </c>
      <c r="L549" t="s">
        <v>23</v>
      </c>
      <c r="M549" t="s">
        <v>1656</v>
      </c>
      <c r="N549" t="s">
        <v>16</v>
      </c>
      <c r="O549" t="s">
        <v>16</v>
      </c>
      <c r="P549">
        <v>0</v>
      </c>
      <c r="Q549">
        <v>-23978412.210000001</v>
      </c>
      <c r="R549" t="s">
        <v>165</v>
      </c>
    </row>
    <row r="550" spans="1:18" x14ac:dyDescent="0.25">
      <c r="A550" t="s">
        <v>750</v>
      </c>
      <c r="B550" t="s">
        <v>751</v>
      </c>
      <c r="C550" t="s">
        <v>37</v>
      </c>
      <c r="D550" t="s">
        <v>750</v>
      </c>
      <c r="E550" t="s">
        <v>4</v>
      </c>
      <c r="F550">
        <v>2020</v>
      </c>
      <c r="G550">
        <v>8</v>
      </c>
      <c r="H550" t="s">
        <v>732</v>
      </c>
      <c r="I550" t="b">
        <v>1</v>
      </c>
      <c r="J550" t="s">
        <v>42</v>
      </c>
      <c r="K550" t="s">
        <v>658</v>
      </c>
      <c r="L550" t="s">
        <v>23</v>
      </c>
      <c r="M550" t="s">
        <v>1620</v>
      </c>
      <c r="N550" t="s">
        <v>16</v>
      </c>
      <c r="O550" t="s">
        <v>16</v>
      </c>
      <c r="P550">
        <v>0</v>
      </c>
      <c r="Q550">
        <v>-358311.41</v>
      </c>
      <c r="R550" t="s">
        <v>165</v>
      </c>
    </row>
    <row r="551" spans="1:18" x14ac:dyDescent="0.25">
      <c r="A551" t="s">
        <v>750</v>
      </c>
      <c r="B551" t="s">
        <v>751</v>
      </c>
      <c r="C551" t="s">
        <v>37</v>
      </c>
      <c r="D551" t="s">
        <v>750</v>
      </c>
      <c r="E551" t="s">
        <v>4</v>
      </c>
      <c r="F551">
        <v>2020</v>
      </c>
      <c r="G551">
        <v>8</v>
      </c>
      <c r="H551" t="s">
        <v>732</v>
      </c>
      <c r="I551" t="b">
        <v>1</v>
      </c>
      <c r="J551" t="s">
        <v>1635</v>
      </c>
      <c r="K551" t="s">
        <v>1636</v>
      </c>
      <c r="L551" t="s">
        <v>23</v>
      </c>
      <c r="M551" t="s">
        <v>1632</v>
      </c>
      <c r="N551" t="s">
        <v>16</v>
      </c>
      <c r="O551" t="s">
        <v>16</v>
      </c>
      <c r="P551">
        <v>0</v>
      </c>
      <c r="Q551">
        <v>-99417.51</v>
      </c>
      <c r="R551" t="s">
        <v>165</v>
      </c>
    </row>
    <row r="552" spans="1:18" x14ac:dyDescent="0.25">
      <c r="A552" t="s">
        <v>750</v>
      </c>
      <c r="B552" t="s">
        <v>751</v>
      </c>
      <c r="C552" t="s">
        <v>37</v>
      </c>
      <c r="D552" t="s">
        <v>750</v>
      </c>
      <c r="E552" t="s">
        <v>4</v>
      </c>
      <c r="F552">
        <v>2020</v>
      </c>
      <c r="G552">
        <v>8</v>
      </c>
      <c r="H552" t="s">
        <v>732</v>
      </c>
      <c r="I552" t="b">
        <v>1</v>
      </c>
      <c r="J552" t="s">
        <v>748</v>
      </c>
      <c r="K552" t="s">
        <v>747</v>
      </c>
      <c r="L552" t="s">
        <v>23</v>
      </c>
      <c r="M552" t="s">
        <v>1632</v>
      </c>
      <c r="N552" t="s">
        <v>16</v>
      </c>
      <c r="O552" t="s">
        <v>16</v>
      </c>
      <c r="P552">
        <v>0</v>
      </c>
      <c r="Q552">
        <v>-3182923.29</v>
      </c>
      <c r="R552" t="s">
        <v>165</v>
      </c>
    </row>
    <row r="553" spans="1:18" x14ac:dyDescent="0.25">
      <c r="A553" t="s">
        <v>750</v>
      </c>
      <c r="B553" t="s">
        <v>751</v>
      </c>
      <c r="C553" t="s">
        <v>37</v>
      </c>
      <c r="D553" t="s">
        <v>750</v>
      </c>
      <c r="E553" t="s">
        <v>4</v>
      </c>
      <c r="F553">
        <v>2020</v>
      </c>
      <c r="G553">
        <v>8</v>
      </c>
      <c r="H553" t="s">
        <v>732</v>
      </c>
      <c r="I553" t="b">
        <v>1</v>
      </c>
      <c r="J553" t="s">
        <v>1626</v>
      </c>
      <c r="K553" t="s">
        <v>660</v>
      </c>
      <c r="L553" t="s">
        <v>23</v>
      </c>
      <c r="M553" t="s">
        <v>1627</v>
      </c>
      <c r="N553" t="s">
        <v>16</v>
      </c>
      <c r="O553" t="s">
        <v>16</v>
      </c>
      <c r="P553">
        <v>0</v>
      </c>
      <c r="Q553">
        <v>-68298.740000000005</v>
      </c>
      <c r="R553" t="s">
        <v>165</v>
      </c>
    </row>
    <row r="554" spans="1:18" x14ac:dyDescent="0.25">
      <c r="A554" t="s">
        <v>750</v>
      </c>
      <c r="B554" t="s">
        <v>751</v>
      </c>
      <c r="C554" t="s">
        <v>37</v>
      </c>
      <c r="D554" t="s">
        <v>750</v>
      </c>
      <c r="E554" t="s">
        <v>4</v>
      </c>
      <c r="F554">
        <v>2020</v>
      </c>
      <c r="G554">
        <v>8</v>
      </c>
      <c r="H554" t="s">
        <v>732</v>
      </c>
      <c r="I554" t="b">
        <v>1</v>
      </c>
      <c r="J554" t="s">
        <v>778</v>
      </c>
      <c r="K554" t="s">
        <v>140</v>
      </c>
      <c r="L554" t="s">
        <v>23</v>
      </c>
      <c r="M554" t="s">
        <v>1583</v>
      </c>
      <c r="N554" t="s">
        <v>16</v>
      </c>
      <c r="O554" t="s">
        <v>16</v>
      </c>
      <c r="P554">
        <v>0</v>
      </c>
      <c r="Q554">
        <v>-1007.5</v>
      </c>
      <c r="R554" t="s">
        <v>165</v>
      </c>
    </row>
    <row r="555" spans="1:18" x14ac:dyDescent="0.25">
      <c r="A555" t="s">
        <v>750</v>
      </c>
      <c r="B555" t="s">
        <v>751</v>
      </c>
      <c r="C555" t="s">
        <v>37</v>
      </c>
      <c r="D555" t="s">
        <v>750</v>
      </c>
      <c r="E555" t="s">
        <v>4</v>
      </c>
      <c r="F555">
        <v>2020</v>
      </c>
      <c r="G555">
        <v>8</v>
      </c>
      <c r="H555" t="s">
        <v>732</v>
      </c>
      <c r="I555" t="b">
        <v>1</v>
      </c>
      <c r="J555" t="s">
        <v>777</v>
      </c>
      <c r="K555" t="s">
        <v>145</v>
      </c>
      <c r="L555" t="s">
        <v>23</v>
      </c>
      <c r="M555" t="s">
        <v>1583</v>
      </c>
      <c r="N555" t="s">
        <v>16</v>
      </c>
      <c r="O555" t="s">
        <v>16</v>
      </c>
      <c r="P555">
        <v>0</v>
      </c>
      <c r="Q555">
        <v>-230895.83</v>
      </c>
      <c r="R555" t="s">
        <v>165</v>
      </c>
    </row>
    <row r="556" spans="1:18" x14ac:dyDescent="0.25">
      <c r="A556" t="s">
        <v>750</v>
      </c>
      <c r="B556" t="s">
        <v>751</v>
      </c>
      <c r="C556" t="s">
        <v>37</v>
      </c>
      <c r="D556" t="s">
        <v>750</v>
      </c>
      <c r="E556" t="s">
        <v>4</v>
      </c>
      <c r="F556">
        <v>2020</v>
      </c>
      <c r="G556">
        <v>8</v>
      </c>
      <c r="H556" t="s">
        <v>732</v>
      </c>
      <c r="I556" t="b">
        <v>1</v>
      </c>
      <c r="J556" t="s">
        <v>776</v>
      </c>
      <c r="K556" t="s">
        <v>110</v>
      </c>
      <c r="L556" t="s">
        <v>23</v>
      </c>
      <c r="M556" t="s">
        <v>1581</v>
      </c>
      <c r="N556" t="s">
        <v>16</v>
      </c>
      <c r="O556" t="s">
        <v>16</v>
      </c>
      <c r="P556">
        <v>0</v>
      </c>
      <c r="Q556">
        <v>-601632.11</v>
      </c>
      <c r="R556" t="s">
        <v>165</v>
      </c>
    </row>
    <row r="557" spans="1:18" x14ac:dyDescent="0.25">
      <c r="A557" t="s">
        <v>750</v>
      </c>
      <c r="B557" t="s">
        <v>751</v>
      </c>
      <c r="C557" t="s">
        <v>37</v>
      </c>
      <c r="D557" t="s">
        <v>750</v>
      </c>
      <c r="E557" t="s">
        <v>4</v>
      </c>
      <c r="F557">
        <v>2020</v>
      </c>
      <c r="G557">
        <v>8</v>
      </c>
      <c r="H557" t="s">
        <v>732</v>
      </c>
      <c r="I557" t="b">
        <v>1</v>
      </c>
      <c r="J557" t="s">
        <v>605</v>
      </c>
      <c r="K557" t="s">
        <v>606</v>
      </c>
      <c r="L557" t="s">
        <v>23</v>
      </c>
      <c r="M557" t="s">
        <v>607</v>
      </c>
      <c r="N557" t="s">
        <v>16</v>
      </c>
      <c r="O557" t="s">
        <v>16</v>
      </c>
      <c r="P557">
        <v>0</v>
      </c>
      <c r="Q557">
        <v>-510000</v>
      </c>
      <c r="R557" t="s">
        <v>165</v>
      </c>
    </row>
    <row r="558" spans="1:18" x14ac:dyDescent="0.25">
      <c r="A558" t="s">
        <v>750</v>
      </c>
      <c r="B558" t="s">
        <v>751</v>
      </c>
      <c r="C558" t="s">
        <v>37</v>
      </c>
      <c r="D558" t="s">
        <v>750</v>
      </c>
      <c r="E558" t="s">
        <v>4</v>
      </c>
      <c r="F558">
        <v>2020</v>
      </c>
      <c r="G558">
        <v>8</v>
      </c>
      <c r="H558" t="s">
        <v>732</v>
      </c>
      <c r="I558" t="b">
        <v>1</v>
      </c>
      <c r="J558" t="s">
        <v>774</v>
      </c>
      <c r="K558" t="s">
        <v>636</v>
      </c>
      <c r="L558" t="s">
        <v>23</v>
      </c>
      <c r="M558" t="s">
        <v>1575</v>
      </c>
      <c r="N558" t="s">
        <v>16</v>
      </c>
      <c r="O558" t="s">
        <v>16</v>
      </c>
      <c r="P558">
        <v>0</v>
      </c>
      <c r="Q558">
        <v>631276.31000000006</v>
      </c>
      <c r="R558" t="s">
        <v>165</v>
      </c>
    </row>
    <row r="559" spans="1:18" x14ac:dyDescent="0.25">
      <c r="A559" t="s">
        <v>750</v>
      </c>
      <c r="B559" t="s">
        <v>751</v>
      </c>
      <c r="C559" t="s">
        <v>37</v>
      </c>
      <c r="D559" t="s">
        <v>750</v>
      </c>
      <c r="E559" t="s">
        <v>4</v>
      </c>
      <c r="F559">
        <v>2020</v>
      </c>
      <c r="G559">
        <v>8</v>
      </c>
      <c r="H559" t="s">
        <v>732</v>
      </c>
      <c r="I559" t="b">
        <v>1</v>
      </c>
      <c r="J559" t="s">
        <v>757</v>
      </c>
      <c r="K559" t="s">
        <v>758</v>
      </c>
      <c r="L559" t="s">
        <v>23</v>
      </c>
      <c r="M559" t="s">
        <v>1575</v>
      </c>
      <c r="N559" t="s">
        <v>16</v>
      </c>
      <c r="O559" t="s">
        <v>16</v>
      </c>
      <c r="P559">
        <v>0</v>
      </c>
      <c r="Q559">
        <v>-1066903.1499999999</v>
      </c>
      <c r="R559" t="s">
        <v>165</v>
      </c>
    </row>
    <row r="560" spans="1:18" x14ac:dyDescent="0.25">
      <c r="A560" t="s">
        <v>750</v>
      </c>
      <c r="B560" t="s">
        <v>751</v>
      </c>
      <c r="C560" t="s">
        <v>37</v>
      </c>
      <c r="D560" t="s">
        <v>750</v>
      </c>
      <c r="E560" t="s">
        <v>4</v>
      </c>
      <c r="F560">
        <v>2020</v>
      </c>
      <c r="G560">
        <v>8</v>
      </c>
      <c r="H560" t="s">
        <v>732</v>
      </c>
      <c r="I560" t="b">
        <v>1</v>
      </c>
      <c r="J560" t="s">
        <v>1566</v>
      </c>
      <c r="K560" t="s">
        <v>633</v>
      </c>
      <c r="L560" t="s">
        <v>23</v>
      </c>
      <c r="M560" t="s">
        <v>1567</v>
      </c>
      <c r="N560" t="s">
        <v>16</v>
      </c>
      <c r="O560" t="s">
        <v>16</v>
      </c>
      <c r="P560">
        <v>0</v>
      </c>
      <c r="Q560">
        <v>-654735.9</v>
      </c>
      <c r="R560" t="s">
        <v>165</v>
      </c>
    </row>
    <row r="561" spans="1:18" x14ac:dyDescent="0.25">
      <c r="A561" t="s">
        <v>753</v>
      </c>
      <c r="B561" t="s">
        <v>754</v>
      </c>
      <c r="C561" t="s">
        <v>37</v>
      </c>
      <c r="D561" t="s">
        <v>753</v>
      </c>
      <c r="E561" t="s">
        <v>4</v>
      </c>
      <c r="F561">
        <v>2020</v>
      </c>
      <c r="G561">
        <v>8</v>
      </c>
      <c r="H561" t="s">
        <v>732</v>
      </c>
      <c r="I561" t="b">
        <v>1</v>
      </c>
      <c r="J561" t="s">
        <v>1583</v>
      </c>
      <c r="K561" t="s">
        <v>110</v>
      </c>
      <c r="L561" t="s">
        <v>23</v>
      </c>
      <c r="M561" t="s">
        <v>33</v>
      </c>
      <c r="N561" t="s">
        <v>16</v>
      </c>
      <c r="O561" t="s">
        <v>16</v>
      </c>
      <c r="P561">
        <v>0</v>
      </c>
      <c r="Q561">
        <v>-12085904.27</v>
      </c>
      <c r="R561" t="s">
        <v>164</v>
      </c>
    </row>
    <row r="562" spans="1:18" x14ac:dyDescent="0.25">
      <c r="A562" t="s">
        <v>753</v>
      </c>
      <c r="B562" t="s">
        <v>754</v>
      </c>
      <c r="C562" t="s">
        <v>37</v>
      </c>
      <c r="D562" t="s">
        <v>753</v>
      </c>
      <c r="E562" t="s">
        <v>4</v>
      </c>
      <c r="F562">
        <v>2020</v>
      </c>
      <c r="G562">
        <v>8</v>
      </c>
      <c r="H562" t="s">
        <v>732</v>
      </c>
      <c r="I562" t="b">
        <v>1</v>
      </c>
      <c r="J562" t="s">
        <v>33</v>
      </c>
      <c r="K562" t="s">
        <v>1590</v>
      </c>
      <c r="L562" t="s">
        <v>23</v>
      </c>
      <c r="M562" t="s">
        <v>34</v>
      </c>
      <c r="N562" t="s">
        <v>16</v>
      </c>
      <c r="O562" t="s">
        <v>16</v>
      </c>
      <c r="P562">
        <v>0</v>
      </c>
      <c r="Q562">
        <v>-45272335.170000002</v>
      </c>
      <c r="R562" t="s">
        <v>164</v>
      </c>
    </row>
    <row r="563" spans="1:18" x14ac:dyDescent="0.25">
      <c r="A563" t="s">
        <v>753</v>
      </c>
      <c r="B563" t="s">
        <v>754</v>
      </c>
      <c r="C563" t="s">
        <v>37</v>
      </c>
      <c r="D563" t="s">
        <v>753</v>
      </c>
      <c r="E563" t="s">
        <v>4</v>
      </c>
      <c r="F563">
        <v>2020</v>
      </c>
      <c r="G563">
        <v>8</v>
      </c>
      <c r="H563" t="s">
        <v>732</v>
      </c>
      <c r="I563" t="b">
        <v>1</v>
      </c>
      <c r="J563" t="s">
        <v>34</v>
      </c>
      <c r="K563" t="s">
        <v>1664</v>
      </c>
      <c r="L563" t="s">
        <v>23</v>
      </c>
      <c r="M563" t="s">
        <v>1536</v>
      </c>
      <c r="N563" t="s">
        <v>16</v>
      </c>
      <c r="O563" t="s">
        <v>16</v>
      </c>
      <c r="P563">
        <v>0</v>
      </c>
      <c r="Q563">
        <v>-62652579.950000003</v>
      </c>
      <c r="R563" t="s">
        <v>164</v>
      </c>
    </row>
    <row r="564" spans="1:18" x14ac:dyDescent="0.25">
      <c r="A564" t="s">
        <v>730</v>
      </c>
      <c r="B564" t="s">
        <v>731</v>
      </c>
      <c r="C564" t="s">
        <v>37</v>
      </c>
      <c r="D564" t="s">
        <v>730</v>
      </c>
      <c r="E564" t="s">
        <v>4</v>
      </c>
      <c r="F564">
        <v>2020</v>
      </c>
      <c r="G564">
        <v>8</v>
      </c>
      <c r="H564" t="s">
        <v>732</v>
      </c>
      <c r="I564" t="b">
        <v>1</v>
      </c>
      <c r="J564" t="s">
        <v>1632</v>
      </c>
      <c r="K564" t="s">
        <v>180</v>
      </c>
      <c r="L564" t="s">
        <v>23</v>
      </c>
      <c r="M564" t="s">
        <v>24</v>
      </c>
      <c r="N564" t="s">
        <v>16</v>
      </c>
      <c r="O564" t="s">
        <v>16</v>
      </c>
      <c r="P564">
        <v>0</v>
      </c>
      <c r="Q564">
        <v>-3280871.52</v>
      </c>
      <c r="R564" t="s">
        <v>166</v>
      </c>
    </row>
    <row r="565" spans="1:18" x14ac:dyDescent="0.25">
      <c r="A565" t="s">
        <v>730</v>
      </c>
      <c r="B565" t="s">
        <v>731</v>
      </c>
      <c r="C565" t="s">
        <v>37</v>
      </c>
      <c r="D565" t="s">
        <v>730</v>
      </c>
      <c r="E565" t="s">
        <v>4</v>
      </c>
      <c r="F565">
        <v>2020</v>
      </c>
      <c r="G565">
        <v>8</v>
      </c>
      <c r="H565" t="s">
        <v>732</v>
      </c>
      <c r="I565" t="b">
        <v>1</v>
      </c>
      <c r="J565" t="s">
        <v>24</v>
      </c>
      <c r="K565" t="s">
        <v>1637</v>
      </c>
      <c r="L565" t="s">
        <v>23</v>
      </c>
      <c r="M565" t="s">
        <v>36</v>
      </c>
      <c r="N565" t="s">
        <v>16</v>
      </c>
      <c r="O565" t="s">
        <v>16</v>
      </c>
      <c r="P565">
        <v>0</v>
      </c>
      <c r="Q565">
        <v>-7247767.1799999997</v>
      </c>
      <c r="R565" t="s">
        <v>166</v>
      </c>
    </row>
    <row r="566" spans="1:18" x14ac:dyDescent="0.25">
      <c r="A566" t="s">
        <v>99</v>
      </c>
      <c r="B566" t="s">
        <v>740</v>
      </c>
      <c r="C566" t="s">
        <v>37</v>
      </c>
      <c r="D566" t="s">
        <v>99</v>
      </c>
      <c r="E566" t="s">
        <v>4</v>
      </c>
      <c r="F566">
        <v>2020</v>
      </c>
      <c r="G566">
        <v>8</v>
      </c>
      <c r="H566" t="s">
        <v>732</v>
      </c>
      <c r="I566" t="b">
        <v>1</v>
      </c>
      <c r="J566" t="s">
        <v>557</v>
      </c>
      <c r="K566" t="s">
        <v>107</v>
      </c>
      <c r="L566" t="s">
        <v>23</v>
      </c>
      <c r="M566" t="s">
        <v>1254</v>
      </c>
      <c r="N566" t="s">
        <v>16</v>
      </c>
      <c r="O566" t="s">
        <v>16</v>
      </c>
      <c r="P566">
        <v>0</v>
      </c>
      <c r="Q566">
        <v>0</v>
      </c>
      <c r="R566" t="s">
        <v>165</v>
      </c>
    </row>
    <row r="567" spans="1:18" x14ac:dyDescent="0.25">
      <c r="A567" t="s">
        <v>99</v>
      </c>
      <c r="B567" t="s">
        <v>740</v>
      </c>
      <c r="C567" t="s">
        <v>37</v>
      </c>
      <c r="D567" t="s">
        <v>99</v>
      </c>
      <c r="E567" t="s">
        <v>4</v>
      </c>
      <c r="F567">
        <v>2020</v>
      </c>
      <c r="G567">
        <v>8</v>
      </c>
      <c r="H567" t="s">
        <v>732</v>
      </c>
      <c r="I567" t="b">
        <v>1</v>
      </c>
      <c r="J567" t="s">
        <v>1254</v>
      </c>
      <c r="K567" t="s">
        <v>179</v>
      </c>
      <c r="L567" t="s">
        <v>23</v>
      </c>
      <c r="M567" t="s">
        <v>26</v>
      </c>
      <c r="N567" t="s">
        <v>16</v>
      </c>
      <c r="O567" t="s">
        <v>16</v>
      </c>
      <c r="P567">
        <v>0</v>
      </c>
      <c r="Q567">
        <v>585941.94999999995</v>
      </c>
      <c r="R567" t="s">
        <v>165</v>
      </c>
    </row>
    <row r="568" spans="1:18" x14ac:dyDescent="0.25">
      <c r="A568" t="s">
        <v>99</v>
      </c>
      <c r="B568" t="s">
        <v>740</v>
      </c>
      <c r="C568" t="s">
        <v>37</v>
      </c>
      <c r="D568" t="s">
        <v>99</v>
      </c>
      <c r="E568" t="s">
        <v>4</v>
      </c>
      <c r="F568">
        <v>2020</v>
      </c>
      <c r="G568">
        <v>8</v>
      </c>
      <c r="H568" t="s">
        <v>732</v>
      </c>
      <c r="I568" t="b">
        <v>1</v>
      </c>
      <c r="J568" t="s">
        <v>26</v>
      </c>
      <c r="K568" t="s">
        <v>1508</v>
      </c>
      <c r="L568" t="s">
        <v>23</v>
      </c>
      <c r="M568" t="s">
        <v>27</v>
      </c>
      <c r="N568" t="s">
        <v>16</v>
      </c>
      <c r="O568" t="s">
        <v>16</v>
      </c>
      <c r="P568">
        <v>0</v>
      </c>
      <c r="Q568">
        <v>335987079.54000002</v>
      </c>
      <c r="R568" t="s">
        <v>165</v>
      </c>
    </row>
    <row r="569" spans="1:18" x14ac:dyDescent="0.25">
      <c r="A569" t="s">
        <v>99</v>
      </c>
      <c r="B569" t="s">
        <v>740</v>
      </c>
      <c r="C569" t="s">
        <v>37</v>
      </c>
      <c r="D569" t="s">
        <v>99</v>
      </c>
      <c r="E569" t="s">
        <v>4</v>
      </c>
      <c r="F569">
        <v>2020</v>
      </c>
      <c r="G569">
        <v>8</v>
      </c>
      <c r="H569" t="s">
        <v>732</v>
      </c>
      <c r="I569" t="b">
        <v>1</v>
      </c>
      <c r="J569" t="s">
        <v>1529</v>
      </c>
      <c r="K569" t="s">
        <v>109</v>
      </c>
      <c r="L569" t="s">
        <v>23</v>
      </c>
      <c r="M569" t="s">
        <v>28</v>
      </c>
      <c r="N569" t="s">
        <v>16</v>
      </c>
      <c r="O569" t="s">
        <v>16</v>
      </c>
      <c r="P569">
        <v>0</v>
      </c>
      <c r="Q569">
        <v>104585272.14</v>
      </c>
      <c r="R569" t="s">
        <v>165</v>
      </c>
    </row>
    <row r="570" spans="1:18" x14ac:dyDescent="0.25">
      <c r="A570" t="s">
        <v>99</v>
      </c>
      <c r="B570" t="s">
        <v>740</v>
      </c>
      <c r="C570" t="s">
        <v>37</v>
      </c>
      <c r="D570" t="s">
        <v>99</v>
      </c>
      <c r="E570" t="s">
        <v>4</v>
      </c>
      <c r="F570">
        <v>2020</v>
      </c>
      <c r="G570">
        <v>8</v>
      </c>
      <c r="H570" t="s">
        <v>732</v>
      </c>
      <c r="I570" t="b">
        <v>1</v>
      </c>
      <c r="J570" t="s">
        <v>28</v>
      </c>
      <c r="K570" t="s">
        <v>1534</v>
      </c>
      <c r="L570" t="s">
        <v>23</v>
      </c>
      <c r="M570" t="s">
        <v>27</v>
      </c>
      <c r="N570" t="s">
        <v>16</v>
      </c>
      <c r="O570" t="s">
        <v>16</v>
      </c>
      <c r="P570">
        <v>0</v>
      </c>
      <c r="Q570">
        <v>130392460.36</v>
      </c>
      <c r="R570" t="s">
        <v>165</v>
      </c>
    </row>
    <row r="571" spans="1:18" x14ac:dyDescent="0.25">
      <c r="A571" t="s">
        <v>99</v>
      </c>
      <c r="B571" t="s">
        <v>740</v>
      </c>
      <c r="C571" t="s">
        <v>37</v>
      </c>
      <c r="D571" t="s">
        <v>99</v>
      </c>
      <c r="E571" t="s">
        <v>4</v>
      </c>
      <c r="F571">
        <v>2020</v>
      </c>
      <c r="G571">
        <v>8</v>
      </c>
      <c r="H571" t="s">
        <v>732</v>
      </c>
      <c r="I571" t="b">
        <v>1</v>
      </c>
      <c r="J571" t="s">
        <v>27</v>
      </c>
      <c r="K571" t="s">
        <v>1535</v>
      </c>
      <c r="L571" t="s">
        <v>23</v>
      </c>
      <c r="M571" t="s">
        <v>1536</v>
      </c>
      <c r="N571" t="s">
        <v>16</v>
      </c>
      <c r="O571" t="s">
        <v>16</v>
      </c>
      <c r="P571">
        <v>0</v>
      </c>
      <c r="Q571">
        <v>466379539.89999998</v>
      </c>
      <c r="R571" t="s">
        <v>165</v>
      </c>
    </row>
    <row r="572" spans="1:18" x14ac:dyDescent="0.25">
      <c r="A572" t="s">
        <v>99</v>
      </c>
      <c r="B572" t="s">
        <v>740</v>
      </c>
      <c r="C572" t="s">
        <v>37</v>
      </c>
      <c r="D572" t="s">
        <v>99</v>
      </c>
      <c r="E572" t="s">
        <v>4</v>
      </c>
      <c r="F572">
        <v>2020</v>
      </c>
      <c r="G572">
        <v>8</v>
      </c>
      <c r="H572" t="s">
        <v>732</v>
      </c>
      <c r="I572" t="b">
        <v>1</v>
      </c>
      <c r="J572" t="s">
        <v>607</v>
      </c>
      <c r="K572" t="s">
        <v>612</v>
      </c>
      <c r="L572" t="s">
        <v>23</v>
      </c>
      <c r="M572" t="s">
        <v>1537</v>
      </c>
      <c r="N572" t="s">
        <v>16</v>
      </c>
      <c r="O572" t="s">
        <v>16</v>
      </c>
      <c r="P572">
        <v>0</v>
      </c>
      <c r="Q572">
        <v>-5100000</v>
      </c>
      <c r="R572" t="s">
        <v>165</v>
      </c>
    </row>
    <row r="573" spans="1:18" x14ac:dyDescent="0.25">
      <c r="A573" t="s">
        <v>99</v>
      </c>
      <c r="B573" t="s">
        <v>740</v>
      </c>
      <c r="C573" t="s">
        <v>37</v>
      </c>
      <c r="D573" t="s">
        <v>99</v>
      </c>
      <c r="E573" t="s">
        <v>4</v>
      </c>
      <c r="F573">
        <v>2020</v>
      </c>
      <c r="G573">
        <v>8</v>
      </c>
      <c r="H573" t="s">
        <v>732</v>
      </c>
      <c r="I573" t="b">
        <v>1</v>
      </c>
      <c r="J573" t="s">
        <v>1542</v>
      </c>
      <c r="K573" t="s">
        <v>629</v>
      </c>
      <c r="L573" t="s">
        <v>23</v>
      </c>
      <c r="M573" t="s">
        <v>1540</v>
      </c>
      <c r="N573" t="s">
        <v>16</v>
      </c>
      <c r="O573" t="s">
        <v>16</v>
      </c>
      <c r="P573">
        <v>0</v>
      </c>
      <c r="Q573">
        <v>17214218.969999999</v>
      </c>
      <c r="R573" t="s">
        <v>165</v>
      </c>
    </row>
    <row r="574" spans="1:18" x14ac:dyDescent="0.25">
      <c r="A574" t="s">
        <v>99</v>
      </c>
      <c r="B574" t="s">
        <v>740</v>
      </c>
      <c r="C574" t="s">
        <v>37</v>
      </c>
      <c r="D574" t="s">
        <v>99</v>
      </c>
      <c r="E574" t="s">
        <v>4</v>
      </c>
      <c r="F574">
        <v>2020</v>
      </c>
      <c r="G574">
        <v>8</v>
      </c>
      <c r="H574" t="s">
        <v>732</v>
      </c>
      <c r="I574" t="b">
        <v>1</v>
      </c>
      <c r="J574" t="s">
        <v>1540</v>
      </c>
      <c r="K574" t="s">
        <v>1545</v>
      </c>
      <c r="L574" t="s">
        <v>23</v>
      </c>
      <c r="M574" t="s">
        <v>1546</v>
      </c>
      <c r="N574" t="s">
        <v>16</v>
      </c>
      <c r="O574" t="s">
        <v>16</v>
      </c>
      <c r="P574">
        <v>0</v>
      </c>
      <c r="Q574">
        <v>17214218.969999999</v>
      </c>
      <c r="R574" t="s">
        <v>165</v>
      </c>
    </row>
    <row r="575" spans="1:18" x14ac:dyDescent="0.25">
      <c r="A575" t="s">
        <v>99</v>
      </c>
      <c r="B575" t="s">
        <v>740</v>
      </c>
      <c r="C575" t="s">
        <v>37</v>
      </c>
      <c r="D575" t="s">
        <v>99</v>
      </c>
      <c r="E575" t="s">
        <v>4</v>
      </c>
      <c r="F575">
        <v>2020</v>
      </c>
      <c r="G575">
        <v>8</v>
      </c>
      <c r="H575" t="s">
        <v>732</v>
      </c>
      <c r="I575" t="b">
        <v>1</v>
      </c>
      <c r="J575" t="s">
        <v>1546</v>
      </c>
      <c r="K575" t="s">
        <v>146</v>
      </c>
      <c r="L575" t="s">
        <v>23</v>
      </c>
      <c r="M575" t="s">
        <v>1537</v>
      </c>
      <c r="N575" t="s">
        <v>16</v>
      </c>
      <c r="O575" t="s">
        <v>16</v>
      </c>
      <c r="P575">
        <v>0</v>
      </c>
      <c r="Q575">
        <v>-108972073.08</v>
      </c>
      <c r="R575" t="s">
        <v>165</v>
      </c>
    </row>
    <row r="576" spans="1:18" x14ac:dyDescent="0.25">
      <c r="A576" t="s">
        <v>99</v>
      </c>
      <c r="B576" t="s">
        <v>740</v>
      </c>
      <c r="C576" t="s">
        <v>37</v>
      </c>
      <c r="D576" t="s">
        <v>99</v>
      </c>
      <c r="E576" t="s">
        <v>4</v>
      </c>
      <c r="F576">
        <v>2020</v>
      </c>
      <c r="G576">
        <v>8</v>
      </c>
      <c r="H576" t="s">
        <v>732</v>
      </c>
      <c r="I576" t="b">
        <v>1</v>
      </c>
      <c r="J576" t="s">
        <v>1575</v>
      </c>
      <c r="K576" t="s">
        <v>134</v>
      </c>
      <c r="L576" t="s">
        <v>23</v>
      </c>
      <c r="M576" t="s">
        <v>1537</v>
      </c>
      <c r="N576" t="s">
        <v>16</v>
      </c>
      <c r="O576" t="s">
        <v>16</v>
      </c>
      <c r="P576">
        <v>0</v>
      </c>
      <c r="Q576">
        <v>-132964399.92</v>
      </c>
      <c r="R576" t="s">
        <v>165</v>
      </c>
    </row>
    <row r="577" spans="1:18" x14ac:dyDescent="0.25">
      <c r="A577" t="s">
        <v>99</v>
      </c>
      <c r="B577" t="s">
        <v>740</v>
      </c>
      <c r="C577" t="s">
        <v>37</v>
      </c>
      <c r="D577" t="s">
        <v>99</v>
      </c>
      <c r="E577" t="s">
        <v>4</v>
      </c>
      <c r="F577">
        <v>2020</v>
      </c>
      <c r="G577">
        <v>8</v>
      </c>
      <c r="H577" t="s">
        <v>732</v>
      </c>
      <c r="I577" t="b">
        <v>1</v>
      </c>
      <c r="J577" t="s">
        <v>1537</v>
      </c>
      <c r="K577" t="s">
        <v>115</v>
      </c>
      <c r="L577" t="s">
        <v>23</v>
      </c>
      <c r="M577" t="s">
        <v>33</v>
      </c>
      <c r="N577" t="s">
        <v>16</v>
      </c>
      <c r="O577" t="s">
        <v>16</v>
      </c>
      <c r="P577">
        <v>0</v>
      </c>
      <c r="Q577">
        <v>-247036473</v>
      </c>
      <c r="R577" t="s">
        <v>165</v>
      </c>
    </row>
    <row r="578" spans="1:18" x14ac:dyDescent="0.25">
      <c r="A578" t="s">
        <v>99</v>
      </c>
      <c r="B578" t="s">
        <v>740</v>
      </c>
      <c r="C578" t="s">
        <v>37</v>
      </c>
      <c r="D578" t="s">
        <v>99</v>
      </c>
      <c r="E578" t="s">
        <v>4</v>
      </c>
      <c r="F578">
        <v>2020</v>
      </c>
      <c r="G578">
        <v>8</v>
      </c>
      <c r="H578" t="s">
        <v>732</v>
      </c>
      <c r="I578" t="b">
        <v>1</v>
      </c>
      <c r="J578" t="s">
        <v>1581</v>
      </c>
      <c r="K578" t="s">
        <v>642</v>
      </c>
      <c r="L578" t="s">
        <v>23</v>
      </c>
      <c r="M578" t="s">
        <v>1583</v>
      </c>
      <c r="N578" t="s">
        <v>16</v>
      </c>
      <c r="O578" t="s">
        <v>16</v>
      </c>
      <c r="P578">
        <v>0</v>
      </c>
      <c r="Q578">
        <v>-96579221.409999996</v>
      </c>
      <c r="R578" t="s">
        <v>165</v>
      </c>
    </row>
    <row r="579" spans="1:18" x14ac:dyDescent="0.25">
      <c r="A579" t="s">
        <v>99</v>
      </c>
      <c r="B579" t="s">
        <v>740</v>
      </c>
      <c r="C579" t="s">
        <v>37</v>
      </c>
      <c r="D579" t="s">
        <v>99</v>
      </c>
      <c r="E579" t="s">
        <v>4</v>
      </c>
      <c r="F579">
        <v>2020</v>
      </c>
      <c r="G579">
        <v>8</v>
      </c>
      <c r="H579" t="s">
        <v>732</v>
      </c>
      <c r="I579" t="b">
        <v>1</v>
      </c>
      <c r="J579" t="s">
        <v>1583</v>
      </c>
      <c r="K579" t="s">
        <v>110</v>
      </c>
      <c r="L579" t="s">
        <v>23</v>
      </c>
      <c r="M579" t="s">
        <v>33</v>
      </c>
      <c r="N579" t="s">
        <v>16</v>
      </c>
      <c r="O579" t="s">
        <v>16</v>
      </c>
      <c r="P579">
        <v>0</v>
      </c>
      <c r="Q579">
        <v>-89966262.859999999</v>
      </c>
      <c r="R579" t="s">
        <v>165</v>
      </c>
    </row>
    <row r="580" spans="1:18" x14ac:dyDescent="0.25">
      <c r="A580" t="s">
        <v>99</v>
      </c>
      <c r="B580" t="s">
        <v>740</v>
      </c>
      <c r="C580" t="s">
        <v>37</v>
      </c>
      <c r="D580" t="s">
        <v>99</v>
      </c>
      <c r="E580" t="s">
        <v>4</v>
      </c>
      <c r="F580">
        <v>2020</v>
      </c>
      <c r="G580">
        <v>8</v>
      </c>
      <c r="H580" t="s">
        <v>732</v>
      </c>
      <c r="I580" t="b">
        <v>1</v>
      </c>
      <c r="J580" t="s">
        <v>33</v>
      </c>
      <c r="K580" t="s">
        <v>1590</v>
      </c>
      <c r="L580" t="s">
        <v>23</v>
      </c>
      <c r="M580" t="s">
        <v>34</v>
      </c>
      <c r="N580" t="s">
        <v>16</v>
      </c>
      <c r="O580" t="s">
        <v>16</v>
      </c>
      <c r="P580">
        <v>0</v>
      </c>
      <c r="Q580">
        <v>-337002735.86000001</v>
      </c>
      <c r="R580" t="s">
        <v>165</v>
      </c>
    </row>
    <row r="581" spans="1:18" x14ac:dyDescent="0.25">
      <c r="A581" t="s">
        <v>99</v>
      </c>
      <c r="B581" t="s">
        <v>740</v>
      </c>
      <c r="C581" t="s">
        <v>37</v>
      </c>
      <c r="D581" t="s">
        <v>99</v>
      </c>
      <c r="E581" t="s">
        <v>4</v>
      </c>
      <c r="F581">
        <v>2020</v>
      </c>
      <c r="G581">
        <v>8</v>
      </c>
      <c r="H581" t="s">
        <v>732</v>
      </c>
      <c r="I581" t="b">
        <v>1</v>
      </c>
      <c r="J581" t="s">
        <v>1632</v>
      </c>
      <c r="K581" t="s">
        <v>180</v>
      </c>
      <c r="L581" t="s">
        <v>23</v>
      </c>
      <c r="M581" t="s">
        <v>24</v>
      </c>
      <c r="N581" t="s">
        <v>16</v>
      </c>
      <c r="O581" t="s">
        <v>16</v>
      </c>
      <c r="P581">
        <v>0</v>
      </c>
      <c r="Q581">
        <v>-19333753.190000001</v>
      </c>
      <c r="R581" t="s">
        <v>165</v>
      </c>
    </row>
    <row r="582" spans="1:18" x14ac:dyDescent="0.25">
      <c r="A582" t="s">
        <v>99</v>
      </c>
      <c r="B582" t="s">
        <v>740</v>
      </c>
      <c r="C582" t="s">
        <v>37</v>
      </c>
      <c r="D582" t="s">
        <v>99</v>
      </c>
      <c r="E582" t="s">
        <v>4</v>
      </c>
      <c r="F582">
        <v>2020</v>
      </c>
      <c r="G582">
        <v>8</v>
      </c>
      <c r="H582" t="s">
        <v>732</v>
      </c>
      <c r="I582" t="b">
        <v>1</v>
      </c>
      <c r="J582" t="s">
        <v>1517</v>
      </c>
      <c r="K582" t="s">
        <v>599</v>
      </c>
      <c r="L582" t="s">
        <v>23</v>
      </c>
      <c r="M582" t="s">
        <v>1520</v>
      </c>
      <c r="N582" t="s">
        <v>16</v>
      </c>
      <c r="O582" t="s">
        <v>16</v>
      </c>
      <c r="P582">
        <v>0</v>
      </c>
      <c r="Q582">
        <v>18468236.190000001</v>
      </c>
      <c r="R582" t="s">
        <v>165</v>
      </c>
    </row>
    <row r="583" spans="1:18" x14ac:dyDescent="0.25">
      <c r="A583" t="s">
        <v>99</v>
      </c>
      <c r="B583" t="s">
        <v>740</v>
      </c>
      <c r="C583" t="s">
        <v>37</v>
      </c>
      <c r="D583" t="s">
        <v>99</v>
      </c>
      <c r="E583" t="s">
        <v>4</v>
      </c>
      <c r="F583">
        <v>2020</v>
      </c>
      <c r="G583">
        <v>8</v>
      </c>
      <c r="H583" t="s">
        <v>732</v>
      </c>
      <c r="I583" t="b">
        <v>1</v>
      </c>
      <c r="J583" t="s">
        <v>1520</v>
      </c>
      <c r="K583" t="s">
        <v>1526</v>
      </c>
      <c r="L583" t="s">
        <v>23</v>
      </c>
      <c r="M583" t="s">
        <v>28</v>
      </c>
      <c r="N583" t="s">
        <v>16</v>
      </c>
      <c r="O583" t="s">
        <v>16</v>
      </c>
      <c r="P583">
        <v>0</v>
      </c>
      <c r="Q583">
        <v>25112890.57</v>
      </c>
      <c r="R583" t="s">
        <v>165</v>
      </c>
    </row>
    <row r="584" spans="1:18" x14ac:dyDescent="0.25">
      <c r="A584" t="s">
        <v>99</v>
      </c>
      <c r="B584" t="s">
        <v>740</v>
      </c>
      <c r="C584" t="s">
        <v>37</v>
      </c>
      <c r="D584" t="s">
        <v>99</v>
      </c>
      <c r="E584" t="s">
        <v>4</v>
      </c>
      <c r="F584">
        <v>2020</v>
      </c>
      <c r="G584">
        <v>8</v>
      </c>
      <c r="H584" t="s">
        <v>732</v>
      </c>
      <c r="I584" t="b">
        <v>1</v>
      </c>
      <c r="J584" t="s">
        <v>1559</v>
      </c>
      <c r="K584" t="s">
        <v>632</v>
      </c>
      <c r="L584" t="s">
        <v>23</v>
      </c>
      <c r="M584" t="s">
        <v>1546</v>
      </c>
      <c r="N584" t="s">
        <v>16</v>
      </c>
      <c r="O584" t="s">
        <v>16</v>
      </c>
      <c r="P584">
        <v>0</v>
      </c>
      <c r="Q584">
        <v>-143669.25</v>
      </c>
      <c r="R584" t="s">
        <v>165</v>
      </c>
    </row>
    <row r="585" spans="1:18" x14ac:dyDescent="0.25">
      <c r="A585" t="s">
        <v>99</v>
      </c>
      <c r="B585" t="s">
        <v>740</v>
      </c>
      <c r="C585" t="s">
        <v>37</v>
      </c>
      <c r="D585" t="s">
        <v>99</v>
      </c>
      <c r="E585" t="s">
        <v>4</v>
      </c>
      <c r="F585">
        <v>2020</v>
      </c>
      <c r="G585">
        <v>8</v>
      </c>
      <c r="H585" t="s">
        <v>732</v>
      </c>
      <c r="I585" t="b">
        <v>1</v>
      </c>
      <c r="J585" t="s">
        <v>1567</v>
      </c>
      <c r="K585" t="s">
        <v>635</v>
      </c>
      <c r="L585" t="s">
        <v>23</v>
      </c>
      <c r="M585" t="s">
        <v>1546</v>
      </c>
      <c r="N585" t="s">
        <v>16</v>
      </c>
      <c r="O585" t="s">
        <v>16</v>
      </c>
      <c r="P585">
        <v>0</v>
      </c>
      <c r="Q585">
        <v>-126042622.8</v>
      </c>
      <c r="R585" t="s">
        <v>165</v>
      </c>
    </row>
    <row r="586" spans="1:18" x14ac:dyDescent="0.25">
      <c r="A586" t="s">
        <v>99</v>
      </c>
      <c r="B586" t="s">
        <v>740</v>
      </c>
      <c r="C586" t="s">
        <v>37</v>
      </c>
      <c r="D586" t="s">
        <v>99</v>
      </c>
      <c r="E586" t="s">
        <v>4</v>
      </c>
      <c r="F586">
        <v>2020</v>
      </c>
      <c r="G586">
        <v>8</v>
      </c>
      <c r="H586" t="s">
        <v>732</v>
      </c>
      <c r="I586" t="b">
        <v>1</v>
      </c>
      <c r="J586" t="s">
        <v>1612</v>
      </c>
      <c r="K586" t="s">
        <v>655</v>
      </c>
      <c r="L586" t="s">
        <v>23</v>
      </c>
      <c r="M586" t="s">
        <v>35</v>
      </c>
      <c r="N586" t="s">
        <v>16</v>
      </c>
      <c r="O586" t="s">
        <v>16</v>
      </c>
      <c r="P586">
        <v>0</v>
      </c>
      <c r="Q586">
        <v>-97675.33</v>
      </c>
      <c r="R586" t="s">
        <v>165</v>
      </c>
    </row>
    <row r="587" spans="1:18" x14ac:dyDescent="0.25">
      <c r="A587" t="s">
        <v>99</v>
      </c>
      <c r="B587" t="s">
        <v>740</v>
      </c>
      <c r="C587" t="s">
        <v>37</v>
      </c>
      <c r="D587" t="s">
        <v>99</v>
      </c>
      <c r="E587" t="s">
        <v>4</v>
      </c>
      <c r="F587">
        <v>2020</v>
      </c>
      <c r="G587">
        <v>8</v>
      </c>
      <c r="H587" t="s">
        <v>732</v>
      </c>
      <c r="I587" t="b">
        <v>1</v>
      </c>
      <c r="J587" t="s">
        <v>35</v>
      </c>
      <c r="K587" t="s">
        <v>111</v>
      </c>
      <c r="L587" t="s">
        <v>23</v>
      </c>
      <c r="M587" t="s">
        <v>24</v>
      </c>
      <c r="N587" t="s">
        <v>16</v>
      </c>
      <c r="O587" t="s">
        <v>16</v>
      </c>
      <c r="P587">
        <v>0</v>
      </c>
      <c r="Q587">
        <v>-97675.33</v>
      </c>
      <c r="R587" t="s">
        <v>165</v>
      </c>
    </row>
    <row r="588" spans="1:18" x14ac:dyDescent="0.25">
      <c r="A588" t="s">
        <v>99</v>
      </c>
      <c r="B588" t="s">
        <v>740</v>
      </c>
      <c r="C588" t="s">
        <v>37</v>
      </c>
      <c r="D588" t="s">
        <v>99</v>
      </c>
      <c r="E588" t="s">
        <v>4</v>
      </c>
      <c r="F588">
        <v>2020</v>
      </c>
      <c r="G588">
        <v>8</v>
      </c>
      <c r="H588" t="s">
        <v>732</v>
      </c>
      <c r="I588" t="b">
        <v>1</v>
      </c>
      <c r="J588" t="s">
        <v>1620</v>
      </c>
      <c r="K588" t="s">
        <v>1625</v>
      </c>
      <c r="L588" t="s">
        <v>23</v>
      </c>
      <c r="M588" t="s">
        <v>24</v>
      </c>
      <c r="N588" t="s">
        <v>16</v>
      </c>
      <c r="O588" t="s">
        <v>16</v>
      </c>
      <c r="P588">
        <v>0</v>
      </c>
      <c r="Q588">
        <v>-25089525.710000001</v>
      </c>
      <c r="R588" t="s">
        <v>165</v>
      </c>
    </row>
    <row r="589" spans="1:18" x14ac:dyDescent="0.25">
      <c r="A589" t="s">
        <v>99</v>
      </c>
      <c r="B589" t="s">
        <v>740</v>
      </c>
      <c r="C589" t="s">
        <v>37</v>
      </c>
      <c r="D589" t="s">
        <v>99</v>
      </c>
      <c r="E589" t="s">
        <v>4</v>
      </c>
      <c r="F589">
        <v>2020</v>
      </c>
      <c r="G589">
        <v>8</v>
      </c>
      <c r="H589" t="s">
        <v>732</v>
      </c>
      <c r="I589" t="b">
        <v>1</v>
      </c>
      <c r="J589" t="s">
        <v>1627</v>
      </c>
      <c r="K589" t="s">
        <v>664</v>
      </c>
      <c r="L589" t="s">
        <v>23</v>
      </c>
      <c r="M589" t="s">
        <v>1632</v>
      </c>
      <c r="N589" t="s">
        <v>16</v>
      </c>
      <c r="O589" t="s">
        <v>16</v>
      </c>
      <c r="P589">
        <v>0</v>
      </c>
      <c r="Q589">
        <v>-9434426.5199999996</v>
      </c>
      <c r="R589" t="s">
        <v>165</v>
      </c>
    </row>
    <row r="590" spans="1:18" x14ac:dyDescent="0.25">
      <c r="A590" t="s">
        <v>99</v>
      </c>
      <c r="B590" t="s">
        <v>740</v>
      </c>
      <c r="C590" t="s">
        <v>37</v>
      </c>
      <c r="D590" t="s">
        <v>99</v>
      </c>
      <c r="E590" t="s">
        <v>4</v>
      </c>
      <c r="F590">
        <v>2020</v>
      </c>
      <c r="G590">
        <v>8</v>
      </c>
      <c r="H590" t="s">
        <v>732</v>
      </c>
      <c r="I590" t="b">
        <v>1</v>
      </c>
      <c r="J590" t="s">
        <v>24</v>
      </c>
      <c r="K590" t="s">
        <v>1637</v>
      </c>
      <c r="L590" t="s">
        <v>23</v>
      </c>
      <c r="M590" t="s">
        <v>36</v>
      </c>
      <c r="N590" t="s">
        <v>16</v>
      </c>
      <c r="O590" t="s">
        <v>16</v>
      </c>
      <c r="P590">
        <v>0</v>
      </c>
      <c r="Q590">
        <v>-44520954.229999997</v>
      </c>
      <c r="R590" t="s">
        <v>165</v>
      </c>
    </row>
    <row r="591" spans="1:18" x14ac:dyDescent="0.25">
      <c r="A591" t="s">
        <v>99</v>
      </c>
      <c r="B591" t="s">
        <v>740</v>
      </c>
      <c r="C591" t="s">
        <v>37</v>
      </c>
      <c r="D591" t="s">
        <v>99</v>
      </c>
      <c r="E591" t="s">
        <v>4</v>
      </c>
      <c r="F591">
        <v>2020</v>
      </c>
      <c r="G591">
        <v>8</v>
      </c>
      <c r="H591" t="s">
        <v>732</v>
      </c>
      <c r="I591" t="b">
        <v>1</v>
      </c>
      <c r="J591" t="s">
        <v>1656</v>
      </c>
      <c r="K591" t="s">
        <v>666</v>
      </c>
      <c r="L591" t="s">
        <v>23</v>
      </c>
      <c r="M591" t="s">
        <v>25</v>
      </c>
      <c r="N591" t="s">
        <v>16</v>
      </c>
      <c r="O591" t="s">
        <v>16</v>
      </c>
      <c r="P591">
        <v>0</v>
      </c>
      <c r="Q591">
        <v>-79679112.969999999</v>
      </c>
      <c r="R591" t="s">
        <v>165</v>
      </c>
    </row>
    <row r="592" spans="1:18" x14ac:dyDescent="0.25">
      <c r="A592" t="s">
        <v>99</v>
      </c>
      <c r="B592" t="s">
        <v>740</v>
      </c>
      <c r="C592" t="s">
        <v>37</v>
      </c>
      <c r="D592" t="s">
        <v>99</v>
      </c>
      <c r="E592" t="s">
        <v>4</v>
      </c>
      <c r="F592">
        <v>2020</v>
      </c>
      <c r="G592">
        <v>8</v>
      </c>
      <c r="H592" t="s">
        <v>732</v>
      </c>
      <c r="I592" t="b">
        <v>1</v>
      </c>
      <c r="J592" t="s">
        <v>25</v>
      </c>
      <c r="K592" t="s">
        <v>1662</v>
      </c>
      <c r="L592" t="s">
        <v>23</v>
      </c>
      <c r="M592" t="s">
        <v>36</v>
      </c>
      <c r="N592" t="s">
        <v>16</v>
      </c>
      <c r="O592" t="s">
        <v>16</v>
      </c>
      <c r="P592">
        <v>0</v>
      </c>
      <c r="Q592">
        <v>-84855849.859999999</v>
      </c>
      <c r="R592" t="s">
        <v>165</v>
      </c>
    </row>
    <row r="593" spans="1:18" x14ac:dyDescent="0.25">
      <c r="A593" t="s">
        <v>99</v>
      </c>
      <c r="B593" t="s">
        <v>740</v>
      </c>
      <c r="C593" t="s">
        <v>37</v>
      </c>
      <c r="D593" t="s">
        <v>99</v>
      </c>
      <c r="E593" t="s">
        <v>4</v>
      </c>
      <c r="F593">
        <v>2020</v>
      </c>
      <c r="G593">
        <v>8</v>
      </c>
      <c r="H593" t="s">
        <v>732</v>
      </c>
      <c r="I593" t="b">
        <v>1</v>
      </c>
      <c r="J593" t="s">
        <v>499</v>
      </c>
      <c r="K593" t="s">
        <v>500</v>
      </c>
      <c r="L593" t="s">
        <v>23</v>
      </c>
      <c r="M593" t="s">
        <v>501</v>
      </c>
      <c r="N593" t="s">
        <v>16</v>
      </c>
      <c r="O593" t="s">
        <v>16</v>
      </c>
      <c r="P593">
        <v>0</v>
      </c>
      <c r="Q593">
        <v>17542014.260000002</v>
      </c>
      <c r="R593" t="s">
        <v>165</v>
      </c>
    </row>
    <row r="594" spans="1:18" x14ac:dyDescent="0.25">
      <c r="A594" t="s">
        <v>753</v>
      </c>
      <c r="B594" t="s">
        <v>754</v>
      </c>
      <c r="C594" t="s">
        <v>37</v>
      </c>
      <c r="D594" t="s">
        <v>753</v>
      </c>
      <c r="E594" t="s">
        <v>4</v>
      </c>
      <c r="F594">
        <v>2020</v>
      </c>
      <c r="G594">
        <v>8</v>
      </c>
      <c r="H594" t="s">
        <v>732</v>
      </c>
      <c r="I594" t="b">
        <v>1</v>
      </c>
      <c r="J594" t="s">
        <v>792</v>
      </c>
      <c r="K594" t="s">
        <v>106</v>
      </c>
      <c r="L594" t="s">
        <v>23</v>
      </c>
      <c r="M594" t="s">
        <v>1017</v>
      </c>
      <c r="N594" t="s">
        <v>16</v>
      </c>
      <c r="O594" t="s">
        <v>16</v>
      </c>
      <c r="P594">
        <v>0</v>
      </c>
      <c r="Q594">
        <v>-243753.74</v>
      </c>
      <c r="R594" t="s">
        <v>164</v>
      </c>
    </row>
    <row r="595" spans="1:18" x14ac:dyDescent="0.25">
      <c r="A595" t="s">
        <v>753</v>
      </c>
      <c r="B595" t="s">
        <v>754</v>
      </c>
      <c r="C595" t="s">
        <v>37</v>
      </c>
      <c r="D595" t="s">
        <v>753</v>
      </c>
      <c r="E595" t="s">
        <v>4</v>
      </c>
      <c r="F595">
        <v>2020</v>
      </c>
      <c r="G595">
        <v>8</v>
      </c>
      <c r="H595" t="s">
        <v>732</v>
      </c>
      <c r="I595" t="b">
        <v>1</v>
      </c>
      <c r="J595" t="s">
        <v>790</v>
      </c>
      <c r="K595" t="s">
        <v>148</v>
      </c>
      <c r="L595" t="s">
        <v>23</v>
      </c>
      <c r="M595" t="s">
        <v>1017</v>
      </c>
      <c r="N595" t="s">
        <v>16</v>
      </c>
      <c r="O595" t="s">
        <v>16</v>
      </c>
      <c r="P595">
        <v>0</v>
      </c>
      <c r="Q595">
        <v>-1996746.92</v>
      </c>
      <c r="R595" t="s">
        <v>164</v>
      </c>
    </row>
    <row r="596" spans="1:18" x14ac:dyDescent="0.25">
      <c r="A596" t="s">
        <v>753</v>
      </c>
      <c r="B596" t="s">
        <v>754</v>
      </c>
      <c r="C596" t="s">
        <v>37</v>
      </c>
      <c r="D596" t="s">
        <v>753</v>
      </c>
      <c r="E596" t="s">
        <v>4</v>
      </c>
      <c r="F596">
        <v>2020</v>
      </c>
      <c r="G596">
        <v>8</v>
      </c>
      <c r="H596" t="s">
        <v>732</v>
      </c>
      <c r="I596" t="b">
        <v>1</v>
      </c>
      <c r="J596" t="s">
        <v>793</v>
      </c>
      <c r="K596" t="s">
        <v>784</v>
      </c>
      <c r="L596" t="s">
        <v>23</v>
      </c>
      <c r="M596" t="s">
        <v>1017</v>
      </c>
      <c r="N596" t="s">
        <v>16</v>
      </c>
      <c r="O596" t="s">
        <v>16</v>
      </c>
      <c r="P596">
        <v>0</v>
      </c>
      <c r="Q596">
        <v>155850.04999999999</v>
      </c>
      <c r="R596" t="s">
        <v>164</v>
      </c>
    </row>
    <row r="597" spans="1:18" x14ac:dyDescent="0.25">
      <c r="A597" t="s">
        <v>753</v>
      </c>
      <c r="B597" t="s">
        <v>754</v>
      </c>
      <c r="C597" t="s">
        <v>37</v>
      </c>
      <c r="D597" t="s">
        <v>753</v>
      </c>
      <c r="E597" t="s">
        <v>4</v>
      </c>
      <c r="F597">
        <v>2020</v>
      </c>
      <c r="G597">
        <v>8</v>
      </c>
      <c r="H597" t="s">
        <v>732</v>
      </c>
      <c r="I597" t="b">
        <v>1</v>
      </c>
      <c r="J597" t="s">
        <v>788</v>
      </c>
      <c r="K597" t="s">
        <v>147</v>
      </c>
      <c r="L597" t="s">
        <v>23</v>
      </c>
      <c r="M597" t="s">
        <v>499</v>
      </c>
      <c r="N597" t="s">
        <v>16</v>
      </c>
      <c r="O597" t="s">
        <v>16</v>
      </c>
      <c r="P597">
        <v>0</v>
      </c>
      <c r="Q597">
        <v>2466370.36</v>
      </c>
      <c r="R597" t="s">
        <v>164</v>
      </c>
    </row>
    <row r="598" spans="1:18" x14ac:dyDescent="0.25">
      <c r="A598" t="s">
        <v>753</v>
      </c>
      <c r="B598" t="s">
        <v>754</v>
      </c>
      <c r="C598" t="s">
        <v>37</v>
      </c>
      <c r="D598" t="s">
        <v>753</v>
      </c>
      <c r="E598" t="s">
        <v>4</v>
      </c>
      <c r="F598">
        <v>2020</v>
      </c>
      <c r="G598">
        <v>8</v>
      </c>
      <c r="H598" t="s">
        <v>732</v>
      </c>
      <c r="I598" t="b">
        <v>1</v>
      </c>
      <c r="J598" t="s">
        <v>1016</v>
      </c>
      <c r="K598" t="s">
        <v>157</v>
      </c>
      <c r="L598" t="s">
        <v>23</v>
      </c>
      <c r="M598" t="s">
        <v>499</v>
      </c>
      <c r="N598" t="s">
        <v>16</v>
      </c>
      <c r="O598" t="s">
        <v>16</v>
      </c>
      <c r="P598">
        <v>0</v>
      </c>
      <c r="Q598">
        <v>47248.17</v>
      </c>
      <c r="R598" t="s">
        <v>164</v>
      </c>
    </row>
    <row r="599" spans="1:18" x14ac:dyDescent="0.25">
      <c r="A599" t="s">
        <v>753</v>
      </c>
      <c r="B599" t="s">
        <v>754</v>
      </c>
      <c r="C599" t="s">
        <v>37</v>
      </c>
      <c r="D599" t="s">
        <v>753</v>
      </c>
      <c r="E599" t="s">
        <v>4</v>
      </c>
      <c r="F599">
        <v>2020</v>
      </c>
      <c r="G599">
        <v>8</v>
      </c>
      <c r="H599" t="s">
        <v>732</v>
      </c>
      <c r="I599" t="b">
        <v>1</v>
      </c>
      <c r="J599" t="s">
        <v>789</v>
      </c>
      <c r="K599" t="s">
        <v>784</v>
      </c>
      <c r="L599" t="s">
        <v>23</v>
      </c>
      <c r="M599" t="s">
        <v>499</v>
      </c>
      <c r="N599" t="s">
        <v>16</v>
      </c>
      <c r="O599" t="s">
        <v>16</v>
      </c>
      <c r="P599">
        <v>0</v>
      </c>
      <c r="Q599">
        <v>-157056.20000000001</v>
      </c>
      <c r="R599" t="s">
        <v>164</v>
      </c>
    </row>
    <row r="600" spans="1:18" x14ac:dyDescent="0.25">
      <c r="A600" t="s">
        <v>753</v>
      </c>
      <c r="B600" t="s">
        <v>754</v>
      </c>
      <c r="C600" t="s">
        <v>37</v>
      </c>
      <c r="D600" t="s">
        <v>753</v>
      </c>
      <c r="E600" t="s">
        <v>4</v>
      </c>
      <c r="F600">
        <v>2020</v>
      </c>
      <c r="G600">
        <v>8</v>
      </c>
      <c r="H600" t="s">
        <v>732</v>
      </c>
      <c r="I600" t="b">
        <v>1</v>
      </c>
      <c r="J600" t="s">
        <v>1563</v>
      </c>
      <c r="K600" t="s">
        <v>1564</v>
      </c>
      <c r="L600" t="s">
        <v>23</v>
      </c>
      <c r="M600" t="s">
        <v>1559</v>
      </c>
      <c r="N600" t="s">
        <v>16</v>
      </c>
      <c r="O600" t="s">
        <v>16</v>
      </c>
      <c r="P600">
        <v>0</v>
      </c>
      <c r="Q600">
        <v>-19300.27</v>
      </c>
      <c r="R600" t="s">
        <v>164</v>
      </c>
    </row>
    <row r="601" spans="1:18" x14ac:dyDescent="0.25">
      <c r="A601" t="s">
        <v>753</v>
      </c>
      <c r="B601" t="s">
        <v>754</v>
      </c>
      <c r="C601" t="s">
        <v>37</v>
      </c>
      <c r="D601" t="s">
        <v>753</v>
      </c>
      <c r="E601" t="s">
        <v>4</v>
      </c>
      <c r="F601">
        <v>2020</v>
      </c>
      <c r="G601">
        <v>8</v>
      </c>
      <c r="H601" t="s">
        <v>732</v>
      </c>
      <c r="I601" t="b">
        <v>1</v>
      </c>
      <c r="J601" t="s">
        <v>1566</v>
      </c>
      <c r="K601" t="s">
        <v>633</v>
      </c>
      <c r="L601" t="s">
        <v>23</v>
      </c>
      <c r="M601" t="s">
        <v>1567</v>
      </c>
      <c r="N601" t="s">
        <v>16</v>
      </c>
      <c r="O601" t="s">
        <v>16</v>
      </c>
      <c r="P601">
        <v>0</v>
      </c>
      <c r="Q601">
        <v>-16932336.920000002</v>
      </c>
      <c r="R601" t="s">
        <v>164</v>
      </c>
    </row>
    <row r="602" spans="1:18" x14ac:dyDescent="0.25">
      <c r="A602" t="s">
        <v>753</v>
      </c>
      <c r="B602" t="s">
        <v>754</v>
      </c>
      <c r="C602" t="s">
        <v>37</v>
      </c>
      <c r="D602" t="s">
        <v>753</v>
      </c>
      <c r="E602" t="s">
        <v>4</v>
      </c>
      <c r="F602">
        <v>2020</v>
      </c>
      <c r="G602">
        <v>8</v>
      </c>
      <c r="H602" t="s">
        <v>732</v>
      </c>
      <c r="I602" t="b">
        <v>1</v>
      </c>
      <c r="J602" t="s">
        <v>1521</v>
      </c>
      <c r="K602" t="s">
        <v>1522</v>
      </c>
      <c r="L602" t="s">
        <v>23</v>
      </c>
      <c r="M602" t="s">
        <v>1520</v>
      </c>
      <c r="N602" t="s">
        <v>16</v>
      </c>
      <c r="O602" t="s">
        <v>16</v>
      </c>
      <c r="P602">
        <v>0</v>
      </c>
      <c r="Q602">
        <v>504551.59</v>
      </c>
      <c r="R602" t="s">
        <v>164</v>
      </c>
    </row>
    <row r="603" spans="1:18" x14ac:dyDescent="0.25">
      <c r="A603" t="s">
        <v>753</v>
      </c>
      <c r="B603" t="s">
        <v>754</v>
      </c>
      <c r="C603" t="s">
        <v>37</v>
      </c>
      <c r="D603" t="s">
        <v>753</v>
      </c>
      <c r="E603" t="s">
        <v>4</v>
      </c>
      <c r="F603">
        <v>2020</v>
      </c>
      <c r="G603">
        <v>8</v>
      </c>
      <c r="H603" t="s">
        <v>732</v>
      </c>
      <c r="I603" t="b">
        <v>1</v>
      </c>
      <c r="J603" t="s">
        <v>771</v>
      </c>
      <c r="K603" t="s">
        <v>562</v>
      </c>
      <c r="L603" t="s">
        <v>23</v>
      </c>
      <c r="M603" t="s">
        <v>1520</v>
      </c>
      <c r="N603" t="s">
        <v>16</v>
      </c>
      <c r="O603" t="s">
        <v>16</v>
      </c>
      <c r="P603">
        <v>0</v>
      </c>
      <c r="Q603">
        <v>241392.36</v>
      </c>
      <c r="R603" t="s">
        <v>164</v>
      </c>
    </row>
    <row r="604" spans="1:18" x14ac:dyDescent="0.25">
      <c r="A604" t="s">
        <v>753</v>
      </c>
      <c r="B604" t="s">
        <v>754</v>
      </c>
      <c r="C604" t="s">
        <v>37</v>
      </c>
      <c r="D604" t="s">
        <v>753</v>
      </c>
      <c r="E604" t="s">
        <v>4</v>
      </c>
      <c r="F604">
        <v>2020</v>
      </c>
      <c r="G604">
        <v>8</v>
      </c>
      <c r="H604" t="s">
        <v>732</v>
      </c>
      <c r="I604" t="b">
        <v>1</v>
      </c>
      <c r="J604" t="s">
        <v>1523</v>
      </c>
      <c r="K604" t="s">
        <v>1524</v>
      </c>
      <c r="L604" t="s">
        <v>23</v>
      </c>
      <c r="M604" t="s">
        <v>1520</v>
      </c>
      <c r="N604" t="s">
        <v>16</v>
      </c>
      <c r="O604" t="s">
        <v>16</v>
      </c>
      <c r="P604">
        <v>0</v>
      </c>
      <c r="Q604">
        <v>137185.44</v>
      </c>
      <c r="R604" t="s">
        <v>164</v>
      </c>
    </row>
    <row r="605" spans="1:18" x14ac:dyDescent="0.25">
      <c r="A605" t="s">
        <v>753</v>
      </c>
      <c r="B605" t="s">
        <v>754</v>
      </c>
      <c r="C605" t="s">
        <v>37</v>
      </c>
      <c r="D605" t="s">
        <v>753</v>
      </c>
      <c r="E605" t="s">
        <v>4</v>
      </c>
      <c r="F605">
        <v>2020</v>
      </c>
      <c r="G605">
        <v>8</v>
      </c>
      <c r="H605" t="s">
        <v>732</v>
      </c>
      <c r="I605" t="b">
        <v>1</v>
      </c>
      <c r="J605" t="s">
        <v>1525</v>
      </c>
      <c r="K605" t="s">
        <v>601</v>
      </c>
      <c r="L605" t="s">
        <v>23</v>
      </c>
      <c r="M605" t="s">
        <v>1520</v>
      </c>
      <c r="N605" t="s">
        <v>16</v>
      </c>
      <c r="O605" t="s">
        <v>16</v>
      </c>
      <c r="P605">
        <v>0</v>
      </c>
      <c r="Q605">
        <v>9501.39</v>
      </c>
      <c r="R605" t="s">
        <v>164</v>
      </c>
    </row>
    <row r="606" spans="1:18" x14ac:dyDescent="0.25">
      <c r="A606" t="s">
        <v>753</v>
      </c>
      <c r="B606" t="s">
        <v>754</v>
      </c>
      <c r="C606" t="s">
        <v>37</v>
      </c>
      <c r="D606" t="s">
        <v>753</v>
      </c>
      <c r="E606" t="s">
        <v>4</v>
      </c>
      <c r="F606">
        <v>2020</v>
      </c>
      <c r="G606">
        <v>8</v>
      </c>
      <c r="H606" t="s">
        <v>732</v>
      </c>
      <c r="I606" t="b">
        <v>1</v>
      </c>
      <c r="J606" t="s">
        <v>1515</v>
      </c>
      <c r="K606" t="s">
        <v>1516</v>
      </c>
      <c r="L606" t="s">
        <v>23</v>
      </c>
      <c r="M606" t="s">
        <v>1517</v>
      </c>
      <c r="N606" t="s">
        <v>16</v>
      </c>
      <c r="O606" t="s">
        <v>16</v>
      </c>
      <c r="P606">
        <v>0</v>
      </c>
      <c r="Q606">
        <v>2480989.29</v>
      </c>
      <c r="R606" t="s">
        <v>164</v>
      </c>
    </row>
    <row r="607" spans="1:18" x14ac:dyDescent="0.25">
      <c r="A607" t="s">
        <v>753</v>
      </c>
      <c r="B607" t="s">
        <v>754</v>
      </c>
      <c r="C607" t="s">
        <v>37</v>
      </c>
      <c r="D607" t="s">
        <v>753</v>
      </c>
      <c r="E607" t="s">
        <v>4</v>
      </c>
      <c r="F607">
        <v>2020</v>
      </c>
      <c r="G607">
        <v>8</v>
      </c>
      <c r="H607" t="s">
        <v>732</v>
      </c>
      <c r="I607" t="b">
        <v>1</v>
      </c>
      <c r="J607" t="s">
        <v>1511</v>
      </c>
      <c r="K607" t="s">
        <v>598</v>
      </c>
      <c r="L607" t="s">
        <v>23</v>
      </c>
      <c r="M607" t="s">
        <v>1509</v>
      </c>
      <c r="N607" t="s">
        <v>16</v>
      </c>
      <c r="O607" t="s">
        <v>16</v>
      </c>
      <c r="P607">
        <v>0</v>
      </c>
      <c r="Q607">
        <v>93270.68</v>
      </c>
      <c r="R607" t="s">
        <v>164</v>
      </c>
    </row>
    <row r="608" spans="1:18" x14ac:dyDescent="0.25">
      <c r="A608" t="s">
        <v>753</v>
      </c>
      <c r="B608" t="s">
        <v>754</v>
      </c>
      <c r="C608" t="s">
        <v>37</v>
      </c>
      <c r="D608" t="s">
        <v>753</v>
      </c>
      <c r="E608" t="s">
        <v>4</v>
      </c>
      <c r="F608">
        <v>2020</v>
      </c>
      <c r="G608">
        <v>8</v>
      </c>
      <c r="H608" t="s">
        <v>732</v>
      </c>
      <c r="I608" t="b">
        <v>1</v>
      </c>
      <c r="J608" t="s">
        <v>1273</v>
      </c>
      <c r="K608" t="s">
        <v>562</v>
      </c>
      <c r="L608" t="s">
        <v>23</v>
      </c>
      <c r="M608" t="s">
        <v>1254</v>
      </c>
      <c r="N608" t="s">
        <v>16</v>
      </c>
      <c r="O608" t="s">
        <v>16</v>
      </c>
      <c r="P608">
        <v>0</v>
      </c>
      <c r="Q608">
        <v>78714.38</v>
      </c>
      <c r="R608" t="s">
        <v>164</v>
      </c>
    </row>
    <row r="609" spans="1:18" x14ac:dyDescent="0.25">
      <c r="A609" t="s">
        <v>753</v>
      </c>
      <c r="B609" t="s">
        <v>754</v>
      </c>
      <c r="C609" t="s">
        <v>37</v>
      </c>
      <c r="D609" t="s">
        <v>753</v>
      </c>
      <c r="E609" t="s">
        <v>4</v>
      </c>
      <c r="F609">
        <v>2020</v>
      </c>
      <c r="G609">
        <v>8</v>
      </c>
      <c r="H609" t="s">
        <v>732</v>
      </c>
      <c r="I609" t="b">
        <v>1</v>
      </c>
      <c r="J609" t="s">
        <v>1274</v>
      </c>
      <c r="K609" t="s">
        <v>1275</v>
      </c>
      <c r="L609" t="s">
        <v>23</v>
      </c>
      <c r="M609" t="s">
        <v>563</v>
      </c>
      <c r="N609" t="s">
        <v>16</v>
      </c>
      <c r="O609" t="s">
        <v>16</v>
      </c>
      <c r="P609">
        <v>0</v>
      </c>
      <c r="Q609">
        <v>9313.2900000000009</v>
      </c>
      <c r="R609" t="s">
        <v>164</v>
      </c>
    </row>
    <row r="610" spans="1:18" x14ac:dyDescent="0.25">
      <c r="A610" t="s">
        <v>750</v>
      </c>
      <c r="B610" t="s">
        <v>751</v>
      </c>
      <c r="C610" t="s">
        <v>37</v>
      </c>
      <c r="D610" t="s">
        <v>750</v>
      </c>
      <c r="E610" t="s">
        <v>4</v>
      </c>
      <c r="F610">
        <v>2020</v>
      </c>
      <c r="G610">
        <v>8</v>
      </c>
      <c r="H610" t="s">
        <v>732</v>
      </c>
      <c r="I610" t="b">
        <v>1</v>
      </c>
      <c r="J610" t="s">
        <v>772</v>
      </c>
      <c r="K610" t="s">
        <v>773</v>
      </c>
      <c r="L610" t="s">
        <v>23</v>
      </c>
      <c r="M610" t="s">
        <v>1542</v>
      </c>
      <c r="N610" t="s">
        <v>16</v>
      </c>
      <c r="O610" t="s">
        <v>16</v>
      </c>
      <c r="P610">
        <v>0</v>
      </c>
      <c r="Q610">
        <v>49248.9</v>
      </c>
      <c r="R610" t="s">
        <v>165</v>
      </c>
    </row>
    <row r="611" spans="1:18" x14ac:dyDescent="0.25">
      <c r="A611" t="s">
        <v>750</v>
      </c>
      <c r="B611" t="s">
        <v>751</v>
      </c>
      <c r="C611" t="s">
        <v>37</v>
      </c>
      <c r="D611" t="s">
        <v>750</v>
      </c>
      <c r="E611" t="s">
        <v>4</v>
      </c>
      <c r="F611">
        <v>2020</v>
      </c>
      <c r="G611">
        <v>8</v>
      </c>
      <c r="H611" t="s">
        <v>732</v>
      </c>
      <c r="I611" t="b">
        <v>1</v>
      </c>
      <c r="J611" t="s">
        <v>749</v>
      </c>
      <c r="K611" t="s">
        <v>745</v>
      </c>
      <c r="L611" t="s">
        <v>23</v>
      </c>
      <c r="M611" t="s">
        <v>1520</v>
      </c>
      <c r="N611" t="s">
        <v>16</v>
      </c>
      <c r="O611" t="s">
        <v>16</v>
      </c>
      <c r="P611">
        <v>0</v>
      </c>
      <c r="Q611">
        <v>0</v>
      </c>
      <c r="R611" t="s">
        <v>165</v>
      </c>
    </row>
    <row r="612" spans="1:18" x14ac:dyDescent="0.25">
      <c r="A612" t="s">
        <v>750</v>
      </c>
      <c r="B612" t="s">
        <v>751</v>
      </c>
      <c r="C612" t="s">
        <v>37</v>
      </c>
      <c r="D612" t="s">
        <v>750</v>
      </c>
      <c r="E612" t="s">
        <v>4</v>
      </c>
      <c r="F612">
        <v>2020</v>
      </c>
      <c r="G612">
        <v>8</v>
      </c>
      <c r="H612" t="s">
        <v>732</v>
      </c>
      <c r="I612" t="b">
        <v>1</v>
      </c>
      <c r="J612" t="s">
        <v>775</v>
      </c>
      <c r="K612" t="s">
        <v>147</v>
      </c>
      <c r="L612" t="s">
        <v>23</v>
      </c>
      <c r="M612" t="s">
        <v>1240</v>
      </c>
      <c r="N612" t="s">
        <v>16</v>
      </c>
      <c r="O612" t="s">
        <v>16</v>
      </c>
      <c r="P612">
        <v>0</v>
      </c>
      <c r="Q612">
        <v>0</v>
      </c>
      <c r="R612" t="s">
        <v>165</v>
      </c>
    </row>
    <row r="613" spans="1:18" x14ac:dyDescent="0.25">
      <c r="A613" t="s">
        <v>750</v>
      </c>
      <c r="B613" t="s">
        <v>751</v>
      </c>
      <c r="C613" t="s">
        <v>37</v>
      </c>
      <c r="D613" t="s">
        <v>750</v>
      </c>
      <c r="E613" t="s">
        <v>4</v>
      </c>
      <c r="F613">
        <v>2020</v>
      </c>
      <c r="G613">
        <v>8</v>
      </c>
      <c r="H613" t="s">
        <v>732</v>
      </c>
      <c r="I613" t="b">
        <v>1</v>
      </c>
      <c r="J613" t="s">
        <v>800</v>
      </c>
      <c r="K613" t="s">
        <v>784</v>
      </c>
      <c r="L613" t="s">
        <v>23</v>
      </c>
      <c r="M613" t="s">
        <v>1009</v>
      </c>
      <c r="N613" t="s">
        <v>16</v>
      </c>
      <c r="O613" t="s">
        <v>16</v>
      </c>
      <c r="P613">
        <v>0</v>
      </c>
      <c r="Q613">
        <v>1726.75</v>
      </c>
      <c r="R613" t="s">
        <v>165</v>
      </c>
    </row>
    <row r="614" spans="1:18" x14ac:dyDescent="0.25">
      <c r="A614" t="s">
        <v>750</v>
      </c>
      <c r="B614" t="s">
        <v>751</v>
      </c>
      <c r="C614" t="s">
        <v>37</v>
      </c>
      <c r="D614" t="s">
        <v>750</v>
      </c>
      <c r="E614" t="s">
        <v>4</v>
      </c>
      <c r="F614">
        <v>2020</v>
      </c>
      <c r="G614">
        <v>8</v>
      </c>
      <c r="H614" t="s">
        <v>732</v>
      </c>
      <c r="I614" t="b">
        <v>1</v>
      </c>
      <c r="J614" t="s">
        <v>796</v>
      </c>
      <c r="K614" t="s">
        <v>784</v>
      </c>
      <c r="L614" t="s">
        <v>23</v>
      </c>
      <c r="M614" t="s">
        <v>495</v>
      </c>
      <c r="N614" t="s">
        <v>16</v>
      </c>
      <c r="O614" t="s">
        <v>16</v>
      </c>
      <c r="P614">
        <v>0</v>
      </c>
      <c r="Q614">
        <v>-3560.24</v>
      </c>
      <c r="R614" t="s">
        <v>165</v>
      </c>
    </row>
    <row r="615" spans="1:18" x14ac:dyDescent="0.25">
      <c r="A615" t="s">
        <v>750</v>
      </c>
      <c r="B615" t="s">
        <v>751</v>
      </c>
      <c r="C615" t="s">
        <v>37</v>
      </c>
      <c r="D615" t="s">
        <v>750</v>
      </c>
      <c r="E615" t="s">
        <v>4</v>
      </c>
      <c r="F615">
        <v>2020</v>
      </c>
      <c r="G615">
        <v>8</v>
      </c>
      <c r="H615" t="s">
        <v>732</v>
      </c>
      <c r="I615" t="b">
        <v>1</v>
      </c>
      <c r="J615" t="s">
        <v>1611</v>
      </c>
      <c r="K615" t="s">
        <v>653</v>
      </c>
      <c r="L615" t="s">
        <v>23</v>
      </c>
      <c r="M615" t="s">
        <v>1612</v>
      </c>
      <c r="N615" t="s">
        <v>16</v>
      </c>
      <c r="O615" t="s">
        <v>16</v>
      </c>
      <c r="P615">
        <v>0</v>
      </c>
      <c r="Q615">
        <v>-97675.33</v>
      </c>
      <c r="R615" t="s">
        <v>165</v>
      </c>
    </row>
    <row r="616" spans="1:18" x14ac:dyDescent="0.25">
      <c r="A616" t="s">
        <v>750</v>
      </c>
      <c r="B616" t="s">
        <v>751</v>
      </c>
      <c r="C616" t="s">
        <v>37</v>
      </c>
      <c r="D616" t="s">
        <v>750</v>
      </c>
      <c r="E616" t="s">
        <v>4</v>
      </c>
      <c r="F616">
        <v>2020</v>
      </c>
      <c r="G616">
        <v>8</v>
      </c>
      <c r="H616" t="s">
        <v>732</v>
      </c>
      <c r="I616" t="b">
        <v>1</v>
      </c>
      <c r="J616" t="s">
        <v>28</v>
      </c>
      <c r="K616" t="s">
        <v>1534</v>
      </c>
      <c r="L616" t="s">
        <v>23</v>
      </c>
      <c r="M616" t="s">
        <v>27</v>
      </c>
      <c r="N616" t="s">
        <v>16</v>
      </c>
      <c r="O616" t="s">
        <v>16</v>
      </c>
      <c r="P616">
        <v>0</v>
      </c>
      <c r="Q616">
        <v>9951027.5700000003</v>
      </c>
      <c r="R616" t="s">
        <v>165</v>
      </c>
    </row>
    <row r="617" spans="1:18" x14ac:dyDescent="0.25">
      <c r="A617" t="s">
        <v>750</v>
      </c>
      <c r="B617" t="s">
        <v>751</v>
      </c>
      <c r="C617" t="s">
        <v>37</v>
      </c>
      <c r="D617" t="s">
        <v>750</v>
      </c>
      <c r="E617" t="s">
        <v>4</v>
      </c>
      <c r="F617">
        <v>2020</v>
      </c>
      <c r="G617">
        <v>8</v>
      </c>
      <c r="H617" t="s">
        <v>732</v>
      </c>
      <c r="I617" t="b">
        <v>1</v>
      </c>
      <c r="J617" t="s">
        <v>27</v>
      </c>
      <c r="K617" t="s">
        <v>1535</v>
      </c>
      <c r="L617" t="s">
        <v>23</v>
      </c>
      <c r="M617" t="s">
        <v>1536</v>
      </c>
      <c r="N617" t="s">
        <v>16</v>
      </c>
      <c r="O617" t="s">
        <v>16</v>
      </c>
      <c r="P617">
        <v>0</v>
      </c>
      <c r="Q617">
        <v>30616606.329999998</v>
      </c>
      <c r="R617" t="s">
        <v>165</v>
      </c>
    </row>
    <row r="618" spans="1:18" x14ac:dyDescent="0.25">
      <c r="A618" t="s">
        <v>750</v>
      </c>
      <c r="B618" t="s">
        <v>751</v>
      </c>
      <c r="C618" t="s">
        <v>37</v>
      </c>
      <c r="D618" t="s">
        <v>750</v>
      </c>
      <c r="E618" t="s">
        <v>4</v>
      </c>
      <c r="F618">
        <v>2020</v>
      </c>
      <c r="G618">
        <v>8</v>
      </c>
      <c r="H618" t="s">
        <v>732</v>
      </c>
      <c r="I618" t="b">
        <v>1</v>
      </c>
      <c r="J618" t="s">
        <v>607</v>
      </c>
      <c r="K618" t="s">
        <v>612</v>
      </c>
      <c r="L618" t="s">
        <v>23</v>
      </c>
      <c r="M618" t="s">
        <v>1537</v>
      </c>
      <c r="N618" t="s">
        <v>16</v>
      </c>
      <c r="O618" t="s">
        <v>16</v>
      </c>
      <c r="P618">
        <v>0</v>
      </c>
      <c r="Q618">
        <v>-510000</v>
      </c>
      <c r="R618" t="s">
        <v>165</v>
      </c>
    </row>
    <row r="619" spans="1:18" x14ac:dyDescent="0.25">
      <c r="A619" t="s">
        <v>750</v>
      </c>
      <c r="B619" t="s">
        <v>751</v>
      </c>
      <c r="C619" t="s">
        <v>37</v>
      </c>
      <c r="D619" t="s">
        <v>750</v>
      </c>
      <c r="E619" t="s">
        <v>4</v>
      </c>
      <c r="F619">
        <v>2020</v>
      </c>
      <c r="G619">
        <v>8</v>
      </c>
      <c r="H619" t="s">
        <v>732</v>
      </c>
      <c r="I619" t="b">
        <v>1</v>
      </c>
      <c r="J619" t="s">
        <v>1559</v>
      </c>
      <c r="K619" t="s">
        <v>632</v>
      </c>
      <c r="L619" t="s">
        <v>23</v>
      </c>
      <c r="M619" t="s">
        <v>1546</v>
      </c>
      <c r="N619" t="s">
        <v>16</v>
      </c>
      <c r="O619" t="s">
        <v>16</v>
      </c>
      <c r="P619">
        <v>0</v>
      </c>
      <c r="Q619">
        <v>-143669.25</v>
      </c>
      <c r="R619" t="s">
        <v>165</v>
      </c>
    </row>
    <row r="620" spans="1:18" x14ac:dyDescent="0.25">
      <c r="A620" t="s">
        <v>750</v>
      </c>
      <c r="B620" t="s">
        <v>751</v>
      </c>
      <c r="C620" t="s">
        <v>37</v>
      </c>
      <c r="D620" t="s">
        <v>750</v>
      </c>
      <c r="E620" t="s">
        <v>4</v>
      </c>
      <c r="F620">
        <v>2020</v>
      </c>
      <c r="G620">
        <v>8</v>
      </c>
      <c r="H620" t="s">
        <v>732</v>
      </c>
      <c r="I620" t="b">
        <v>1</v>
      </c>
      <c r="J620" t="s">
        <v>1546</v>
      </c>
      <c r="K620" t="s">
        <v>146</v>
      </c>
      <c r="L620" t="s">
        <v>23</v>
      </c>
      <c r="M620" t="s">
        <v>1537</v>
      </c>
      <c r="N620" t="s">
        <v>16</v>
      </c>
      <c r="O620" t="s">
        <v>16</v>
      </c>
      <c r="P620">
        <v>0</v>
      </c>
      <c r="Q620">
        <v>-749156.25</v>
      </c>
      <c r="R620" t="s">
        <v>165</v>
      </c>
    </row>
    <row r="621" spans="1:18" x14ac:dyDescent="0.25">
      <c r="A621" t="s">
        <v>750</v>
      </c>
      <c r="B621" t="s">
        <v>751</v>
      </c>
      <c r="C621" t="s">
        <v>37</v>
      </c>
      <c r="D621" t="s">
        <v>750</v>
      </c>
      <c r="E621" t="s">
        <v>4</v>
      </c>
      <c r="F621">
        <v>2020</v>
      </c>
      <c r="G621">
        <v>8</v>
      </c>
      <c r="H621" t="s">
        <v>732</v>
      </c>
      <c r="I621" t="b">
        <v>1</v>
      </c>
      <c r="J621" t="s">
        <v>1575</v>
      </c>
      <c r="K621" t="s">
        <v>134</v>
      </c>
      <c r="L621" t="s">
        <v>23</v>
      </c>
      <c r="M621" t="s">
        <v>1537</v>
      </c>
      <c r="N621" t="s">
        <v>16</v>
      </c>
      <c r="O621" t="s">
        <v>16</v>
      </c>
      <c r="P621">
        <v>0</v>
      </c>
      <c r="Q621">
        <v>-435626.84</v>
      </c>
      <c r="R621" t="s">
        <v>165</v>
      </c>
    </row>
    <row r="622" spans="1:18" x14ac:dyDescent="0.25">
      <c r="A622" t="s">
        <v>750</v>
      </c>
      <c r="B622" t="s">
        <v>751</v>
      </c>
      <c r="C622" t="s">
        <v>37</v>
      </c>
      <c r="D622" t="s">
        <v>750</v>
      </c>
      <c r="E622" t="s">
        <v>4</v>
      </c>
      <c r="F622">
        <v>2020</v>
      </c>
      <c r="G622">
        <v>8</v>
      </c>
      <c r="H622" t="s">
        <v>732</v>
      </c>
      <c r="I622" t="b">
        <v>1</v>
      </c>
      <c r="J622" t="s">
        <v>1537</v>
      </c>
      <c r="K622" t="s">
        <v>115</v>
      </c>
      <c r="L622" t="s">
        <v>23</v>
      </c>
      <c r="M622" t="s">
        <v>33</v>
      </c>
      <c r="N622" t="s">
        <v>16</v>
      </c>
      <c r="O622" t="s">
        <v>16</v>
      </c>
      <c r="P622">
        <v>0</v>
      </c>
      <c r="Q622">
        <v>-1694783.09</v>
      </c>
      <c r="R622" t="s">
        <v>165</v>
      </c>
    </row>
    <row r="623" spans="1:18" x14ac:dyDescent="0.25">
      <c r="A623" t="s">
        <v>753</v>
      </c>
      <c r="B623" t="s">
        <v>754</v>
      </c>
      <c r="C623" t="s">
        <v>37</v>
      </c>
      <c r="D623" t="s">
        <v>753</v>
      </c>
      <c r="E623" t="s">
        <v>4</v>
      </c>
      <c r="F623">
        <v>2020</v>
      </c>
      <c r="G623">
        <v>8</v>
      </c>
      <c r="H623" t="s">
        <v>732</v>
      </c>
      <c r="I623" t="b">
        <v>1</v>
      </c>
      <c r="J623" t="s">
        <v>1017</v>
      </c>
      <c r="K623" t="s">
        <v>502</v>
      </c>
      <c r="L623" t="s">
        <v>23</v>
      </c>
      <c r="M623" t="s">
        <v>501</v>
      </c>
      <c r="N623" t="s">
        <v>16</v>
      </c>
      <c r="O623" t="s">
        <v>16</v>
      </c>
      <c r="P623">
        <v>0</v>
      </c>
      <c r="Q623">
        <v>-2272394.5099999998</v>
      </c>
      <c r="R623" t="s">
        <v>164</v>
      </c>
    </row>
    <row r="624" spans="1:18" x14ac:dyDescent="0.25">
      <c r="A624" t="s">
        <v>753</v>
      </c>
      <c r="B624" t="s">
        <v>754</v>
      </c>
      <c r="C624" t="s">
        <v>37</v>
      </c>
      <c r="D624" t="s">
        <v>753</v>
      </c>
      <c r="E624" t="s">
        <v>4</v>
      </c>
      <c r="F624">
        <v>2020</v>
      </c>
      <c r="G624">
        <v>8</v>
      </c>
      <c r="H624" t="s">
        <v>732</v>
      </c>
      <c r="I624" t="b">
        <v>1</v>
      </c>
      <c r="J624" t="s">
        <v>501</v>
      </c>
      <c r="K624" t="s">
        <v>503</v>
      </c>
      <c r="L624" t="s">
        <v>23</v>
      </c>
      <c r="M624" t="s">
        <v>494</v>
      </c>
      <c r="N624" t="s">
        <v>16</v>
      </c>
      <c r="O624" t="s">
        <v>16</v>
      </c>
      <c r="P624">
        <v>0</v>
      </c>
      <c r="Q624">
        <v>84167.82</v>
      </c>
      <c r="R624" t="s">
        <v>164</v>
      </c>
    </row>
    <row r="625" spans="1:18" x14ac:dyDescent="0.25">
      <c r="A625" t="s">
        <v>753</v>
      </c>
      <c r="B625" t="s">
        <v>754</v>
      </c>
      <c r="C625" t="s">
        <v>37</v>
      </c>
      <c r="D625" t="s">
        <v>753</v>
      </c>
      <c r="E625" t="s">
        <v>4</v>
      </c>
      <c r="F625">
        <v>2020</v>
      </c>
      <c r="G625">
        <v>8</v>
      </c>
      <c r="H625" t="s">
        <v>732</v>
      </c>
      <c r="I625" t="b">
        <v>1</v>
      </c>
      <c r="J625" t="s">
        <v>494</v>
      </c>
      <c r="K625" t="s">
        <v>178</v>
      </c>
      <c r="L625" t="s">
        <v>23</v>
      </c>
      <c r="M625" t="s">
        <v>26</v>
      </c>
      <c r="N625" t="s">
        <v>16</v>
      </c>
      <c r="O625" t="s">
        <v>16</v>
      </c>
      <c r="P625">
        <v>0</v>
      </c>
      <c r="Q625">
        <v>45047866.100000001</v>
      </c>
      <c r="R625" t="s">
        <v>164</v>
      </c>
    </row>
    <row r="626" spans="1:18" x14ac:dyDescent="0.25">
      <c r="A626" t="s">
        <v>753</v>
      </c>
      <c r="B626" t="s">
        <v>754</v>
      </c>
      <c r="C626" t="s">
        <v>37</v>
      </c>
      <c r="D626" t="s">
        <v>753</v>
      </c>
      <c r="E626" t="s">
        <v>4</v>
      </c>
      <c r="F626">
        <v>2020</v>
      </c>
      <c r="G626">
        <v>8</v>
      </c>
      <c r="H626" t="s">
        <v>732</v>
      </c>
      <c r="I626" t="b">
        <v>1</v>
      </c>
      <c r="J626" t="s">
        <v>1240</v>
      </c>
      <c r="K626" t="s">
        <v>114</v>
      </c>
      <c r="L626" t="s">
        <v>23</v>
      </c>
      <c r="M626" t="s">
        <v>557</v>
      </c>
      <c r="N626" t="s">
        <v>16</v>
      </c>
      <c r="O626" t="s">
        <v>16</v>
      </c>
      <c r="P626">
        <v>0</v>
      </c>
      <c r="Q626">
        <v>0</v>
      </c>
      <c r="R626" t="s">
        <v>164</v>
      </c>
    </row>
    <row r="627" spans="1:18" x14ac:dyDescent="0.25">
      <c r="A627" t="s">
        <v>753</v>
      </c>
      <c r="B627" t="s">
        <v>754</v>
      </c>
      <c r="C627" t="s">
        <v>37</v>
      </c>
      <c r="D627" t="s">
        <v>753</v>
      </c>
      <c r="E627" t="s">
        <v>4</v>
      </c>
      <c r="F627">
        <v>2020</v>
      </c>
      <c r="G627">
        <v>8</v>
      </c>
      <c r="H627" t="s">
        <v>732</v>
      </c>
      <c r="I627" t="b">
        <v>1</v>
      </c>
      <c r="J627" t="s">
        <v>557</v>
      </c>
      <c r="K627" t="s">
        <v>107</v>
      </c>
      <c r="L627" t="s">
        <v>23</v>
      </c>
      <c r="M627" t="s">
        <v>1254</v>
      </c>
      <c r="N627" t="s">
        <v>16</v>
      </c>
      <c r="O627" t="s">
        <v>16</v>
      </c>
      <c r="P627">
        <v>0</v>
      </c>
      <c r="Q627">
        <v>0</v>
      </c>
      <c r="R627" t="s">
        <v>164</v>
      </c>
    </row>
    <row r="628" spans="1:18" x14ac:dyDescent="0.25">
      <c r="A628" t="s">
        <v>753</v>
      </c>
      <c r="B628" t="s">
        <v>754</v>
      </c>
      <c r="C628" t="s">
        <v>37</v>
      </c>
      <c r="D628" t="s">
        <v>753</v>
      </c>
      <c r="E628" t="s">
        <v>4</v>
      </c>
      <c r="F628">
        <v>2020</v>
      </c>
      <c r="G628">
        <v>8</v>
      </c>
      <c r="H628" t="s">
        <v>732</v>
      </c>
      <c r="I628" t="b">
        <v>1</v>
      </c>
      <c r="J628" t="s">
        <v>1254</v>
      </c>
      <c r="K628" t="s">
        <v>179</v>
      </c>
      <c r="L628" t="s">
        <v>23</v>
      </c>
      <c r="M628" t="s">
        <v>26</v>
      </c>
      <c r="N628" t="s">
        <v>16</v>
      </c>
      <c r="O628" t="s">
        <v>16</v>
      </c>
      <c r="P628">
        <v>0</v>
      </c>
      <c r="Q628">
        <v>78714.38</v>
      </c>
      <c r="R628" t="s">
        <v>164</v>
      </c>
    </row>
    <row r="629" spans="1:18" x14ac:dyDescent="0.25">
      <c r="A629" t="s">
        <v>753</v>
      </c>
      <c r="B629" t="s">
        <v>754</v>
      </c>
      <c r="C629" t="s">
        <v>37</v>
      </c>
      <c r="D629" t="s">
        <v>753</v>
      </c>
      <c r="E629" t="s">
        <v>4</v>
      </c>
      <c r="F629">
        <v>2020</v>
      </c>
      <c r="G629">
        <v>8</v>
      </c>
      <c r="H629" t="s">
        <v>732</v>
      </c>
      <c r="I629" t="b">
        <v>1</v>
      </c>
      <c r="J629" t="s">
        <v>26</v>
      </c>
      <c r="K629" t="s">
        <v>1508</v>
      </c>
      <c r="L629" t="s">
        <v>23</v>
      </c>
      <c r="M629" t="s">
        <v>27</v>
      </c>
      <c r="N629" t="s">
        <v>16</v>
      </c>
      <c r="O629" t="s">
        <v>16</v>
      </c>
      <c r="P629">
        <v>0</v>
      </c>
      <c r="Q629">
        <v>45135893.770000003</v>
      </c>
      <c r="R629" t="s">
        <v>164</v>
      </c>
    </row>
    <row r="630" spans="1:18" x14ac:dyDescent="0.25">
      <c r="A630" t="s">
        <v>753</v>
      </c>
      <c r="B630" t="s">
        <v>754</v>
      </c>
      <c r="C630" t="s">
        <v>37</v>
      </c>
      <c r="D630" t="s">
        <v>753</v>
      </c>
      <c r="E630" t="s">
        <v>4</v>
      </c>
      <c r="F630">
        <v>2020</v>
      </c>
      <c r="G630">
        <v>8</v>
      </c>
      <c r="H630" t="s">
        <v>732</v>
      </c>
      <c r="I630" t="b">
        <v>1</v>
      </c>
      <c r="J630" t="s">
        <v>27</v>
      </c>
      <c r="K630" t="s">
        <v>1535</v>
      </c>
      <c r="L630" t="s">
        <v>23</v>
      </c>
      <c r="M630" t="s">
        <v>1536</v>
      </c>
      <c r="N630" t="s">
        <v>16</v>
      </c>
      <c r="O630" t="s">
        <v>16</v>
      </c>
      <c r="P630">
        <v>0</v>
      </c>
      <c r="Q630">
        <v>62652579.939999998</v>
      </c>
      <c r="R630" t="s">
        <v>164</v>
      </c>
    </row>
    <row r="631" spans="1:18" x14ac:dyDescent="0.25">
      <c r="A631" t="s">
        <v>753</v>
      </c>
      <c r="B631" t="s">
        <v>754</v>
      </c>
      <c r="C631" t="s">
        <v>37</v>
      </c>
      <c r="D631" t="s">
        <v>753</v>
      </c>
      <c r="E631" t="s">
        <v>4</v>
      </c>
      <c r="F631">
        <v>2020</v>
      </c>
      <c r="G631">
        <v>8</v>
      </c>
      <c r="H631" t="s">
        <v>732</v>
      </c>
      <c r="I631" t="b">
        <v>1</v>
      </c>
      <c r="J631" t="s">
        <v>607</v>
      </c>
      <c r="K631" t="s">
        <v>612</v>
      </c>
      <c r="L631" t="s">
        <v>23</v>
      </c>
      <c r="M631" t="s">
        <v>1537</v>
      </c>
      <c r="N631" t="s">
        <v>16</v>
      </c>
      <c r="O631" t="s">
        <v>16</v>
      </c>
      <c r="P631">
        <v>0</v>
      </c>
      <c r="Q631">
        <v>-10000000</v>
      </c>
      <c r="R631" t="s">
        <v>164</v>
      </c>
    </row>
    <row r="632" spans="1:18" x14ac:dyDescent="0.25">
      <c r="A632" t="s">
        <v>753</v>
      </c>
      <c r="B632" t="s">
        <v>754</v>
      </c>
      <c r="C632" t="s">
        <v>37</v>
      </c>
      <c r="D632" t="s">
        <v>753</v>
      </c>
      <c r="E632" t="s">
        <v>4</v>
      </c>
      <c r="F632">
        <v>2020</v>
      </c>
      <c r="G632">
        <v>8</v>
      </c>
      <c r="H632" t="s">
        <v>732</v>
      </c>
      <c r="I632" t="b">
        <v>1</v>
      </c>
      <c r="J632" t="s">
        <v>1542</v>
      </c>
      <c r="K632" t="s">
        <v>629</v>
      </c>
      <c r="L632" t="s">
        <v>23</v>
      </c>
      <c r="M632" t="s">
        <v>1540</v>
      </c>
      <c r="N632" t="s">
        <v>16</v>
      </c>
      <c r="O632" t="s">
        <v>16</v>
      </c>
      <c r="P632">
        <v>0</v>
      </c>
      <c r="Q632">
        <v>2174761.13</v>
      </c>
      <c r="R632" t="s">
        <v>164</v>
      </c>
    </row>
    <row r="633" spans="1:18" x14ac:dyDescent="0.25">
      <c r="A633" t="s">
        <v>753</v>
      </c>
      <c r="B633" t="s">
        <v>754</v>
      </c>
      <c r="C633" t="s">
        <v>37</v>
      </c>
      <c r="D633" t="s">
        <v>753</v>
      </c>
      <c r="E633" t="s">
        <v>4</v>
      </c>
      <c r="F633">
        <v>2020</v>
      </c>
      <c r="G633">
        <v>8</v>
      </c>
      <c r="H633" t="s">
        <v>732</v>
      </c>
      <c r="I633" t="b">
        <v>1</v>
      </c>
      <c r="J633" t="s">
        <v>1540</v>
      </c>
      <c r="K633" t="s">
        <v>1545</v>
      </c>
      <c r="L633" t="s">
        <v>23</v>
      </c>
      <c r="M633" t="s">
        <v>1546</v>
      </c>
      <c r="N633" t="s">
        <v>16</v>
      </c>
      <c r="O633" t="s">
        <v>16</v>
      </c>
      <c r="P633">
        <v>0</v>
      </c>
      <c r="Q633">
        <v>2174761.13</v>
      </c>
      <c r="R633" t="s">
        <v>164</v>
      </c>
    </row>
    <row r="634" spans="1:18" x14ac:dyDescent="0.25">
      <c r="A634" t="s">
        <v>753</v>
      </c>
      <c r="B634" t="s">
        <v>754</v>
      </c>
      <c r="C634" t="s">
        <v>37</v>
      </c>
      <c r="D634" t="s">
        <v>753</v>
      </c>
      <c r="E634" t="s">
        <v>4</v>
      </c>
      <c r="F634">
        <v>2020</v>
      </c>
      <c r="G634">
        <v>8</v>
      </c>
      <c r="H634" t="s">
        <v>732</v>
      </c>
      <c r="I634" t="b">
        <v>1</v>
      </c>
      <c r="J634" t="s">
        <v>1546</v>
      </c>
      <c r="K634" t="s">
        <v>146</v>
      </c>
      <c r="L634" t="s">
        <v>23</v>
      </c>
      <c r="M634" t="s">
        <v>1537</v>
      </c>
      <c r="N634" t="s">
        <v>16</v>
      </c>
      <c r="O634" t="s">
        <v>16</v>
      </c>
      <c r="P634">
        <v>0</v>
      </c>
      <c r="Q634">
        <v>-14776876.060000001</v>
      </c>
      <c r="R634" t="s">
        <v>164</v>
      </c>
    </row>
    <row r="635" spans="1:18" x14ac:dyDescent="0.25">
      <c r="A635" t="s">
        <v>753</v>
      </c>
      <c r="B635" t="s">
        <v>754</v>
      </c>
      <c r="C635" t="s">
        <v>37</v>
      </c>
      <c r="D635" t="s">
        <v>753</v>
      </c>
      <c r="E635" t="s">
        <v>4</v>
      </c>
      <c r="F635">
        <v>2020</v>
      </c>
      <c r="G635">
        <v>8</v>
      </c>
      <c r="H635" t="s">
        <v>732</v>
      </c>
      <c r="I635" t="b">
        <v>1</v>
      </c>
      <c r="J635" t="s">
        <v>1575</v>
      </c>
      <c r="K635" t="s">
        <v>134</v>
      </c>
      <c r="L635" t="s">
        <v>23</v>
      </c>
      <c r="M635" t="s">
        <v>1537</v>
      </c>
      <c r="N635" t="s">
        <v>16</v>
      </c>
      <c r="O635" t="s">
        <v>16</v>
      </c>
      <c r="P635">
        <v>0</v>
      </c>
      <c r="Q635">
        <v>-8409554.8399999999</v>
      </c>
      <c r="R635" t="s">
        <v>164</v>
      </c>
    </row>
    <row r="636" spans="1:18" x14ac:dyDescent="0.25">
      <c r="A636" t="s">
        <v>753</v>
      </c>
      <c r="B636" t="s">
        <v>754</v>
      </c>
      <c r="C636" t="s">
        <v>37</v>
      </c>
      <c r="D636" t="s">
        <v>753</v>
      </c>
      <c r="E636" t="s">
        <v>4</v>
      </c>
      <c r="F636">
        <v>2020</v>
      </c>
      <c r="G636">
        <v>8</v>
      </c>
      <c r="H636" t="s">
        <v>732</v>
      </c>
      <c r="I636" t="b">
        <v>1</v>
      </c>
      <c r="J636" t="s">
        <v>1537</v>
      </c>
      <c r="K636" t="s">
        <v>115</v>
      </c>
      <c r="L636" t="s">
        <v>23</v>
      </c>
      <c r="M636" t="s">
        <v>33</v>
      </c>
      <c r="N636" t="s">
        <v>16</v>
      </c>
      <c r="O636" t="s">
        <v>16</v>
      </c>
      <c r="P636">
        <v>0</v>
      </c>
      <c r="Q636">
        <v>-33186430.899999999</v>
      </c>
      <c r="R636" t="s">
        <v>164</v>
      </c>
    </row>
    <row r="637" spans="1:18" x14ac:dyDescent="0.25">
      <c r="A637" t="s">
        <v>753</v>
      </c>
      <c r="B637" t="s">
        <v>754</v>
      </c>
      <c r="C637" t="s">
        <v>37</v>
      </c>
      <c r="D637" t="s">
        <v>753</v>
      </c>
      <c r="E637" t="s">
        <v>4</v>
      </c>
      <c r="F637">
        <v>2020</v>
      </c>
      <c r="G637">
        <v>8</v>
      </c>
      <c r="H637" t="s">
        <v>732</v>
      </c>
      <c r="I637" t="b">
        <v>1</v>
      </c>
      <c r="J637" t="s">
        <v>1581</v>
      </c>
      <c r="K637" t="s">
        <v>642</v>
      </c>
      <c r="L637" t="s">
        <v>23</v>
      </c>
      <c r="M637" t="s">
        <v>1583</v>
      </c>
      <c r="N637" t="s">
        <v>16</v>
      </c>
      <c r="O637" t="s">
        <v>16</v>
      </c>
      <c r="P637">
        <v>0</v>
      </c>
      <c r="Q637">
        <v>-12947320.02</v>
      </c>
      <c r="R637" t="s">
        <v>164</v>
      </c>
    </row>
    <row r="638" spans="1:18" x14ac:dyDescent="0.25">
      <c r="A638" t="s">
        <v>753</v>
      </c>
      <c r="B638" t="s">
        <v>754</v>
      </c>
      <c r="C638" t="s">
        <v>37</v>
      </c>
      <c r="D638" t="s">
        <v>753</v>
      </c>
      <c r="E638" t="s">
        <v>4</v>
      </c>
      <c r="F638">
        <v>2020</v>
      </c>
      <c r="G638">
        <v>8</v>
      </c>
      <c r="H638" t="s">
        <v>732</v>
      </c>
      <c r="I638" t="b">
        <v>1</v>
      </c>
      <c r="J638" t="s">
        <v>487</v>
      </c>
      <c r="K638" t="s">
        <v>488</v>
      </c>
      <c r="L638" t="s">
        <v>23</v>
      </c>
      <c r="M638" t="s">
        <v>489</v>
      </c>
      <c r="N638" t="s">
        <v>16</v>
      </c>
      <c r="O638" t="s">
        <v>16</v>
      </c>
      <c r="P638">
        <v>0</v>
      </c>
      <c r="Q638">
        <v>47704585.109999999</v>
      </c>
      <c r="R638" t="s">
        <v>164</v>
      </c>
    </row>
    <row r="639" spans="1:18" x14ac:dyDescent="0.25">
      <c r="A639" t="s">
        <v>753</v>
      </c>
      <c r="B639" t="s">
        <v>754</v>
      </c>
      <c r="C639" t="s">
        <v>37</v>
      </c>
      <c r="D639" t="s">
        <v>753</v>
      </c>
      <c r="E639" t="s">
        <v>4</v>
      </c>
      <c r="F639">
        <v>2020</v>
      </c>
      <c r="G639">
        <v>8</v>
      </c>
      <c r="H639" t="s">
        <v>732</v>
      </c>
      <c r="I639" t="b">
        <v>1</v>
      </c>
      <c r="J639" t="s">
        <v>995</v>
      </c>
      <c r="K639" t="s">
        <v>112</v>
      </c>
      <c r="L639" t="s">
        <v>23</v>
      </c>
      <c r="M639" t="s">
        <v>489</v>
      </c>
      <c r="N639" t="s">
        <v>16</v>
      </c>
      <c r="O639" t="s">
        <v>16</v>
      </c>
      <c r="P639">
        <v>0</v>
      </c>
      <c r="Q639">
        <v>-5507749.8300000001</v>
      </c>
      <c r="R639" t="s">
        <v>164</v>
      </c>
    </row>
    <row r="640" spans="1:18" x14ac:dyDescent="0.25">
      <c r="A640" t="s">
        <v>753</v>
      </c>
      <c r="B640" t="s">
        <v>754</v>
      </c>
      <c r="C640" t="s">
        <v>37</v>
      </c>
      <c r="D640" t="s">
        <v>753</v>
      </c>
      <c r="E640" t="s">
        <v>4</v>
      </c>
      <c r="F640">
        <v>2020</v>
      </c>
      <c r="G640">
        <v>8</v>
      </c>
      <c r="H640" t="s">
        <v>732</v>
      </c>
      <c r="I640" t="b">
        <v>1</v>
      </c>
      <c r="J640" t="s">
        <v>489</v>
      </c>
      <c r="K640" t="s">
        <v>113</v>
      </c>
      <c r="L640" t="s">
        <v>23</v>
      </c>
      <c r="M640" t="s">
        <v>494</v>
      </c>
      <c r="N640" t="s">
        <v>16</v>
      </c>
      <c r="O640" t="s">
        <v>16</v>
      </c>
      <c r="P640">
        <v>0</v>
      </c>
      <c r="Q640">
        <v>42196835.280000001</v>
      </c>
      <c r="R640" t="s">
        <v>164</v>
      </c>
    </row>
    <row r="641" spans="1:18" x14ac:dyDescent="0.25">
      <c r="A641" t="s">
        <v>753</v>
      </c>
      <c r="B641" t="s">
        <v>754</v>
      </c>
      <c r="C641" t="s">
        <v>37</v>
      </c>
      <c r="D641" t="s">
        <v>753</v>
      </c>
      <c r="E641" t="s">
        <v>4</v>
      </c>
      <c r="F641">
        <v>2020</v>
      </c>
      <c r="G641">
        <v>8</v>
      </c>
      <c r="H641" t="s">
        <v>732</v>
      </c>
      <c r="I641" t="b">
        <v>1</v>
      </c>
      <c r="J641" t="s">
        <v>495</v>
      </c>
      <c r="K641" t="s">
        <v>496</v>
      </c>
      <c r="L641" t="s">
        <v>23</v>
      </c>
      <c r="M641" t="s">
        <v>497</v>
      </c>
      <c r="N641" t="s">
        <v>16</v>
      </c>
      <c r="O641" t="s">
        <v>16</v>
      </c>
      <c r="P641">
        <v>0</v>
      </c>
      <c r="Q641">
        <v>5562149.6200000001</v>
      </c>
      <c r="R641" t="s">
        <v>164</v>
      </c>
    </row>
    <row r="642" spans="1:18" x14ac:dyDescent="0.25">
      <c r="A642" t="s">
        <v>753</v>
      </c>
      <c r="B642" t="s">
        <v>754</v>
      </c>
      <c r="C642" t="s">
        <v>37</v>
      </c>
      <c r="D642" t="s">
        <v>753</v>
      </c>
      <c r="E642" t="s">
        <v>4</v>
      </c>
      <c r="F642">
        <v>2020</v>
      </c>
      <c r="G642">
        <v>8</v>
      </c>
      <c r="H642" t="s">
        <v>732</v>
      </c>
      <c r="I642" t="b">
        <v>1</v>
      </c>
      <c r="J642" t="s">
        <v>1009</v>
      </c>
      <c r="K642" t="s">
        <v>498</v>
      </c>
      <c r="L642" t="s">
        <v>23</v>
      </c>
      <c r="M642" t="s">
        <v>497</v>
      </c>
      <c r="N642" t="s">
        <v>16</v>
      </c>
      <c r="O642" t="s">
        <v>16</v>
      </c>
      <c r="P642">
        <v>0</v>
      </c>
      <c r="Q642">
        <v>-2795286.62</v>
      </c>
      <c r="R642" t="s">
        <v>164</v>
      </c>
    </row>
    <row r="643" spans="1:18" x14ac:dyDescent="0.25">
      <c r="A643" t="s">
        <v>753</v>
      </c>
      <c r="B643" t="s">
        <v>754</v>
      </c>
      <c r="C643" t="s">
        <v>37</v>
      </c>
      <c r="D643" t="s">
        <v>753</v>
      </c>
      <c r="E643" t="s">
        <v>4</v>
      </c>
      <c r="F643">
        <v>2020</v>
      </c>
      <c r="G643">
        <v>8</v>
      </c>
      <c r="H643" t="s">
        <v>732</v>
      </c>
      <c r="I643" t="b">
        <v>1</v>
      </c>
      <c r="J643" t="s">
        <v>497</v>
      </c>
      <c r="K643" t="s">
        <v>411</v>
      </c>
      <c r="L643" t="s">
        <v>23</v>
      </c>
      <c r="M643" t="s">
        <v>494</v>
      </c>
      <c r="N643" t="s">
        <v>16</v>
      </c>
      <c r="O643" t="s">
        <v>16</v>
      </c>
      <c r="P643">
        <v>0</v>
      </c>
      <c r="Q643">
        <v>2766863</v>
      </c>
      <c r="R643" t="s">
        <v>164</v>
      </c>
    </row>
    <row r="644" spans="1:18" x14ac:dyDescent="0.25">
      <c r="A644" t="s">
        <v>753</v>
      </c>
      <c r="B644" t="s">
        <v>754</v>
      </c>
      <c r="C644" t="s">
        <v>37</v>
      </c>
      <c r="D644" t="s">
        <v>753</v>
      </c>
      <c r="E644" t="s">
        <v>4</v>
      </c>
      <c r="F644">
        <v>2020</v>
      </c>
      <c r="G644">
        <v>8</v>
      </c>
      <c r="H644" t="s">
        <v>732</v>
      </c>
      <c r="I644" t="b">
        <v>1</v>
      </c>
      <c r="J644" t="s">
        <v>499</v>
      </c>
      <c r="K644" t="s">
        <v>500</v>
      </c>
      <c r="L644" t="s">
        <v>23</v>
      </c>
      <c r="M644" t="s">
        <v>501</v>
      </c>
      <c r="N644" t="s">
        <v>16</v>
      </c>
      <c r="O644" t="s">
        <v>16</v>
      </c>
      <c r="P644">
        <v>0</v>
      </c>
      <c r="Q644">
        <v>2356562.33</v>
      </c>
      <c r="R644" t="s">
        <v>164</v>
      </c>
    </row>
    <row r="645" spans="1:18" x14ac:dyDescent="0.25">
      <c r="A645" t="s">
        <v>753</v>
      </c>
      <c r="B645" t="s">
        <v>754</v>
      </c>
      <c r="C645" t="s">
        <v>37</v>
      </c>
      <c r="D645" t="s">
        <v>753</v>
      </c>
      <c r="E645" t="s">
        <v>4</v>
      </c>
      <c r="F645">
        <v>2020</v>
      </c>
      <c r="G645">
        <v>8</v>
      </c>
      <c r="H645" t="s">
        <v>732</v>
      </c>
      <c r="I645" t="b">
        <v>1</v>
      </c>
      <c r="J645" t="s">
        <v>563</v>
      </c>
      <c r="K645" t="s">
        <v>1275</v>
      </c>
      <c r="L645" t="s">
        <v>23</v>
      </c>
      <c r="M645" t="s">
        <v>26</v>
      </c>
      <c r="N645" t="s">
        <v>16</v>
      </c>
      <c r="O645" t="s">
        <v>16</v>
      </c>
      <c r="P645">
        <v>0</v>
      </c>
      <c r="Q645">
        <v>9313.2900000000009</v>
      </c>
      <c r="R645" t="s">
        <v>164</v>
      </c>
    </row>
    <row r="646" spans="1:18" x14ac:dyDescent="0.25">
      <c r="A646" t="s">
        <v>753</v>
      </c>
      <c r="B646" t="s">
        <v>754</v>
      </c>
      <c r="C646" t="s">
        <v>37</v>
      </c>
      <c r="D646" t="s">
        <v>753</v>
      </c>
      <c r="E646" t="s">
        <v>4</v>
      </c>
      <c r="F646">
        <v>2020</v>
      </c>
      <c r="G646">
        <v>8</v>
      </c>
      <c r="H646" t="s">
        <v>732</v>
      </c>
      <c r="I646" t="b">
        <v>1</v>
      </c>
      <c r="J646" t="s">
        <v>1509</v>
      </c>
      <c r="K646" t="s">
        <v>108</v>
      </c>
      <c r="L646" t="s">
        <v>23</v>
      </c>
      <c r="M646" t="s">
        <v>28</v>
      </c>
      <c r="N646" t="s">
        <v>16</v>
      </c>
      <c r="O646" t="s">
        <v>16</v>
      </c>
      <c r="P646">
        <v>0</v>
      </c>
      <c r="Q646">
        <v>93270.68</v>
      </c>
      <c r="R646" t="s">
        <v>164</v>
      </c>
    </row>
    <row r="647" spans="1:18" x14ac:dyDescent="0.25">
      <c r="A647" t="s">
        <v>753</v>
      </c>
      <c r="B647" t="s">
        <v>754</v>
      </c>
      <c r="C647" t="s">
        <v>37</v>
      </c>
      <c r="D647" t="s">
        <v>753</v>
      </c>
      <c r="E647" t="s">
        <v>4</v>
      </c>
      <c r="F647">
        <v>2020</v>
      </c>
      <c r="G647">
        <v>8</v>
      </c>
      <c r="H647" t="s">
        <v>732</v>
      </c>
      <c r="I647" t="b">
        <v>1</v>
      </c>
      <c r="J647" t="s">
        <v>1517</v>
      </c>
      <c r="K647" t="s">
        <v>599</v>
      </c>
      <c r="L647" t="s">
        <v>23</v>
      </c>
      <c r="M647" t="s">
        <v>1520</v>
      </c>
      <c r="N647" t="s">
        <v>16</v>
      </c>
      <c r="O647" t="s">
        <v>16</v>
      </c>
      <c r="P647">
        <v>0</v>
      </c>
      <c r="Q647">
        <v>2480989.29</v>
      </c>
      <c r="R647" t="s">
        <v>164</v>
      </c>
    </row>
    <row r="648" spans="1:18" x14ac:dyDescent="0.25">
      <c r="A648" t="s">
        <v>753</v>
      </c>
      <c r="B648" t="s">
        <v>754</v>
      </c>
      <c r="C648" t="s">
        <v>37</v>
      </c>
      <c r="D648" t="s">
        <v>753</v>
      </c>
      <c r="E648" t="s">
        <v>4</v>
      </c>
      <c r="F648">
        <v>2020</v>
      </c>
      <c r="G648">
        <v>8</v>
      </c>
      <c r="H648" t="s">
        <v>732</v>
      </c>
      <c r="I648" t="b">
        <v>1</v>
      </c>
      <c r="J648" t="s">
        <v>1520</v>
      </c>
      <c r="K648" t="s">
        <v>1526</v>
      </c>
      <c r="L648" t="s">
        <v>23</v>
      </c>
      <c r="M648" t="s">
        <v>28</v>
      </c>
      <c r="N648" t="s">
        <v>16</v>
      </c>
      <c r="O648" t="s">
        <v>16</v>
      </c>
      <c r="P648">
        <v>0</v>
      </c>
      <c r="Q648">
        <v>3373620.07</v>
      </c>
      <c r="R648" t="s">
        <v>164</v>
      </c>
    </row>
    <row r="649" spans="1:18" x14ac:dyDescent="0.25">
      <c r="A649" t="s">
        <v>753</v>
      </c>
      <c r="B649" t="s">
        <v>754</v>
      </c>
      <c r="C649" t="s">
        <v>37</v>
      </c>
      <c r="D649" t="s">
        <v>753</v>
      </c>
      <c r="E649" t="s">
        <v>4</v>
      </c>
      <c r="F649">
        <v>2020</v>
      </c>
      <c r="G649">
        <v>8</v>
      </c>
      <c r="H649" t="s">
        <v>732</v>
      </c>
      <c r="I649" t="b">
        <v>1</v>
      </c>
      <c r="J649" t="s">
        <v>1529</v>
      </c>
      <c r="K649" t="s">
        <v>109</v>
      </c>
      <c r="L649" t="s">
        <v>23</v>
      </c>
      <c r="M649" t="s">
        <v>28</v>
      </c>
      <c r="N649" t="s">
        <v>16</v>
      </c>
      <c r="O649" t="s">
        <v>16</v>
      </c>
      <c r="P649">
        <v>0</v>
      </c>
      <c r="Q649">
        <v>14049795.42</v>
      </c>
      <c r="R649" t="s">
        <v>164</v>
      </c>
    </row>
    <row r="650" spans="1:18" x14ac:dyDescent="0.25">
      <c r="A650" t="s">
        <v>753</v>
      </c>
      <c r="B650" t="s">
        <v>754</v>
      </c>
      <c r="C650" t="s">
        <v>37</v>
      </c>
      <c r="D650" t="s">
        <v>753</v>
      </c>
      <c r="E650" t="s">
        <v>4</v>
      </c>
      <c r="F650">
        <v>2020</v>
      </c>
      <c r="G650">
        <v>8</v>
      </c>
      <c r="H650" t="s">
        <v>732</v>
      </c>
      <c r="I650" t="b">
        <v>1</v>
      </c>
      <c r="J650" t="s">
        <v>28</v>
      </c>
      <c r="K650" t="s">
        <v>1534</v>
      </c>
      <c r="L650" t="s">
        <v>23</v>
      </c>
      <c r="M650" t="s">
        <v>27</v>
      </c>
      <c r="N650" t="s">
        <v>16</v>
      </c>
      <c r="O650" t="s">
        <v>16</v>
      </c>
      <c r="P650">
        <v>0</v>
      </c>
      <c r="Q650">
        <v>17516686.170000002</v>
      </c>
      <c r="R650" t="s">
        <v>164</v>
      </c>
    </row>
    <row r="651" spans="1:18" x14ac:dyDescent="0.25">
      <c r="A651" t="s">
        <v>753</v>
      </c>
      <c r="B651" t="s">
        <v>754</v>
      </c>
      <c r="C651" t="s">
        <v>37</v>
      </c>
      <c r="D651" t="s">
        <v>753</v>
      </c>
      <c r="E651" t="s">
        <v>4</v>
      </c>
      <c r="F651">
        <v>2020</v>
      </c>
      <c r="G651">
        <v>8</v>
      </c>
      <c r="H651" t="s">
        <v>732</v>
      </c>
      <c r="I651" t="b">
        <v>1</v>
      </c>
      <c r="J651" t="s">
        <v>1559</v>
      </c>
      <c r="K651" t="s">
        <v>632</v>
      </c>
      <c r="L651" t="s">
        <v>23</v>
      </c>
      <c r="M651" t="s">
        <v>1546</v>
      </c>
      <c r="N651" t="s">
        <v>16</v>
      </c>
      <c r="O651" t="s">
        <v>16</v>
      </c>
      <c r="P651">
        <v>0</v>
      </c>
      <c r="Q651">
        <v>-19300.27</v>
      </c>
      <c r="R651" t="s">
        <v>164</v>
      </c>
    </row>
    <row r="652" spans="1:18" x14ac:dyDescent="0.25">
      <c r="A652" t="s">
        <v>753</v>
      </c>
      <c r="B652" t="s">
        <v>754</v>
      </c>
      <c r="C652" t="s">
        <v>37</v>
      </c>
      <c r="D652" t="s">
        <v>753</v>
      </c>
      <c r="E652" t="s">
        <v>4</v>
      </c>
      <c r="F652">
        <v>2020</v>
      </c>
      <c r="G652">
        <v>8</v>
      </c>
      <c r="H652" t="s">
        <v>732</v>
      </c>
      <c r="I652" t="b">
        <v>1</v>
      </c>
      <c r="J652" t="s">
        <v>1567</v>
      </c>
      <c r="K652" t="s">
        <v>635</v>
      </c>
      <c r="L652" t="s">
        <v>23</v>
      </c>
      <c r="M652" t="s">
        <v>1546</v>
      </c>
      <c r="N652" t="s">
        <v>16</v>
      </c>
      <c r="O652" t="s">
        <v>16</v>
      </c>
      <c r="P652">
        <v>0</v>
      </c>
      <c r="Q652">
        <v>-16932336.920000002</v>
      </c>
      <c r="R652" t="s">
        <v>164</v>
      </c>
    </row>
    <row r="653" spans="1:18" x14ac:dyDescent="0.25">
      <c r="A653" t="s">
        <v>753</v>
      </c>
      <c r="B653" t="s">
        <v>754</v>
      </c>
      <c r="C653" t="s">
        <v>37</v>
      </c>
      <c r="D653" t="s">
        <v>753</v>
      </c>
      <c r="E653" t="s">
        <v>4</v>
      </c>
      <c r="F653">
        <v>2020</v>
      </c>
      <c r="G653">
        <v>8</v>
      </c>
      <c r="H653" t="s">
        <v>732</v>
      </c>
      <c r="I653" t="b">
        <v>1</v>
      </c>
      <c r="J653" t="s">
        <v>1612</v>
      </c>
      <c r="K653" t="s">
        <v>655</v>
      </c>
      <c r="L653" t="s">
        <v>23</v>
      </c>
      <c r="M653" t="s">
        <v>35</v>
      </c>
      <c r="N653" t="s">
        <v>16</v>
      </c>
      <c r="O653" t="s">
        <v>16</v>
      </c>
      <c r="P653">
        <v>0</v>
      </c>
      <c r="Q653">
        <v>-13121.53</v>
      </c>
      <c r="R653" t="s">
        <v>164</v>
      </c>
    </row>
    <row r="654" spans="1:18" x14ac:dyDescent="0.25">
      <c r="A654" t="s">
        <v>753</v>
      </c>
      <c r="B654" t="s">
        <v>754</v>
      </c>
      <c r="C654" t="s">
        <v>37</v>
      </c>
      <c r="D654" t="s">
        <v>753</v>
      </c>
      <c r="E654" t="s">
        <v>4</v>
      </c>
      <c r="F654">
        <v>2020</v>
      </c>
      <c r="G654">
        <v>8</v>
      </c>
      <c r="H654" t="s">
        <v>732</v>
      </c>
      <c r="I654" t="b">
        <v>1</v>
      </c>
      <c r="J654" t="s">
        <v>35</v>
      </c>
      <c r="K654" t="s">
        <v>111</v>
      </c>
      <c r="L654" t="s">
        <v>23</v>
      </c>
      <c r="M654" t="s">
        <v>24</v>
      </c>
      <c r="N654" t="s">
        <v>16</v>
      </c>
      <c r="O654" t="s">
        <v>16</v>
      </c>
      <c r="P654">
        <v>0</v>
      </c>
      <c r="Q654">
        <v>-13121.53</v>
      </c>
      <c r="R654" t="s">
        <v>164</v>
      </c>
    </row>
    <row r="655" spans="1:18" x14ac:dyDescent="0.25">
      <c r="A655" t="s">
        <v>753</v>
      </c>
      <c r="B655" t="s">
        <v>754</v>
      </c>
      <c r="C655" t="s">
        <v>37</v>
      </c>
      <c r="D655" t="s">
        <v>753</v>
      </c>
      <c r="E655" t="s">
        <v>4</v>
      </c>
      <c r="F655">
        <v>2020</v>
      </c>
      <c r="G655">
        <v>8</v>
      </c>
      <c r="H655" t="s">
        <v>732</v>
      </c>
      <c r="I655" t="b">
        <v>1</v>
      </c>
      <c r="J655" t="s">
        <v>1620</v>
      </c>
      <c r="K655" t="s">
        <v>1625</v>
      </c>
      <c r="L655" t="s">
        <v>23</v>
      </c>
      <c r="M655" t="s">
        <v>24</v>
      </c>
      <c r="N655" t="s">
        <v>16</v>
      </c>
      <c r="O655" t="s">
        <v>16</v>
      </c>
      <c r="P655">
        <v>0</v>
      </c>
      <c r="Q655">
        <v>-3370481.29</v>
      </c>
      <c r="R655" t="s">
        <v>164</v>
      </c>
    </row>
    <row r="656" spans="1:18" x14ac:dyDescent="0.25">
      <c r="A656" t="s">
        <v>753</v>
      </c>
      <c r="B656" t="s">
        <v>754</v>
      </c>
      <c r="C656" t="s">
        <v>37</v>
      </c>
      <c r="D656" t="s">
        <v>753</v>
      </c>
      <c r="E656" t="s">
        <v>4</v>
      </c>
      <c r="F656">
        <v>2020</v>
      </c>
      <c r="G656">
        <v>8</v>
      </c>
      <c r="H656" t="s">
        <v>732</v>
      </c>
      <c r="I656" t="b">
        <v>1</v>
      </c>
      <c r="J656" t="s">
        <v>1627</v>
      </c>
      <c r="K656" t="s">
        <v>664</v>
      </c>
      <c r="L656" t="s">
        <v>23</v>
      </c>
      <c r="M656" t="s">
        <v>1632</v>
      </c>
      <c r="N656" t="s">
        <v>16</v>
      </c>
      <c r="O656" t="s">
        <v>16</v>
      </c>
      <c r="P656">
        <v>0</v>
      </c>
      <c r="Q656">
        <v>-1267403.72</v>
      </c>
      <c r="R656" t="s">
        <v>164</v>
      </c>
    </row>
    <row r="657" spans="1:18" x14ac:dyDescent="0.25">
      <c r="A657" t="s">
        <v>753</v>
      </c>
      <c r="B657" t="s">
        <v>754</v>
      </c>
      <c r="C657" t="s">
        <v>37</v>
      </c>
      <c r="D657" t="s">
        <v>753</v>
      </c>
      <c r="E657" t="s">
        <v>4</v>
      </c>
      <c r="F657">
        <v>2020</v>
      </c>
      <c r="G657">
        <v>8</v>
      </c>
      <c r="H657" t="s">
        <v>732</v>
      </c>
      <c r="I657" t="b">
        <v>1</v>
      </c>
      <c r="J657" t="s">
        <v>1632</v>
      </c>
      <c r="K657" t="s">
        <v>180</v>
      </c>
      <c r="L657" t="s">
        <v>23</v>
      </c>
      <c r="M657" t="s">
        <v>24</v>
      </c>
      <c r="N657" t="s">
        <v>16</v>
      </c>
      <c r="O657" t="s">
        <v>16</v>
      </c>
      <c r="P657">
        <v>0</v>
      </c>
      <c r="Q657">
        <v>-2597261.2799999998</v>
      </c>
      <c r="R657" t="s">
        <v>164</v>
      </c>
    </row>
    <row r="658" spans="1:18" x14ac:dyDescent="0.25">
      <c r="A658" t="s">
        <v>730</v>
      </c>
      <c r="B658" t="s">
        <v>731</v>
      </c>
      <c r="C658" t="s">
        <v>37</v>
      </c>
      <c r="D658" t="s">
        <v>730</v>
      </c>
      <c r="E658" t="s">
        <v>4</v>
      </c>
      <c r="F658">
        <v>2020</v>
      </c>
      <c r="G658">
        <v>8</v>
      </c>
      <c r="H658" t="s">
        <v>732</v>
      </c>
      <c r="I658" t="b">
        <v>1</v>
      </c>
      <c r="J658" t="s">
        <v>487</v>
      </c>
      <c r="K658" t="s">
        <v>488</v>
      </c>
      <c r="L658" t="s">
        <v>23</v>
      </c>
      <c r="M658" t="s">
        <v>489</v>
      </c>
      <c r="N658" t="s">
        <v>16</v>
      </c>
      <c r="O658" t="s">
        <v>16</v>
      </c>
      <c r="P658">
        <v>0</v>
      </c>
      <c r="Q658">
        <v>56959476.619999997</v>
      </c>
      <c r="R658" t="s">
        <v>166</v>
      </c>
    </row>
    <row r="659" spans="1:18" x14ac:dyDescent="0.25">
      <c r="A659" t="s">
        <v>730</v>
      </c>
      <c r="B659" t="s">
        <v>731</v>
      </c>
      <c r="C659" t="s">
        <v>37</v>
      </c>
      <c r="D659" t="s">
        <v>730</v>
      </c>
      <c r="E659" t="s">
        <v>4</v>
      </c>
      <c r="F659">
        <v>2020</v>
      </c>
      <c r="G659">
        <v>8</v>
      </c>
      <c r="H659" t="s">
        <v>732</v>
      </c>
      <c r="I659" t="b">
        <v>1</v>
      </c>
      <c r="J659" t="s">
        <v>995</v>
      </c>
      <c r="K659" t="s">
        <v>112</v>
      </c>
      <c r="L659" t="s">
        <v>23</v>
      </c>
      <c r="M659" t="s">
        <v>489</v>
      </c>
      <c r="N659" t="s">
        <v>16</v>
      </c>
      <c r="O659" t="s">
        <v>16</v>
      </c>
      <c r="P659">
        <v>0</v>
      </c>
      <c r="Q659">
        <v>-6576276.6200000001</v>
      </c>
      <c r="R659" t="s">
        <v>166</v>
      </c>
    </row>
    <row r="660" spans="1:18" x14ac:dyDescent="0.25">
      <c r="A660" t="s">
        <v>730</v>
      </c>
      <c r="B660" t="s">
        <v>731</v>
      </c>
      <c r="C660" t="s">
        <v>37</v>
      </c>
      <c r="D660" t="s">
        <v>730</v>
      </c>
      <c r="E660" t="s">
        <v>4</v>
      </c>
      <c r="F660">
        <v>2020</v>
      </c>
      <c r="G660">
        <v>8</v>
      </c>
      <c r="H660" t="s">
        <v>732</v>
      </c>
      <c r="I660" t="b">
        <v>1</v>
      </c>
      <c r="J660" t="s">
        <v>489</v>
      </c>
      <c r="K660" t="s">
        <v>113</v>
      </c>
      <c r="L660" t="s">
        <v>23</v>
      </c>
      <c r="M660" t="s">
        <v>494</v>
      </c>
      <c r="N660" t="s">
        <v>16</v>
      </c>
      <c r="O660" t="s">
        <v>16</v>
      </c>
      <c r="P660">
        <v>0</v>
      </c>
      <c r="Q660">
        <v>50383200</v>
      </c>
      <c r="R660" t="s">
        <v>166</v>
      </c>
    </row>
    <row r="661" spans="1:18" x14ac:dyDescent="0.25">
      <c r="A661" t="s">
        <v>730</v>
      </c>
      <c r="B661" t="s">
        <v>731</v>
      </c>
      <c r="C661" t="s">
        <v>37</v>
      </c>
      <c r="D661" t="s">
        <v>730</v>
      </c>
      <c r="E661" t="s">
        <v>4</v>
      </c>
      <c r="F661">
        <v>2020</v>
      </c>
      <c r="G661">
        <v>8</v>
      </c>
      <c r="H661" t="s">
        <v>732</v>
      </c>
      <c r="I661" t="b">
        <v>1</v>
      </c>
      <c r="J661" t="s">
        <v>494</v>
      </c>
      <c r="K661" t="s">
        <v>178</v>
      </c>
      <c r="L661" t="s">
        <v>23</v>
      </c>
      <c r="M661" t="s">
        <v>26</v>
      </c>
      <c r="N661" t="s">
        <v>16</v>
      </c>
      <c r="O661" t="s">
        <v>16</v>
      </c>
      <c r="P661">
        <v>0</v>
      </c>
      <c r="Q661">
        <v>50383200</v>
      </c>
      <c r="R661" t="s">
        <v>166</v>
      </c>
    </row>
    <row r="662" spans="1:18" x14ac:dyDescent="0.25">
      <c r="A662" t="s">
        <v>730</v>
      </c>
      <c r="B662" t="s">
        <v>731</v>
      </c>
      <c r="C662" t="s">
        <v>37</v>
      </c>
      <c r="D662" t="s">
        <v>730</v>
      </c>
      <c r="E662" t="s">
        <v>4</v>
      </c>
      <c r="F662">
        <v>2020</v>
      </c>
      <c r="G662">
        <v>8</v>
      </c>
      <c r="H662" t="s">
        <v>732</v>
      </c>
      <c r="I662" t="b">
        <v>1</v>
      </c>
      <c r="J662" t="s">
        <v>1240</v>
      </c>
      <c r="K662" t="s">
        <v>114</v>
      </c>
      <c r="L662" t="s">
        <v>23</v>
      </c>
      <c r="M662" t="s">
        <v>557</v>
      </c>
      <c r="N662" t="s">
        <v>16</v>
      </c>
      <c r="O662" t="s">
        <v>16</v>
      </c>
      <c r="P662">
        <v>0</v>
      </c>
      <c r="Q662">
        <v>0</v>
      </c>
      <c r="R662" t="s">
        <v>166</v>
      </c>
    </row>
    <row r="663" spans="1:18" x14ac:dyDescent="0.25">
      <c r="A663" t="s">
        <v>730</v>
      </c>
      <c r="B663" t="s">
        <v>731</v>
      </c>
      <c r="C663" t="s">
        <v>37</v>
      </c>
      <c r="D663" t="s">
        <v>730</v>
      </c>
      <c r="E663" t="s">
        <v>4</v>
      </c>
      <c r="F663">
        <v>2020</v>
      </c>
      <c r="G663">
        <v>8</v>
      </c>
      <c r="H663" t="s">
        <v>732</v>
      </c>
      <c r="I663" t="b">
        <v>1</v>
      </c>
      <c r="J663" t="s">
        <v>557</v>
      </c>
      <c r="K663" t="s">
        <v>107</v>
      </c>
      <c r="L663" t="s">
        <v>23</v>
      </c>
      <c r="M663" t="s">
        <v>1254</v>
      </c>
      <c r="N663" t="s">
        <v>16</v>
      </c>
      <c r="O663" t="s">
        <v>16</v>
      </c>
      <c r="P663">
        <v>0</v>
      </c>
      <c r="Q663">
        <v>0</v>
      </c>
      <c r="R663" t="s">
        <v>166</v>
      </c>
    </row>
    <row r="664" spans="1:18" x14ac:dyDescent="0.25">
      <c r="A664" t="s">
        <v>730</v>
      </c>
      <c r="B664" t="s">
        <v>731</v>
      </c>
      <c r="C664" t="s">
        <v>37</v>
      </c>
      <c r="D664" t="s">
        <v>730</v>
      </c>
      <c r="E664" t="s">
        <v>4</v>
      </c>
      <c r="F664">
        <v>2020</v>
      </c>
      <c r="G664">
        <v>8</v>
      </c>
      <c r="H664" t="s">
        <v>732</v>
      </c>
      <c r="I664" t="b">
        <v>1</v>
      </c>
      <c r="J664" t="s">
        <v>1254</v>
      </c>
      <c r="K664" t="s">
        <v>179</v>
      </c>
      <c r="L664" t="s">
        <v>23</v>
      </c>
      <c r="M664" t="s">
        <v>26</v>
      </c>
      <c r="N664" t="s">
        <v>16</v>
      </c>
      <c r="O664" t="s">
        <v>16</v>
      </c>
      <c r="P664">
        <v>0</v>
      </c>
      <c r="Q664">
        <v>0</v>
      </c>
      <c r="R664" t="s">
        <v>166</v>
      </c>
    </row>
    <row r="665" spans="1:18" x14ac:dyDescent="0.25">
      <c r="A665" t="s">
        <v>730</v>
      </c>
      <c r="B665" t="s">
        <v>731</v>
      </c>
      <c r="C665" t="s">
        <v>37</v>
      </c>
      <c r="D665" t="s">
        <v>730</v>
      </c>
      <c r="E665" t="s">
        <v>4</v>
      </c>
      <c r="F665">
        <v>2020</v>
      </c>
      <c r="G665">
        <v>8</v>
      </c>
      <c r="H665" t="s">
        <v>732</v>
      </c>
      <c r="I665" t="b">
        <v>1</v>
      </c>
      <c r="J665" t="s">
        <v>1583</v>
      </c>
      <c r="K665" t="s">
        <v>110</v>
      </c>
      <c r="L665" t="s">
        <v>23</v>
      </c>
      <c r="M665" t="s">
        <v>33</v>
      </c>
      <c r="N665" t="s">
        <v>16</v>
      </c>
      <c r="O665" t="s">
        <v>16</v>
      </c>
      <c r="P665">
        <v>0</v>
      </c>
      <c r="Q665">
        <v>-7239793.1900000004</v>
      </c>
      <c r="R665" t="s">
        <v>166</v>
      </c>
    </row>
    <row r="666" spans="1:18" x14ac:dyDescent="0.25">
      <c r="A666" t="s">
        <v>730</v>
      </c>
      <c r="B666" t="s">
        <v>731</v>
      </c>
      <c r="C666" t="s">
        <v>37</v>
      </c>
      <c r="D666" t="s">
        <v>730</v>
      </c>
      <c r="E666" t="s">
        <v>4</v>
      </c>
      <c r="F666">
        <v>2020</v>
      </c>
      <c r="G666">
        <v>8</v>
      </c>
      <c r="H666" t="s">
        <v>732</v>
      </c>
      <c r="I666" t="b">
        <v>1</v>
      </c>
      <c r="J666" t="s">
        <v>1620</v>
      </c>
      <c r="K666" t="s">
        <v>1625</v>
      </c>
      <c r="L666" t="s">
        <v>23</v>
      </c>
      <c r="M666" t="s">
        <v>24</v>
      </c>
      <c r="N666" t="s">
        <v>16</v>
      </c>
      <c r="O666" t="s">
        <v>16</v>
      </c>
      <c r="P666">
        <v>0</v>
      </c>
      <c r="Q666">
        <v>-3966895.66</v>
      </c>
      <c r="R666" t="s">
        <v>166</v>
      </c>
    </row>
    <row r="667" spans="1:18" x14ac:dyDescent="0.25">
      <c r="A667" t="s">
        <v>730</v>
      </c>
      <c r="B667" t="s">
        <v>731</v>
      </c>
      <c r="C667" t="s">
        <v>37</v>
      </c>
      <c r="D667" t="s">
        <v>730</v>
      </c>
      <c r="E667" t="s">
        <v>4</v>
      </c>
      <c r="F667">
        <v>2020</v>
      </c>
      <c r="G667">
        <v>8</v>
      </c>
      <c r="H667" t="s">
        <v>732</v>
      </c>
      <c r="I667" t="b">
        <v>1</v>
      </c>
      <c r="J667" t="s">
        <v>1627</v>
      </c>
      <c r="K667" t="s">
        <v>664</v>
      </c>
      <c r="L667" t="s">
        <v>23</v>
      </c>
      <c r="M667" t="s">
        <v>1632</v>
      </c>
      <c r="N667" t="s">
        <v>16</v>
      </c>
      <c r="O667" t="s">
        <v>16</v>
      </c>
      <c r="P667">
        <v>0</v>
      </c>
      <c r="Q667">
        <v>-1708962.57</v>
      </c>
      <c r="R667" t="s">
        <v>166</v>
      </c>
    </row>
    <row r="668" spans="1:18" x14ac:dyDescent="0.25">
      <c r="A668" t="s">
        <v>99</v>
      </c>
      <c r="B668" t="s">
        <v>740</v>
      </c>
      <c r="C668" t="s">
        <v>37</v>
      </c>
      <c r="D668" t="s">
        <v>99</v>
      </c>
      <c r="E668" t="s">
        <v>4</v>
      </c>
      <c r="F668">
        <v>2020</v>
      </c>
      <c r="G668">
        <v>8</v>
      </c>
      <c r="H668" t="s">
        <v>732</v>
      </c>
      <c r="I668" t="b">
        <v>1</v>
      </c>
      <c r="J668" t="s">
        <v>487</v>
      </c>
      <c r="K668" t="s">
        <v>488</v>
      </c>
      <c r="L668" t="s">
        <v>23</v>
      </c>
      <c r="M668" t="s">
        <v>489</v>
      </c>
      <c r="N668" t="s">
        <v>16</v>
      </c>
      <c r="O668" t="s">
        <v>16</v>
      </c>
      <c r="P668">
        <v>0</v>
      </c>
      <c r="Q668">
        <v>355108161.04000002</v>
      </c>
      <c r="R668" t="s">
        <v>165</v>
      </c>
    </row>
    <row r="669" spans="1:18" x14ac:dyDescent="0.25">
      <c r="A669" t="s">
        <v>99</v>
      </c>
      <c r="B669" t="s">
        <v>740</v>
      </c>
      <c r="C669" t="s">
        <v>37</v>
      </c>
      <c r="D669" t="s">
        <v>99</v>
      </c>
      <c r="E669" t="s">
        <v>4</v>
      </c>
      <c r="F669">
        <v>2020</v>
      </c>
      <c r="G669">
        <v>8</v>
      </c>
      <c r="H669" t="s">
        <v>732</v>
      </c>
      <c r="I669" t="b">
        <v>1</v>
      </c>
      <c r="J669" t="s">
        <v>995</v>
      </c>
      <c r="K669" t="s">
        <v>112</v>
      </c>
      <c r="L669" t="s">
        <v>23</v>
      </c>
      <c r="M669" t="s">
        <v>489</v>
      </c>
      <c r="N669" t="s">
        <v>16</v>
      </c>
      <c r="O669" t="s">
        <v>16</v>
      </c>
      <c r="P669">
        <v>0</v>
      </c>
      <c r="Q669">
        <v>-40999138.960000001</v>
      </c>
      <c r="R669" t="s">
        <v>165</v>
      </c>
    </row>
    <row r="670" spans="1:18" x14ac:dyDescent="0.25">
      <c r="A670" t="s">
        <v>99</v>
      </c>
      <c r="B670" t="s">
        <v>740</v>
      </c>
      <c r="C670" t="s">
        <v>37</v>
      </c>
      <c r="D670" t="s">
        <v>99</v>
      </c>
      <c r="E670" t="s">
        <v>4</v>
      </c>
      <c r="F670">
        <v>2020</v>
      </c>
      <c r="G670">
        <v>8</v>
      </c>
      <c r="H670" t="s">
        <v>732</v>
      </c>
      <c r="I670" t="b">
        <v>1</v>
      </c>
      <c r="J670" t="s">
        <v>489</v>
      </c>
      <c r="K670" t="s">
        <v>113</v>
      </c>
      <c r="L670" t="s">
        <v>23</v>
      </c>
      <c r="M670" t="s">
        <v>494</v>
      </c>
      <c r="N670" t="s">
        <v>16</v>
      </c>
      <c r="O670" t="s">
        <v>16</v>
      </c>
      <c r="P670">
        <v>0</v>
      </c>
      <c r="Q670">
        <v>314109022.07999998</v>
      </c>
      <c r="R670" t="s">
        <v>165</v>
      </c>
    </row>
    <row r="671" spans="1:18" x14ac:dyDescent="0.25">
      <c r="A671" t="s">
        <v>99</v>
      </c>
      <c r="B671" t="s">
        <v>740</v>
      </c>
      <c r="C671" t="s">
        <v>37</v>
      </c>
      <c r="D671" t="s">
        <v>99</v>
      </c>
      <c r="E671" t="s">
        <v>4</v>
      </c>
      <c r="F671">
        <v>2020</v>
      </c>
      <c r="G671">
        <v>8</v>
      </c>
      <c r="H671" t="s">
        <v>732</v>
      </c>
      <c r="I671" t="b">
        <v>1</v>
      </c>
      <c r="J671" t="s">
        <v>494</v>
      </c>
      <c r="K671" t="s">
        <v>178</v>
      </c>
      <c r="L671" t="s">
        <v>23</v>
      </c>
      <c r="M671" t="s">
        <v>26</v>
      </c>
      <c r="N671" t="s">
        <v>16</v>
      </c>
      <c r="O671" t="s">
        <v>16</v>
      </c>
      <c r="P671">
        <v>0</v>
      </c>
      <c r="Q671">
        <v>335331810.39999998</v>
      </c>
      <c r="R671" t="s">
        <v>165</v>
      </c>
    </row>
    <row r="672" spans="1:18" x14ac:dyDescent="0.25">
      <c r="A672" t="s">
        <v>99</v>
      </c>
      <c r="B672" t="s">
        <v>740</v>
      </c>
      <c r="C672" t="s">
        <v>37</v>
      </c>
      <c r="D672" t="s">
        <v>99</v>
      </c>
      <c r="E672" t="s">
        <v>4</v>
      </c>
      <c r="F672">
        <v>2020</v>
      </c>
      <c r="G672">
        <v>8</v>
      </c>
      <c r="H672" t="s">
        <v>732</v>
      </c>
      <c r="I672" t="b">
        <v>1</v>
      </c>
      <c r="J672" t="s">
        <v>1509</v>
      </c>
      <c r="K672" t="s">
        <v>108</v>
      </c>
      <c r="L672" t="s">
        <v>23</v>
      </c>
      <c r="M672" t="s">
        <v>28</v>
      </c>
      <c r="N672" t="s">
        <v>16</v>
      </c>
      <c r="O672" t="s">
        <v>16</v>
      </c>
      <c r="P672">
        <v>0</v>
      </c>
      <c r="Q672">
        <v>694297.65</v>
      </c>
      <c r="R672" t="s">
        <v>165</v>
      </c>
    </row>
    <row r="673" spans="1:18" x14ac:dyDescent="0.25">
      <c r="A673" t="s">
        <v>99</v>
      </c>
      <c r="B673" t="s">
        <v>740</v>
      </c>
      <c r="C673" t="s">
        <v>37</v>
      </c>
      <c r="D673" t="s">
        <v>99</v>
      </c>
      <c r="E673" t="s">
        <v>4</v>
      </c>
      <c r="F673">
        <v>2020</v>
      </c>
      <c r="G673">
        <v>8</v>
      </c>
      <c r="H673" t="s">
        <v>732</v>
      </c>
      <c r="I673" t="b">
        <v>1</v>
      </c>
      <c r="J673" t="s">
        <v>495</v>
      </c>
      <c r="K673" t="s">
        <v>496</v>
      </c>
      <c r="L673" t="s">
        <v>23</v>
      </c>
      <c r="M673" t="s">
        <v>497</v>
      </c>
      <c r="N673" t="s">
        <v>16</v>
      </c>
      <c r="O673" t="s">
        <v>16</v>
      </c>
      <c r="P673">
        <v>0</v>
      </c>
      <c r="Q673">
        <v>41404085.57</v>
      </c>
      <c r="R673" t="s">
        <v>165</v>
      </c>
    </row>
    <row r="674" spans="1:18" x14ac:dyDescent="0.25">
      <c r="A674" t="s">
        <v>99</v>
      </c>
      <c r="B674" t="s">
        <v>740</v>
      </c>
      <c r="C674" t="s">
        <v>37</v>
      </c>
      <c r="D674" t="s">
        <v>99</v>
      </c>
      <c r="E674" t="s">
        <v>4</v>
      </c>
      <c r="F674">
        <v>2020</v>
      </c>
      <c r="G674">
        <v>8</v>
      </c>
      <c r="H674" t="s">
        <v>732</v>
      </c>
      <c r="I674" t="b">
        <v>1</v>
      </c>
      <c r="J674" t="s">
        <v>1009</v>
      </c>
      <c r="K674" t="s">
        <v>498</v>
      </c>
      <c r="L674" t="s">
        <v>23</v>
      </c>
      <c r="M674" t="s">
        <v>497</v>
      </c>
      <c r="N674" t="s">
        <v>16</v>
      </c>
      <c r="O674" t="s">
        <v>16</v>
      </c>
      <c r="P674">
        <v>0</v>
      </c>
      <c r="Q674">
        <v>-20807834</v>
      </c>
      <c r="R674" t="s">
        <v>165</v>
      </c>
    </row>
    <row r="675" spans="1:18" x14ac:dyDescent="0.25">
      <c r="A675" t="s">
        <v>99</v>
      </c>
      <c r="B675" t="s">
        <v>740</v>
      </c>
      <c r="C675" t="s">
        <v>37</v>
      </c>
      <c r="D675" t="s">
        <v>99</v>
      </c>
      <c r="E675" t="s">
        <v>4</v>
      </c>
      <c r="F675">
        <v>2020</v>
      </c>
      <c r="G675">
        <v>8</v>
      </c>
      <c r="H675" t="s">
        <v>732</v>
      </c>
      <c r="I675" t="b">
        <v>1</v>
      </c>
      <c r="J675" t="s">
        <v>497</v>
      </c>
      <c r="K675" t="s">
        <v>411</v>
      </c>
      <c r="L675" t="s">
        <v>23</v>
      </c>
      <c r="M675" t="s">
        <v>494</v>
      </c>
      <c r="N675" t="s">
        <v>16</v>
      </c>
      <c r="O675" t="s">
        <v>16</v>
      </c>
      <c r="P675">
        <v>0</v>
      </c>
      <c r="Q675">
        <v>20596251.57</v>
      </c>
      <c r="R675" t="s">
        <v>165</v>
      </c>
    </row>
    <row r="676" spans="1:18" x14ac:dyDescent="0.25">
      <c r="A676" t="s">
        <v>99</v>
      </c>
      <c r="B676" t="s">
        <v>740</v>
      </c>
      <c r="C676" t="s">
        <v>37</v>
      </c>
      <c r="D676" t="s">
        <v>99</v>
      </c>
      <c r="E676" t="s">
        <v>4</v>
      </c>
      <c r="F676">
        <v>2020</v>
      </c>
      <c r="G676">
        <v>8</v>
      </c>
      <c r="H676" t="s">
        <v>732</v>
      </c>
      <c r="I676" t="b">
        <v>1</v>
      </c>
      <c r="J676" t="s">
        <v>563</v>
      </c>
      <c r="K676" t="s">
        <v>1275</v>
      </c>
      <c r="L676" t="s">
        <v>23</v>
      </c>
      <c r="M676" t="s">
        <v>26</v>
      </c>
      <c r="N676" t="s">
        <v>16</v>
      </c>
      <c r="O676" t="s">
        <v>16</v>
      </c>
      <c r="P676">
        <v>0</v>
      </c>
      <c r="Q676">
        <v>69327.19</v>
      </c>
      <c r="R676" t="s">
        <v>165</v>
      </c>
    </row>
    <row r="677" spans="1:18" x14ac:dyDescent="0.25">
      <c r="A677" t="s">
        <v>750</v>
      </c>
      <c r="B677" t="s">
        <v>751</v>
      </c>
      <c r="C677" t="s">
        <v>37</v>
      </c>
      <c r="D677" t="s">
        <v>750</v>
      </c>
      <c r="E677" t="s">
        <v>4</v>
      </c>
      <c r="F677">
        <v>2020</v>
      </c>
      <c r="G677">
        <v>8</v>
      </c>
      <c r="H677" t="s">
        <v>732</v>
      </c>
      <c r="I677" t="b">
        <v>1</v>
      </c>
      <c r="J677" t="s">
        <v>1240</v>
      </c>
      <c r="K677" t="s">
        <v>114</v>
      </c>
      <c r="L677" t="s">
        <v>23</v>
      </c>
      <c r="M677" t="s">
        <v>557</v>
      </c>
      <c r="N677" t="s">
        <v>16</v>
      </c>
      <c r="O677" t="s">
        <v>16</v>
      </c>
      <c r="P677">
        <v>0</v>
      </c>
      <c r="Q677">
        <v>0</v>
      </c>
      <c r="R677" t="s">
        <v>165</v>
      </c>
    </row>
    <row r="678" spans="1:18" x14ac:dyDescent="0.25">
      <c r="A678" t="s">
        <v>750</v>
      </c>
      <c r="B678" t="s">
        <v>751</v>
      </c>
      <c r="C678" t="s">
        <v>37</v>
      </c>
      <c r="D678" t="s">
        <v>750</v>
      </c>
      <c r="E678" t="s">
        <v>4</v>
      </c>
      <c r="F678">
        <v>2020</v>
      </c>
      <c r="G678">
        <v>8</v>
      </c>
      <c r="H678" t="s">
        <v>732</v>
      </c>
      <c r="I678" t="b">
        <v>1</v>
      </c>
      <c r="J678" t="s">
        <v>557</v>
      </c>
      <c r="K678" t="s">
        <v>107</v>
      </c>
      <c r="L678" t="s">
        <v>23</v>
      </c>
      <c r="M678" t="s">
        <v>1254</v>
      </c>
      <c r="N678" t="s">
        <v>16</v>
      </c>
      <c r="O678" t="s">
        <v>16</v>
      </c>
      <c r="P678">
        <v>0</v>
      </c>
      <c r="Q678">
        <v>0</v>
      </c>
      <c r="R678" t="s">
        <v>165</v>
      </c>
    </row>
    <row r="679" spans="1:18" x14ac:dyDescent="0.25">
      <c r="A679" t="s">
        <v>750</v>
      </c>
      <c r="B679" t="s">
        <v>751</v>
      </c>
      <c r="C679" t="s">
        <v>37</v>
      </c>
      <c r="D679" t="s">
        <v>750</v>
      </c>
      <c r="E679" t="s">
        <v>4</v>
      </c>
      <c r="F679">
        <v>2020</v>
      </c>
      <c r="G679">
        <v>8</v>
      </c>
      <c r="H679" t="s">
        <v>732</v>
      </c>
      <c r="I679" t="b">
        <v>1</v>
      </c>
      <c r="J679" t="s">
        <v>1254</v>
      </c>
      <c r="K679" t="s">
        <v>179</v>
      </c>
      <c r="L679" t="s">
        <v>23</v>
      </c>
      <c r="M679" t="s">
        <v>26</v>
      </c>
      <c r="N679" t="s">
        <v>16</v>
      </c>
      <c r="O679" t="s">
        <v>16</v>
      </c>
      <c r="P679">
        <v>0</v>
      </c>
      <c r="Q679">
        <v>0</v>
      </c>
      <c r="R679" t="s">
        <v>165</v>
      </c>
    </row>
    <row r="680" spans="1:18" x14ac:dyDescent="0.25">
      <c r="A680" t="s">
        <v>750</v>
      </c>
      <c r="B680" t="s">
        <v>751</v>
      </c>
      <c r="C680" t="s">
        <v>37</v>
      </c>
      <c r="D680" t="s">
        <v>750</v>
      </c>
      <c r="E680" t="s">
        <v>4</v>
      </c>
      <c r="F680">
        <v>2020</v>
      </c>
      <c r="G680">
        <v>8</v>
      </c>
      <c r="H680" t="s">
        <v>732</v>
      </c>
      <c r="I680" t="b">
        <v>1</v>
      </c>
      <c r="J680" t="s">
        <v>1542</v>
      </c>
      <c r="K680" t="s">
        <v>629</v>
      </c>
      <c r="L680" t="s">
        <v>23</v>
      </c>
      <c r="M680" t="s">
        <v>1540</v>
      </c>
      <c r="N680" t="s">
        <v>16</v>
      </c>
      <c r="O680" t="s">
        <v>16</v>
      </c>
      <c r="P680">
        <v>0</v>
      </c>
      <c r="Q680">
        <v>49248.9</v>
      </c>
      <c r="R680" t="s">
        <v>165</v>
      </c>
    </row>
    <row r="681" spans="1:18" x14ac:dyDescent="0.25">
      <c r="A681" t="s">
        <v>750</v>
      </c>
      <c r="B681" t="s">
        <v>751</v>
      </c>
      <c r="C681" t="s">
        <v>37</v>
      </c>
      <c r="D681" t="s">
        <v>750</v>
      </c>
      <c r="E681" t="s">
        <v>4</v>
      </c>
      <c r="F681">
        <v>2020</v>
      </c>
      <c r="G681">
        <v>8</v>
      </c>
      <c r="H681" t="s">
        <v>732</v>
      </c>
      <c r="I681" t="b">
        <v>1</v>
      </c>
      <c r="J681" t="s">
        <v>1540</v>
      </c>
      <c r="K681" t="s">
        <v>1545</v>
      </c>
      <c r="L681" t="s">
        <v>23</v>
      </c>
      <c r="M681" t="s">
        <v>1546</v>
      </c>
      <c r="N681" t="s">
        <v>16</v>
      </c>
      <c r="O681" t="s">
        <v>16</v>
      </c>
      <c r="P681">
        <v>0</v>
      </c>
      <c r="Q681">
        <v>49248.9</v>
      </c>
      <c r="R681" t="s">
        <v>165</v>
      </c>
    </row>
    <row r="682" spans="1:18" x14ac:dyDescent="0.25">
      <c r="A682" t="s">
        <v>750</v>
      </c>
      <c r="B682" t="s">
        <v>751</v>
      </c>
      <c r="C682" t="s">
        <v>37</v>
      </c>
      <c r="D682" t="s">
        <v>750</v>
      </c>
      <c r="E682" t="s">
        <v>4</v>
      </c>
      <c r="F682">
        <v>2020</v>
      </c>
      <c r="G682">
        <v>8</v>
      </c>
      <c r="H682" t="s">
        <v>732</v>
      </c>
      <c r="I682" t="b">
        <v>1</v>
      </c>
      <c r="J682" t="s">
        <v>1567</v>
      </c>
      <c r="K682" t="s">
        <v>635</v>
      </c>
      <c r="L682" t="s">
        <v>23</v>
      </c>
      <c r="M682" t="s">
        <v>1546</v>
      </c>
      <c r="N682" t="s">
        <v>16</v>
      </c>
      <c r="O682" t="s">
        <v>16</v>
      </c>
      <c r="P682">
        <v>0</v>
      </c>
      <c r="Q682">
        <v>-654735.9</v>
      </c>
      <c r="R682" t="s">
        <v>165</v>
      </c>
    </row>
    <row r="683" spans="1:18" x14ac:dyDescent="0.25">
      <c r="A683" t="s">
        <v>730</v>
      </c>
      <c r="B683" t="s">
        <v>731</v>
      </c>
      <c r="C683" t="s">
        <v>37</v>
      </c>
      <c r="D683" t="s">
        <v>730</v>
      </c>
      <c r="E683" t="s">
        <v>4</v>
      </c>
      <c r="F683">
        <v>2020</v>
      </c>
      <c r="G683">
        <v>8</v>
      </c>
      <c r="H683" t="s">
        <v>732</v>
      </c>
      <c r="I683" t="b">
        <v>1</v>
      </c>
      <c r="J683" t="s">
        <v>26</v>
      </c>
      <c r="K683" t="s">
        <v>1508</v>
      </c>
      <c r="L683" t="s">
        <v>23</v>
      </c>
      <c r="M683" t="s">
        <v>27</v>
      </c>
      <c r="N683" t="s">
        <v>16</v>
      </c>
      <c r="O683" t="s">
        <v>16</v>
      </c>
      <c r="P683">
        <v>0</v>
      </c>
      <c r="Q683">
        <v>50383200</v>
      </c>
      <c r="R683" t="s">
        <v>166</v>
      </c>
    </row>
    <row r="684" spans="1:18" x14ac:dyDescent="0.25">
      <c r="A684" t="s">
        <v>730</v>
      </c>
      <c r="B684" t="s">
        <v>731</v>
      </c>
      <c r="C684" t="s">
        <v>37</v>
      </c>
      <c r="D684" t="s">
        <v>730</v>
      </c>
      <c r="E684" t="s">
        <v>4</v>
      </c>
      <c r="F684">
        <v>2020</v>
      </c>
      <c r="G684">
        <v>8</v>
      </c>
      <c r="H684" t="s">
        <v>732</v>
      </c>
      <c r="I684" t="b">
        <v>1</v>
      </c>
      <c r="J684" t="s">
        <v>1509</v>
      </c>
      <c r="K684" t="s">
        <v>108</v>
      </c>
      <c r="L684" t="s">
        <v>23</v>
      </c>
      <c r="M684" t="s">
        <v>28</v>
      </c>
      <c r="N684" t="s">
        <v>16</v>
      </c>
      <c r="O684" t="s">
        <v>16</v>
      </c>
      <c r="P684">
        <v>0</v>
      </c>
      <c r="Q684">
        <v>52000</v>
      </c>
      <c r="R684" t="s">
        <v>166</v>
      </c>
    </row>
    <row r="685" spans="1:18" x14ac:dyDescent="0.25">
      <c r="A685" t="s">
        <v>99</v>
      </c>
      <c r="B685" t="s">
        <v>740</v>
      </c>
      <c r="C685" t="s">
        <v>37</v>
      </c>
      <c r="D685" t="s">
        <v>99</v>
      </c>
      <c r="E685" t="s">
        <v>4</v>
      </c>
      <c r="F685">
        <v>2020</v>
      </c>
      <c r="G685">
        <v>8</v>
      </c>
      <c r="H685" t="s">
        <v>732</v>
      </c>
      <c r="I685" t="b">
        <v>1</v>
      </c>
      <c r="J685" t="s">
        <v>783</v>
      </c>
      <c r="K685" t="s">
        <v>784</v>
      </c>
      <c r="L685" t="s">
        <v>23</v>
      </c>
      <c r="M685" t="s">
        <v>487</v>
      </c>
      <c r="N685" t="s">
        <v>16</v>
      </c>
      <c r="O685" t="s">
        <v>16</v>
      </c>
      <c r="P685">
        <v>0</v>
      </c>
      <c r="Q685">
        <v>-24298809.559999999</v>
      </c>
      <c r="R685" t="s">
        <v>165</v>
      </c>
    </row>
    <row r="686" spans="1:18" x14ac:dyDescent="0.25">
      <c r="A686" t="s">
        <v>99</v>
      </c>
      <c r="B686" t="s">
        <v>740</v>
      </c>
      <c r="C686" t="s">
        <v>37</v>
      </c>
      <c r="D686" t="s">
        <v>99</v>
      </c>
      <c r="E686" t="s">
        <v>4</v>
      </c>
      <c r="F686">
        <v>2020</v>
      </c>
      <c r="G686">
        <v>8</v>
      </c>
      <c r="H686" t="s">
        <v>732</v>
      </c>
      <c r="I686" t="b">
        <v>1</v>
      </c>
      <c r="J686" t="s">
        <v>791</v>
      </c>
      <c r="K686" t="s">
        <v>490</v>
      </c>
      <c r="L686" t="s">
        <v>23</v>
      </c>
      <c r="M686" t="s">
        <v>1017</v>
      </c>
      <c r="N686" t="s">
        <v>16</v>
      </c>
      <c r="O686" t="s">
        <v>16</v>
      </c>
      <c r="P686">
        <v>0</v>
      </c>
      <c r="Q686">
        <v>-1400636.67</v>
      </c>
      <c r="R686" t="s">
        <v>165</v>
      </c>
    </row>
    <row r="687" spans="1:18" x14ac:dyDescent="0.25">
      <c r="A687" t="s">
        <v>99</v>
      </c>
      <c r="B687" t="s">
        <v>740</v>
      </c>
      <c r="C687" t="s">
        <v>37</v>
      </c>
      <c r="D687" t="s">
        <v>99</v>
      </c>
      <c r="E687" t="s">
        <v>4</v>
      </c>
      <c r="F687">
        <v>2020</v>
      </c>
      <c r="G687">
        <v>8</v>
      </c>
      <c r="H687" t="s">
        <v>732</v>
      </c>
      <c r="I687" t="b">
        <v>1</v>
      </c>
      <c r="J687" t="s">
        <v>792</v>
      </c>
      <c r="K687" t="s">
        <v>106</v>
      </c>
      <c r="L687" t="s">
        <v>23</v>
      </c>
      <c r="M687" t="s">
        <v>1017</v>
      </c>
      <c r="N687" t="s">
        <v>16</v>
      </c>
      <c r="O687" t="s">
        <v>16</v>
      </c>
      <c r="P687">
        <v>0</v>
      </c>
      <c r="Q687">
        <v>-1821978.81</v>
      </c>
      <c r="R687" t="s">
        <v>165</v>
      </c>
    </row>
    <row r="688" spans="1:18" x14ac:dyDescent="0.25">
      <c r="A688" t="s">
        <v>99</v>
      </c>
      <c r="B688" t="s">
        <v>740</v>
      </c>
      <c r="C688" t="s">
        <v>37</v>
      </c>
      <c r="D688" t="s">
        <v>99</v>
      </c>
      <c r="E688" t="s">
        <v>4</v>
      </c>
      <c r="F688">
        <v>2020</v>
      </c>
      <c r="G688">
        <v>8</v>
      </c>
      <c r="H688" t="s">
        <v>732</v>
      </c>
      <c r="I688" t="b">
        <v>1</v>
      </c>
      <c r="J688" t="s">
        <v>790</v>
      </c>
      <c r="K688" t="s">
        <v>148</v>
      </c>
      <c r="L688" t="s">
        <v>23</v>
      </c>
      <c r="M688" t="s">
        <v>1017</v>
      </c>
      <c r="N688" t="s">
        <v>16</v>
      </c>
      <c r="O688" t="s">
        <v>16</v>
      </c>
      <c r="P688">
        <v>0</v>
      </c>
      <c r="Q688">
        <v>-14915100.51</v>
      </c>
      <c r="R688" t="s">
        <v>165</v>
      </c>
    </row>
    <row r="689" spans="1:18" x14ac:dyDescent="0.25">
      <c r="A689" t="s">
        <v>99</v>
      </c>
      <c r="B689" t="s">
        <v>740</v>
      </c>
      <c r="C689" t="s">
        <v>37</v>
      </c>
      <c r="D689" t="s">
        <v>99</v>
      </c>
      <c r="E689" t="s">
        <v>4</v>
      </c>
      <c r="F689">
        <v>2020</v>
      </c>
      <c r="G689">
        <v>8</v>
      </c>
      <c r="H689" t="s">
        <v>732</v>
      </c>
      <c r="I689" t="b">
        <v>1</v>
      </c>
      <c r="J689" t="s">
        <v>793</v>
      </c>
      <c r="K689" t="s">
        <v>784</v>
      </c>
      <c r="L689" t="s">
        <v>23</v>
      </c>
      <c r="M689" t="s">
        <v>1017</v>
      </c>
      <c r="N689" t="s">
        <v>16</v>
      </c>
      <c r="O689" t="s">
        <v>16</v>
      </c>
      <c r="P689">
        <v>0</v>
      </c>
      <c r="Q689">
        <v>1222238.48</v>
      </c>
      <c r="R689" t="s">
        <v>165</v>
      </c>
    </row>
    <row r="690" spans="1:18" x14ac:dyDescent="0.25">
      <c r="A690" t="s">
        <v>99</v>
      </c>
      <c r="B690" t="s">
        <v>740</v>
      </c>
      <c r="C690" t="s">
        <v>37</v>
      </c>
      <c r="D690" t="s">
        <v>99</v>
      </c>
      <c r="E690" t="s">
        <v>4</v>
      </c>
      <c r="F690">
        <v>2020</v>
      </c>
      <c r="G690">
        <v>8</v>
      </c>
      <c r="H690" t="s">
        <v>732</v>
      </c>
      <c r="I690" t="b">
        <v>1</v>
      </c>
      <c r="J690" t="s">
        <v>788</v>
      </c>
      <c r="K690" t="s">
        <v>147</v>
      </c>
      <c r="L690" t="s">
        <v>23</v>
      </c>
      <c r="M690" t="s">
        <v>499</v>
      </c>
      <c r="N690" t="s">
        <v>16</v>
      </c>
      <c r="O690" t="s">
        <v>16</v>
      </c>
      <c r="P690">
        <v>0</v>
      </c>
      <c r="Q690">
        <v>18423046.629999999</v>
      </c>
      <c r="R690" t="s">
        <v>165</v>
      </c>
    </row>
    <row r="691" spans="1:18" x14ac:dyDescent="0.25">
      <c r="A691" t="s">
        <v>99</v>
      </c>
      <c r="B691" t="s">
        <v>740</v>
      </c>
      <c r="C691" t="s">
        <v>37</v>
      </c>
      <c r="D691" t="s">
        <v>99</v>
      </c>
      <c r="E691" t="s">
        <v>4</v>
      </c>
      <c r="F691">
        <v>2020</v>
      </c>
      <c r="G691">
        <v>8</v>
      </c>
      <c r="H691" t="s">
        <v>732</v>
      </c>
      <c r="I691" t="b">
        <v>1</v>
      </c>
      <c r="J691" t="s">
        <v>1016</v>
      </c>
      <c r="K691" t="s">
        <v>157</v>
      </c>
      <c r="L691" t="s">
        <v>23</v>
      </c>
      <c r="M691" t="s">
        <v>499</v>
      </c>
      <c r="N691" t="s">
        <v>16</v>
      </c>
      <c r="O691" t="s">
        <v>16</v>
      </c>
      <c r="P691">
        <v>0</v>
      </c>
      <c r="Q691">
        <v>352466.7</v>
      </c>
      <c r="R691" t="s">
        <v>165</v>
      </c>
    </row>
    <row r="692" spans="1:18" x14ac:dyDescent="0.25">
      <c r="A692" t="s">
        <v>99</v>
      </c>
      <c r="B692" t="s">
        <v>740</v>
      </c>
      <c r="C692" t="s">
        <v>37</v>
      </c>
      <c r="D692" t="s">
        <v>99</v>
      </c>
      <c r="E692" t="s">
        <v>4</v>
      </c>
      <c r="F692">
        <v>2020</v>
      </c>
      <c r="G692">
        <v>8</v>
      </c>
      <c r="H692" t="s">
        <v>732</v>
      </c>
      <c r="I692" t="b">
        <v>1</v>
      </c>
      <c r="J692" t="s">
        <v>789</v>
      </c>
      <c r="K692" t="s">
        <v>784</v>
      </c>
      <c r="L692" t="s">
        <v>23</v>
      </c>
      <c r="M692" t="s">
        <v>499</v>
      </c>
      <c r="N692" t="s">
        <v>16</v>
      </c>
      <c r="O692" t="s">
        <v>16</v>
      </c>
      <c r="P692">
        <v>0</v>
      </c>
      <c r="Q692">
        <v>-1233499.07</v>
      </c>
      <c r="R692" t="s">
        <v>165</v>
      </c>
    </row>
    <row r="693" spans="1:18" x14ac:dyDescent="0.25">
      <c r="A693" t="s">
        <v>753</v>
      </c>
      <c r="B693" t="s">
        <v>754</v>
      </c>
      <c r="C693" t="s">
        <v>37</v>
      </c>
      <c r="D693" t="s">
        <v>753</v>
      </c>
      <c r="E693" t="s">
        <v>4</v>
      </c>
      <c r="F693">
        <v>2020</v>
      </c>
      <c r="G693">
        <v>8</v>
      </c>
      <c r="H693" t="s">
        <v>732</v>
      </c>
      <c r="I693" t="b">
        <v>1</v>
      </c>
      <c r="J693" t="s">
        <v>1653</v>
      </c>
      <c r="K693" t="s">
        <v>1634</v>
      </c>
      <c r="L693" t="s">
        <v>23</v>
      </c>
      <c r="M693" t="s">
        <v>25</v>
      </c>
      <c r="N693" t="s">
        <v>16</v>
      </c>
      <c r="O693" t="s">
        <v>16</v>
      </c>
      <c r="P693">
        <v>0</v>
      </c>
      <c r="Q693">
        <v>-601173.4</v>
      </c>
      <c r="R693" t="s">
        <v>164</v>
      </c>
    </row>
    <row r="694" spans="1:18" x14ac:dyDescent="0.25">
      <c r="A694" t="s">
        <v>753</v>
      </c>
      <c r="B694" t="s">
        <v>754</v>
      </c>
      <c r="C694" t="s">
        <v>37</v>
      </c>
      <c r="D694" t="s">
        <v>753</v>
      </c>
      <c r="E694" t="s">
        <v>4</v>
      </c>
      <c r="F694">
        <v>2020</v>
      </c>
      <c r="G694">
        <v>8</v>
      </c>
      <c r="H694" t="s">
        <v>732</v>
      </c>
      <c r="I694" t="b">
        <v>1</v>
      </c>
      <c r="J694" t="s">
        <v>1650</v>
      </c>
      <c r="K694" t="s">
        <v>665</v>
      </c>
      <c r="L694" t="s">
        <v>23</v>
      </c>
      <c r="M694" t="s">
        <v>25</v>
      </c>
      <c r="N694" t="s">
        <v>16</v>
      </c>
      <c r="O694" t="s">
        <v>16</v>
      </c>
      <c r="P694">
        <v>0</v>
      </c>
      <c r="Q694">
        <v>-94260.03</v>
      </c>
      <c r="R694" t="s">
        <v>164</v>
      </c>
    </row>
    <row r="695" spans="1:18" x14ac:dyDescent="0.25">
      <c r="A695" t="s">
        <v>753</v>
      </c>
      <c r="B695" t="s">
        <v>754</v>
      </c>
      <c r="C695" t="s">
        <v>37</v>
      </c>
      <c r="D695" t="s">
        <v>753</v>
      </c>
      <c r="E695" t="s">
        <v>4</v>
      </c>
      <c r="F695">
        <v>2020</v>
      </c>
      <c r="G695">
        <v>8</v>
      </c>
      <c r="H695" t="s">
        <v>732</v>
      </c>
      <c r="I695" t="b">
        <v>1</v>
      </c>
      <c r="J695" t="s">
        <v>1659</v>
      </c>
      <c r="K695" t="s">
        <v>141</v>
      </c>
      <c r="L695" t="s">
        <v>23</v>
      </c>
      <c r="M695" t="s">
        <v>1656</v>
      </c>
      <c r="N695" t="s">
        <v>16</v>
      </c>
      <c r="O695" t="s">
        <v>16</v>
      </c>
      <c r="P695">
        <v>0</v>
      </c>
      <c r="Q695">
        <v>-10703947.25</v>
      </c>
      <c r="R695" t="s">
        <v>164</v>
      </c>
    </row>
    <row r="696" spans="1:18" x14ac:dyDescent="0.25">
      <c r="A696" t="s">
        <v>753</v>
      </c>
      <c r="B696" t="s">
        <v>754</v>
      </c>
      <c r="C696" t="s">
        <v>37</v>
      </c>
      <c r="D696" t="s">
        <v>753</v>
      </c>
      <c r="E696" t="s">
        <v>4</v>
      </c>
      <c r="F696">
        <v>2020</v>
      </c>
      <c r="G696">
        <v>8</v>
      </c>
      <c r="H696" t="s">
        <v>732</v>
      </c>
      <c r="I696" t="b">
        <v>1</v>
      </c>
      <c r="J696" t="s">
        <v>42</v>
      </c>
      <c r="K696" t="s">
        <v>658</v>
      </c>
      <c r="L696" t="s">
        <v>23</v>
      </c>
      <c r="M696" t="s">
        <v>1620</v>
      </c>
      <c r="N696" t="s">
        <v>16</v>
      </c>
      <c r="O696" t="s">
        <v>16</v>
      </c>
      <c r="P696">
        <v>0</v>
      </c>
      <c r="Q696">
        <v>-3370481.29</v>
      </c>
      <c r="R696" t="s">
        <v>164</v>
      </c>
    </row>
    <row r="697" spans="1:18" x14ac:dyDescent="0.25">
      <c r="A697" t="s">
        <v>753</v>
      </c>
      <c r="B697" t="s">
        <v>754</v>
      </c>
      <c r="C697" t="s">
        <v>37</v>
      </c>
      <c r="D697" t="s">
        <v>753</v>
      </c>
      <c r="E697" t="s">
        <v>4</v>
      </c>
      <c r="F697">
        <v>2020</v>
      </c>
      <c r="G697">
        <v>8</v>
      </c>
      <c r="H697" t="s">
        <v>732</v>
      </c>
      <c r="I697" t="b">
        <v>1</v>
      </c>
      <c r="J697" t="s">
        <v>1611</v>
      </c>
      <c r="K697" t="s">
        <v>653</v>
      </c>
      <c r="L697" t="s">
        <v>23</v>
      </c>
      <c r="M697" t="s">
        <v>1612</v>
      </c>
      <c r="N697" t="s">
        <v>16</v>
      </c>
      <c r="O697" t="s">
        <v>16</v>
      </c>
      <c r="P697">
        <v>0</v>
      </c>
      <c r="Q697">
        <v>-13121.53</v>
      </c>
      <c r="R697" t="s">
        <v>164</v>
      </c>
    </row>
    <row r="698" spans="1:18" x14ac:dyDescent="0.25">
      <c r="A698" t="s">
        <v>753</v>
      </c>
      <c r="B698" t="s">
        <v>754</v>
      </c>
      <c r="C698" t="s">
        <v>37</v>
      </c>
      <c r="D698" t="s">
        <v>753</v>
      </c>
      <c r="E698" t="s">
        <v>4</v>
      </c>
      <c r="F698">
        <v>2020</v>
      </c>
      <c r="G698">
        <v>8</v>
      </c>
      <c r="H698" t="s">
        <v>732</v>
      </c>
      <c r="I698" t="b">
        <v>1</v>
      </c>
      <c r="J698" t="s">
        <v>1635</v>
      </c>
      <c r="K698" t="s">
        <v>1636</v>
      </c>
      <c r="L698" t="s">
        <v>23</v>
      </c>
      <c r="M698" t="s">
        <v>1632</v>
      </c>
      <c r="N698" t="s">
        <v>16</v>
      </c>
      <c r="O698" t="s">
        <v>16</v>
      </c>
      <c r="P698">
        <v>0</v>
      </c>
      <c r="Q698">
        <v>-1329857.56</v>
      </c>
      <c r="R698" t="s">
        <v>164</v>
      </c>
    </row>
    <row r="699" spans="1:18" x14ac:dyDescent="0.25">
      <c r="A699" t="s">
        <v>753</v>
      </c>
      <c r="B699" t="s">
        <v>754</v>
      </c>
      <c r="C699" t="s">
        <v>37</v>
      </c>
      <c r="D699" t="s">
        <v>753</v>
      </c>
      <c r="E699" t="s">
        <v>4</v>
      </c>
      <c r="F699">
        <v>2020</v>
      </c>
      <c r="G699">
        <v>8</v>
      </c>
      <c r="H699" t="s">
        <v>732</v>
      </c>
      <c r="I699" t="b">
        <v>1</v>
      </c>
      <c r="J699" t="s">
        <v>1626</v>
      </c>
      <c r="K699" t="s">
        <v>660</v>
      </c>
      <c r="L699" t="s">
        <v>23</v>
      </c>
      <c r="M699" t="s">
        <v>1627</v>
      </c>
      <c r="N699" t="s">
        <v>16</v>
      </c>
      <c r="O699" t="s">
        <v>16</v>
      </c>
      <c r="P699">
        <v>0</v>
      </c>
      <c r="Q699">
        <v>-1267403.72</v>
      </c>
      <c r="R699" t="s">
        <v>164</v>
      </c>
    </row>
    <row r="700" spans="1:18" x14ac:dyDescent="0.25">
      <c r="A700" t="s">
        <v>753</v>
      </c>
      <c r="B700" t="s">
        <v>754</v>
      </c>
      <c r="C700" t="s">
        <v>37</v>
      </c>
      <c r="D700" t="s">
        <v>753</v>
      </c>
      <c r="E700" t="s">
        <v>4</v>
      </c>
      <c r="F700">
        <v>2020</v>
      </c>
      <c r="G700">
        <v>8</v>
      </c>
      <c r="H700" t="s">
        <v>732</v>
      </c>
      <c r="I700" t="b">
        <v>1</v>
      </c>
      <c r="J700" t="s">
        <v>91</v>
      </c>
      <c r="K700" t="s">
        <v>134</v>
      </c>
      <c r="L700" t="s">
        <v>20</v>
      </c>
      <c r="M700" t="s">
        <v>21</v>
      </c>
      <c r="N700" t="s">
        <v>16</v>
      </c>
      <c r="O700" t="s">
        <v>16</v>
      </c>
      <c r="P700">
        <v>0</v>
      </c>
      <c r="Q700">
        <v>0.01</v>
      </c>
      <c r="R700" t="s">
        <v>164</v>
      </c>
    </row>
    <row r="701" spans="1:18" x14ac:dyDescent="0.25">
      <c r="A701" t="s">
        <v>99</v>
      </c>
      <c r="B701" t="s">
        <v>740</v>
      </c>
      <c r="C701" t="s">
        <v>37</v>
      </c>
      <c r="D701" t="s">
        <v>99</v>
      </c>
      <c r="E701" t="s">
        <v>4</v>
      </c>
      <c r="F701">
        <v>2020</v>
      </c>
      <c r="G701">
        <v>8</v>
      </c>
      <c r="H701" t="s">
        <v>732</v>
      </c>
      <c r="I701" t="b">
        <v>1</v>
      </c>
      <c r="J701" t="s">
        <v>91</v>
      </c>
      <c r="K701" t="s">
        <v>134</v>
      </c>
      <c r="L701" t="s">
        <v>20</v>
      </c>
      <c r="M701" t="s">
        <v>21</v>
      </c>
      <c r="N701" t="s">
        <v>16</v>
      </c>
      <c r="O701" t="s">
        <v>16</v>
      </c>
      <c r="P701">
        <v>0</v>
      </c>
      <c r="Q701">
        <v>0.01</v>
      </c>
      <c r="R701" t="s">
        <v>165</v>
      </c>
    </row>
    <row r="702" spans="1:18" x14ac:dyDescent="0.25">
      <c r="A702" t="s">
        <v>99</v>
      </c>
      <c r="B702" t="s">
        <v>740</v>
      </c>
      <c r="C702" t="s">
        <v>37</v>
      </c>
      <c r="D702" t="s">
        <v>99</v>
      </c>
      <c r="E702" t="s">
        <v>4</v>
      </c>
      <c r="F702">
        <v>2020</v>
      </c>
      <c r="G702">
        <v>8</v>
      </c>
      <c r="H702" t="s">
        <v>732</v>
      </c>
      <c r="I702" t="b">
        <v>1</v>
      </c>
      <c r="J702" t="s">
        <v>22</v>
      </c>
      <c r="K702" t="s">
        <v>144</v>
      </c>
      <c r="L702" t="s">
        <v>20</v>
      </c>
      <c r="M702" t="s">
        <v>21</v>
      </c>
      <c r="N702" t="s">
        <v>16</v>
      </c>
      <c r="O702" t="s">
        <v>16</v>
      </c>
      <c r="P702">
        <v>0</v>
      </c>
      <c r="Q702">
        <v>7025382.4299999997</v>
      </c>
      <c r="R702" t="s">
        <v>165</v>
      </c>
    </row>
    <row r="703" spans="1:18" x14ac:dyDescent="0.25">
      <c r="A703" t="s">
        <v>99</v>
      </c>
      <c r="B703" t="s">
        <v>740</v>
      </c>
      <c r="C703" t="s">
        <v>37</v>
      </c>
      <c r="D703" t="s">
        <v>99</v>
      </c>
      <c r="E703" t="s">
        <v>4</v>
      </c>
      <c r="F703">
        <v>2020</v>
      </c>
      <c r="G703">
        <v>8</v>
      </c>
      <c r="H703" t="s">
        <v>732</v>
      </c>
      <c r="I703" t="b">
        <v>1</v>
      </c>
      <c r="J703" t="s">
        <v>38</v>
      </c>
      <c r="K703" t="s">
        <v>110</v>
      </c>
      <c r="L703" t="s">
        <v>20</v>
      </c>
      <c r="M703" t="s">
        <v>21</v>
      </c>
      <c r="N703" t="s">
        <v>16</v>
      </c>
      <c r="O703" t="s">
        <v>16</v>
      </c>
      <c r="P703">
        <v>0</v>
      </c>
      <c r="Q703">
        <v>-3025836.88</v>
      </c>
      <c r="R703" t="s">
        <v>165</v>
      </c>
    </row>
    <row r="704" spans="1:18" x14ac:dyDescent="0.25">
      <c r="A704" t="s">
        <v>99</v>
      </c>
      <c r="B704" t="s">
        <v>740</v>
      </c>
      <c r="C704" t="s">
        <v>37</v>
      </c>
      <c r="D704" t="s">
        <v>99</v>
      </c>
      <c r="E704" t="s">
        <v>4</v>
      </c>
      <c r="F704">
        <v>2020</v>
      </c>
      <c r="G704">
        <v>8</v>
      </c>
      <c r="H704" t="s">
        <v>732</v>
      </c>
      <c r="I704" t="b">
        <v>1</v>
      </c>
      <c r="J704" t="s">
        <v>850</v>
      </c>
      <c r="K704" t="s">
        <v>851</v>
      </c>
      <c r="L704" t="s">
        <v>17</v>
      </c>
      <c r="M704" t="s">
        <v>849</v>
      </c>
      <c r="N704" t="s">
        <v>16</v>
      </c>
      <c r="O704" t="s">
        <v>16</v>
      </c>
      <c r="P704">
        <v>0</v>
      </c>
      <c r="Q704">
        <v>-254190.73</v>
      </c>
      <c r="R704" t="s">
        <v>165</v>
      </c>
    </row>
    <row r="705" spans="1:18" x14ac:dyDescent="0.25">
      <c r="A705" t="s">
        <v>99</v>
      </c>
      <c r="B705" t="s">
        <v>740</v>
      </c>
      <c r="C705" t="s">
        <v>37</v>
      </c>
      <c r="D705" t="s">
        <v>99</v>
      </c>
      <c r="E705" t="s">
        <v>4</v>
      </c>
      <c r="F705">
        <v>2020</v>
      </c>
      <c r="G705">
        <v>8</v>
      </c>
      <c r="H705" t="s">
        <v>732</v>
      </c>
      <c r="I705" t="b">
        <v>1</v>
      </c>
      <c r="J705" t="s">
        <v>852</v>
      </c>
      <c r="K705" t="s">
        <v>152</v>
      </c>
      <c r="L705" t="s">
        <v>17</v>
      </c>
      <c r="M705" t="s">
        <v>849</v>
      </c>
      <c r="N705" t="s">
        <v>16</v>
      </c>
      <c r="O705" t="s">
        <v>16</v>
      </c>
      <c r="P705">
        <v>0</v>
      </c>
      <c r="Q705">
        <v>305153.07</v>
      </c>
      <c r="R705" t="s">
        <v>165</v>
      </c>
    </row>
    <row r="706" spans="1:18" x14ac:dyDescent="0.25">
      <c r="A706" t="s">
        <v>99</v>
      </c>
      <c r="B706" t="s">
        <v>740</v>
      </c>
      <c r="C706" t="s">
        <v>37</v>
      </c>
      <c r="D706" t="s">
        <v>99</v>
      </c>
      <c r="E706" t="s">
        <v>4</v>
      </c>
      <c r="F706">
        <v>2020</v>
      </c>
      <c r="G706">
        <v>8</v>
      </c>
      <c r="H706" t="s">
        <v>732</v>
      </c>
      <c r="I706" t="b">
        <v>1</v>
      </c>
      <c r="J706" t="s">
        <v>794</v>
      </c>
      <c r="K706" t="s">
        <v>433</v>
      </c>
      <c r="L706" t="s">
        <v>17</v>
      </c>
      <c r="M706" t="s">
        <v>849</v>
      </c>
      <c r="N706" t="s">
        <v>16</v>
      </c>
      <c r="O706" t="s">
        <v>16</v>
      </c>
      <c r="P706">
        <v>0</v>
      </c>
      <c r="Q706">
        <v>-34413.79</v>
      </c>
      <c r="R706" t="s">
        <v>165</v>
      </c>
    </row>
    <row r="707" spans="1:18" x14ac:dyDescent="0.25">
      <c r="A707" t="s">
        <v>99</v>
      </c>
      <c r="B707" t="s">
        <v>740</v>
      </c>
      <c r="C707" t="s">
        <v>37</v>
      </c>
      <c r="D707" t="s">
        <v>99</v>
      </c>
      <c r="E707" t="s">
        <v>4</v>
      </c>
      <c r="F707">
        <v>2020</v>
      </c>
      <c r="G707">
        <v>8</v>
      </c>
      <c r="H707" t="s">
        <v>732</v>
      </c>
      <c r="I707" t="b">
        <v>1</v>
      </c>
      <c r="J707" t="s">
        <v>779</v>
      </c>
      <c r="K707" t="s">
        <v>780</v>
      </c>
      <c r="L707" t="s">
        <v>17</v>
      </c>
      <c r="M707" t="s">
        <v>173</v>
      </c>
      <c r="N707" t="s">
        <v>16</v>
      </c>
      <c r="O707" t="s">
        <v>16</v>
      </c>
      <c r="P707">
        <v>0</v>
      </c>
      <c r="Q707">
        <v>134.66999999999999</v>
      </c>
      <c r="R707" t="s">
        <v>165</v>
      </c>
    </row>
    <row r="708" spans="1:18" x14ac:dyDescent="0.25">
      <c r="A708" t="s">
        <v>99</v>
      </c>
      <c r="B708" t="s">
        <v>740</v>
      </c>
      <c r="C708" t="s">
        <v>37</v>
      </c>
      <c r="D708" t="s">
        <v>99</v>
      </c>
      <c r="E708" t="s">
        <v>4</v>
      </c>
      <c r="F708">
        <v>2020</v>
      </c>
      <c r="G708">
        <v>8</v>
      </c>
      <c r="H708" t="s">
        <v>732</v>
      </c>
      <c r="I708" t="b">
        <v>1</v>
      </c>
      <c r="J708" t="s">
        <v>808</v>
      </c>
      <c r="K708" t="s">
        <v>174</v>
      </c>
      <c r="L708" t="s">
        <v>17</v>
      </c>
      <c r="M708" t="s">
        <v>19</v>
      </c>
      <c r="N708" t="s">
        <v>16</v>
      </c>
      <c r="O708" t="s">
        <v>16</v>
      </c>
      <c r="P708">
        <v>0</v>
      </c>
      <c r="Q708">
        <v>-3401263.88</v>
      </c>
      <c r="R708" t="s">
        <v>165</v>
      </c>
    </row>
    <row r="709" spans="1:18" x14ac:dyDescent="0.25">
      <c r="A709" t="s">
        <v>99</v>
      </c>
      <c r="B709" t="s">
        <v>740</v>
      </c>
      <c r="C709" t="s">
        <v>37</v>
      </c>
      <c r="D709" t="s">
        <v>99</v>
      </c>
      <c r="E709" t="s">
        <v>4</v>
      </c>
      <c r="F709">
        <v>2020</v>
      </c>
      <c r="G709">
        <v>8</v>
      </c>
      <c r="H709" t="s">
        <v>732</v>
      </c>
      <c r="I709" t="b">
        <v>1</v>
      </c>
      <c r="J709" t="s">
        <v>781</v>
      </c>
      <c r="K709" t="s">
        <v>390</v>
      </c>
      <c r="L709" t="s">
        <v>17</v>
      </c>
      <c r="M709" t="s">
        <v>813</v>
      </c>
      <c r="N709" t="s">
        <v>16</v>
      </c>
      <c r="O709" t="s">
        <v>16</v>
      </c>
      <c r="P709">
        <v>0</v>
      </c>
      <c r="Q709">
        <v>1989017.53</v>
      </c>
      <c r="R709" t="s">
        <v>165</v>
      </c>
    </row>
    <row r="710" spans="1:18" x14ac:dyDescent="0.25">
      <c r="A710" t="s">
        <v>99</v>
      </c>
      <c r="B710" t="s">
        <v>740</v>
      </c>
      <c r="C710" t="s">
        <v>37</v>
      </c>
      <c r="D710" t="s">
        <v>99</v>
      </c>
      <c r="E710" t="s">
        <v>4</v>
      </c>
      <c r="F710">
        <v>2020</v>
      </c>
      <c r="G710">
        <v>8</v>
      </c>
      <c r="H710" t="s">
        <v>732</v>
      </c>
      <c r="I710" t="b">
        <v>1</v>
      </c>
      <c r="J710" t="s">
        <v>396</v>
      </c>
      <c r="K710" t="s">
        <v>397</v>
      </c>
      <c r="L710" t="s">
        <v>17</v>
      </c>
      <c r="M710" t="s">
        <v>170</v>
      </c>
      <c r="N710" t="s">
        <v>16</v>
      </c>
      <c r="O710" t="s">
        <v>16</v>
      </c>
      <c r="P710">
        <v>0</v>
      </c>
      <c r="Q710">
        <v>35005.71</v>
      </c>
      <c r="R710" t="s">
        <v>165</v>
      </c>
    </row>
    <row r="711" spans="1:18" x14ac:dyDescent="0.25">
      <c r="A711" t="s">
        <v>99</v>
      </c>
      <c r="B711" t="s">
        <v>740</v>
      </c>
      <c r="C711" t="s">
        <v>37</v>
      </c>
      <c r="D711" t="s">
        <v>99</v>
      </c>
      <c r="E711" t="s">
        <v>4</v>
      </c>
      <c r="F711">
        <v>2020</v>
      </c>
      <c r="G711">
        <v>8</v>
      </c>
      <c r="H711" t="s">
        <v>732</v>
      </c>
      <c r="I711" t="b">
        <v>1</v>
      </c>
      <c r="J711" t="s">
        <v>89</v>
      </c>
      <c r="K711" t="s">
        <v>411</v>
      </c>
      <c r="L711" t="s">
        <v>17</v>
      </c>
      <c r="M711" t="s">
        <v>86</v>
      </c>
      <c r="N711" t="s">
        <v>16</v>
      </c>
      <c r="O711" t="s">
        <v>16</v>
      </c>
      <c r="P711">
        <v>0</v>
      </c>
      <c r="Q711">
        <v>1023157.47</v>
      </c>
      <c r="R711" t="s">
        <v>165</v>
      </c>
    </row>
    <row r="712" spans="1:18" x14ac:dyDescent="0.25">
      <c r="A712" t="s">
        <v>99</v>
      </c>
      <c r="B712" t="s">
        <v>740</v>
      </c>
      <c r="C712" t="s">
        <v>37</v>
      </c>
      <c r="D712" t="s">
        <v>99</v>
      </c>
      <c r="E712" t="s">
        <v>4</v>
      </c>
      <c r="F712">
        <v>2020</v>
      </c>
      <c r="G712">
        <v>8</v>
      </c>
      <c r="H712" t="s">
        <v>732</v>
      </c>
      <c r="I712" t="b">
        <v>1</v>
      </c>
      <c r="J712" t="s">
        <v>810</v>
      </c>
      <c r="K712" t="s">
        <v>811</v>
      </c>
      <c r="L712" t="s">
        <v>17</v>
      </c>
      <c r="M712" t="s">
        <v>19</v>
      </c>
      <c r="N712" t="s">
        <v>16</v>
      </c>
      <c r="O712" t="s">
        <v>16</v>
      </c>
      <c r="P712">
        <v>0</v>
      </c>
      <c r="Q712">
        <v>-5594132.1299999999</v>
      </c>
      <c r="R712" t="s">
        <v>165</v>
      </c>
    </row>
    <row r="713" spans="1:18" x14ac:dyDescent="0.25">
      <c r="A713" t="s">
        <v>99</v>
      </c>
      <c r="B713" t="s">
        <v>740</v>
      </c>
      <c r="C713" t="s">
        <v>37</v>
      </c>
      <c r="D713" t="s">
        <v>99</v>
      </c>
      <c r="E713" t="s">
        <v>4</v>
      </c>
      <c r="F713">
        <v>2020</v>
      </c>
      <c r="G713">
        <v>8</v>
      </c>
      <c r="H713" t="s">
        <v>732</v>
      </c>
      <c r="I713" t="b">
        <v>1</v>
      </c>
      <c r="J713" t="s">
        <v>814</v>
      </c>
      <c r="K713" t="s">
        <v>815</v>
      </c>
      <c r="L713" t="s">
        <v>17</v>
      </c>
      <c r="M713" t="s">
        <v>813</v>
      </c>
      <c r="N713" t="s">
        <v>16</v>
      </c>
      <c r="O713" t="s">
        <v>16</v>
      </c>
      <c r="P713">
        <v>0</v>
      </c>
      <c r="Q713">
        <v>17385640.57</v>
      </c>
      <c r="R713" t="s">
        <v>165</v>
      </c>
    </row>
    <row r="714" spans="1:18" x14ac:dyDescent="0.25">
      <c r="A714" t="s">
        <v>730</v>
      </c>
      <c r="B714" t="s">
        <v>731</v>
      </c>
      <c r="C714" t="s">
        <v>37</v>
      </c>
      <c r="D714" t="s">
        <v>730</v>
      </c>
      <c r="E714" t="s">
        <v>4</v>
      </c>
      <c r="F714">
        <v>2020</v>
      </c>
      <c r="G714">
        <v>8</v>
      </c>
      <c r="H714" t="s">
        <v>732</v>
      </c>
      <c r="I714" t="b">
        <v>1</v>
      </c>
      <c r="J714" t="s">
        <v>91</v>
      </c>
      <c r="K714" t="s">
        <v>134</v>
      </c>
      <c r="L714" t="s">
        <v>20</v>
      </c>
      <c r="M714" t="s">
        <v>21</v>
      </c>
      <c r="N714" t="s">
        <v>16</v>
      </c>
      <c r="O714" t="s">
        <v>16</v>
      </c>
      <c r="P714">
        <v>0</v>
      </c>
      <c r="Q714">
        <v>0</v>
      </c>
      <c r="R714" t="s">
        <v>166</v>
      </c>
    </row>
    <row r="715" spans="1:18" x14ac:dyDescent="0.25">
      <c r="A715" t="s">
        <v>730</v>
      </c>
      <c r="B715" t="s">
        <v>731</v>
      </c>
      <c r="C715" t="s">
        <v>37</v>
      </c>
      <c r="D715" t="s">
        <v>730</v>
      </c>
      <c r="E715" t="s">
        <v>4</v>
      </c>
      <c r="F715">
        <v>2020</v>
      </c>
      <c r="G715">
        <v>8</v>
      </c>
      <c r="H715" t="s">
        <v>732</v>
      </c>
      <c r="I715" t="b">
        <v>1</v>
      </c>
      <c r="J715" t="s">
        <v>22</v>
      </c>
      <c r="K715" t="s">
        <v>144</v>
      </c>
      <c r="L715" t="s">
        <v>20</v>
      </c>
      <c r="M715" t="s">
        <v>21</v>
      </c>
      <c r="N715" t="s">
        <v>16</v>
      </c>
      <c r="O715" t="s">
        <v>16</v>
      </c>
      <c r="P715">
        <v>0</v>
      </c>
      <c r="Q715">
        <v>-410705.55</v>
      </c>
      <c r="R715" t="s">
        <v>166</v>
      </c>
    </row>
    <row r="716" spans="1:18" x14ac:dyDescent="0.25">
      <c r="A716" t="s">
        <v>730</v>
      </c>
      <c r="B716" t="s">
        <v>731</v>
      </c>
      <c r="C716" t="s">
        <v>37</v>
      </c>
      <c r="D716" t="s">
        <v>730</v>
      </c>
      <c r="E716" t="s">
        <v>4</v>
      </c>
      <c r="F716">
        <v>2020</v>
      </c>
      <c r="G716">
        <v>8</v>
      </c>
      <c r="H716" t="s">
        <v>732</v>
      </c>
      <c r="I716" t="b">
        <v>1</v>
      </c>
      <c r="J716" t="s">
        <v>38</v>
      </c>
      <c r="K716" t="s">
        <v>110</v>
      </c>
      <c r="L716" t="s">
        <v>20</v>
      </c>
      <c r="M716" t="s">
        <v>21</v>
      </c>
      <c r="N716" t="s">
        <v>16</v>
      </c>
      <c r="O716" t="s">
        <v>16</v>
      </c>
      <c r="P716">
        <v>0</v>
      </c>
      <c r="Q716">
        <v>-405214.3</v>
      </c>
      <c r="R716" t="s">
        <v>166</v>
      </c>
    </row>
    <row r="717" spans="1:18" x14ac:dyDescent="0.25">
      <c r="A717" t="s">
        <v>730</v>
      </c>
      <c r="B717" t="s">
        <v>731</v>
      </c>
      <c r="C717" t="s">
        <v>37</v>
      </c>
      <c r="D717" t="s">
        <v>730</v>
      </c>
      <c r="E717" t="s">
        <v>4</v>
      </c>
      <c r="F717">
        <v>2020</v>
      </c>
      <c r="G717">
        <v>8</v>
      </c>
      <c r="H717" t="s">
        <v>732</v>
      </c>
      <c r="I717" t="b">
        <v>1</v>
      </c>
      <c r="J717" t="s">
        <v>1659</v>
      </c>
      <c r="K717" t="s">
        <v>141</v>
      </c>
      <c r="L717" t="s">
        <v>23</v>
      </c>
      <c r="M717" t="s">
        <v>1656</v>
      </c>
      <c r="N717" t="s">
        <v>16</v>
      </c>
      <c r="O717" t="s">
        <v>16</v>
      </c>
      <c r="P717">
        <v>0</v>
      </c>
      <c r="Q717">
        <v>-3043513.69</v>
      </c>
      <c r="R717" t="s">
        <v>166</v>
      </c>
    </row>
    <row r="718" spans="1:18" x14ac:dyDescent="0.25">
      <c r="A718" t="s">
        <v>730</v>
      </c>
      <c r="B718" t="s">
        <v>731</v>
      </c>
      <c r="C718" t="s">
        <v>37</v>
      </c>
      <c r="D718" t="s">
        <v>730</v>
      </c>
      <c r="E718" t="s">
        <v>4</v>
      </c>
      <c r="F718">
        <v>2020</v>
      </c>
      <c r="G718">
        <v>8</v>
      </c>
      <c r="H718" t="s">
        <v>732</v>
      </c>
      <c r="I718" t="b">
        <v>1</v>
      </c>
      <c r="J718" t="s">
        <v>42</v>
      </c>
      <c r="K718" t="s">
        <v>658</v>
      </c>
      <c r="L718" t="s">
        <v>23</v>
      </c>
      <c r="M718" t="s">
        <v>1620</v>
      </c>
      <c r="N718" t="s">
        <v>16</v>
      </c>
      <c r="O718" t="s">
        <v>16</v>
      </c>
      <c r="P718">
        <v>0</v>
      </c>
      <c r="Q718">
        <v>-3966895.66</v>
      </c>
      <c r="R718" t="s">
        <v>166</v>
      </c>
    </row>
    <row r="719" spans="1:18" x14ac:dyDescent="0.25">
      <c r="A719" t="s">
        <v>730</v>
      </c>
      <c r="B719" t="s">
        <v>731</v>
      </c>
      <c r="C719" t="s">
        <v>37</v>
      </c>
      <c r="D719" t="s">
        <v>730</v>
      </c>
      <c r="E719" t="s">
        <v>4</v>
      </c>
      <c r="F719">
        <v>2020</v>
      </c>
      <c r="G719">
        <v>8</v>
      </c>
      <c r="H719" t="s">
        <v>732</v>
      </c>
      <c r="I719" t="b">
        <v>1</v>
      </c>
      <c r="J719" t="s">
        <v>1635</v>
      </c>
      <c r="K719" t="s">
        <v>1636</v>
      </c>
      <c r="L719" t="s">
        <v>23</v>
      </c>
      <c r="M719" t="s">
        <v>1632</v>
      </c>
      <c r="N719" t="s">
        <v>16</v>
      </c>
      <c r="O719" t="s">
        <v>16</v>
      </c>
      <c r="P719">
        <v>0</v>
      </c>
      <c r="Q719">
        <v>-1571908.95</v>
      </c>
      <c r="R719" t="s">
        <v>166</v>
      </c>
    </row>
    <row r="720" spans="1:18" x14ac:dyDescent="0.25">
      <c r="A720" t="s">
        <v>730</v>
      </c>
      <c r="B720" t="s">
        <v>731</v>
      </c>
      <c r="C720" t="s">
        <v>37</v>
      </c>
      <c r="D720" t="s">
        <v>730</v>
      </c>
      <c r="E720" t="s">
        <v>4</v>
      </c>
      <c r="F720">
        <v>2020</v>
      </c>
      <c r="G720">
        <v>8</v>
      </c>
      <c r="H720" t="s">
        <v>732</v>
      </c>
      <c r="I720" t="b">
        <v>1</v>
      </c>
      <c r="J720" t="s">
        <v>1626</v>
      </c>
      <c r="K720" t="s">
        <v>660</v>
      </c>
      <c r="L720" t="s">
        <v>23</v>
      </c>
      <c r="M720" t="s">
        <v>1627</v>
      </c>
      <c r="N720" t="s">
        <v>16</v>
      </c>
      <c r="O720" t="s">
        <v>16</v>
      </c>
      <c r="P720">
        <v>0</v>
      </c>
      <c r="Q720">
        <v>-1708962.57</v>
      </c>
      <c r="R720" t="s">
        <v>166</v>
      </c>
    </row>
    <row r="721" spans="1:18" x14ac:dyDescent="0.25">
      <c r="A721" t="s">
        <v>730</v>
      </c>
      <c r="B721" t="s">
        <v>731</v>
      </c>
      <c r="C721" t="s">
        <v>37</v>
      </c>
      <c r="D721" t="s">
        <v>730</v>
      </c>
      <c r="E721" t="s">
        <v>4</v>
      </c>
      <c r="F721">
        <v>2020</v>
      </c>
      <c r="G721">
        <v>8</v>
      </c>
      <c r="H721" t="s">
        <v>732</v>
      </c>
      <c r="I721" t="b">
        <v>1</v>
      </c>
      <c r="J721" t="s">
        <v>778</v>
      </c>
      <c r="K721" t="s">
        <v>140</v>
      </c>
      <c r="L721" t="s">
        <v>23</v>
      </c>
      <c r="M721" t="s">
        <v>1583</v>
      </c>
      <c r="N721" t="s">
        <v>16</v>
      </c>
      <c r="O721" t="s">
        <v>16</v>
      </c>
      <c r="P721">
        <v>0</v>
      </c>
      <c r="Q721">
        <v>364.12</v>
      </c>
      <c r="R721" t="s">
        <v>166</v>
      </c>
    </row>
    <row r="722" spans="1:18" x14ac:dyDescent="0.25">
      <c r="A722" t="s">
        <v>730</v>
      </c>
      <c r="B722" t="s">
        <v>731</v>
      </c>
      <c r="C722" t="s">
        <v>37</v>
      </c>
      <c r="D722" t="s">
        <v>730</v>
      </c>
      <c r="E722" t="s">
        <v>4</v>
      </c>
      <c r="F722">
        <v>2020</v>
      </c>
      <c r="G722">
        <v>8</v>
      </c>
      <c r="H722" t="s">
        <v>732</v>
      </c>
      <c r="I722" t="b">
        <v>1</v>
      </c>
      <c r="J722" t="s">
        <v>777</v>
      </c>
      <c r="K722" t="s">
        <v>145</v>
      </c>
      <c r="L722" t="s">
        <v>23</v>
      </c>
      <c r="M722" t="s">
        <v>1583</v>
      </c>
      <c r="N722" t="s">
        <v>16</v>
      </c>
      <c r="O722" t="s">
        <v>16</v>
      </c>
      <c r="P722">
        <v>0</v>
      </c>
      <c r="Q722">
        <v>405214.3</v>
      </c>
      <c r="R722" t="s">
        <v>166</v>
      </c>
    </row>
    <row r="723" spans="1:18" x14ac:dyDescent="0.25">
      <c r="A723" t="s">
        <v>730</v>
      </c>
      <c r="B723" t="s">
        <v>731</v>
      </c>
      <c r="C723" t="s">
        <v>37</v>
      </c>
      <c r="D723" t="s">
        <v>730</v>
      </c>
      <c r="E723" t="s">
        <v>4</v>
      </c>
      <c r="F723">
        <v>2020</v>
      </c>
      <c r="G723">
        <v>8</v>
      </c>
      <c r="H723" t="s">
        <v>732</v>
      </c>
      <c r="I723" t="b">
        <v>1</v>
      </c>
      <c r="J723" t="s">
        <v>776</v>
      </c>
      <c r="K723" t="s">
        <v>110</v>
      </c>
      <c r="L723" t="s">
        <v>23</v>
      </c>
      <c r="M723" t="s">
        <v>1581</v>
      </c>
      <c r="N723" t="s">
        <v>16</v>
      </c>
      <c r="O723" t="s">
        <v>16</v>
      </c>
      <c r="P723">
        <v>0</v>
      </c>
      <c r="Q723">
        <v>-7645371.6100000003</v>
      </c>
      <c r="R723" t="s">
        <v>166</v>
      </c>
    </row>
    <row r="724" spans="1:18" x14ac:dyDescent="0.25">
      <c r="A724" t="s">
        <v>730</v>
      </c>
      <c r="B724" t="s">
        <v>731</v>
      </c>
      <c r="C724" t="s">
        <v>37</v>
      </c>
      <c r="D724" t="s">
        <v>730</v>
      </c>
      <c r="E724" t="s">
        <v>4</v>
      </c>
      <c r="F724">
        <v>2020</v>
      </c>
      <c r="G724">
        <v>8</v>
      </c>
      <c r="H724" t="s">
        <v>732</v>
      </c>
      <c r="I724" t="b">
        <v>1</v>
      </c>
      <c r="J724" t="s">
        <v>608</v>
      </c>
      <c r="K724" t="s">
        <v>609</v>
      </c>
      <c r="L724" t="s">
        <v>23</v>
      </c>
      <c r="M724" t="s">
        <v>607</v>
      </c>
      <c r="N724" t="s">
        <v>16</v>
      </c>
      <c r="O724" t="s">
        <v>16</v>
      </c>
      <c r="P724">
        <v>0</v>
      </c>
      <c r="Q724">
        <v>0</v>
      </c>
      <c r="R724" t="s">
        <v>166</v>
      </c>
    </row>
    <row r="725" spans="1:18" x14ac:dyDescent="0.25">
      <c r="A725" t="s">
        <v>730</v>
      </c>
      <c r="B725" t="s">
        <v>731</v>
      </c>
      <c r="C725" t="s">
        <v>37</v>
      </c>
      <c r="D725" t="s">
        <v>730</v>
      </c>
      <c r="E725" t="s">
        <v>4</v>
      </c>
      <c r="F725">
        <v>2020</v>
      </c>
      <c r="G725">
        <v>8</v>
      </c>
      <c r="H725" t="s">
        <v>732</v>
      </c>
      <c r="I725" t="b">
        <v>1</v>
      </c>
      <c r="J725" t="s">
        <v>1566</v>
      </c>
      <c r="K725" t="s">
        <v>633</v>
      </c>
      <c r="L725" t="s">
        <v>23</v>
      </c>
      <c r="M725" t="s">
        <v>1567</v>
      </c>
      <c r="N725" t="s">
        <v>16</v>
      </c>
      <c r="O725" t="s">
        <v>16</v>
      </c>
      <c r="P725">
        <v>0</v>
      </c>
      <c r="Q725">
        <v>-20112262.109999999</v>
      </c>
      <c r="R725" t="s">
        <v>166</v>
      </c>
    </row>
    <row r="726" spans="1:18" x14ac:dyDescent="0.25">
      <c r="A726" t="s">
        <v>730</v>
      </c>
      <c r="B726" t="s">
        <v>731</v>
      </c>
      <c r="C726" t="s">
        <v>37</v>
      </c>
      <c r="D726" t="s">
        <v>730</v>
      </c>
      <c r="E726" t="s">
        <v>4</v>
      </c>
      <c r="F726">
        <v>2020</v>
      </c>
      <c r="G726">
        <v>8</v>
      </c>
      <c r="H726" t="s">
        <v>732</v>
      </c>
      <c r="I726" t="b">
        <v>1</v>
      </c>
      <c r="J726" t="s">
        <v>772</v>
      </c>
      <c r="K726" t="s">
        <v>773</v>
      </c>
      <c r="L726" t="s">
        <v>23</v>
      </c>
      <c r="M726" t="s">
        <v>1542</v>
      </c>
      <c r="N726" t="s">
        <v>16</v>
      </c>
      <c r="O726" t="s">
        <v>16</v>
      </c>
      <c r="P726">
        <v>0</v>
      </c>
      <c r="Q726">
        <v>1456.55</v>
      </c>
      <c r="R726" t="s">
        <v>166</v>
      </c>
    </row>
    <row r="727" spans="1:18" x14ac:dyDescent="0.25">
      <c r="A727" t="s">
        <v>730</v>
      </c>
      <c r="B727" t="s">
        <v>731</v>
      </c>
      <c r="C727" t="s">
        <v>37</v>
      </c>
      <c r="D727" t="s">
        <v>730</v>
      </c>
      <c r="E727" t="s">
        <v>4</v>
      </c>
      <c r="F727">
        <v>2020</v>
      </c>
      <c r="G727">
        <v>8</v>
      </c>
      <c r="H727" t="s">
        <v>732</v>
      </c>
      <c r="I727" t="b">
        <v>1</v>
      </c>
      <c r="J727" t="s">
        <v>1515</v>
      </c>
      <c r="K727" t="s">
        <v>1516</v>
      </c>
      <c r="L727" t="s">
        <v>23</v>
      </c>
      <c r="M727" t="s">
        <v>1517</v>
      </c>
      <c r="N727" t="s">
        <v>16</v>
      </c>
      <c r="O727" t="s">
        <v>16</v>
      </c>
      <c r="P727">
        <v>0</v>
      </c>
      <c r="Q727">
        <v>271939.27</v>
      </c>
      <c r="R727" t="s">
        <v>166</v>
      </c>
    </row>
    <row r="728" spans="1:18" x14ac:dyDescent="0.25">
      <c r="A728" t="s">
        <v>730</v>
      </c>
      <c r="B728" t="s">
        <v>731</v>
      </c>
      <c r="C728" t="s">
        <v>37</v>
      </c>
      <c r="D728" t="s">
        <v>730</v>
      </c>
      <c r="E728" t="s">
        <v>4</v>
      </c>
      <c r="F728">
        <v>2020</v>
      </c>
      <c r="G728">
        <v>8</v>
      </c>
      <c r="H728" t="s">
        <v>732</v>
      </c>
      <c r="I728" t="b">
        <v>1</v>
      </c>
      <c r="J728" t="s">
        <v>1511</v>
      </c>
      <c r="K728" t="s">
        <v>598</v>
      </c>
      <c r="L728" t="s">
        <v>23</v>
      </c>
      <c r="M728" t="s">
        <v>1509</v>
      </c>
      <c r="N728" t="s">
        <v>16</v>
      </c>
      <c r="O728" t="s">
        <v>16</v>
      </c>
      <c r="P728">
        <v>0</v>
      </c>
      <c r="Q728">
        <v>52000</v>
      </c>
      <c r="R728" t="s">
        <v>166</v>
      </c>
    </row>
    <row r="729" spans="1:18" x14ac:dyDescent="0.25">
      <c r="A729" t="s">
        <v>730</v>
      </c>
      <c r="B729" t="s">
        <v>731</v>
      </c>
      <c r="C729" t="s">
        <v>37</v>
      </c>
      <c r="D729" t="s">
        <v>730</v>
      </c>
      <c r="E729" t="s">
        <v>4</v>
      </c>
      <c r="F729">
        <v>2020</v>
      </c>
      <c r="G729">
        <v>8</v>
      </c>
      <c r="H729" t="s">
        <v>732</v>
      </c>
      <c r="I729" t="b">
        <v>1</v>
      </c>
      <c r="J729" t="s">
        <v>775</v>
      </c>
      <c r="K729" t="s">
        <v>147</v>
      </c>
      <c r="L729" t="s">
        <v>23</v>
      </c>
      <c r="M729" t="s">
        <v>1240</v>
      </c>
      <c r="N729" t="s">
        <v>16</v>
      </c>
      <c r="O729" t="s">
        <v>16</v>
      </c>
      <c r="P729">
        <v>0</v>
      </c>
      <c r="Q729">
        <v>0</v>
      </c>
      <c r="R729" t="s">
        <v>166</v>
      </c>
    </row>
    <row r="730" spans="1:18" x14ac:dyDescent="0.25">
      <c r="A730" t="s">
        <v>730</v>
      </c>
      <c r="B730" t="s">
        <v>731</v>
      </c>
      <c r="C730" t="s">
        <v>37</v>
      </c>
      <c r="D730" t="s">
        <v>730</v>
      </c>
      <c r="E730" t="s">
        <v>4</v>
      </c>
      <c r="F730">
        <v>2020</v>
      </c>
      <c r="G730">
        <v>8</v>
      </c>
      <c r="H730" t="s">
        <v>732</v>
      </c>
      <c r="I730" t="b">
        <v>1</v>
      </c>
      <c r="J730" t="s">
        <v>785</v>
      </c>
      <c r="K730" t="s">
        <v>148</v>
      </c>
      <c r="L730" t="s">
        <v>23</v>
      </c>
      <c r="M730" t="s">
        <v>995</v>
      </c>
      <c r="N730" t="s">
        <v>16</v>
      </c>
      <c r="O730" t="s">
        <v>16</v>
      </c>
      <c r="P730">
        <v>0</v>
      </c>
      <c r="Q730">
        <v>-7313749.7599999998</v>
      </c>
      <c r="R730" t="s">
        <v>166</v>
      </c>
    </row>
    <row r="731" spans="1:18" x14ac:dyDescent="0.25">
      <c r="A731" t="s">
        <v>730</v>
      </c>
      <c r="B731" t="s">
        <v>731</v>
      </c>
      <c r="C731" t="s">
        <v>37</v>
      </c>
      <c r="D731" t="s">
        <v>730</v>
      </c>
      <c r="E731" t="s">
        <v>4</v>
      </c>
      <c r="F731">
        <v>2020</v>
      </c>
      <c r="G731">
        <v>8</v>
      </c>
      <c r="H731" t="s">
        <v>732</v>
      </c>
      <c r="I731" t="b">
        <v>1</v>
      </c>
      <c r="J731" t="s">
        <v>786</v>
      </c>
      <c r="K731" t="s">
        <v>106</v>
      </c>
      <c r="L731" t="s">
        <v>23</v>
      </c>
      <c r="M731" t="s">
        <v>995</v>
      </c>
      <c r="N731" t="s">
        <v>16</v>
      </c>
      <c r="O731" t="s">
        <v>16</v>
      </c>
      <c r="P731">
        <v>0</v>
      </c>
      <c r="Q731">
        <v>2411873.14</v>
      </c>
      <c r="R731" t="s">
        <v>166</v>
      </c>
    </row>
    <row r="732" spans="1:18" x14ac:dyDescent="0.25">
      <c r="A732" t="s">
        <v>730</v>
      </c>
      <c r="B732" t="s">
        <v>731</v>
      </c>
      <c r="C732" t="s">
        <v>37</v>
      </c>
      <c r="D732" t="s">
        <v>730</v>
      </c>
      <c r="E732" t="s">
        <v>4</v>
      </c>
      <c r="F732">
        <v>2020</v>
      </c>
      <c r="G732">
        <v>8</v>
      </c>
      <c r="H732" t="s">
        <v>732</v>
      </c>
      <c r="I732" t="b">
        <v>1</v>
      </c>
      <c r="J732" t="s">
        <v>782</v>
      </c>
      <c r="K732" t="s">
        <v>147</v>
      </c>
      <c r="L732" t="s">
        <v>23</v>
      </c>
      <c r="M732" t="s">
        <v>487</v>
      </c>
      <c r="N732" t="s">
        <v>16</v>
      </c>
      <c r="O732" t="s">
        <v>16</v>
      </c>
      <c r="P732">
        <v>0</v>
      </c>
      <c r="Q732">
        <v>56283509.759999998</v>
      </c>
      <c r="R732" t="s">
        <v>166</v>
      </c>
    </row>
    <row r="733" spans="1:18" x14ac:dyDescent="0.25">
      <c r="A733" t="s">
        <v>730</v>
      </c>
      <c r="B733" t="s">
        <v>731</v>
      </c>
      <c r="C733" t="s">
        <v>37</v>
      </c>
      <c r="D733" t="s">
        <v>730</v>
      </c>
      <c r="E733" t="s">
        <v>4</v>
      </c>
      <c r="F733">
        <v>2020</v>
      </c>
      <c r="G733">
        <v>8</v>
      </c>
      <c r="H733" t="s">
        <v>732</v>
      </c>
      <c r="I733" t="b">
        <v>1</v>
      </c>
      <c r="J733" t="s">
        <v>991</v>
      </c>
      <c r="K733" t="s">
        <v>151</v>
      </c>
      <c r="L733" t="s">
        <v>23</v>
      </c>
      <c r="M733" t="s">
        <v>487</v>
      </c>
      <c r="N733" t="s">
        <v>16</v>
      </c>
      <c r="O733" t="s">
        <v>16</v>
      </c>
      <c r="P733">
        <v>0</v>
      </c>
      <c r="Q733">
        <v>675966.86</v>
      </c>
      <c r="R733" t="s">
        <v>166</v>
      </c>
    </row>
    <row r="734" spans="1:18" x14ac:dyDescent="0.25">
      <c r="A734" t="s">
        <v>753</v>
      </c>
      <c r="B734" t="s">
        <v>754</v>
      </c>
      <c r="C734" t="s">
        <v>37</v>
      </c>
      <c r="D734" t="s">
        <v>753</v>
      </c>
      <c r="E734" t="s">
        <v>4</v>
      </c>
      <c r="F734">
        <v>2020</v>
      </c>
      <c r="G734">
        <v>8</v>
      </c>
      <c r="H734" t="s">
        <v>732</v>
      </c>
      <c r="I734" t="b">
        <v>1</v>
      </c>
      <c r="J734" t="s">
        <v>169</v>
      </c>
      <c r="K734" t="s">
        <v>399</v>
      </c>
      <c r="L734" t="s">
        <v>17</v>
      </c>
      <c r="M734" t="s">
        <v>822</v>
      </c>
      <c r="N734" t="s">
        <v>725</v>
      </c>
      <c r="O734" t="s">
        <v>756</v>
      </c>
      <c r="P734">
        <v>0</v>
      </c>
      <c r="Q734">
        <v>5155834.57</v>
      </c>
      <c r="R734" t="s">
        <v>164</v>
      </c>
    </row>
    <row r="735" spans="1:18" x14ac:dyDescent="0.25">
      <c r="A735" t="s">
        <v>753</v>
      </c>
      <c r="B735" t="s">
        <v>754</v>
      </c>
      <c r="C735" t="s">
        <v>37</v>
      </c>
      <c r="D735" t="s">
        <v>753</v>
      </c>
      <c r="E735" t="s">
        <v>4</v>
      </c>
      <c r="F735">
        <v>2020</v>
      </c>
      <c r="G735">
        <v>8</v>
      </c>
      <c r="H735" t="s">
        <v>732</v>
      </c>
      <c r="I735" t="b">
        <v>1</v>
      </c>
      <c r="J735" t="s">
        <v>404</v>
      </c>
      <c r="K735" t="s">
        <v>405</v>
      </c>
      <c r="L735" t="s">
        <v>17</v>
      </c>
      <c r="M735" t="s">
        <v>822</v>
      </c>
      <c r="N735" t="s">
        <v>725</v>
      </c>
      <c r="O735" t="s">
        <v>756</v>
      </c>
      <c r="P735">
        <v>0</v>
      </c>
      <c r="Q735">
        <v>221610.1</v>
      </c>
      <c r="R735" t="s">
        <v>164</v>
      </c>
    </row>
    <row r="736" spans="1:18" x14ac:dyDescent="0.25">
      <c r="A736" t="s">
        <v>753</v>
      </c>
      <c r="B736" t="s">
        <v>754</v>
      </c>
      <c r="C736" t="s">
        <v>37</v>
      </c>
      <c r="D736" t="s">
        <v>753</v>
      </c>
      <c r="E736" t="s">
        <v>4</v>
      </c>
      <c r="F736">
        <v>2020</v>
      </c>
      <c r="G736">
        <v>8</v>
      </c>
      <c r="H736" t="s">
        <v>732</v>
      </c>
      <c r="I736" t="b">
        <v>1</v>
      </c>
      <c r="J736" t="s">
        <v>765</v>
      </c>
      <c r="K736" t="s">
        <v>400</v>
      </c>
      <c r="L736" t="s">
        <v>17</v>
      </c>
      <c r="M736" t="s">
        <v>822</v>
      </c>
      <c r="N736" t="s">
        <v>725</v>
      </c>
      <c r="O736" t="s">
        <v>756</v>
      </c>
      <c r="P736">
        <v>0</v>
      </c>
      <c r="Q736">
        <v>655445.91</v>
      </c>
      <c r="R736" t="s">
        <v>164</v>
      </c>
    </row>
    <row r="737" spans="1:18" x14ac:dyDescent="0.25">
      <c r="A737" t="s">
        <v>753</v>
      </c>
      <c r="B737" t="s">
        <v>754</v>
      </c>
      <c r="C737" t="s">
        <v>37</v>
      </c>
      <c r="D737" t="s">
        <v>753</v>
      </c>
      <c r="E737" t="s">
        <v>4</v>
      </c>
      <c r="F737">
        <v>2020</v>
      </c>
      <c r="G737">
        <v>8</v>
      </c>
      <c r="H737" t="s">
        <v>732</v>
      </c>
      <c r="I737" t="b">
        <v>1</v>
      </c>
      <c r="J737" t="s">
        <v>808</v>
      </c>
      <c r="K737" t="s">
        <v>174</v>
      </c>
      <c r="L737" t="s">
        <v>17</v>
      </c>
      <c r="M737" t="s">
        <v>19</v>
      </c>
      <c r="N737" t="s">
        <v>725</v>
      </c>
      <c r="O737" t="s">
        <v>756</v>
      </c>
      <c r="P737">
        <v>0</v>
      </c>
      <c r="Q737">
        <v>-8628164.6400000006</v>
      </c>
      <c r="R737" t="s">
        <v>164</v>
      </c>
    </row>
    <row r="738" spans="1:18" x14ac:dyDescent="0.25">
      <c r="A738" t="s">
        <v>753</v>
      </c>
      <c r="B738" t="s">
        <v>754</v>
      </c>
      <c r="C738" t="s">
        <v>37</v>
      </c>
      <c r="D738" t="s">
        <v>753</v>
      </c>
      <c r="E738" t="s">
        <v>4</v>
      </c>
      <c r="F738">
        <v>2020</v>
      </c>
      <c r="G738">
        <v>8</v>
      </c>
      <c r="H738" t="s">
        <v>732</v>
      </c>
      <c r="I738" t="b">
        <v>1</v>
      </c>
      <c r="J738" t="s">
        <v>810</v>
      </c>
      <c r="K738" t="s">
        <v>811</v>
      </c>
      <c r="L738" t="s">
        <v>17</v>
      </c>
      <c r="M738" t="s">
        <v>19</v>
      </c>
      <c r="N738" t="s">
        <v>725</v>
      </c>
      <c r="O738" t="s">
        <v>756</v>
      </c>
      <c r="P738">
        <v>0</v>
      </c>
      <c r="Q738">
        <v>-464149.01</v>
      </c>
      <c r="R738" t="s">
        <v>164</v>
      </c>
    </row>
    <row r="739" spans="1:18" x14ac:dyDescent="0.25">
      <c r="A739" t="s">
        <v>753</v>
      </c>
      <c r="B739" t="s">
        <v>754</v>
      </c>
      <c r="C739" t="s">
        <v>37</v>
      </c>
      <c r="D739" t="s">
        <v>753</v>
      </c>
      <c r="E739" t="s">
        <v>4</v>
      </c>
      <c r="F739">
        <v>2020</v>
      </c>
      <c r="G739">
        <v>8</v>
      </c>
      <c r="H739" t="s">
        <v>732</v>
      </c>
      <c r="I739" t="b">
        <v>1</v>
      </c>
      <c r="J739" t="s">
        <v>814</v>
      </c>
      <c r="K739" t="s">
        <v>815</v>
      </c>
      <c r="L739" t="s">
        <v>17</v>
      </c>
      <c r="M739" t="s">
        <v>813</v>
      </c>
      <c r="N739" t="s">
        <v>725</v>
      </c>
      <c r="O739" t="s">
        <v>756</v>
      </c>
      <c r="P739">
        <v>0</v>
      </c>
      <c r="Q739">
        <v>74791.94</v>
      </c>
      <c r="R739" t="s">
        <v>164</v>
      </c>
    </row>
    <row r="740" spans="1:18" x14ac:dyDescent="0.25">
      <c r="A740" t="s">
        <v>753</v>
      </c>
      <c r="B740" t="s">
        <v>754</v>
      </c>
      <c r="C740" t="s">
        <v>37</v>
      </c>
      <c r="D740" t="s">
        <v>753</v>
      </c>
      <c r="E740" t="s">
        <v>4</v>
      </c>
      <c r="F740">
        <v>2020</v>
      </c>
      <c r="G740">
        <v>8</v>
      </c>
      <c r="H740" t="s">
        <v>732</v>
      </c>
      <c r="I740" t="b">
        <v>1</v>
      </c>
      <c r="J740" t="s">
        <v>781</v>
      </c>
      <c r="K740" t="s">
        <v>390</v>
      </c>
      <c r="L740" t="s">
        <v>17</v>
      </c>
      <c r="M740" t="s">
        <v>813</v>
      </c>
      <c r="N740" t="s">
        <v>725</v>
      </c>
      <c r="O740" t="s">
        <v>756</v>
      </c>
      <c r="P740">
        <v>0</v>
      </c>
      <c r="Q740">
        <v>39499.839999999997</v>
      </c>
      <c r="R740" t="s">
        <v>164</v>
      </c>
    </row>
    <row r="741" spans="1:18" x14ac:dyDescent="0.25">
      <c r="A741" t="s">
        <v>753</v>
      </c>
      <c r="B741" t="s">
        <v>754</v>
      </c>
      <c r="C741" t="s">
        <v>37</v>
      </c>
      <c r="D741" t="s">
        <v>753</v>
      </c>
      <c r="E741" t="s">
        <v>4</v>
      </c>
      <c r="F741">
        <v>2020</v>
      </c>
      <c r="G741">
        <v>8</v>
      </c>
      <c r="H741" t="s">
        <v>732</v>
      </c>
      <c r="I741" t="b">
        <v>1</v>
      </c>
      <c r="J741" t="s">
        <v>396</v>
      </c>
      <c r="K741" t="s">
        <v>397</v>
      </c>
      <c r="L741" t="s">
        <v>17</v>
      </c>
      <c r="M741" t="s">
        <v>170</v>
      </c>
      <c r="N741" t="s">
        <v>725</v>
      </c>
      <c r="O741" t="s">
        <v>756</v>
      </c>
      <c r="P741">
        <v>0</v>
      </c>
      <c r="Q741">
        <v>556519.36</v>
      </c>
      <c r="R741" t="s">
        <v>164</v>
      </c>
    </row>
    <row r="742" spans="1:18" x14ac:dyDescent="0.25">
      <c r="A742" t="s">
        <v>753</v>
      </c>
      <c r="B742" t="s">
        <v>754</v>
      </c>
      <c r="C742" t="s">
        <v>37</v>
      </c>
      <c r="D742" t="s">
        <v>753</v>
      </c>
      <c r="E742" t="s">
        <v>4</v>
      </c>
      <c r="F742">
        <v>2020</v>
      </c>
      <c r="G742">
        <v>8</v>
      </c>
      <c r="H742" t="s">
        <v>732</v>
      </c>
      <c r="I742" t="b">
        <v>1</v>
      </c>
      <c r="J742" t="s">
        <v>177</v>
      </c>
      <c r="K742" t="s">
        <v>818</v>
      </c>
      <c r="L742" t="s">
        <v>17</v>
      </c>
      <c r="M742" t="s">
        <v>170</v>
      </c>
      <c r="N742" t="s">
        <v>725</v>
      </c>
      <c r="O742" t="s">
        <v>756</v>
      </c>
      <c r="P742">
        <v>0</v>
      </c>
      <c r="Q742">
        <v>808314.39</v>
      </c>
      <c r="R742" t="s">
        <v>164</v>
      </c>
    </row>
    <row r="743" spans="1:18" x14ac:dyDescent="0.25">
      <c r="A743" t="s">
        <v>753</v>
      </c>
      <c r="B743" t="s">
        <v>754</v>
      </c>
      <c r="C743" t="s">
        <v>37</v>
      </c>
      <c r="D743" t="s">
        <v>753</v>
      </c>
      <c r="E743" t="s">
        <v>4</v>
      </c>
      <c r="F743">
        <v>2020</v>
      </c>
      <c r="G743">
        <v>8</v>
      </c>
      <c r="H743" t="s">
        <v>732</v>
      </c>
      <c r="I743" t="b">
        <v>1</v>
      </c>
      <c r="J743" t="s">
        <v>171</v>
      </c>
      <c r="K743" t="s">
        <v>398</v>
      </c>
      <c r="L743" t="s">
        <v>17</v>
      </c>
      <c r="M743" t="s">
        <v>170</v>
      </c>
      <c r="N743" t="s">
        <v>725</v>
      </c>
      <c r="O743" t="s">
        <v>756</v>
      </c>
      <c r="P743">
        <v>0</v>
      </c>
      <c r="Q743">
        <v>146802.37</v>
      </c>
      <c r="R743" t="s">
        <v>164</v>
      </c>
    </row>
    <row r="744" spans="1:18" x14ac:dyDescent="0.25">
      <c r="A744" t="s">
        <v>753</v>
      </c>
      <c r="B744" t="s">
        <v>754</v>
      </c>
      <c r="C744" t="s">
        <v>37</v>
      </c>
      <c r="D744" t="s">
        <v>753</v>
      </c>
      <c r="E744" t="s">
        <v>4</v>
      </c>
      <c r="F744">
        <v>2020</v>
      </c>
      <c r="G744">
        <v>8</v>
      </c>
      <c r="H744" t="s">
        <v>732</v>
      </c>
      <c r="I744" t="b">
        <v>1</v>
      </c>
      <c r="J744" t="s">
        <v>819</v>
      </c>
      <c r="K744" t="s">
        <v>820</v>
      </c>
      <c r="L744" t="s">
        <v>17</v>
      </c>
      <c r="M744" t="s">
        <v>170</v>
      </c>
      <c r="N744" t="s">
        <v>725</v>
      </c>
      <c r="O744" t="s">
        <v>756</v>
      </c>
      <c r="P744">
        <v>0</v>
      </c>
      <c r="Q744">
        <v>96419.49</v>
      </c>
      <c r="R744" t="s">
        <v>164</v>
      </c>
    </row>
    <row r="745" spans="1:18" x14ac:dyDescent="0.25">
      <c r="A745" t="s">
        <v>753</v>
      </c>
      <c r="B745" t="s">
        <v>754</v>
      </c>
      <c r="C745" t="s">
        <v>37</v>
      </c>
      <c r="D745" t="s">
        <v>753</v>
      </c>
      <c r="E745" t="s">
        <v>4</v>
      </c>
      <c r="F745">
        <v>2020</v>
      </c>
      <c r="G745">
        <v>8</v>
      </c>
      <c r="H745" t="s">
        <v>732</v>
      </c>
      <c r="I745" t="b">
        <v>1</v>
      </c>
      <c r="J745" t="s">
        <v>87</v>
      </c>
      <c r="K745" t="s">
        <v>838</v>
      </c>
      <c r="L745" t="s">
        <v>17</v>
      </c>
      <c r="M745" t="s">
        <v>86</v>
      </c>
      <c r="N745" t="s">
        <v>725</v>
      </c>
      <c r="O745" t="s">
        <v>756</v>
      </c>
      <c r="P745">
        <v>0</v>
      </c>
      <c r="Q745">
        <v>112646.37</v>
      </c>
      <c r="R745" t="s">
        <v>164</v>
      </c>
    </row>
    <row r="746" spans="1:18" x14ac:dyDescent="0.25">
      <c r="A746" t="s">
        <v>753</v>
      </c>
      <c r="B746" t="s">
        <v>754</v>
      </c>
      <c r="C746" t="s">
        <v>37</v>
      </c>
      <c r="D746" t="s">
        <v>753</v>
      </c>
      <c r="E746" t="s">
        <v>4</v>
      </c>
      <c r="F746">
        <v>2020</v>
      </c>
      <c r="G746">
        <v>8</v>
      </c>
      <c r="H746" t="s">
        <v>732</v>
      </c>
      <c r="I746" t="b">
        <v>1</v>
      </c>
      <c r="J746" t="s">
        <v>90</v>
      </c>
      <c r="K746" t="s">
        <v>113</v>
      </c>
      <c r="L746" t="s">
        <v>17</v>
      </c>
      <c r="M746" t="s">
        <v>86</v>
      </c>
      <c r="N746" t="s">
        <v>725</v>
      </c>
      <c r="O746" t="s">
        <v>756</v>
      </c>
      <c r="P746">
        <v>0</v>
      </c>
      <c r="Q746">
        <v>899510.93</v>
      </c>
      <c r="R746" t="s">
        <v>164</v>
      </c>
    </row>
    <row r="747" spans="1:18" x14ac:dyDescent="0.25">
      <c r="A747" t="s">
        <v>730</v>
      </c>
      <c r="B747" t="s">
        <v>731</v>
      </c>
      <c r="C747" t="s">
        <v>37</v>
      </c>
      <c r="D747" t="s">
        <v>730</v>
      </c>
      <c r="E747" t="s">
        <v>4</v>
      </c>
      <c r="F747">
        <v>2020</v>
      </c>
      <c r="G747">
        <v>8</v>
      </c>
      <c r="H747" t="s">
        <v>732</v>
      </c>
      <c r="I747" t="b">
        <v>1</v>
      </c>
      <c r="J747" t="s">
        <v>857</v>
      </c>
      <c r="K747" t="s">
        <v>858</v>
      </c>
      <c r="L747" t="s">
        <v>17</v>
      </c>
      <c r="M747" t="s">
        <v>856</v>
      </c>
      <c r="N747" t="s">
        <v>724</v>
      </c>
      <c r="O747" t="s">
        <v>755</v>
      </c>
      <c r="P747">
        <v>0</v>
      </c>
      <c r="Q747">
        <v>23369.38</v>
      </c>
      <c r="R747" t="s">
        <v>166</v>
      </c>
    </row>
    <row r="748" spans="1:18" x14ac:dyDescent="0.25">
      <c r="A748" t="s">
        <v>730</v>
      </c>
      <c r="B748" t="s">
        <v>731</v>
      </c>
      <c r="C748" t="s">
        <v>37</v>
      </c>
      <c r="D748" t="s">
        <v>730</v>
      </c>
      <c r="E748" t="s">
        <v>4</v>
      </c>
      <c r="F748">
        <v>2020</v>
      </c>
      <c r="G748">
        <v>8</v>
      </c>
      <c r="H748" t="s">
        <v>732</v>
      </c>
      <c r="I748" t="b">
        <v>1</v>
      </c>
      <c r="J748" t="s">
        <v>810</v>
      </c>
      <c r="K748" t="s">
        <v>811</v>
      </c>
      <c r="L748" t="s">
        <v>17</v>
      </c>
      <c r="M748" t="s">
        <v>19</v>
      </c>
      <c r="N748" t="s">
        <v>724</v>
      </c>
      <c r="O748" t="s">
        <v>755</v>
      </c>
      <c r="P748">
        <v>0</v>
      </c>
      <c r="Q748">
        <v>-183034.96</v>
      </c>
      <c r="R748" t="s">
        <v>166</v>
      </c>
    </row>
    <row r="749" spans="1:18" x14ac:dyDescent="0.25">
      <c r="A749" t="s">
        <v>99</v>
      </c>
      <c r="B749" t="s">
        <v>740</v>
      </c>
      <c r="C749" t="s">
        <v>37</v>
      </c>
      <c r="D749" t="s">
        <v>99</v>
      </c>
      <c r="E749" t="s">
        <v>4</v>
      </c>
      <c r="F749">
        <v>2020</v>
      </c>
      <c r="G749">
        <v>8</v>
      </c>
      <c r="H749" t="s">
        <v>732</v>
      </c>
      <c r="I749" t="b">
        <v>1</v>
      </c>
      <c r="J749" t="s">
        <v>39</v>
      </c>
      <c r="K749" t="s">
        <v>155</v>
      </c>
      <c r="L749" t="s">
        <v>17</v>
      </c>
      <c r="M749" t="s">
        <v>18</v>
      </c>
      <c r="N749" t="s">
        <v>16</v>
      </c>
      <c r="O749" t="s">
        <v>16</v>
      </c>
      <c r="P749">
        <v>0</v>
      </c>
      <c r="Q749">
        <v>1021168.01</v>
      </c>
      <c r="R749" t="s">
        <v>165</v>
      </c>
    </row>
    <row r="750" spans="1:18" x14ac:dyDescent="0.25">
      <c r="A750" t="s">
        <v>99</v>
      </c>
      <c r="B750" t="s">
        <v>740</v>
      </c>
      <c r="C750" t="s">
        <v>37</v>
      </c>
      <c r="D750" t="s">
        <v>99</v>
      </c>
      <c r="E750" t="s">
        <v>4</v>
      </c>
      <c r="F750">
        <v>2020</v>
      </c>
      <c r="G750">
        <v>8</v>
      </c>
      <c r="H750" t="s">
        <v>732</v>
      </c>
      <c r="I750" t="b">
        <v>1</v>
      </c>
      <c r="J750" t="s">
        <v>738</v>
      </c>
      <c r="K750" t="s">
        <v>739</v>
      </c>
      <c r="L750" t="s">
        <v>17</v>
      </c>
      <c r="M750" t="s">
        <v>856</v>
      </c>
      <c r="N750" t="s">
        <v>16</v>
      </c>
      <c r="O750" t="s">
        <v>16</v>
      </c>
      <c r="P750">
        <v>0</v>
      </c>
      <c r="Q750">
        <v>0</v>
      </c>
      <c r="R750" t="s">
        <v>165</v>
      </c>
    </row>
    <row r="751" spans="1:18" x14ac:dyDescent="0.25">
      <c r="A751" t="s">
        <v>99</v>
      </c>
      <c r="B751" t="s">
        <v>740</v>
      </c>
      <c r="C751" t="s">
        <v>37</v>
      </c>
      <c r="D751" t="s">
        <v>99</v>
      </c>
      <c r="E751" t="s">
        <v>4</v>
      </c>
      <c r="F751">
        <v>2020</v>
      </c>
      <c r="G751">
        <v>8</v>
      </c>
      <c r="H751" t="s">
        <v>732</v>
      </c>
      <c r="I751" t="b">
        <v>1</v>
      </c>
      <c r="J751" t="s">
        <v>857</v>
      </c>
      <c r="K751" t="s">
        <v>858</v>
      </c>
      <c r="L751" t="s">
        <v>17</v>
      </c>
      <c r="M751" t="s">
        <v>856</v>
      </c>
      <c r="N751" t="s">
        <v>16</v>
      </c>
      <c r="O751" t="s">
        <v>16</v>
      </c>
      <c r="P751">
        <v>0</v>
      </c>
      <c r="Q751">
        <v>396456.14</v>
      </c>
      <c r="R751" t="s">
        <v>165</v>
      </c>
    </row>
    <row r="752" spans="1:18" x14ac:dyDescent="0.25">
      <c r="A752" t="s">
        <v>99</v>
      </c>
      <c r="B752" t="s">
        <v>740</v>
      </c>
      <c r="C752" t="s">
        <v>37</v>
      </c>
      <c r="D752" t="s">
        <v>99</v>
      </c>
      <c r="E752" t="s">
        <v>4</v>
      </c>
      <c r="F752">
        <v>2020</v>
      </c>
      <c r="G752">
        <v>8</v>
      </c>
      <c r="H752" t="s">
        <v>732</v>
      </c>
      <c r="I752" t="b">
        <v>1</v>
      </c>
      <c r="J752" t="s">
        <v>735</v>
      </c>
      <c r="K752" t="s">
        <v>175</v>
      </c>
      <c r="L752" t="s">
        <v>17</v>
      </c>
      <c r="M752" t="s">
        <v>19</v>
      </c>
      <c r="N752" t="s">
        <v>16</v>
      </c>
      <c r="O752" t="s">
        <v>16</v>
      </c>
      <c r="P752">
        <v>0</v>
      </c>
      <c r="Q752">
        <v>0</v>
      </c>
      <c r="R752" t="s">
        <v>165</v>
      </c>
    </row>
    <row r="753" spans="1:18" x14ac:dyDescent="0.25">
      <c r="A753" t="s">
        <v>99</v>
      </c>
      <c r="B753" t="s">
        <v>740</v>
      </c>
      <c r="C753" t="s">
        <v>37</v>
      </c>
      <c r="D753" t="s">
        <v>99</v>
      </c>
      <c r="E753" t="s">
        <v>4</v>
      </c>
      <c r="F753">
        <v>2020</v>
      </c>
      <c r="G753">
        <v>8</v>
      </c>
      <c r="H753" t="s">
        <v>732</v>
      </c>
      <c r="I753" t="b">
        <v>1</v>
      </c>
      <c r="J753" t="s">
        <v>90</v>
      </c>
      <c r="K753" t="s">
        <v>113</v>
      </c>
      <c r="L753" t="s">
        <v>17</v>
      </c>
      <c r="M753" t="s">
        <v>86</v>
      </c>
      <c r="N753" t="s">
        <v>16</v>
      </c>
      <c r="O753" t="s">
        <v>16</v>
      </c>
      <c r="P753">
        <v>0</v>
      </c>
      <c r="Q753">
        <v>-15068426.59</v>
      </c>
      <c r="R753" t="s">
        <v>165</v>
      </c>
    </row>
    <row r="754" spans="1:18" x14ac:dyDescent="0.25">
      <c r="A754" t="s">
        <v>99</v>
      </c>
      <c r="B754" t="s">
        <v>740</v>
      </c>
      <c r="C754" t="s">
        <v>37</v>
      </c>
      <c r="D754" t="s">
        <v>99</v>
      </c>
      <c r="E754" t="s">
        <v>4</v>
      </c>
      <c r="F754">
        <v>2020</v>
      </c>
      <c r="G754">
        <v>8</v>
      </c>
      <c r="H754" t="s">
        <v>732</v>
      </c>
      <c r="I754" t="b">
        <v>1</v>
      </c>
      <c r="J754" t="s">
        <v>39</v>
      </c>
      <c r="K754" t="s">
        <v>155</v>
      </c>
      <c r="L754" t="s">
        <v>17</v>
      </c>
      <c r="M754" t="s">
        <v>18</v>
      </c>
      <c r="N754" t="s">
        <v>726</v>
      </c>
      <c r="O754" t="s">
        <v>1689</v>
      </c>
      <c r="P754">
        <v>0</v>
      </c>
      <c r="Q754">
        <v>1440.38</v>
      </c>
      <c r="R754" t="s">
        <v>165</v>
      </c>
    </row>
    <row r="755" spans="1:18" x14ac:dyDescent="0.25">
      <c r="A755" t="s">
        <v>99</v>
      </c>
      <c r="B755" t="s">
        <v>740</v>
      </c>
      <c r="C755" t="s">
        <v>37</v>
      </c>
      <c r="D755" t="s">
        <v>99</v>
      </c>
      <c r="E755" t="s">
        <v>4</v>
      </c>
      <c r="F755">
        <v>2020</v>
      </c>
      <c r="G755">
        <v>8</v>
      </c>
      <c r="H755" t="s">
        <v>732</v>
      </c>
      <c r="I755" t="b">
        <v>1</v>
      </c>
      <c r="J755" t="s">
        <v>857</v>
      </c>
      <c r="K755" t="s">
        <v>858</v>
      </c>
      <c r="L755" t="s">
        <v>17</v>
      </c>
      <c r="M755" t="s">
        <v>856</v>
      </c>
      <c r="N755" t="s">
        <v>726</v>
      </c>
      <c r="O755" t="s">
        <v>1689</v>
      </c>
      <c r="P755">
        <v>0</v>
      </c>
      <c r="Q755">
        <v>156096.72</v>
      </c>
      <c r="R755" t="s">
        <v>165</v>
      </c>
    </row>
    <row r="756" spans="1:18" x14ac:dyDescent="0.25">
      <c r="A756" t="s">
        <v>99</v>
      </c>
      <c r="B756" t="s">
        <v>740</v>
      </c>
      <c r="C756" t="s">
        <v>37</v>
      </c>
      <c r="D756" t="s">
        <v>99</v>
      </c>
      <c r="E756" t="s">
        <v>4</v>
      </c>
      <c r="F756">
        <v>2020</v>
      </c>
      <c r="G756">
        <v>8</v>
      </c>
      <c r="H756" t="s">
        <v>732</v>
      </c>
      <c r="I756" t="b">
        <v>1</v>
      </c>
      <c r="J756" t="s">
        <v>90</v>
      </c>
      <c r="K756" t="s">
        <v>113</v>
      </c>
      <c r="L756" t="s">
        <v>17</v>
      </c>
      <c r="M756" t="s">
        <v>86</v>
      </c>
      <c r="N756" t="s">
        <v>726</v>
      </c>
      <c r="O756" t="s">
        <v>1689</v>
      </c>
      <c r="P756">
        <v>0</v>
      </c>
      <c r="Q756">
        <v>2236844.19</v>
      </c>
      <c r="R756" t="s">
        <v>165</v>
      </c>
    </row>
    <row r="757" spans="1:18" x14ac:dyDescent="0.25">
      <c r="A757" t="s">
        <v>99</v>
      </c>
      <c r="B757" t="s">
        <v>740</v>
      </c>
      <c r="C757" t="s">
        <v>37</v>
      </c>
      <c r="D757" t="s">
        <v>99</v>
      </c>
      <c r="E757" t="s">
        <v>4</v>
      </c>
      <c r="F757">
        <v>2020</v>
      </c>
      <c r="G757">
        <v>8</v>
      </c>
      <c r="H757" t="s">
        <v>732</v>
      </c>
      <c r="I757" t="b">
        <v>1</v>
      </c>
      <c r="J757" t="s">
        <v>810</v>
      </c>
      <c r="K757" t="s">
        <v>811</v>
      </c>
      <c r="L757" t="s">
        <v>17</v>
      </c>
      <c r="M757" t="s">
        <v>19</v>
      </c>
      <c r="N757" t="s">
        <v>726</v>
      </c>
      <c r="O757" t="s">
        <v>1689</v>
      </c>
      <c r="P757">
        <v>0</v>
      </c>
      <c r="Q757">
        <v>-1065158.1499999999</v>
      </c>
      <c r="R757" t="s">
        <v>165</v>
      </c>
    </row>
    <row r="758" spans="1:18" x14ac:dyDescent="0.25">
      <c r="A758" t="s">
        <v>99</v>
      </c>
      <c r="B758" t="s">
        <v>740</v>
      </c>
      <c r="C758" t="s">
        <v>37</v>
      </c>
      <c r="D758" t="s">
        <v>99</v>
      </c>
      <c r="E758" t="s">
        <v>4</v>
      </c>
      <c r="F758">
        <v>2020</v>
      </c>
      <c r="G758">
        <v>8</v>
      </c>
      <c r="H758" t="s">
        <v>732</v>
      </c>
      <c r="I758" t="b">
        <v>1</v>
      </c>
      <c r="J758" t="s">
        <v>814</v>
      </c>
      <c r="K758" t="s">
        <v>815</v>
      </c>
      <c r="L758" t="s">
        <v>17</v>
      </c>
      <c r="M758" t="s">
        <v>813</v>
      </c>
      <c r="N758" t="s">
        <v>726</v>
      </c>
      <c r="O758" t="s">
        <v>1689</v>
      </c>
      <c r="P758">
        <v>0</v>
      </c>
      <c r="Q758">
        <v>185989.55</v>
      </c>
      <c r="R758" t="s">
        <v>165</v>
      </c>
    </row>
    <row r="759" spans="1:18" x14ac:dyDescent="0.25">
      <c r="A759" t="s">
        <v>99</v>
      </c>
      <c r="B759" t="s">
        <v>740</v>
      </c>
      <c r="C759" t="s">
        <v>37</v>
      </c>
      <c r="D759" t="s">
        <v>99</v>
      </c>
      <c r="E759" t="s">
        <v>4</v>
      </c>
      <c r="F759">
        <v>2020</v>
      </c>
      <c r="G759">
        <v>8</v>
      </c>
      <c r="H759" t="s">
        <v>732</v>
      </c>
      <c r="I759" t="b">
        <v>1</v>
      </c>
      <c r="J759" t="s">
        <v>39</v>
      </c>
      <c r="K759" t="s">
        <v>155</v>
      </c>
      <c r="L759" t="s">
        <v>17</v>
      </c>
      <c r="M759" t="s">
        <v>18</v>
      </c>
      <c r="N759" t="s">
        <v>724</v>
      </c>
      <c r="O759" t="s">
        <v>755</v>
      </c>
      <c r="P759">
        <v>0</v>
      </c>
      <c r="Q759">
        <v>1440.38</v>
      </c>
      <c r="R759" t="s">
        <v>165</v>
      </c>
    </row>
    <row r="760" spans="1:18" x14ac:dyDescent="0.25">
      <c r="A760" t="s">
        <v>99</v>
      </c>
      <c r="B760" t="s">
        <v>740</v>
      </c>
      <c r="C760" t="s">
        <v>37</v>
      </c>
      <c r="D760" t="s">
        <v>99</v>
      </c>
      <c r="E760" t="s">
        <v>4</v>
      </c>
      <c r="F760">
        <v>2020</v>
      </c>
      <c r="G760">
        <v>8</v>
      </c>
      <c r="H760" t="s">
        <v>732</v>
      </c>
      <c r="I760" t="b">
        <v>1</v>
      </c>
      <c r="J760" t="s">
        <v>857</v>
      </c>
      <c r="K760" t="s">
        <v>858</v>
      </c>
      <c r="L760" t="s">
        <v>17</v>
      </c>
      <c r="M760" t="s">
        <v>856</v>
      </c>
      <c r="N760" t="s">
        <v>724</v>
      </c>
      <c r="O760" t="s">
        <v>755</v>
      </c>
      <c r="P760">
        <v>0</v>
      </c>
      <c r="Q760">
        <v>305006.64</v>
      </c>
      <c r="R760" t="s">
        <v>165</v>
      </c>
    </row>
    <row r="761" spans="1:18" x14ac:dyDescent="0.25">
      <c r="A761" t="s">
        <v>750</v>
      </c>
      <c r="B761" t="s">
        <v>751</v>
      </c>
      <c r="C761" t="s">
        <v>37</v>
      </c>
      <c r="D761" t="s">
        <v>750</v>
      </c>
      <c r="E761" t="s">
        <v>4</v>
      </c>
      <c r="F761">
        <v>2020</v>
      </c>
      <c r="G761">
        <v>8</v>
      </c>
      <c r="H761" t="s">
        <v>732</v>
      </c>
      <c r="I761" t="b">
        <v>1</v>
      </c>
      <c r="J761" t="s">
        <v>91</v>
      </c>
      <c r="K761" t="s">
        <v>134</v>
      </c>
      <c r="L761" t="s">
        <v>20</v>
      </c>
      <c r="M761" t="s">
        <v>21</v>
      </c>
      <c r="N761" t="s">
        <v>16</v>
      </c>
      <c r="O761" t="s">
        <v>16</v>
      </c>
      <c r="P761">
        <v>0</v>
      </c>
      <c r="Q761">
        <v>-0.02</v>
      </c>
      <c r="R761" t="s">
        <v>165</v>
      </c>
    </row>
    <row r="762" spans="1:18" x14ac:dyDescent="0.25">
      <c r="A762" t="s">
        <v>750</v>
      </c>
      <c r="B762" t="s">
        <v>751</v>
      </c>
      <c r="C762" t="s">
        <v>37</v>
      </c>
      <c r="D762" t="s">
        <v>750</v>
      </c>
      <c r="E762" t="s">
        <v>4</v>
      </c>
      <c r="F762">
        <v>2020</v>
      </c>
      <c r="G762">
        <v>8</v>
      </c>
      <c r="H762" t="s">
        <v>732</v>
      </c>
      <c r="I762" t="b">
        <v>1</v>
      </c>
      <c r="J762" t="s">
        <v>22</v>
      </c>
      <c r="K762" t="s">
        <v>144</v>
      </c>
      <c r="L762" t="s">
        <v>20</v>
      </c>
      <c r="M762" t="s">
        <v>21</v>
      </c>
      <c r="N762" t="s">
        <v>16</v>
      </c>
      <c r="O762" t="s">
        <v>16</v>
      </c>
      <c r="P762">
        <v>0</v>
      </c>
      <c r="Q762">
        <v>1066902.79</v>
      </c>
      <c r="R762" t="s">
        <v>165</v>
      </c>
    </row>
    <row r="763" spans="1:18" x14ac:dyDescent="0.25">
      <c r="A763" t="s">
        <v>750</v>
      </c>
      <c r="B763" t="s">
        <v>751</v>
      </c>
      <c r="C763" t="s">
        <v>37</v>
      </c>
      <c r="D763" t="s">
        <v>750</v>
      </c>
      <c r="E763" t="s">
        <v>4</v>
      </c>
      <c r="F763">
        <v>2020</v>
      </c>
      <c r="G763">
        <v>8</v>
      </c>
      <c r="H763" t="s">
        <v>732</v>
      </c>
      <c r="I763" t="b">
        <v>1</v>
      </c>
      <c r="J763" t="s">
        <v>38</v>
      </c>
      <c r="K763" t="s">
        <v>110</v>
      </c>
      <c r="L763" t="s">
        <v>20</v>
      </c>
      <c r="M763" t="s">
        <v>21</v>
      </c>
      <c r="N763" t="s">
        <v>16</v>
      </c>
      <c r="O763" t="s">
        <v>16</v>
      </c>
      <c r="P763">
        <v>0</v>
      </c>
      <c r="Q763">
        <v>230895.83</v>
      </c>
      <c r="R763" t="s">
        <v>165</v>
      </c>
    </row>
    <row r="764" spans="1:18" x14ac:dyDescent="0.25">
      <c r="A764" t="s">
        <v>99</v>
      </c>
      <c r="B764" t="s">
        <v>740</v>
      </c>
      <c r="C764" t="s">
        <v>37</v>
      </c>
      <c r="D764" t="s">
        <v>99</v>
      </c>
      <c r="E764" t="s">
        <v>4</v>
      </c>
      <c r="F764">
        <v>2020</v>
      </c>
      <c r="G764">
        <v>8</v>
      </c>
      <c r="H764" t="s">
        <v>732</v>
      </c>
      <c r="I764" t="b">
        <v>1</v>
      </c>
      <c r="J764" t="s">
        <v>1626</v>
      </c>
      <c r="K764" t="s">
        <v>660</v>
      </c>
      <c r="L764" t="s">
        <v>23</v>
      </c>
      <c r="M764" t="s">
        <v>1627</v>
      </c>
      <c r="N764" t="s">
        <v>16</v>
      </c>
      <c r="O764" t="s">
        <v>16</v>
      </c>
      <c r="P764">
        <v>0</v>
      </c>
      <c r="Q764">
        <v>-9434426.5199999996</v>
      </c>
      <c r="R764" t="s">
        <v>165</v>
      </c>
    </row>
    <row r="765" spans="1:18" x14ac:dyDescent="0.25">
      <c r="A765" t="s">
        <v>99</v>
      </c>
      <c r="B765" t="s">
        <v>740</v>
      </c>
      <c r="C765" t="s">
        <v>37</v>
      </c>
      <c r="D765" t="s">
        <v>99</v>
      </c>
      <c r="E765" t="s">
        <v>4</v>
      </c>
      <c r="F765">
        <v>2020</v>
      </c>
      <c r="G765">
        <v>8</v>
      </c>
      <c r="H765" t="s">
        <v>732</v>
      </c>
      <c r="I765" t="b">
        <v>1</v>
      </c>
      <c r="J765" t="s">
        <v>1521</v>
      </c>
      <c r="K765" t="s">
        <v>1522</v>
      </c>
      <c r="L765" t="s">
        <v>23</v>
      </c>
      <c r="M765" t="s">
        <v>1520</v>
      </c>
      <c r="N765" t="s">
        <v>16</v>
      </c>
      <c r="O765" t="s">
        <v>16</v>
      </c>
      <c r="P765">
        <v>0</v>
      </c>
      <c r="Q765">
        <v>3755831.61</v>
      </c>
      <c r="R765" t="s">
        <v>165</v>
      </c>
    </row>
    <row r="766" spans="1:18" x14ac:dyDescent="0.25">
      <c r="A766" t="s">
        <v>99</v>
      </c>
      <c r="B766" t="s">
        <v>740</v>
      </c>
      <c r="C766" t="s">
        <v>37</v>
      </c>
      <c r="D766" t="s">
        <v>99</v>
      </c>
      <c r="E766" t="s">
        <v>4</v>
      </c>
      <c r="F766">
        <v>2020</v>
      </c>
      <c r="G766">
        <v>8</v>
      </c>
      <c r="H766" t="s">
        <v>732</v>
      </c>
      <c r="I766" t="b">
        <v>1</v>
      </c>
      <c r="J766" t="s">
        <v>1523</v>
      </c>
      <c r="K766" t="s">
        <v>1524</v>
      </c>
      <c r="L766" t="s">
        <v>23</v>
      </c>
      <c r="M766" t="s">
        <v>1520</v>
      </c>
      <c r="N766" t="s">
        <v>16</v>
      </c>
      <c r="O766" t="s">
        <v>16</v>
      </c>
      <c r="P766">
        <v>0</v>
      </c>
      <c r="Q766">
        <v>1021194.72</v>
      </c>
      <c r="R766" t="s">
        <v>165</v>
      </c>
    </row>
    <row r="767" spans="1:18" x14ac:dyDescent="0.25">
      <c r="A767" t="s">
        <v>99</v>
      </c>
      <c r="B767" t="s">
        <v>740</v>
      </c>
      <c r="C767" t="s">
        <v>37</v>
      </c>
      <c r="D767" t="s">
        <v>99</v>
      </c>
      <c r="E767" t="s">
        <v>4</v>
      </c>
      <c r="F767">
        <v>2020</v>
      </c>
      <c r="G767">
        <v>8</v>
      </c>
      <c r="H767" t="s">
        <v>732</v>
      </c>
      <c r="I767" t="b">
        <v>1</v>
      </c>
      <c r="J767" t="s">
        <v>1273</v>
      </c>
      <c r="K767" t="s">
        <v>562</v>
      </c>
      <c r="L767" t="s">
        <v>23</v>
      </c>
      <c r="M767" t="s">
        <v>1254</v>
      </c>
      <c r="N767" t="s">
        <v>16</v>
      </c>
      <c r="O767" t="s">
        <v>16</v>
      </c>
      <c r="P767">
        <v>0</v>
      </c>
      <c r="Q767">
        <v>585941.94999999995</v>
      </c>
      <c r="R767" t="s">
        <v>165</v>
      </c>
    </row>
    <row r="768" spans="1:18" x14ac:dyDescent="0.25">
      <c r="A768" t="s">
        <v>750</v>
      </c>
      <c r="B768" t="s">
        <v>751</v>
      </c>
      <c r="C768" t="s">
        <v>37</v>
      </c>
      <c r="D768" t="s">
        <v>750</v>
      </c>
      <c r="E768" t="s">
        <v>4</v>
      </c>
      <c r="F768">
        <v>2020</v>
      </c>
      <c r="G768">
        <v>8</v>
      </c>
      <c r="H768" t="s">
        <v>732</v>
      </c>
      <c r="I768" t="b">
        <v>1</v>
      </c>
      <c r="J768" t="s">
        <v>808</v>
      </c>
      <c r="K768" t="s">
        <v>174</v>
      </c>
      <c r="L768" t="s">
        <v>17</v>
      </c>
      <c r="M768" t="s">
        <v>19</v>
      </c>
      <c r="N768" t="s">
        <v>724</v>
      </c>
      <c r="O768" t="s">
        <v>755</v>
      </c>
      <c r="P768">
        <v>0</v>
      </c>
      <c r="Q768">
        <v>-509632.24</v>
      </c>
      <c r="R768" t="s">
        <v>165</v>
      </c>
    </row>
    <row r="769" spans="1:18" x14ac:dyDescent="0.25">
      <c r="A769" t="s">
        <v>750</v>
      </c>
      <c r="B769" t="s">
        <v>751</v>
      </c>
      <c r="C769" t="s">
        <v>37</v>
      </c>
      <c r="D769" t="s">
        <v>750</v>
      </c>
      <c r="E769" t="s">
        <v>4</v>
      </c>
      <c r="F769">
        <v>2020</v>
      </c>
      <c r="G769">
        <v>8</v>
      </c>
      <c r="H769" t="s">
        <v>732</v>
      </c>
      <c r="I769" t="b">
        <v>1</v>
      </c>
      <c r="J769" t="s">
        <v>781</v>
      </c>
      <c r="K769" t="s">
        <v>390</v>
      </c>
      <c r="L769" t="s">
        <v>17</v>
      </c>
      <c r="M769" t="s">
        <v>813</v>
      </c>
      <c r="N769" t="s">
        <v>724</v>
      </c>
      <c r="O769" t="s">
        <v>755</v>
      </c>
      <c r="P769">
        <v>0</v>
      </c>
      <c r="Q769">
        <v>3357.26</v>
      </c>
      <c r="R769" t="s">
        <v>165</v>
      </c>
    </row>
    <row r="770" spans="1:18" x14ac:dyDescent="0.25">
      <c r="A770" t="s">
        <v>750</v>
      </c>
      <c r="B770" t="s">
        <v>751</v>
      </c>
      <c r="C770" t="s">
        <v>37</v>
      </c>
      <c r="D770" t="s">
        <v>750</v>
      </c>
      <c r="E770" t="s">
        <v>4</v>
      </c>
      <c r="F770">
        <v>2020</v>
      </c>
      <c r="G770">
        <v>8</v>
      </c>
      <c r="H770" t="s">
        <v>732</v>
      </c>
      <c r="I770" t="b">
        <v>1</v>
      </c>
      <c r="J770" t="s">
        <v>808</v>
      </c>
      <c r="K770" t="s">
        <v>174</v>
      </c>
      <c r="L770" t="s">
        <v>17</v>
      </c>
      <c r="M770" t="s">
        <v>19</v>
      </c>
      <c r="N770" t="s">
        <v>725</v>
      </c>
      <c r="O770" t="s">
        <v>756</v>
      </c>
      <c r="P770">
        <v>0</v>
      </c>
      <c r="Q770">
        <v>-785206.76</v>
      </c>
      <c r="R770" t="s">
        <v>165</v>
      </c>
    </row>
    <row r="771" spans="1:18" x14ac:dyDescent="0.25">
      <c r="A771" t="s">
        <v>750</v>
      </c>
      <c r="B771" t="s">
        <v>751</v>
      </c>
      <c r="C771" t="s">
        <v>37</v>
      </c>
      <c r="D771" t="s">
        <v>750</v>
      </c>
      <c r="E771" t="s">
        <v>4</v>
      </c>
      <c r="F771">
        <v>2020</v>
      </c>
      <c r="G771">
        <v>8</v>
      </c>
      <c r="H771" t="s">
        <v>732</v>
      </c>
      <c r="I771" t="b">
        <v>1</v>
      </c>
      <c r="J771" t="s">
        <v>781</v>
      </c>
      <c r="K771" t="s">
        <v>390</v>
      </c>
      <c r="L771" t="s">
        <v>17</v>
      </c>
      <c r="M771" t="s">
        <v>813</v>
      </c>
      <c r="N771" t="s">
        <v>725</v>
      </c>
      <c r="O771" t="s">
        <v>756</v>
      </c>
      <c r="P771">
        <v>0</v>
      </c>
      <c r="Q771">
        <v>2918.91</v>
      </c>
      <c r="R771" t="s">
        <v>165</v>
      </c>
    </row>
    <row r="772" spans="1:18" x14ac:dyDescent="0.25">
      <c r="A772" t="s">
        <v>750</v>
      </c>
      <c r="B772" t="s">
        <v>751</v>
      </c>
      <c r="C772" t="s">
        <v>37</v>
      </c>
      <c r="D772" t="s">
        <v>750</v>
      </c>
      <c r="E772" t="s">
        <v>4</v>
      </c>
      <c r="F772">
        <v>2020</v>
      </c>
      <c r="G772">
        <v>8</v>
      </c>
      <c r="H772" t="s">
        <v>732</v>
      </c>
      <c r="I772" t="b">
        <v>1</v>
      </c>
      <c r="J772" t="s">
        <v>19</v>
      </c>
      <c r="K772" t="s">
        <v>102</v>
      </c>
      <c r="L772" t="s">
        <v>17</v>
      </c>
      <c r="M772" t="s">
        <v>812</v>
      </c>
      <c r="N772" t="s">
        <v>16</v>
      </c>
      <c r="O772" t="s">
        <v>16</v>
      </c>
      <c r="P772">
        <v>0</v>
      </c>
      <c r="Q772">
        <v>-3272486.28</v>
      </c>
      <c r="R772" t="s">
        <v>165</v>
      </c>
    </row>
    <row r="773" spans="1:18" x14ac:dyDescent="0.25">
      <c r="A773" t="s">
        <v>750</v>
      </c>
      <c r="B773" t="s">
        <v>751</v>
      </c>
      <c r="C773" t="s">
        <v>37</v>
      </c>
      <c r="D773" t="s">
        <v>750</v>
      </c>
      <c r="E773" t="s">
        <v>4</v>
      </c>
      <c r="F773">
        <v>2020</v>
      </c>
      <c r="G773">
        <v>8</v>
      </c>
      <c r="H773" t="s">
        <v>732</v>
      </c>
      <c r="I773" t="b">
        <v>1</v>
      </c>
      <c r="J773" t="s">
        <v>813</v>
      </c>
      <c r="K773" t="s">
        <v>816</v>
      </c>
      <c r="L773" t="s">
        <v>17</v>
      </c>
      <c r="M773" t="s">
        <v>812</v>
      </c>
      <c r="N773" t="s">
        <v>16</v>
      </c>
      <c r="O773" t="s">
        <v>16</v>
      </c>
      <c r="P773">
        <v>0</v>
      </c>
      <c r="Q773">
        <v>2017853.69</v>
      </c>
      <c r="R773" t="s">
        <v>165</v>
      </c>
    </row>
    <row r="774" spans="1:18" x14ac:dyDescent="0.25">
      <c r="A774" t="s">
        <v>750</v>
      </c>
      <c r="B774" t="s">
        <v>751</v>
      </c>
      <c r="C774" t="s">
        <v>37</v>
      </c>
      <c r="D774" t="s">
        <v>750</v>
      </c>
      <c r="E774" t="s">
        <v>4</v>
      </c>
      <c r="F774">
        <v>2020</v>
      </c>
      <c r="G774">
        <v>8</v>
      </c>
      <c r="H774" t="s">
        <v>732</v>
      </c>
      <c r="I774" t="b">
        <v>1</v>
      </c>
      <c r="J774" t="s">
        <v>812</v>
      </c>
      <c r="K774" t="s">
        <v>393</v>
      </c>
      <c r="L774" t="s">
        <v>17</v>
      </c>
      <c r="M774" t="s">
        <v>394</v>
      </c>
      <c r="N774" t="s">
        <v>16</v>
      </c>
      <c r="O774" t="s">
        <v>16</v>
      </c>
      <c r="P774">
        <v>0</v>
      </c>
      <c r="Q774">
        <v>-1254632.5900000001</v>
      </c>
      <c r="R774" t="s">
        <v>165</v>
      </c>
    </row>
    <row r="775" spans="1:18" x14ac:dyDescent="0.25">
      <c r="A775" t="s">
        <v>750</v>
      </c>
      <c r="B775" t="s">
        <v>751</v>
      </c>
      <c r="C775" t="s">
        <v>37</v>
      </c>
      <c r="D775" t="s">
        <v>750</v>
      </c>
      <c r="E775" t="s">
        <v>4</v>
      </c>
      <c r="F775">
        <v>2020</v>
      </c>
      <c r="G775">
        <v>8</v>
      </c>
      <c r="H775" t="s">
        <v>732</v>
      </c>
      <c r="I775" t="b">
        <v>1</v>
      </c>
      <c r="J775" t="s">
        <v>394</v>
      </c>
      <c r="K775" t="s">
        <v>395</v>
      </c>
      <c r="L775" t="s">
        <v>17</v>
      </c>
      <c r="M775" t="s">
        <v>88</v>
      </c>
      <c r="N775" t="s">
        <v>16</v>
      </c>
      <c r="O775" t="s">
        <v>16</v>
      </c>
      <c r="P775">
        <v>0</v>
      </c>
      <c r="Q775">
        <v>-1254633.93</v>
      </c>
      <c r="R775" t="s">
        <v>165</v>
      </c>
    </row>
    <row r="776" spans="1:18" x14ac:dyDescent="0.25">
      <c r="A776" t="s">
        <v>750</v>
      </c>
      <c r="B776" t="s">
        <v>751</v>
      </c>
      <c r="C776" t="s">
        <v>37</v>
      </c>
      <c r="D776" t="s">
        <v>750</v>
      </c>
      <c r="E776" t="s">
        <v>4</v>
      </c>
      <c r="F776">
        <v>2020</v>
      </c>
      <c r="G776">
        <v>8</v>
      </c>
      <c r="H776" t="s">
        <v>732</v>
      </c>
      <c r="I776" t="b">
        <v>1</v>
      </c>
      <c r="J776" t="s">
        <v>170</v>
      </c>
      <c r="K776" t="s">
        <v>143</v>
      </c>
      <c r="L776" t="s">
        <v>17</v>
      </c>
      <c r="M776" t="s">
        <v>88</v>
      </c>
      <c r="N776" t="s">
        <v>16</v>
      </c>
      <c r="O776" t="s">
        <v>16</v>
      </c>
      <c r="P776">
        <v>0</v>
      </c>
      <c r="Q776">
        <v>23119.29</v>
      </c>
      <c r="R776" t="s">
        <v>165</v>
      </c>
    </row>
    <row r="777" spans="1:18" x14ac:dyDescent="0.25">
      <c r="A777" t="s">
        <v>750</v>
      </c>
      <c r="B777" t="s">
        <v>751</v>
      </c>
      <c r="C777" t="s">
        <v>37</v>
      </c>
      <c r="D777" t="s">
        <v>750</v>
      </c>
      <c r="E777" t="s">
        <v>4</v>
      </c>
      <c r="F777">
        <v>2020</v>
      </c>
      <c r="G777">
        <v>8</v>
      </c>
      <c r="H777" t="s">
        <v>732</v>
      </c>
      <c r="I777" t="b">
        <v>1</v>
      </c>
      <c r="J777" t="s">
        <v>88</v>
      </c>
      <c r="K777" t="s">
        <v>836</v>
      </c>
      <c r="L777" t="s">
        <v>17</v>
      </c>
      <c r="M777" t="s">
        <v>29</v>
      </c>
      <c r="N777" t="s">
        <v>16</v>
      </c>
      <c r="O777" t="s">
        <v>16</v>
      </c>
      <c r="P777">
        <v>0</v>
      </c>
      <c r="Q777">
        <v>-1231514.6399999999</v>
      </c>
      <c r="R777" t="s">
        <v>165</v>
      </c>
    </row>
    <row r="778" spans="1:18" x14ac:dyDescent="0.25">
      <c r="A778" t="s">
        <v>750</v>
      </c>
      <c r="B778" t="s">
        <v>751</v>
      </c>
      <c r="C778" t="s">
        <v>37</v>
      </c>
      <c r="D778" t="s">
        <v>750</v>
      </c>
      <c r="E778" t="s">
        <v>4</v>
      </c>
      <c r="F778">
        <v>2020</v>
      </c>
      <c r="G778">
        <v>8</v>
      </c>
      <c r="H778" t="s">
        <v>732</v>
      </c>
      <c r="I778" t="b">
        <v>1</v>
      </c>
      <c r="J778" t="s">
        <v>86</v>
      </c>
      <c r="K778" t="s">
        <v>412</v>
      </c>
      <c r="L778" t="s">
        <v>17</v>
      </c>
      <c r="M778" t="s">
        <v>410</v>
      </c>
      <c r="N778" t="s">
        <v>16</v>
      </c>
      <c r="O778" t="s">
        <v>16</v>
      </c>
      <c r="P778">
        <v>0</v>
      </c>
      <c r="Q778">
        <v>1023157.47</v>
      </c>
      <c r="R778" t="s">
        <v>165</v>
      </c>
    </row>
    <row r="779" spans="1:18" x14ac:dyDescent="0.25">
      <c r="A779" t="s">
        <v>750</v>
      </c>
      <c r="B779" t="s">
        <v>751</v>
      </c>
      <c r="C779" t="s">
        <v>37</v>
      </c>
      <c r="D779" t="s">
        <v>750</v>
      </c>
      <c r="E779" t="s">
        <v>4</v>
      </c>
      <c r="F779">
        <v>2020</v>
      </c>
      <c r="G779">
        <v>8</v>
      </c>
      <c r="H779" t="s">
        <v>732</v>
      </c>
      <c r="I779" t="b">
        <v>1</v>
      </c>
      <c r="J779" t="s">
        <v>410</v>
      </c>
      <c r="K779" t="s">
        <v>413</v>
      </c>
      <c r="L779" t="s">
        <v>17</v>
      </c>
      <c r="M779" t="s">
        <v>92</v>
      </c>
      <c r="N779" t="s">
        <v>16</v>
      </c>
      <c r="O779" t="s">
        <v>16</v>
      </c>
      <c r="P779">
        <v>0</v>
      </c>
      <c r="Q779">
        <v>1023157.47</v>
      </c>
      <c r="R779" t="s">
        <v>165</v>
      </c>
    </row>
    <row r="780" spans="1:18" x14ac:dyDescent="0.25">
      <c r="A780" t="s">
        <v>750</v>
      </c>
      <c r="B780" t="s">
        <v>751</v>
      </c>
      <c r="C780" t="s">
        <v>37</v>
      </c>
      <c r="D780" t="s">
        <v>750</v>
      </c>
      <c r="E780" t="s">
        <v>4</v>
      </c>
      <c r="F780">
        <v>2020</v>
      </c>
      <c r="G780">
        <v>8</v>
      </c>
      <c r="H780" t="s">
        <v>732</v>
      </c>
      <c r="I780" t="b">
        <v>1</v>
      </c>
      <c r="J780" t="s">
        <v>92</v>
      </c>
      <c r="K780" t="s">
        <v>105</v>
      </c>
      <c r="L780" t="s">
        <v>17</v>
      </c>
      <c r="M780" t="s">
        <v>29</v>
      </c>
      <c r="N780" t="s">
        <v>16</v>
      </c>
      <c r="O780" t="s">
        <v>16</v>
      </c>
      <c r="P780">
        <v>0</v>
      </c>
      <c r="Q780">
        <v>1023157.47</v>
      </c>
      <c r="R780" t="s">
        <v>165</v>
      </c>
    </row>
    <row r="781" spans="1:18" x14ac:dyDescent="0.25">
      <c r="A781" t="s">
        <v>750</v>
      </c>
      <c r="B781" t="s">
        <v>751</v>
      </c>
      <c r="C781" t="s">
        <v>37</v>
      </c>
      <c r="D781" t="s">
        <v>750</v>
      </c>
      <c r="E781" t="s">
        <v>4</v>
      </c>
      <c r="F781">
        <v>2020</v>
      </c>
      <c r="G781">
        <v>8</v>
      </c>
      <c r="H781" t="s">
        <v>732</v>
      </c>
      <c r="I781" t="b">
        <v>1</v>
      </c>
      <c r="J781" t="s">
        <v>29</v>
      </c>
      <c r="K781" t="s">
        <v>844</v>
      </c>
      <c r="L781" t="s">
        <v>17</v>
      </c>
      <c r="M781" t="s">
        <v>30</v>
      </c>
      <c r="N781" t="s">
        <v>16</v>
      </c>
      <c r="O781" t="s">
        <v>16</v>
      </c>
      <c r="P781">
        <v>0</v>
      </c>
      <c r="Q781">
        <v>-208357.17</v>
      </c>
      <c r="R781" t="s">
        <v>165</v>
      </c>
    </row>
    <row r="782" spans="1:18" x14ac:dyDescent="0.25">
      <c r="A782" t="s">
        <v>750</v>
      </c>
      <c r="B782" t="s">
        <v>751</v>
      </c>
      <c r="C782" t="s">
        <v>37</v>
      </c>
      <c r="D782" t="s">
        <v>750</v>
      </c>
      <c r="E782" t="s">
        <v>4</v>
      </c>
      <c r="F782">
        <v>2020</v>
      </c>
      <c r="G782">
        <v>8</v>
      </c>
      <c r="H782" t="s">
        <v>732</v>
      </c>
      <c r="I782" t="b">
        <v>1</v>
      </c>
      <c r="J782" t="s">
        <v>30</v>
      </c>
      <c r="K782" t="s">
        <v>848</v>
      </c>
      <c r="L782" t="s">
        <v>17</v>
      </c>
      <c r="M782" t="s">
        <v>422</v>
      </c>
      <c r="N782" t="s">
        <v>16</v>
      </c>
      <c r="O782" t="s">
        <v>16</v>
      </c>
      <c r="P782">
        <v>0</v>
      </c>
      <c r="Q782">
        <v>-208357.17</v>
      </c>
      <c r="R782" t="s">
        <v>165</v>
      </c>
    </row>
    <row r="783" spans="1:18" x14ac:dyDescent="0.25">
      <c r="A783" t="s">
        <v>750</v>
      </c>
      <c r="B783" t="s">
        <v>751</v>
      </c>
      <c r="C783" t="s">
        <v>37</v>
      </c>
      <c r="D783" t="s">
        <v>750</v>
      </c>
      <c r="E783" t="s">
        <v>4</v>
      </c>
      <c r="F783">
        <v>2020</v>
      </c>
      <c r="G783">
        <v>8</v>
      </c>
      <c r="H783" t="s">
        <v>732</v>
      </c>
      <c r="I783" t="b">
        <v>1</v>
      </c>
      <c r="J783" t="s">
        <v>849</v>
      </c>
      <c r="K783" t="s">
        <v>135</v>
      </c>
      <c r="L783" t="s">
        <v>17</v>
      </c>
      <c r="M783" t="s">
        <v>855</v>
      </c>
      <c r="N783" t="s">
        <v>16</v>
      </c>
      <c r="O783" t="s">
        <v>16</v>
      </c>
      <c r="P783">
        <v>0</v>
      </c>
      <c r="Q783">
        <v>51591.41</v>
      </c>
      <c r="R783" t="s">
        <v>165</v>
      </c>
    </row>
    <row r="784" spans="1:18" x14ac:dyDescent="0.25">
      <c r="A784" t="s">
        <v>750</v>
      </c>
      <c r="B784" t="s">
        <v>751</v>
      </c>
      <c r="C784" t="s">
        <v>37</v>
      </c>
      <c r="D784" t="s">
        <v>750</v>
      </c>
      <c r="E784" t="s">
        <v>4</v>
      </c>
      <c r="F784">
        <v>2020</v>
      </c>
      <c r="G784">
        <v>8</v>
      </c>
      <c r="H784" t="s">
        <v>732</v>
      </c>
      <c r="I784" t="b">
        <v>1</v>
      </c>
      <c r="J784" t="s">
        <v>856</v>
      </c>
      <c r="K784" t="s">
        <v>136</v>
      </c>
      <c r="L784" t="s">
        <v>17</v>
      </c>
      <c r="M784" t="s">
        <v>855</v>
      </c>
      <c r="N784" t="s">
        <v>16</v>
      </c>
      <c r="O784" t="s">
        <v>16</v>
      </c>
      <c r="P784">
        <v>0</v>
      </c>
      <c r="Q784">
        <v>147529.97</v>
      </c>
      <c r="R784" t="s">
        <v>165</v>
      </c>
    </row>
    <row r="785" spans="1:18" x14ac:dyDescent="0.25">
      <c r="A785" t="s">
        <v>753</v>
      </c>
      <c r="B785" t="s">
        <v>754</v>
      </c>
      <c r="C785" t="s">
        <v>37</v>
      </c>
      <c r="D785" t="s">
        <v>753</v>
      </c>
      <c r="E785" t="s">
        <v>4</v>
      </c>
      <c r="F785">
        <v>2020</v>
      </c>
      <c r="G785">
        <v>8</v>
      </c>
      <c r="H785" t="s">
        <v>732</v>
      </c>
      <c r="I785" t="b">
        <v>1</v>
      </c>
      <c r="J785" t="s">
        <v>19</v>
      </c>
      <c r="K785" t="s">
        <v>102</v>
      </c>
      <c r="L785" t="s">
        <v>17</v>
      </c>
      <c r="M785" t="s">
        <v>812</v>
      </c>
      <c r="N785" t="s">
        <v>16</v>
      </c>
      <c r="O785" t="s">
        <v>16</v>
      </c>
      <c r="P785">
        <v>0</v>
      </c>
      <c r="Q785">
        <v>-1181339.17</v>
      </c>
      <c r="R785" t="s">
        <v>164</v>
      </c>
    </row>
    <row r="786" spans="1:18" x14ac:dyDescent="0.25">
      <c r="A786" t="s">
        <v>753</v>
      </c>
      <c r="B786" t="s">
        <v>754</v>
      </c>
      <c r="C786" t="s">
        <v>37</v>
      </c>
      <c r="D786" t="s">
        <v>753</v>
      </c>
      <c r="E786" t="s">
        <v>4</v>
      </c>
      <c r="F786">
        <v>2020</v>
      </c>
      <c r="G786">
        <v>8</v>
      </c>
      <c r="H786" t="s">
        <v>732</v>
      </c>
      <c r="I786" t="b">
        <v>1</v>
      </c>
      <c r="J786" t="s">
        <v>813</v>
      </c>
      <c r="K786" t="s">
        <v>816</v>
      </c>
      <c r="L786" t="s">
        <v>17</v>
      </c>
      <c r="M786" t="s">
        <v>812</v>
      </c>
      <c r="N786" t="s">
        <v>16</v>
      </c>
      <c r="O786" t="s">
        <v>16</v>
      </c>
      <c r="P786">
        <v>0</v>
      </c>
      <c r="Q786">
        <v>2600553.7799999998</v>
      </c>
      <c r="R786" t="s">
        <v>164</v>
      </c>
    </row>
    <row r="787" spans="1:18" x14ac:dyDescent="0.25">
      <c r="A787" t="s">
        <v>753</v>
      </c>
      <c r="B787" t="s">
        <v>754</v>
      </c>
      <c r="C787" t="s">
        <v>37</v>
      </c>
      <c r="D787" t="s">
        <v>753</v>
      </c>
      <c r="E787" t="s">
        <v>4</v>
      </c>
      <c r="F787">
        <v>2020</v>
      </c>
      <c r="G787">
        <v>8</v>
      </c>
      <c r="H787" t="s">
        <v>732</v>
      </c>
      <c r="I787" t="b">
        <v>1</v>
      </c>
      <c r="J787" t="s">
        <v>812</v>
      </c>
      <c r="K787" t="s">
        <v>393</v>
      </c>
      <c r="L787" t="s">
        <v>17</v>
      </c>
      <c r="M787" t="s">
        <v>394</v>
      </c>
      <c r="N787" t="s">
        <v>16</v>
      </c>
      <c r="O787" t="s">
        <v>16</v>
      </c>
      <c r="P787">
        <v>0</v>
      </c>
      <c r="Q787">
        <v>1419214.61</v>
      </c>
      <c r="R787" t="s">
        <v>164</v>
      </c>
    </row>
    <row r="788" spans="1:18" x14ac:dyDescent="0.25">
      <c r="A788" t="s">
        <v>753</v>
      </c>
      <c r="B788" t="s">
        <v>754</v>
      </c>
      <c r="C788" t="s">
        <v>37</v>
      </c>
      <c r="D788" t="s">
        <v>753</v>
      </c>
      <c r="E788" t="s">
        <v>4</v>
      </c>
      <c r="F788">
        <v>2020</v>
      </c>
      <c r="G788">
        <v>8</v>
      </c>
      <c r="H788" t="s">
        <v>732</v>
      </c>
      <c r="I788" t="b">
        <v>1</v>
      </c>
      <c r="J788" t="s">
        <v>173</v>
      </c>
      <c r="K788" t="s">
        <v>817</v>
      </c>
      <c r="L788" t="s">
        <v>17</v>
      </c>
      <c r="M788" t="s">
        <v>394</v>
      </c>
      <c r="N788" t="s">
        <v>16</v>
      </c>
      <c r="O788" t="s">
        <v>16</v>
      </c>
      <c r="P788">
        <v>0</v>
      </c>
      <c r="Q788">
        <v>18.010000000000002</v>
      </c>
      <c r="R788" t="s">
        <v>164</v>
      </c>
    </row>
    <row r="789" spans="1:18" x14ac:dyDescent="0.25">
      <c r="A789" t="s">
        <v>753</v>
      </c>
      <c r="B789" t="s">
        <v>754</v>
      </c>
      <c r="C789" t="s">
        <v>37</v>
      </c>
      <c r="D789" t="s">
        <v>753</v>
      </c>
      <c r="E789" t="s">
        <v>4</v>
      </c>
      <c r="F789">
        <v>2020</v>
      </c>
      <c r="G789">
        <v>8</v>
      </c>
      <c r="H789" t="s">
        <v>732</v>
      </c>
      <c r="I789" t="b">
        <v>1</v>
      </c>
      <c r="J789" t="s">
        <v>394</v>
      </c>
      <c r="K789" t="s">
        <v>395</v>
      </c>
      <c r="L789" t="s">
        <v>17</v>
      </c>
      <c r="M789" t="s">
        <v>88</v>
      </c>
      <c r="N789" t="s">
        <v>16</v>
      </c>
      <c r="O789" t="s">
        <v>16</v>
      </c>
      <c r="P789">
        <v>0</v>
      </c>
      <c r="Q789">
        <v>1419232.62</v>
      </c>
      <c r="R789" t="s">
        <v>164</v>
      </c>
    </row>
    <row r="790" spans="1:18" x14ac:dyDescent="0.25">
      <c r="A790" t="s">
        <v>753</v>
      </c>
      <c r="B790" t="s">
        <v>754</v>
      </c>
      <c r="C790" t="s">
        <v>37</v>
      </c>
      <c r="D790" t="s">
        <v>753</v>
      </c>
      <c r="E790" t="s">
        <v>4</v>
      </c>
      <c r="F790">
        <v>2020</v>
      </c>
      <c r="G790">
        <v>8</v>
      </c>
      <c r="H790" t="s">
        <v>732</v>
      </c>
      <c r="I790" t="b">
        <v>1</v>
      </c>
      <c r="J790" t="s">
        <v>170</v>
      </c>
      <c r="K790" t="s">
        <v>143</v>
      </c>
      <c r="L790" t="s">
        <v>17</v>
      </c>
      <c r="M790" t="s">
        <v>88</v>
      </c>
      <c r="N790" t="s">
        <v>16</v>
      </c>
      <c r="O790" t="s">
        <v>16</v>
      </c>
      <c r="P790">
        <v>0</v>
      </c>
      <c r="Q790">
        <v>4692.5200000000004</v>
      </c>
      <c r="R790" t="s">
        <v>164</v>
      </c>
    </row>
    <row r="791" spans="1:18" x14ac:dyDescent="0.25">
      <c r="A791" t="s">
        <v>753</v>
      </c>
      <c r="B791" t="s">
        <v>754</v>
      </c>
      <c r="C791" t="s">
        <v>37</v>
      </c>
      <c r="D791" t="s">
        <v>753</v>
      </c>
      <c r="E791" t="s">
        <v>4</v>
      </c>
      <c r="F791">
        <v>2020</v>
      </c>
      <c r="G791">
        <v>8</v>
      </c>
      <c r="H791" t="s">
        <v>732</v>
      </c>
      <c r="I791" t="b">
        <v>1</v>
      </c>
      <c r="J791" t="s">
        <v>822</v>
      </c>
      <c r="K791" t="s">
        <v>827</v>
      </c>
      <c r="L791" t="s">
        <v>17</v>
      </c>
      <c r="M791" t="s">
        <v>88</v>
      </c>
      <c r="N791" t="s">
        <v>16</v>
      </c>
      <c r="O791" t="s">
        <v>16</v>
      </c>
      <c r="P791">
        <v>0</v>
      </c>
      <c r="Q791">
        <v>-332755.71999999997</v>
      </c>
      <c r="R791" t="s">
        <v>164</v>
      </c>
    </row>
    <row r="792" spans="1:18" x14ac:dyDescent="0.25">
      <c r="A792" t="s">
        <v>753</v>
      </c>
      <c r="B792" t="s">
        <v>754</v>
      </c>
      <c r="C792" t="s">
        <v>37</v>
      </c>
      <c r="D792" t="s">
        <v>753</v>
      </c>
      <c r="E792" t="s">
        <v>4</v>
      </c>
      <c r="F792">
        <v>2020</v>
      </c>
      <c r="G792">
        <v>8</v>
      </c>
      <c r="H792" t="s">
        <v>732</v>
      </c>
      <c r="I792" t="b">
        <v>1</v>
      </c>
      <c r="J792" t="s">
        <v>88</v>
      </c>
      <c r="K792" t="s">
        <v>836</v>
      </c>
      <c r="L792" t="s">
        <v>17</v>
      </c>
      <c r="M792" t="s">
        <v>29</v>
      </c>
      <c r="N792" t="s">
        <v>16</v>
      </c>
      <c r="O792" t="s">
        <v>16</v>
      </c>
      <c r="P792">
        <v>0</v>
      </c>
      <c r="Q792">
        <v>1091169.42</v>
      </c>
      <c r="R792" t="s">
        <v>164</v>
      </c>
    </row>
    <row r="793" spans="1:18" x14ac:dyDescent="0.25">
      <c r="A793" t="s">
        <v>753</v>
      </c>
      <c r="B793" t="s">
        <v>754</v>
      </c>
      <c r="C793" t="s">
        <v>37</v>
      </c>
      <c r="D793" t="s">
        <v>753</v>
      </c>
      <c r="E793" t="s">
        <v>4</v>
      </c>
      <c r="F793">
        <v>2020</v>
      </c>
      <c r="G793">
        <v>8</v>
      </c>
      <c r="H793" t="s">
        <v>732</v>
      </c>
      <c r="I793" t="b">
        <v>1</v>
      </c>
      <c r="J793" t="s">
        <v>86</v>
      </c>
      <c r="K793" t="s">
        <v>412</v>
      </c>
      <c r="L793" t="s">
        <v>17</v>
      </c>
      <c r="M793" t="s">
        <v>410</v>
      </c>
      <c r="N793" t="s">
        <v>16</v>
      </c>
      <c r="O793" t="s">
        <v>16</v>
      </c>
      <c r="P793">
        <v>0</v>
      </c>
      <c r="Q793">
        <v>-1552659.5</v>
      </c>
      <c r="R793" t="s">
        <v>164</v>
      </c>
    </row>
    <row r="794" spans="1:18" x14ac:dyDescent="0.25">
      <c r="A794" t="s">
        <v>753</v>
      </c>
      <c r="B794" t="s">
        <v>754</v>
      </c>
      <c r="C794" t="s">
        <v>37</v>
      </c>
      <c r="D794" t="s">
        <v>753</v>
      </c>
      <c r="E794" t="s">
        <v>4</v>
      </c>
      <c r="F794">
        <v>2020</v>
      </c>
      <c r="G794">
        <v>8</v>
      </c>
      <c r="H794" t="s">
        <v>732</v>
      </c>
      <c r="I794" t="b">
        <v>1</v>
      </c>
      <c r="J794" t="s">
        <v>410</v>
      </c>
      <c r="K794" t="s">
        <v>413</v>
      </c>
      <c r="L794" t="s">
        <v>17</v>
      </c>
      <c r="M794" t="s">
        <v>92</v>
      </c>
      <c r="N794" t="s">
        <v>16</v>
      </c>
      <c r="O794" t="s">
        <v>16</v>
      </c>
      <c r="P794">
        <v>0</v>
      </c>
      <c r="Q794">
        <v>-1552659.5</v>
      </c>
      <c r="R794" t="s">
        <v>164</v>
      </c>
    </row>
    <row r="795" spans="1:18" x14ac:dyDescent="0.25">
      <c r="A795" t="s">
        <v>753</v>
      </c>
      <c r="B795" t="s">
        <v>754</v>
      </c>
      <c r="C795" t="s">
        <v>37</v>
      </c>
      <c r="D795" t="s">
        <v>753</v>
      </c>
      <c r="E795" t="s">
        <v>4</v>
      </c>
      <c r="F795">
        <v>2020</v>
      </c>
      <c r="G795">
        <v>8</v>
      </c>
      <c r="H795" t="s">
        <v>732</v>
      </c>
      <c r="I795" t="b">
        <v>1</v>
      </c>
      <c r="J795" t="s">
        <v>92</v>
      </c>
      <c r="K795" t="s">
        <v>105</v>
      </c>
      <c r="L795" t="s">
        <v>17</v>
      </c>
      <c r="M795" t="s">
        <v>29</v>
      </c>
      <c r="N795" t="s">
        <v>16</v>
      </c>
      <c r="O795" t="s">
        <v>16</v>
      </c>
      <c r="P795">
        <v>0</v>
      </c>
      <c r="Q795">
        <v>-1552659.5</v>
      </c>
      <c r="R795" t="s">
        <v>164</v>
      </c>
    </row>
    <row r="796" spans="1:18" x14ac:dyDescent="0.25">
      <c r="A796" t="s">
        <v>753</v>
      </c>
      <c r="B796" t="s">
        <v>754</v>
      </c>
      <c r="C796" t="s">
        <v>37</v>
      </c>
      <c r="D796" t="s">
        <v>753</v>
      </c>
      <c r="E796" t="s">
        <v>4</v>
      </c>
      <c r="F796">
        <v>2020</v>
      </c>
      <c r="G796">
        <v>8</v>
      </c>
      <c r="H796" t="s">
        <v>732</v>
      </c>
      <c r="I796" t="b">
        <v>1</v>
      </c>
      <c r="J796" t="s">
        <v>29</v>
      </c>
      <c r="K796" t="s">
        <v>844</v>
      </c>
      <c r="L796" t="s">
        <v>17</v>
      </c>
      <c r="M796" t="s">
        <v>30</v>
      </c>
      <c r="N796" t="s">
        <v>16</v>
      </c>
      <c r="O796" t="s">
        <v>16</v>
      </c>
      <c r="P796">
        <v>0</v>
      </c>
      <c r="Q796">
        <v>-461490.08</v>
      </c>
      <c r="R796" t="s">
        <v>164</v>
      </c>
    </row>
    <row r="797" spans="1:18" x14ac:dyDescent="0.25">
      <c r="A797" t="s">
        <v>750</v>
      </c>
      <c r="B797" t="s">
        <v>751</v>
      </c>
      <c r="C797" t="s">
        <v>37</v>
      </c>
      <c r="D797" t="s">
        <v>750</v>
      </c>
      <c r="E797" t="s">
        <v>4</v>
      </c>
      <c r="F797">
        <v>2020</v>
      </c>
      <c r="G797">
        <v>8</v>
      </c>
      <c r="H797" t="s">
        <v>732</v>
      </c>
      <c r="I797" t="b">
        <v>1</v>
      </c>
      <c r="J797" t="s">
        <v>21</v>
      </c>
      <c r="K797" t="s">
        <v>867</v>
      </c>
      <c r="L797" t="s">
        <v>20</v>
      </c>
      <c r="M797" t="s">
        <v>172</v>
      </c>
      <c r="N797" t="s">
        <v>16</v>
      </c>
      <c r="O797" t="s">
        <v>16</v>
      </c>
      <c r="P797">
        <v>0</v>
      </c>
      <c r="Q797">
        <v>1297798.6000000001</v>
      </c>
      <c r="R797" t="s">
        <v>165</v>
      </c>
    </row>
    <row r="798" spans="1:18" x14ac:dyDescent="0.25">
      <c r="A798" t="s">
        <v>753</v>
      </c>
      <c r="B798" t="s">
        <v>754</v>
      </c>
      <c r="C798" t="s">
        <v>37</v>
      </c>
      <c r="D798" t="s">
        <v>753</v>
      </c>
      <c r="E798" t="s">
        <v>4</v>
      </c>
      <c r="F798">
        <v>2020</v>
      </c>
      <c r="G798">
        <v>8</v>
      </c>
      <c r="H798" t="s">
        <v>732</v>
      </c>
      <c r="I798" t="b">
        <v>1</v>
      </c>
      <c r="J798" t="s">
        <v>21</v>
      </c>
      <c r="K798" t="s">
        <v>867</v>
      </c>
      <c r="L798" t="s">
        <v>20</v>
      </c>
      <c r="M798" t="s">
        <v>172</v>
      </c>
      <c r="N798" t="s">
        <v>16</v>
      </c>
      <c r="O798" t="s">
        <v>16</v>
      </c>
      <c r="P798">
        <v>0</v>
      </c>
      <c r="Q798">
        <v>536582.75</v>
      </c>
      <c r="R798" t="s">
        <v>164</v>
      </c>
    </row>
    <row r="799" spans="1:18" x14ac:dyDescent="0.25">
      <c r="A799" t="s">
        <v>730</v>
      </c>
      <c r="B799" t="s">
        <v>731</v>
      </c>
      <c r="C799" t="s">
        <v>37</v>
      </c>
      <c r="D799" t="s">
        <v>730</v>
      </c>
      <c r="E799" t="s">
        <v>4</v>
      </c>
      <c r="F799">
        <v>2020</v>
      </c>
      <c r="G799">
        <v>8</v>
      </c>
      <c r="H799" t="s">
        <v>732</v>
      </c>
      <c r="I799" t="b">
        <v>1</v>
      </c>
      <c r="J799" t="s">
        <v>21</v>
      </c>
      <c r="K799" t="s">
        <v>867</v>
      </c>
      <c r="L799" t="s">
        <v>20</v>
      </c>
      <c r="M799" t="s">
        <v>172</v>
      </c>
      <c r="N799" t="s">
        <v>16</v>
      </c>
      <c r="O799" t="s">
        <v>16</v>
      </c>
      <c r="P799">
        <v>0</v>
      </c>
      <c r="Q799">
        <v>-815919.85</v>
      </c>
      <c r="R799" t="s">
        <v>166</v>
      </c>
    </row>
    <row r="800" spans="1:18" x14ac:dyDescent="0.25">
      <c r="A800" t="s">
        <v>753</v>
      </c>
      <c r="B800" t="s">
        <v>754</v>
      </c>
      <c r="C800" t="s">
        <v>37</v>
      </c>
      <c r="D800" t="s">
        <v>753</v>
      </c>
      <c r="E800" t="s">
        <v>4</v>
      </c>
      <c r="F800">
        <v>2020</v>
      </c>
      <c r="G800">
        <v>8</v>
      </c>
      <c r="H800" t="s">
        <v>732</v>
      </c>
      <c r="I800" t="b">
        <v>1</v>
      </c>
      <c r="J800" t="s">
        <v>24</v>
      </c>
      <c r="K800" t="s">
        <v>1637</v>
      </c>
      <c r="L800" t="s">
        <v>23</v>
      </c>
      <c r="M800" t="s">
        <v>36</v>
      </c>
      <c r="N800" t="s">
        <v>16</v>
      </c>
      <c r="O800" t="s">
        <v>16</v>
      </c>
      <c r="P800">
        <v>0</v>
      </c>
      <c r="Q800">
        <v>-5980864.0999999996</v>
      </c>
      <c r="R800" t="s">
        <v>164</v>
      </c>
    </row>
    <row r="801" spans="1:18" x14ac:dyDescent="0.25">
      <c r="A801" t="s">
        <v>753</v>
      </c>
      <c r="B801" t="s">
        <v>754</v>
      </c>
      <c r="C801" t="s">
        <v>37</v>
      </c>
      <c r="D801" t="s">
        <v>753</v>
      </c>
      <c r="E801" t="s">
        <v>4</v>
      </c>
      <c r="F801">
        <v>2020</v>
      </c>
      <c r="G801">
        <v>8</v>
      </c>
      <c r="H801" t="s">
        <v>732</v>
      </c>
      <c r="I801" t="b">
        <v>1</v>
      </c>
      <c r="J801" t="s">
        <v>1656</v>
      </c>
      <c r="K801" t="s">
        <v>666</v>
      </c>
      <c r="L801" t="s">
        <v>23</v>
      </c>
      <c r="M801" t="s">
        <v>25</v>
      </c>
      <c r="N801" t="s">
        <v>16</v>
      </c>
      <c r="O801" t="s">
        <v>16</v>
      </c>
      <c r="P801">
        <v>0</v>
      </c>
      <c r="Q801">
        <v>-10703947.25</v>
      </c>
      <c r="R801" t="s">
        <v>164</v>
      </c>
    </row>
    <row r="802" spans="1:18" x14ac:dyDescent="0.25">
      <c r="A802" t="s">
        <v>753</v>
      </c>
      <c r="B802" t="s">
        <v>754</v>
      </c>
      <c r="C802" t="s">
        <v>37</v>
      </c>
      <c r="D802" t="s">
        <v>753</v>
      </c>
      <c r="E802" t="s">
        <v>4</v>
      </c>
      <c r="F802">
        <v>2020</v>
      </c>
      <c r="G802">
        <v>8</v>
      </c>
      <c r="H802" t="s">
        <v>732</v>
      </c>
      <c r="I802" t="b">
        <v>1</v>
      </c>
      <c r="J802" t="s">
        <v>25</v>
      </c>
      <c r="K802" t="s">
        <v>1662</v>
      </c>
      <c r="L802" t="s">
        <v>23</v>
      </c>
      <c r="M802" t="s">
        <v>36</v>
      </c>
      <c r="N802" t="s">
        <v>16</v>
      </c>
      <c r="O802" t="s">
        <v>16</v>
      </c>
      <c r="P802">
        <v>0</v>
      </c>
      <c r="Q802">
        <v>-11399380.68</v>
      </c>
      <c r="R802" t="s">
        <v>164</v>
      </c>
    </row>
    <row r="803" spans="1:18" x14ac:dyDescent="0.25">
      <c r="A803" t="s">
        <v>753</v>
      </c>
      <c r="B803" t="s">
        <v>754</v>
      </c>
      <c r="C803" t="s">
        <v>37</v>
      </c>
      <c r="D803" t="s">
        <v>753</v>
      </c>
      <c r="E803" t="s">
        <v>4</v>
      </c>
      <c r="F803">
        <v>2020</v>
      </c>
      <c r="G803">
        <v>8</v>
      </c>
      <c r="H803" t="s">
        <v>732</v>
      </c>
      <c r="I803" t="b">
        <v>1</v>
      </c>
      <c r="J803" t="s">
        <v>36</v>
      </c>
      <c r="K803" t="s">
        <v>1663</v>
      </c>
      <c r="L803" t="s">
        <v>23</v>
      </c>
      <c r="M803" t="s">
        <v>34</v>
      </c>
      <c r="N803" t="s">
        <v>16</v>
      </c>
      <c r="O803" t="s">
        <v>16</v>
      </c>
      <c r="P803">
        <v>0</v>
      </c>
      <c r="Q803">
        <v>-17380244.780000001</v>
      </c>
      <c r="R803" t="s">
        <v>164</v>
      </c>
    </row>
    <row r="804" spans="1:18" x14ac:dyDescent="0.25">
      <c r="A804" t="s">
        <v>730</v>
      </c>
      <c r="B804" t="s">
        <v>731</v>
      </c>
      <c r="C804" t="s">
        <v>37</v>
      </c>
      <c r="D804" t="s">
        <v>730</v>
      </c>
      <c r="E804" t="s">
        <v>4</v>
      </c>
      <c r="F804">
        <v>2020</v>
      </c>
      <c r="G804">
        <v>8</v>
      </c>
      <c r="H804" t="s">
        <v>732</v>
      </c>
      <c r="I804" t="b">
        <v>1</v>
      </c>
      <c r="J804" t="s">
        <v>1517</v>
      </c>
      <c r="K804" t="s">
        <v>599</v>
      </c>
      <c r="L804" t="s">
        <v>23</v>
      </c>
      <c r="M804" t="s">
        <v>1520</v>
      </c>
      <c r="N804" t="s">
        <v>16</v>
      </c>
      <c r="O804" t="s">
        <v>16</v>
      </c>
      <c r="P804">
        <v>0</v>
      </c>
      <c r="Q804">
        <v>271939.27</v>
      </c>
      <c r="R804" t="s">
        <v>166</v>
      </c>
    </row>
    <row r="805" spans="1:18" x14ac:dyDescent="0.25">
      <c r="A805" t="s">
        <v>730</v>
      </c>
      <c r="B805" t="s">
        <v>731</v>
      </c>
      <c r="C805" t="s">
        <v>37</v>
      </c>
      <c r="D805" t="s">
        <v>730</v>
      </c>
      <c r="E805" t="s">
        <v>4</v>
      </c>
      <c r="F805">
        <v>2020</v>
      </c>
      <c r="G805">
        <v>8</v>
      </c>
      <c r="H805" t="s">
        <v>732</v>
      </c>
      <c r="I805" t="b">
        <v>1</v>
      </c>
      <c r="J805" t="s">
        <v>1520</v>
      </c>
      <c r="K805" t="s">
        <v>1526</v>
      </c>
      <c r="L805" t="s">
        <v>23</v>
      </c>
      <c r="M805" t="s">
        <v>28</v>
      </c>
      <c r="N805" t="s">
        <v>16</v>
      </c>
      <c r="O805" t="s">
        <v>16</v>
      </c>
      <c r="P805">
        <v>0</v>
      </c>
      <c r="Q805">
        <v>542036.35</v>
      </c>
      <c r="R805" t="s">
        <v>166</v>
      </c>
    </row>
    <row r="806" spans="1:18" x14ac:dyDescent="0.25">
      <c r="A806" t="s">
        <v>730</v>
      </c>
      <c r="B806" t="s">
        <v>731</v>
      </c>
      <c r="C806" t="s">
        <v>37</v>
      </c>
      <c r="D806" t="s">
        <v>730</v>
      </c>
      <c r="E806" t="s">
        <v>4</v>
      </c>
      <c r="F806">
        <v>2020</v>
      </c>
      <c r="G806">
        <v>8</v>
      </c>
      <c r="H806" t="s">
        <v>732</v>
      </c>
      <c r="I806" t="b">
        <v>1</v>
      </c>
      <c r="J806" t="s">
        <v>1542</v>
      </c>
      <c r="K806" t="s">
        <v>629</v>
      </c>
      <c r="L806" t="s">
        <v>23</v>
      </c>
      <c r="M806" t="s">
        <v>1540</v>
      </c>
      <c r="N806" t="s">
        <v>16</v>
      </c>
      <c r="O806" t="s">
        <v>16</v>
      </c>
      <c r="P806">
        <v>0</v>
      </c>
      <c r="Q806">
        <v>1456.55</v>
      </c>
      <c r="R806" t="s">
        <v>166</v>
      </c>
    </row>
    <row r="807" spans="1:18" x14ac:dyDescent="0.25">
      <c r="A807" t="s">
        <v>730</v>
      </c>
      <c r="B807" t="s">
        <v>731</v>
      </c>
      <c r="C807" t="s">
        <v>37</v>
      </c>
      <c r="D807" t="s">
        <v>730</v>
      </c>
      <c r="E807" t="s">
        <v>4</v>
      </c>
      <c r="F807">
        <v>2020</v>
      </c>
      <c r="G807">
        <v>8</v>
      </c>
      <c r="H807" t="s">
        <v>732</v>
      </c>
      <c r="I807" t="b">
        <v>1</v>
      </c>
      <c r="J807" t="s">
        <v>1540</v>
      </c>
      <c r="K807" t="s">
        <v>1545</v>
      </c>
      <c r="L807" t="s">
        <v>23</v>
      </c>
      <c r="M807" t="s">
        <v>1546</v>
      </c>
      <c r="N807" t="s">
        <v>16</v>
      </c>
      <c r="O807" t="s">
        <v>16</v>
      </c>
      <c r="P807">
        <v>0</v>
      </c>
      <c r="Q807">
        <v>1456.55</v>
      </c>
      <c r="R807" t="s">
        <v>166</v>
      </c>
    </row>
    <row r="808" spans="1:18" x14ac:dyDescent="0.25">
      <c r="A808" t="s">
        <v>730</v>
      </c>
      <c r="B808" t="s">
        <v>731</v>
      </c>
      <c r="C808" t="s">
        <v>37</v>
      </c>
      <c r="D808" t="s">
        <v>730</v>
      </c>
      <c r="E808" t="s">
        <v>4</v>
      </c>
      <c r="F808">
        <v>2020</v>
      </c>
      <c r="G808">
        <v>8</v>
      </c>
      <c r="H808" t="s">
        <v>732</v>
      </c>
      <c r="I808" t="b">
        <v>1</v>
      </c>
      <c r="J808" t="s">
        <v>1567</v>
      </c>
      <c r="K808" t="s">
        <v>635</v>
      </c>
      <c r="L808" t="s">
        <v>23</v>
      </c>
      <c r="M808" t="s">
        <v>1546</v>
      </c>
      <c r="N808" t="s">
        <v>16</v>
      </c>
      <c r="O808" t="s">
        <v>16</v>
      </c>
      <c r="P808">
        <v>0</v>
      </c>
      <c r="Q808">
        <v>-20112262.109999999</v>
      </c>
      <c r="R808" t="s">
        <v>166</v>
      </c>
    </row>
    <row r="809" spans="1:18" x14ac:dyDescent="0.25">
      <c r="A809" t="s">
        <v>730</v>
      </c>
      <c r="B809" t="s">
        <v>731</v>
      </c>
      <c r="C809" t="s">
        <v>37</v>
      </c>
      <c r="D809" t="s">
        <v>730</v>
      </c>
      <c r="E809" t="s">
        <v>4</v>
      </c>
      <c r="F809">
        <v>2020</v>
      </c>
      <c r="G809">
        <v>8</v>
      </c>
      <c r="H809" t="s">
        <v>732</v>
      </c>
      <c r="I809" t="b">
        <v>1</v>
      </c>
      <c r="J809" t="s">
        <v>1546</v>
      </c>
      <c r="K809" t="s">
        <v>146</v>
      </c>
      <c r="L809" t="s">
        <v>23</v>
      </c>
      <c r="M809" t="s">
        <v>1537</v>
      </c>
      <c r="N809" t="s">
        <v>16</v>
      </c>
      <c r="O809" t="s">
        <v>16</v>
      </c>
      <c r="P809">
        <v>0</v>
      </c>
      <c r="Q809">
        <v>-20110805.559999999</v>
      </c>
      <c r="R809" t="s">
        <v>166</v>
      </c>
    </row>
    <row r="810" spans="1:18" x14ac:dyDescent="0.25">
      <c r="A810" t="s">
        <v>730</v>
      </c>
      <c r="B810" t="s">
        <v>731</v>
      </c>
      <c r="C810" t="s">
        <v>37</v>
      </c>
      <c r="D810" t="s">
        <v>730</v>
      </c>
      <c r="E810" t="s">
        <v>4</v>
      </c>
      <c r="F810">
        <v>2020</v>
      </c>
      <c r="G810">
        <v>8</v>
      </c>
      <c r="H810" t="s">
        <v>732</v>
      </c>
      <c r="I810" t="b">
        <v>1</v>
      </c>
      <c r="J810" t="s">
        <v>1581</v>
      </c>
      <c r="K810" t="s">
        <v>642</v>
      </c>
      <c r="L810" t="s">
        <v>23</v>
      </c>
      <c r="M810" t="s">
        <v>1583</v>
      </c>
      <c r="N810" t="s">
        <v>16</v>
      </c>
      <c r="O810" t="s">
        <v>16</v>
      </c>
      <c r="P810">
        <v>0</v>
      </c>
      <c r="Q810">
        <v>-7645371.6100000003</v>
      </c>
      <c r="R810" t="s">
        <v>166</v>
      </c>
    </row>
    <row r="811" spans="1:18" x14ac:dyDescent="0.25">
      <c r="A811" t="s">
        <v>753</v>
      </c>
      <c r="B811" t="s">
        <v>754</v>
      </c>
      <c r="C811" t="s">
        <v>37</v>
      </c>
      <c r="D811" t="s">
        <v>753</v>
      </c>
      <c r="E811" t="s">
        <v>4</v>
      </c>
      <c r="F811">
        <v>2020</v>
      </c>
      <c r="G811">
        <v>8</v>
      </c>
      <c r="H811" t="s">
        <v>732</v>
      </c>
      <c r="I811" t="b">
        <v>1</v>
      </c>
      <c r="J811" t="s">
        <v>19</v>
      </c>
      <c r="K811" t="s">
        <v>102</v>
      </c>
      <c r="L811" t="s">
        <v>17</v>
      </c>
      <c r="M811" t="s">
        <v>812</v>
      </c>
      <c r="N811" t="s">
        <v>726</v>
      </c>
      <c r="O811" t="s">
        <v>1689</v>
      </c>
      <c r="P811">
        <v>0</v>
      </c>
      <c r="Q811">
        <v>-143860.38</v>
      </c>
      <c r="R811" t="s">
        <v>164</v>
      </c>
    </row>
    <row r="812" spans="1:18" x14ac:dyDescent="0.25">
      <c r="A812" t="s">
        <v>753</v>
      </c>
      <c r="B812" t="s">
        <v>754</v>
      </c>
      <c r="C812" t="s">
        <v>37</v>
      </c>
      <c r="D812" t="s">
        <v>753</v>
      </c>
      <c r="E812" t="s">
        <v>4</v>
      </c>
      <c r="F812">
        <v>2020</v>
      </c>
      <c r="G812">
        <v>8</v>
      </c>
      <c r="H812" t="s">
        <v>732</v>
      </c>
      <c r="I812" t="b">
        <v>1</v>
      </c>
      <c r="J812" t="s">
        <v>813</v>
      </c>
      <c r="K812" t="s">
        <v>816</v>
      </c>
      <c r="L812" t="s">
        <v>17</v>
      </c>
      <c r="M812" t="s">
        <v>812</v>
      </c>
      <c r="N812" t="s">
        <v>726</v>
      </c>
      <c r="O812" t="s">
        <v>1689</v>
      </c>
      <c r="P812">
        <v>0</v>
      </c>
      <c r="Q812">
        <v>24930.65</v>
      </c>
      <c r="R812" t="s">
        <v>164</v>
      </c>
    </row>
    <row r="813" spans="1:18" x14ac:dyDescent="0.25">
      <c r="A813" t="s">
        <v>753</v>
      </c>
      <c r="B813" t="s">
        <v>754</v>
      </c>
      <c r="C813" t="s">
        <v>37</v>
      </c>
      <c r="D813" t="s">
        <v>753</v>
      </c>
      <c r="E813" t="s">
        <v>4</v>
      </c>
      <c r="F813">
        <v>2020</v>
      </c>
      <c r="G813">
        <v>8</v>
      </c>
      <c r="H813" t="s">
        <v>732</v>
      </c>
      <c r="I813" t="b">
        <v>1</v>
      </c>
      <c r="J813" t="s">
        <v>812</v>
      </c>
      <c r="K813" t="s">
        <v>393</v>
      </c>
      <c r="L813" t="s">
        <v>17</v>
      </c>
      <c r="M813" t="s">
        <v>394</v>
      </c>
      <c r="N813" t="s">
        <v>726</v>
      </c>
      <c r="O813" t="s">
        <v>1689</v>
      </c>
      <c r="P813">
        <v>0</v>
      </c>
      <c r="Q813">
        <v>-118929.73</v>
      </c>
      <c r="R813" t="s">
        <v>164</v>
      </c>
    </row>
    <row r="814" spans="1:18" x14ac:dyDescent="0.25">
      <c r="A814" t="s">
        <v>753</v>
      </c>
      <c r="B814" t="s">
        <v>754</v>
      </c>
      <c r="C814" t="s">
        <v>37</v>
      </c>
      <c r="D814" t="s">
        <v>753</v>
      </c>
      <c r="E814" t="s">
        <v>4</v>
      </c>
      <c r="F814">
        <v>2020</v>
      </c>
      <c r="G814">
        <v>8</v>
      </c>
      <c r="H814" t="s">
        <v>732</v>
      </c>
      <c r="I814" t="b">
        <v>1</v>
      </c>
      <c r="J814" t="s">
        <v>394</v>
      </c>
      <c r="K814" t="s">
        <v>395</v>
      </c>
      <c r="L814" t="s">
        <v>17</v>
      </c>
      <c r="M814" t="s">
        <v>88</v>
      </c>
      <c r="N814" t="s">
        <v>726</v>
      </c>
      <c r="O814" t="s">
        <v>1689</v>
      </c>
      <c r="P814">
        <v>0</v>
      </c>
      <c r="Q814">
        <v>-118929.73</v>
      </c>
      <c r="R814" t="s">
        <v>164</v>
      </c>
    </row>
    <row r="815" spans="1:18" x14ac:dyDescent="0.25">
      <c r="A815" t="s">
        <v>753</v>
      </c>
      <c r="B815" t="s">
        <v>754</v>
      </c>
      <c r="C815" t="s">
        <v>37</v>
      </c>
      <c r="D815" t="s">
        <v>753</v>
      </c>
      <c r="E815" t="s">
        <v>4</v>
      </c>
      <c r="F815">
        <v>2020</v>
      </c>
      <c r="G815">
        <v>8</v>
      </c>
      <c r="H815" t="s">
        <v>732</v>
      </c>
      <c r="I815" t="b">
        <v>1</v>
      </c>
      <c r="J815" t="s">
        <v>88</v>
      </c>
      <c r="K815" t="s">
        <v>836</v>
      </c>
      <c r="L815" t="s">
        <v>17</v>
      </c>
      <c r="M815" t="s">
        <v>29</v>
      </c>
      <c r="N815" t="s">
        <v>726</v>
      </c>
      <c r="O815" t="s">
        <v>1689</v>
      </c>
      <c r="P815">
        <v>0</v>
      </c>
      <c r="Q815">
        <v>-118929.73</v>
      </c>
      <c r="R815" t="s">
        <v>164</v>
      </c>
    </row>
    <row r="816" spans="1:18" x14ac:dyDescent="0.25">
      <c r="A816" t="s">
        <v>753</v>
      </c>
      <c r="B816" t="s">
        <v>754</v>
      </c>
      <c r="C816" t="s">
        <v>37</v>
      </c>
      <c r="D816" t="s">
        <v>753</v>
      </c>
      <c r="E816" t="s">
        <v>4</v>
      </c>
      <c r="F816">
        <v>2020</v>
      </c>
      <c r="G816">
        <v>8</v>
      </c>
      <c r="H816" t="s">
        <v>732</v>
      </c>
      <c r="I816" t="b">
        <v>1</v>
      </c>
      <c r="J816" t="s">
        <v>86</v>
      </c>
      <c r="K816" t="s">
        <v>412</v>
      </c>
      <c r="L816" t="s">
        <v>17</v>
      </c>
      <c r="M816" t="s">
        <v>410</v>
      </c>
      <c r="N816" t="s">
        <v>726</v>
      </c>
      <c r="O816" t="s">
        <v>1689</v>
      </c>
      <c r="P816">
        <v>0</v>
      </c>
      <c r="Q816">
        <v>299836.98</v>
      </c>
      <c r="R816" t="s">
        <v>164</v>
      </c>
    </row>
    <row r="817" spans="1:18" x14ac:dyDescent="0.25">
      <c r="A817" t="s">
        <v>753</v>
      </c>
      <c r="B817" t="s">
        <v>754</v>
      </c>
      <c r="C817" t="s">
        <v>37</v>
      </c>
      <c r="D817" t="s">
        <v>753</v>
      </c>
      <c r="E817" t="s">
        <v>4</v>
      </c>
      <c r="F817">
        <v>2020</v>
      </c>
      <c r="G817">
        <v>8</v>
      </c>
      <c r="H817" t="s">
        <v>732</v>
      </c>
      <c r="I817" t="b">
        <v>1</v>
      </c>
      <c r="J817" t="s">
        <v>410</v>
      </c>
      <c r="K817" t="s">
        <v>413</v>
      </c>
      <c r="L817" t="s">
        <v>17</v>
      </c>
      <c r="M817" t="s">
        <v>92</v>
      </c>
      <c r="N817" t="s">
        <v>726</v>
      </c>
      <c r="O817" t="s">
        <v>1689</v>
      </c>
      <c r="P817">
        <v>0</v>
      </c>
      <c r="Q817">
        <v>299836.98</v>
      </c>
      <c r="R817" t="s">
        <v>164</v>
      </c>
    </row>
    <row r="818" spans="1:18" x14ac:dyDescent="0.25">
      <c r="A818" t="s">
        <v>753</v>
      </c>
      <c r="B818" t="s">
        <v>754</v>
      </c>
      <c r="C818" t="s">
        <v>37</v>
      </c>
      <c r="D818" t="s">
        <v>753</v>
      </c>
      <c r="E818" t="s">
        <v>4</v>
      </c>
      <c r="F818">
        <v>2020</v>
      </c>
      <c r="G818">
        <v>8</v>
      </c>
      <c r="H818" t="s">
        <v>732</v>
      </c>
      <c r="I818" t="b">
        <v>1</v>
      </c>
      <c r="J818" t="s">
        <v>92</v>
      </c>
      <c r="K818" t="s">
        <v>105</v>
      </c>
      <c r="L818" t="s">
        <v>17</v>
      </c>
      <c r="M818" t="s">
        <v>29</v>
      </c>
      <c r="N818" t="s">
        <v>726</v>
      </c>
      <c r="O818" t="s">
        <v>1689</v>
      </c>
      <c r="P818">
        <v>0</v>
      </c>
      <c r="Q818">
        <v>299836.98</v>
      </c>
      <c r="R818" t="s">
        <v>164</v>
      </c>
    </row>
    <row r="819" spans="1:18" x14ac:dyDescent="0.25">
      <c r="A819" t="s">
        <v>753</v>
      </c>
      <c r="B819" t="s">
        <v>754</v>
      </c>
      <c r="C819" t="s">
        <v>37</v>
      </c>
      <c r="D819" t="s">
        <v>753</v>
      </c>
      <c r="E819" t="s">
        <v>4</v>
      </c>
      <c r="F819">
        <v>2020</v>
      </c>
      <c r="G819">
        <v>8</v>
      </c>
      <c r="H819" t="s">
        <v>732</v>
      </c>
      <c r="I819" t="b">
        <v>1</v>
      </c>
      <c r="J819" t="s">
        <v>29</v>
      </c>
      <c r="K819" t="s">
        <v>844</v>
      </c>
      <c r="L819" t="s">
        <v>17</v>
      </c>
      <c r="M819" t="s">
        <v>30</v>
      </c>
      <c r="N819" t="s">
        <v>726</v>
      </c>
      <c r="O819" t="s">
        <v>1689</v>
      </c>
      <c r="P819">
        <v>0</v>
      </c>
      <c r="Q819">
        <v>180907.25</v>
      </c>
      <c r="R819" t="s">
        <v>164</v>
      </c>
    </row>
    <row r="820" spans="1:18" x14ac:dyDescent="0.25">
      <c r="A820" t="s">
        <v>730</v>
      </c>
      <c r="B820" t="s">
        <v>731</v>
      </c>
      <c r="C820" t="s">
        <v>37</v>
      </c>
      <c r="D820" t="s">
        <v>730</v>
      </c>
      <c r="E820" t="s">
        <v>4</v>
      </c>
      <c r="F820">
        <v>2020</v>
      </c>
      <c r="G820">
        <v>8</v>
      </c>
      <c r="H820" t="s">
        <v>732</v>
      </c>
      <c r="I820" t="b">
        <v>1</v>
      </c>
      <c r="J820" t="s">
        <v>812</v>
      </c>
      <c r="K820" t="s">
        <v>393</v>
      </c>
      <c r="L820" t="s">
        <v>17</v>
      </c>
      <c r="M820" t="s">
        <v>394</v>
      </c>
      <c r="N820" t="s">
        <v>724</v>
      </c>
      <c r="O820" t="s">
        <v>755</v>
      </c>
      <c r="P820">
        <v>0</v>
      </c>
      <c r="Q820">
        <v>-155191.54999999999</v>
      </c>
      <c r="R820" t="s">
        <v>166</v>
      </c>
    </row>
    <row r="821" spans="1:18" x14ac:dyDescent="0.25">
      <c r="A821" t="s">
        <v>730</v>
      </c>
      <c r="B821" t="s">
        <v>731</v>
      </c>
      <c r="C821" t="s">
        <v>37</v>
      </c>
      <c r="D821" t="s">
        <v>730</v>
      </c>
      <c r="E821" t="s">
        <v>4</v>
      </c>
      <c r="F821">
        <v>2020</v>
      </c>
      <c r="G821">
        <v>8</v>
      </c>
      <c r="H821" t="s">
        <v>732</v>
      </c>
      <c r="I821" t="b">
        <v>1</v>
      </c>
      <c r="J821" t="s">
        <v>394</v>
      </c>
      <c r="K821" t="s">
        <v>395</v>
      </c>
      <c r="L821" t="s">
        <v>17</v>
      </c>
      <c r="M821" t="s">
        <v>88</v>
      </c>
      <c r="N821" t="s">
        <v>724</v>
      </c>
      <c r="O821" t="s">
        <v>755</v>
      </c>
      <c r="P821">
        <v>0</v>
      </c>
      <c r="Q821">
        <v>-155191.54999999999</v>
      </c>
      <c r="R821" t="s">
        <v>166</v>
      </c>
    </row>
    <row r="822" spans="1:18" x14ac:dyDescent="0.25">
      <c r="A822" t="s">
        <v>730</v>
      </c>
      <c r="B822" t="s">
        <v>731</v>
      </c>
      <c r="C822" t="s">
        <v>37</v>
      </c>
      <c r="D822" t="s">
        <v>730</v>
      </c>
      <c r="E822" t="s">
        <v>4</v>
      </c>
      <c r="F822">
        <v>2020</v>
      </c>
      <c r="G822">
        <v>8</v>
      </c>
      <c r="H822" t="s">
        <v>732</v>
      </c>
      <c r="I822" t="b">
        <v>1</v>
      </c>
      <c r="J822" t="s">
        <v>88</v>
      </c>
      <c r="K822" t="s">
        <v>836</v>
      </c>
      <c r="L822" t="s">
        <v>17</v>
      </c>
      <c r="M822" t="s">
        <v>29</v>
      </c>
      <c r="N822" t="s">
        <v>724</v>
      </c>
      <c r="O822" t="s">
        <v>755</v>
      </c>
      <c r="P822">
        <v>0</v>
      </c>
      <c r="Q822">
        <v>-155191.54999999999</v>
      </c>
      <c r="R822" t="s">
        <v>166</v>
      </c>
    </row>
    <row r="823" spans="1:18" x14ac:dyDescent="0.25">
      <c r="A823" t="s">
        <v>730</v>
      </c>
      <c r="B823" t="s">
        <v>731</v>
      </c>
      <c r="C823" t="s">
        <v>37</v>
      </c>
      <c r="D823" t="s">
        <v>730</v>
      </c>
      <c r="E823" t="s">
        <v>4</v>
      </c>
      <c r="F823">
        <v>2020</v>
      </c>
      <c r="G823">
        <v>8</v>
      </c>
      <c r="H823" t="s">
        <v>732</v>
      </c>
      <c r="I823" t="b">
        <v>1</v>
      </c>
      <c r="J823" t="s">
        <v>86</v>
      </c>
      <c r="K823" t="s">
        <v>412</v>
      </c>
      <c r="L823" t="s">
        <v>17</v>
      </c>
      <c r="M823" t="s">
        <v>410</v>
      </c>
      <c r="N823" t="s">
        <v>724</v>
      </c>
      <c r="O823" t="s">
        <v>755</v>
      </c>
      <c r="P823">
        <v>0</v>
      </c>
      <c r="Q823">
        <v>334880</v>
      </c>
      <c r="R823" t="s">
        <v>166</v>
      </c>
    </row>
    <row r="824" spans="1:18" x14ac:dyDescent="0.25">
      <c r="A824" t="s">
        <v>730</v>
      </c>
      <c r="B824" t="s">
        <v>731</v>
      </c>
      <c r="C824" t="s">
        <v>37</v>
      </c>
      <c r="D824" t="s">
        <v>730</v>
      </c>
      <c r="E824" t="s">
        <v>4</v>
      </c>
      <c r="F824">
        <v>2020</v>
      </c>
      <c r="G824">
        <v>8</v>
      </c>
      <c r="H824" t="s">
        <v>732</v>
      </c>
      <c r="I824" t="b">
        <v>1</v>
      </c>
      <c r="J824" t="s">
        <v>410</v>
      </c>
      <c r="K824" t="s">
        <v>413</v>
      </c>
      <c r="L824" t="s">
        <v>17</v>
      </c>
      <c r="M824" t="s">
        <v>92</v>
      </c>
      <c r="N824" t="s">
        <v>724</v>
      </c>
      <c r="O824" t="s">
        <v>755</v>
      </c>
      <c r="P824">
        <v>0</v>
      </c>
      <c r="Q824">
        <v>334880</v>
      </c>
      <c r="R824" t="s">
        <v>166</v>
      </c>
    </row>
    <row r="825" spans="1:18" x14ac:dyDescent="0.25">
      <c r="A825" t="s">
        <v>730</v>
      </c>
      <c r="B825" t="s">
        <v>731</v>
      </c>
      <c r="C825" t="s">
        <v>37</v>
      </c>
      <c r="D825" t="s">
        <v>730</v>
      </c>
      <c r="E825" t="s">
        <v>4</v>
      </c>
      <c r="F825">
        <v>2020</v>
      </c>
      <c r="G825">
        <v>8</v>
      </c>
      <c r="H825" t="s">
        <v>732</v>
      </c>
      <c r="I825" t="b">
        <v>1</v>
      </c>
      <c r="J825" t="s">
        <v>92</v>
      </c>
      <c r="K825" t="s">
        <v>105</v>
      </c>
      <c r="L825" t="s">
        <v>17</v>
      </c>
      <c r="M825" t="s">
        <v>29</v>
      </c>
      <c r="N825" t="s">
        <v>724</v>
      </c>
      <c r="O825" t="s">
        <v>755</v>
      </c>
      <c r="P825">
        <v>0</v>
      </c>
      <c r="Q825">
        <v>334880</v>
      </c>
      <c r="R825" t="s">
        <v>166</v>
      </c>
    </row>
    <row r="826" spans="1:18" x14ac:dyDescent="0.25">
      <c r="A826" t="s">
        <v>730</v>
      </c>
      <c r="B826" t="s">
        <v>731</v>
      </c>
      <c r="C826" t="s">
        <v>37</v>
      </c>
      <c r="D826" t="s">
        <v>730</v>
      </c>
      <c r="E826" t="s">
        <v>4</v>
      </c>
      <c r="F826">
        <v>2020</v>
      </c>
      <c r="G826">
        <v>8</v>
      </c>
      <c r="H826" t="s">
        <v>732</v>
      </c>
      <c r="I826" t="b">
        <v>1</v>
      </c>
      <c r="J826" t="s">
        <v>29</v>
      </c>
      <c r="K826" t="s">
        <v>844</v>
      </c>
      <c r="L826" t="s">
        <v>17</v>
      </c>
      <c r="M826" t="s">
        <v>30</v>
      </c>
      <c r="N826" t="s">
        <v>724</v>
      </c>
      <c r="O826" t="s">
        <v>755</v>
      </c>
      <c r="P826">
        <v>0</v>
      </c>
      <c r="Q826">
        <v>179688.45</v>
      </c>
      <c r="R826" t="s">
        <v>166</v>
      </c>
    </row>
    <row r="827" spans="1:18" x14ac:dyDescent="0.25">
      <c r="A827" t="s">
        <v>730</v>
      </c>
      <c r="B827" t="s">
        <v>731</v>
      </c>
      <c r="C827" t="s">
        <v>37</v>
      </c>
      <c r="D827" t="s">
        <v>730</v>
      </c>
      <c r="E827" t="s">
        <v>4</v>
      </c>
      <c r="F827">
        <v>2020</v>
      </c>
      <c r="G827">
        <v>8</v>
      </c>
      <c r="H827" t="s">
        <v>732</v>
      </c>
      <c r="I827" t="b">
        <v>1</v>
      </c>
      <c r="J827" t="s">
        <v>30</v>
      </c>
      <c r="K827" t="s">
        <v>848</v>
      </c>
      <c r="L827" t="s">
        <v>17</v>
      </c>
      <c r="M827" t="s">
        <v>422</v>
      </c>
      <c r="N827" t="s">
        <v>724</v>
      </c>
      <c r="O827" t="s">
        <v>755</v>
      </c>
      <c r="P827">
        <v>0</v>
      </c>
      <c r="Q827">
        <v>179688.45</v>
      </c>
      <c r="R827" t="s">
        <v>166</v>
      </c>
    </row>
    <row r="828" spans="1:18" x14ac:dyDescent="0.25">
      <c r="A828" t="s">
        <v>730</v>
      </c>
      <c r="B828" t="s">
        <v>731</v>
      </c>
      <c r="C828" t="s">
        <v>37</v>
      </c>
      <c r="D828" t="s">
        <v>730</v>
      </c>
      <c r="E828" t="s">
        <v>4</v>
      </c>
      <c r="F828">
        <v>2020</v>
      </c>
      <c r="G828">
        <v>8</v>
      </c>
      <c r="H828" t="s">
        <v>732</v>
      </c>
      <c r="I828" t="b">
        <v>1</v>
      </c>
      <c r="J828" t="s">
        <v>856</v>
      </c>
      <c r="K828" t="s">
        <v>136</v>
      </c>
      <c r="L828" t="s">
        <v>17</v>
      </c>
      <c r="M828" t="s">
        <v>855</v>
      </c>
      <c r="N828" t="s">
        <v>724</v>
      </c>
      <c r="O828" t="s">
        <v>755</v>
      </c>
      <c r="P828">
        <v>0</v>
      </c>
      <c r="Q828">
        <v>23369.38</v>
      </c>
      <c r="R828" t="s">
        <v>166</v>
      </c>
    </row>
    <row r="829" spans="1:18" x14ac:dyDescent="0.25">
      <c r="A829" t="s">
        <v>99</v>
      </c>
      <c r="B829" t="s">
        <v>740</v>
      </c>
      <c r="C829" t="s">
        <v>37</v>
      </c>
      <c r="D829" t="s">
        <v>99</v>
      </c>
      <c r="E829" t="s">
        <v>4</v>
      </c>
      <c r="F829">
        <v>2020</v>
      </c>
      <c r="G829">
        <v>8</v>
      </c>
      <c r="H829" t="s">
        <v>732</v>
      </c>
      <c r="I829" t="b">
        <v>1</v>
      </c>
      <c r="J829" t="s">
        <v>19</v>
      </c>
      <c r="K829" t="s">
        <v>102</v>
      </c>
      <c r="L829" t="s">
        <v>17</v>
      </c>
      <c r="M829" t="s">
        <v>812</v>
      </c>
      <c r="N829" t="s">
        <v>16</v>
      </c>
      <c r="O829" t="s">
        <v>16</v>
      </c>
      <c r="P829">
        <v>0</v>
      </c>
      <c r="Q829">
        <v>-8995407.5299999993</v>
      </c>
      <c r="R829" t="s">
        <v>165</v>
      </c>
    </row>
    <row r="830" spans="1:18" x14ac:dyDescent="0.25">
      <c r="A830" t="s">
        <v>99</v>
      </c>
      <c r="B830" t="s">
        <v>740</v>
      </c>
      <c r="C830" t="s">
        <v>37</v>
      </c>
      <c r="D830" t="s">
        <v>99</v>
      </c>
      <c r="E830" t="s">
        <v>4</v>
      </c>
      <c r="F830">
        <v>2020</v>
      </c>
      <c r="G830">
        <v>8</v>
      </c>
      <c r="H830" t="s">
        <v>732</v>
      </c>
      <c r="I830" t="b">
        <v>1</v>
      </c>
      <c r="J830" t="s">
        <v>813</v>
      </c>
      <c r="K830" t="s">
        <v>816</v>
      </c>
      <c r="L830" t="s">
        <v>17</v>
      </c>
      <c r="M830" t="s">
        <v>812</v>
      </c>
      <c r="N830" t="s">
        <v>16</v>
      </c>
      <c r="O830" t="s">
        <v>16</v>
      </c>
      <c r="P830">
        <v>0</v>
      </c>
      <c r="Q830">
        <v>19374658.100000001</v>
      </c>
      <c r="R830" t="s">
        <v>165</v>
      </c>
    </row>
    <row r="831" spans="1:18" x14ac:dyDescent="0.25">
      <c r="A831" t="s">
        <v>99</v>
      </c>
      <c r="B831" t="s">
        <v>740</v>
      </c>
      <c r="C831" t="s">
        <v>37</v>
      </c>
      <c r="D831" t="s">
        <v>99</v>
      </c>
      <c r="E831" t="s">
        <v>4</v>
      </c>
      <c r="F831">
        <v>2020</v>
      </c>
      <c r="G831">
        <v>8</v>
      </c>
      <c r="H831" t="s">
        <v>732</v>
      </c>
      <c r="I831" t="b">
        <v>1</v>
      </c>
      <c r="J831" t="s">
        <v>812</v>
      </c>
      <c r="K831" t="s">
        <v>393</v>
      </c>
      <c r="L831" t="s">
        <v>17</v>
      </c>
      <c r="M831" t="s">
        <v>394</v>
      </c>
      <c r="N831" t="s">
        <v>16</v>
      </c>
      <c r="O831" t="s">
        <v>16</v>
      </c>
      <c r="P831">
        <v>0</v>
      </c>
      <c r="Q831">
        <v>10379250.57</v>
      </c>
      <c r="R831" t="s">
        <v>165</v>
      </c>
    </row>
    <row r="832" spans="1:18" x14ac:dyDescent="0.25">
      <c r="A832" t="s">
        <v>99</v>
      </c>
      <c r="B832" t="s">
        <v>740</v>
      </c>
      <c r="C832" t="s">
        <v>37</v>
      </c>
      <c r="D832" t="s">
        <v>99</v>
      </c>
      <c r="E832" t="s">
        <v>4</v>
      </c>
      <c r="F832">
        <v>2020</v>
      </c>
      <c r="G832">
        <v>8</v>
      </c>
      <c r="H832" t="s">
        <v>732</v>
      </c>
      <c r="I832" t="b">
        <v>1</v>
      </c>
      <c r="J832" t="s">
        <v>173</v>
      </c>
      <c r="K832" t="s">
        <v>817</v>
      </c>
      <c r="L832" t="s">
        <v>17</v>
      </c>
      <c r="M832" t="s">
        <v>394</v>
      </c>
      <c r="N832" t="s">
        <v>16</v>
      </c>
      <c r="O832" t="s">
        <v>16</v>
      </c>
      <c r="P832">
        <v>0</v>
      </c>
      <c r="Q832">
        <v>134.66999999999999</v>
      </c>
      <c r="R832" t="s">
        <v>165</v>
      </c>
    </row>
    <row r="833" spans="1:18" x14ac:dyDescent="0.25">
      <c r="A833" t="s">
        <v>99</v>
      </c>
      <c r="B833" t="s">
        <v>740</v>
      </c>
      <c r="C833" t="s">
        <v>37</v>
      </c>
      <c r="D833" t="s">
        <v>99</v>
      </c>
      <c r="E833" t="s">
        <v>4</v>
      </c>
      <c r="F833">
        <v>2020</v>
      </c>
      <c r="G833">
        <v>8</v>
      </c>
      <c r="H833" t="s">
        <v>732</v>
      </c>
      <c r="I833" t="b">
        <v>1</v>
      </c>
      <c r="J833" t="s">
        <v>394</v>
      </c>
      <c r="K833" t="s">
        <v>395</v>
      </c>
      <c r="L833" t="s">
        <v>17</v>
      </c>
      <c r="M833" t="s">
        <v>88</v>
      </c>
      <c r="N833" t="s">
        <v>16</v>
      </c>
      <c r="O833" t="s">
        <v>16</v>
      </c>
      <c r="P833">
        <v>0</v>
      </c>
      <c r="Q833">
        <v>10379385.24</v>
      </c>
      <c r="R833" t="s">
        <v>165</v>
      </c>
    </row>
    <row r="834" spans="1:18" x14ac:dyDescent="0.25">
      <c r="A834" t="s">
        <v>99</v>
      </c>
      <c r="B834" t="s">
        <v>740</v>
      </c>
      <c r="C834" t="s">
        <v>37</v>
      </c>
      <c r="D834" t="s">
        <v>99</v>
      </c>
      <c r="E834" t="s">
        <v>4</v>
      </c>
      <c r="F834">
        <v>2020</v>
      </c>
      <c r="G834">
        <v>8</v>
      </c>
      <c r="H834" t="s">
        <v>732</v>
      </c>
      <c r="I834" t="b">
        <v>1</v>
      </c>
      <c r="J834" t="s">
        <v>21</v>
      </c>
      <c r="K834" t="s">
        <v>867</v>
      </c>
      <c r="L834" t="s">
        <v>20</v>
      </c>
      <c r="M834" t="s">
        <v>172</v>
      </c>
      <c r="N834" t="s">
        <v>16</v>
      </c>
      <c r="O834" t="s">
        <v>16</v>
      </c>
      <c r="P834">
        <v>0</v>
      </c>
      <c r="Q834">
        <v>3999545.56</v>
      </c>
      <c r="R834" t="s">
        <v>165</v>
      </c>
    </row>
    <row r="835" spans="1:18" x14ac:dyDescent="0.25">
      <c r="A835" t="s">
        <v>99</v>
      </c>
      <c r="B835" t="s">
        <v>740</v>
      </c>
      <c r="C835" t="s">
        <v>37</v>
      </c>
      <c r="D835" t="s">
        <v>99</v>
      </c>
      <c r="E835" t="s">
        <v>4</v>
      </c>
      <c r="F835">
        <v>2020</v>
      </c>
      <c r="G835">
        <v>8</v>
      </c>
      <c r="H835" t="s">
        <v>732</v>
      </c>
      <c r="I835" t="b">
        <v>1</v>
      </c>
      <c r="J835" t="s">
        <v>19</v>
      </c>
      <c r="K835" t="s">
        <v>102</v>
      </c>
      <c r="L835" t="s">
        <v>17</v>
      </c>
      <c r="M835" t="s">
        <v>812</v>
      </c>
      <c r="N835" t="s">
        <v>726</v>
      </c>
      <c r="O835" t="s">
        <v>1689</v>
      </c>
      <c r="P835">
        <v>0</v>
      </c>
      <c r="Q835">
        <v>-1065158.1499999999</v>
      </c>
      <c r="R835" t="s">
        <v>165</v>
      </c>
    </row>
    <row r="836" spans="1:18" x14ac:dyDescent="0.25">
      <c r="A836" t="s">
        <v>99</v>
      </c>
      <c r="B836" t="s">
        <v>740</v>
      </c>
      <c r="C836" t="s">
        <v>37</v>
      </c>
      <c r="D836" t="s">
        <v>99</v>
      </c>
      <c r="E836" t="s">
        <v>4</v>
      </c>
      <c r="F836">
        <v>2020</v>
      </c>
      <c r="G836">
        <v>8</v>
      </c>
      <c r="H836" t="s">
        <v>732</v>
      </c>
      <c r="I836" t="b">
        <v>1</v>
      </c>
      <c r="J836" t="s">
        <v>813</v>
      </c>
      <c r="K836" t="s">
        <v>816</v>
      </c>
      <c r="L836" t="s">
        <v>17</v>
      </c>
      <c r="M836" t="s">
        <v>812</v>
      </c>
      <c r="N836" t="s">
        <v>726</v>
      </c>
      <c r="O836" t="s">
        <v>1689</v>
      </c>
      <c r="P836">
        <v>0</v>
      </c>
      <c r="Q836">
        <v>185989.55</v>
      </c>
      <c r="R836" t="s">
        <v>165</v>
      </c>
    </row>
    <row r="837" spans="1:18" x14ac:dyDescent="0.25">
      <c r="A837" t="s">
        <v>99</v>
      </c>
      <c r="B837" t="s">
        <v>740</v>
      </c>
      <c r="C837" t="s">
        <v>37</v>
      </c>
      <c r="D837" t="s">
        <v>99</v>
      </c>
      <c r="E837" t="s">
        <v>4</v>
      </c>
      <c r="F837">
        <v>2020</v>
      </c>
      <c r="G837">
        <v>8</v>
      </c>
      <c r="H837" t="s">
        <v>732</v>
      </c>
      <c r="I837" t="b">
        <v>1</v>
      </c>
      <c r="J837" t="s">
        <v>812</v>
      </c>
      <c r="K837" t="s">
        <v>393</v>
      </c>
      <c r="L837" t="s">
        <v>17</v>
      </c>
      <c r="M837" t="s">
        <v>394</v>
      </c>
      <c r="N837" t="s">
        <v>726</v>
      </c>
      <c r="O837" t="s">
        <v>1689</v>
      </c>
      <c r="P837">
        <v>0</v>
      </c>
      <c r="Q837">
        <v>-879168.6</v>
      </c>
      <c r="R837" t="s">
        <v>165</v>
      </c>
    </row>
    <row r="838" spans="1:18" x14ac:dyDescent="0.25">
      <c r="A838" t="s">
        <v>99</v>
      </c>
      <c r="B838" t="s">
        <v>740</v>
      </c>
      <c r="C838" t="s">
        <v>37</v>
      </c>
      <c r="D838" t="s">
        <v>99</v>
      </c>
      <c r="E838" t="s">
        <v>4</v>
      </c>
      <c r="F838">
        <v>2020</v>
      </c>
      <c r="G838">
        <v>8</v>
      </c>
      <c r="H838" t="s">
        <v>732</v>
      </c>
      <c r="I838" t="b">
        <v>1</v>
      </c>
      <c r="J838" t="s">
        <v>394</v>
      </c>
      <c r="K838" t="s">
        <v>395</v>
      </c>
      <c r="L838" t="s">
        <v>17</v>
      </c>
      <c r="M838" t="s">
        <v>88</v>
      </c>
      <c r="N838" t="s">
        <v>726</v>
      </c>
      <c r="O838" t="s">
        <v>1689</v>
      </c>
      <c r="P838">
        <v>0</v>
      </c>
      <c r="Q838">
        <v>-879168.6</v>
      </c>
      <c r="R838" t="s">
        <v>165</v>
      </c>
    </row>
    <row r="839" spans="1:18" x14ac:dyDescent="0.25">
      <c r="A839" t="s">
        <v>99</v>
      </c>
      <c r="B839" t="s">
        <v>740</v>
      </c>
      <c r="C839" t="s">
        <v>37</v>
      </c>
      <c r="D839" t="s">
        <v>99</v>
      </c>
      <c r="E839" t="s">
        <v>4</v>
      </c>
      <c r="F839">
        <v>2020</v>
      </c>
      <c r="G839">
        <v>8</v>
      </c>
      <c r="H839" t="s">
        <v>732</v>
      </c>
      <c r="I839" t="b">
        <v>1</v>
      </c>
      <c r="J839" t="s">
        <v>88</v>
      </c>
      <c r="K839" t="s">
        <v>836</v>
      </c>
      <c r="L839" t="s">
        <v>17</v>
      </c>
      <c r="M839" t="s">
        <v>29</v>
      </c>
      <c r="N839" t="s">
        <v>726</v>
      </c>
      <c r="O839" t="s">
        <v>1689</v>
      </c>
      <c r="P839">
        <v>0</v>
      </c>
      <c r="Q839">
        <v>-879168.6</v>
      </c>
      <c r="R839" t="s">
        <v>165</v>
      </c>
    </row>
    <row r="840" spans="1:18" x14ac:dyDescent="0.25">
      <c r="A840" t="s">
        <v>99</v>
      </c>
      <c r="B840" t="s">
        <v>740</v>
      </c>
      <c r="C840" t="s">
        <v>37</v>
      </c>
      <c r="D840" t="s">
        <v>99</v>
      </c>
      <c r="E840" t="s">
        <v>4</v>
      </c>
      <c r="F840">
        <v>2020</v>
      </c>
      <c r="G840">
        <v>8</v>
      </c>
      <c r="H840" t="s">
        <v>732</v>
      </c>
      <c r="I840" t="b">
        <v>1</v>
      </c>
      <c r="J840" t="s">
        <v>86</v>
      </c>
      <c r="K840" t="s">
        <v>412</v>
      </c>
      <c r="L840" t="s">
        <v>17</v>
      </c>
      <c r="M840" t="s">
        <v>410</v>
      </c>
      <c r="N840" t="s">
        <v>726</v>
      </c>
      <c r="O840" t="s">
        <v>1689</v>
      </c>
      <c r="P840">
        <v>0</v>
      </c>
      <c r="Q840">
        <v>2236844.19</v>
      </c>
      <c r="R840" t="s">
        <v>165</v>
      </c>
    </row>
    <row r="841" spans="1:18" x14ac:dyDescent="0.25">
      <c r="A841" t="s">
        <v>99</v>
      </c>
      <c r="B841" t="s">
        <v>740</v>
      </c>
      <c r="C841" t="s">
        <v>37</v>
      </c>
      <c r="D841" t="s">
        <v>99</v>
      </c>
      <c r="E841" t="s">
        <v>4</v>
      </c>
      <c r="F841">
        <v>2020</v>
      </c>
      <c r="G841">
        <v>8</v>
      </c>
      <c r="H841" t="s">
        <v>732</v>
      </c>
      <c r="I841" t="b">
        <v>1</v>
      </c>
      <c r="J841" t="s">
        <v>410</v>
      </c>
      <c r="K841" t="s">
        <v>413</v>
      </c>
      <c r="L841" t="s">
        <v>17</v>
      </c>
      <c r="M841" t="s">
        <v>92</v>
      </c>
      <c r="N841" t="s">
        <v>726</v>
      </c>
      <c r="O841" t="s">
        <v>1689</v>
      </c>
      <c r="P841">
        <v>0</v>
      </c>
      <c r="Q841">
        <v>2236844.19</v>
      </c>
      <c r="R841" t="s">
        <v>165</v>
      </c>
    </row>
    <row r="842" spans="1:18" x14ac:dyDescent="0.25">
      <c r="A842" t="s">
        <v>99</v>
      </c>
      <c r="B842" t="s">
        <v>740</v>
      </c>
      <c r="C842" t="s">
        <v>37</v>
      </c>
      <c r="D842" t="s">
        <v>99</v>
      </c>
      <c r="E842" t="s">
        <v>4</v>
      </c>
      <c r="F842">
        <v>2020</v>
      </c>
      <c r="G842">
        <v>8</v>
      </c>
      <c r="H842" t="s">
        <v>732</v>
      </c>
      <c r="I842" t="b">
        <v>1</v>
      </c>
      <c r="J842" t="s">
        <v>92</v>
      </c>
      <c r="K842" t="s">
        <v>105</v>
      </c>
      <c r="L842" t="s">
        <v>17</v>
      </c>
      <c r="M842" t="s">
        <v>29</v>
      </c>
      <c r="N842" t="s">
        <v>726</v>
      </c>
      <c r="O842" t="s">
        <v>1689</v>
      </c>
      <c r="P842">
        <v>0</v>
      </c>
      <c r="Q842">
        <v>2236844.19</v>
      </c>
      <c r="R842" t="s">
        <v>165</v>
      </c>
    </row>
    <row r="843" spans="1:18" x14ac:dyDescent="0.25">
      <c r="A843" t="s">
        <v>99</v>
      </c>
      <c r="B843" t="s">
        <v>740</v>
      </c>
      <c r="C843" t="s">
        <v>37</v>
      </c>
      <c r="D843" t="s">
        <v>99</v>
      </c>
      <c r="E843" t="s">
        <v>4</v>
      </c>
      <c r="F843">
        <v>2020</v>
      </c>
      <c r="G843">
        <v>8</v>
      </c>
      <c r="H843" t="s">
        <v>732</v>
      </c>
      <c r="I843" t="b">
        <v>1</v>
      </c>
      <c r="J843" t="s">
        <v>29</v>
      </c>
      <c r="K843" t="s">
        <v>844</v>
      </c>
      <c r="L843" t="s">
        <v>17</v>
      </c>
      <c r="M843" t="s">
        <v>30</v>
      </c>
      <c r="N843" t="s">
        <v>726</v>
      </c>
      <c r="O843" t="s">
        <v>1689</v>
      </c>
      <c r="P843">
        <v>0</v>
      </c>
      <c r="Q843">
        <v>1357675.59</v>
      </c>
      <c r="R843" t="s">
        <v>165</v>
      </c>
    </row>
    <row r="844" spans="1:18" x14ac:dyDescent="0.25">
      <c r="A844" t="s">
        <v>99</v>
      </c>
      <c r="B844" t="s">
        <v>740</v>
      </c>
      <c r="C844" t="s">
        <v>37</v>
      </c>
      <c r="D844" t="s">
        <v>99</v>
      </c>
      <c r="E844" t="s">
        <v>4</v>
      </c>
      <c r="F844">
        <v>2020</v>
      </c>
      <c r="G844">
        <v>8</v>
      </c>
      <c r="H844" t="s">
        <v>732</v>
      </c>
      <c r="I844" t="b">
        <v>1</v>
      </c>
      <c r="J844" t="s">
        <v>30</v>
      </c>
      <c r="K844" t="s">
        <v>848</v>
      </c>
      <c r="L844" t="s">
        <v>17</v>
      </c>
      <c r="M844" t="s">
        <v>422</v>
      </c>
      <c r="N844" t="s">
        <v>726</v>
      </c>
      <c r="O844" t="s">
        <v>1689</v>
      </c>
      <c r="P844">
        <v>0</v>
      </c>
      <c r="Q844">
        <v>1357675.59</v>
      </c>
      <c r="R844" t="s">
        <v>165</v>
      </c>
    </row>
    <row r="845" spans="1:18" x14ac:dyDescent="0.25">
      <c r="A845" t="s">
        <v>99</v>
      </c>
      <c r="B845" t="s">
        <v>740</v>
      </c>
      <c r="C845" t="s">
        <v>37</v>
      </c>
      <c r="D845" t="s">
        <v>99</v>
      </c>
      <c r="E845" t="s">
        <v>4</v>
      </c>
      <c r="F845">
        <v>2020</v>
      </c>
      <c r="G845">
        <v>8</v>
      </c>
      <c r="H845" t="s">
        <v>732</v>
      </c>
      <c r="I845" t="b">
        <v>1</v>
      </c>
      <c r="J845" t="s">
        <v>856</v>
      </c>
      <c r="K845" t="s">
        <v>136</v>
      </c>
      <c r="L845" t="s">
        <v>17</v>
      </c>
      <c r="M845" t="s">
        <v>855</v>
      </c>
      <c r="N845" t="s">
        <v>726</v>
      </c>
      <c r="O845" t="s">
        <v>1689</v>
      </c>
      <c r="P845">
        <v>0</v>
      </c>
      <c r="Q845">
        <v>156096.72</v>
      </c>
      <c r="R845" t="s">
        <v>165</v>
      </c>
    </row>
    <row r="846" spans="1:18" x14ac:dyDescent="0.25">
      <c r="A846" t="s">
        <v>99</v>
      </c>
      <c r="B846" t="s">
        <v>740</v>
      </c>
      <c r="C846" t="s">
        <v>37</v>
      </c>
      <c r="D846" t="s">
        <v>99</v>
      </c>
      <c r="E846" t="s">
        <v>4</v>
      </c>
      <c r="F846">
        <v>2020</v>
      </c>
      <c r="G846">
        <v>8</v>
      </c>
      <c r="H846" t="s">
        <v>732</v>
      </c>
      <c r="I846" t="b">
        <v>1</v>
      </c>
      <c r="J846" t="s">
        <v>855</v>
      </c>
      <c r="K846" t="s">
        <v>435</v>
      </c>
      <c r="L846" t="s">
        <v>17</v>
      </c>
      <c r="M846" t="s">
        <v>422</v>
      </c>
      <c r="N846" t="s">
        <v>726</v>
      </c>
      <c r="O846" t="s">
        <v>1689</v>
      </c>
      <c r="P846">
        <v>0</v>
      </c>
      <c r="Q846">
        <v>156096.72</v>
      </c>
      <c r="R846" t="s">
        <v>165</v>
      </c>
    </row>
    <row r="847" spans="1:18" x14ac:dyDescent="0.25">
      <c r="A847" t="s">
        <v>99</v>
      </c>
      <c r="B847" t="s">
        <v>740</v>
      </c>
      <c r="C847" t="s">
        <v>37</v>
      </c>
      <c r="D847" t="s">
        <v>99</v>
      </c>
      <c r="E847" t="s">
        <v>4</v>
      </c>
      <c r="F847">
        <v>2020</v>
      </c>
      <c r="G847">
        <v>8</v>
      </c>
      <c r="H847" t="s">
        <v>732</v>
      </c>
      <c r="I847" t="b">
        <v>1</v>
      </c>
      <c r="J847" t="s">
        <v>422</v>
      </c>
      <c r="K847" t="s">
        <v>436</v>
      </c>
      <c r="L847" t="s">
        <v>17</v>
      </c>
      <c r="M847" t="s">
        <v>31</v>
      </c>
      <c r="N847" t="s">
        <v>726</v>
      </c>
      <c r="O847" t="s">
        <v>1689</v>
      </c>
      <c r="P847">
        <v>0</v>
      </c>
      <c r="Q847">
        <v>1513772.31</v>
      </c>
      <c r="R847" t="s">
        <v>165</v>
      </c>
    </row>
    <row r="848" spans="1:18" x14ac:dyDescent="0.25">
      <c r="A848" t="s">
        <v>99</v>
      </c>
      <c r="B848" t="s">
        <v>740</v>
      </c>
      <c r="C848" t="s">
        <v>37</v>
      </c>
      <c r="D848" t="s">
        <v>99</v>
      </c>
      <c r="E848" t="s">
        <v>4</v>
      </c>
      <c r="F848">
        <v>2020</v>
      </c>
      <c r="G848">
        <v>8</v>
      </c>
      <c r="H848" t="s">
        <v>732</v>
      </c>
      <c r="I848" t="b">
        <v>1</v>
      </c>
      <c r="J848" t="s">
        <v>1017</v>
      </c>
      <c r="K848" t="s">
        <v>502</v>
      </c>
      <c r="L848" t="s">
        <v>23</v>
      </c>
      <c r="M848" t="s">
        <v>501</v>
      </c>
      <c r="N848" t="s">
        <v>16</v>
      </c>
      <c r="O848" t="s">
        <v>16</v>
      </c>
      <c r="P848">
        <v>0</v>
      </c>
      <c r="Q848">
        <v>-16915477.510000002</v>
      </c>
      <c r="R848" t="s">
        <v>165</v>
      </c>
    </row>
    <row r="849" spans="1:18" x14ac:dyDescent="0.25">
      <c r="A849" t="s">
        <v>99</v>
      </c>
      <c r="B849" t="s">
        <v>740</v>
      </c>
      <c r="C849" t="s">
        <v>37</v>
      </c>
      <c r="D849" t="s">
        <v>99</v>
      </c>
      <c r="E849" t="s">
        <v>4</v>
      </c>
      <c r="F849">
        <v>2020</v>
      </c>
      <c r="G849">
        <v>8</v>
      </c>
      <c r="H849" t="s">
        <v>732</v>
      </c>
      <c r="I849" t="b">
        <v>1</v>
      </c>
      <c r="J849" t="s">
        <v>501</v>
      </c>
      <c r="K849" t="s">
        <v>503</v>
      </c>
      <c r="L849" t="s">
        <v>23</v>
      </c>
      <c r="M849" t="s">
        <v>494</v>
      </c>
      <c r="N849" t="s">
        <v>16</v>
      </c>
      <c r="O849" t="s">
        <v>16</v>
      </c>
      <c r="P849">
        <v>0</v>
      </c>
      <c r="Q849">
        <v>626536.75</v>
      </c>
      <c r="R849" t="s">
        <v>165</v>
      </c>
    </row>
    <row r="850" spans="1:18" x14ac:dyDescent="0.25">
      <c r="A850" t="s">
        <v>99</v>
      </c>
      <c r="B850" t="s">
        <v>740</v>
      </c>
      <c r="C850" t="s">
        <v>37</v>
      </c>
      <c r="D850" t="s">
        <v>99</v>
      </c>
      <c r="E850" t="s">
        <v>4</v>
      </c>
      <c r="F850">
        <v>2020</v>
      </c>
      <c r="G850">
        <v>8</v>
      </c>
      <c r="H850" t="s">
        <v>732</v>
      </c>
      <c r="I850" t="b">
        <v>1</v>
      </c>
      <c r="J850" t="s">
        <v>1240</v>
      </c>
      <c r="K850" t="s">
        <v>114</v>
      </c>
      <c r="L850" t="s">
        <v>23</v>
      </c>
      <c r="M850" t="s">
        <v>557</v>
      </c>
      <c r="N850" t="s">
        <v>16</v>
      </c>
      <c r="O850" t="s">
        <v>16</v>
      </c>
      <c r="P850">
        <v>0</v>
      </c>
      <c r="Q850">
        <v>0</v>
      </c>
      <c r="R850" t="s">
        <v>165</v>
      </c>
    </row>
    <row r="851" spans="1:18" x14ac:dyDescent="0.25">
      <c r="A851" t="s">
        <v>730</v>
      </c>
      <c r="B851" t="s">
        <v>731</v>
      </c>
      <c r="C851" t="s">
        <v>37</v>
      </c>
      <c r="D851" t="s">
        <v>730</v>
      </c>
      <c r="E851" t="s">
        <v>4</v>
      </c>
      <c r="F851">
        <v>2020</v>
      </c>
      <c r="G851">
        <v>8</v>
      </c>
      <c r="H851" t="s">
        <v>732</v>
      </c>
      <c r="I851" t="b">
        <v>1</v>
      </c>
      <c r="J851" t="s">
        <v>19</v>
      </c>
      <c r="K851" t="s">
        <v>102</v>
      </c>
      <c r="L851" t="s">
        <v>17</v>
      </c>
      <c r="M851" t="s">
        <v>812</v>
      </c>
      <c r="N851" t="s">
        <v>16</v>
      </c>
      <c r="O851" t="s">
        <v>16</v>
      </c>
      <c r="P851">
        <v>0</v>
      </c>
      <c r="Q851">
        <v>-715973.33</v>
      </c>
      <c r="R851" t="s">
        <v>166</v>
      </c>
    </row>
    <row r="852" spans="1:18" x14ac:dyDescent="0.25">
      <c r="A852" t="s">
        <v>730</v>
      </c>
      <c r="B852" t="s">
        <v>731</v>
      </c>
      <c r="C852" t="s">
        <v>728</v>
      </c>
      <c r="D852" t="s">
        <v>99</v>
      </c>
      <c r="E852" t="s">
        <v>4</v>
      </c>
      <c r="F852">
        <v>2020</v>
      </c>
      <c r="G852">
        <v>8</v>
      </c>
      <c r="H852" t="s">
        <v>732</v>
      </c>
      <c r="I852" t="b">
        <v>1</v>
      </c>
      <c r="J852" t="s">
        <v>771</v>
      </c>
      <c r="K852" t="s">
        <v>562</v>
      </c>
      <c r="L852" t="s">
        <v>23</v>
      </c>
      <c r="M852" t="s">
        <v>1520</v>
      </c>
      <c r="N852" t="s">
        <v>16</v>
      </c>
      <c r="O852" t="s">
        <v>16</v>
      </c>
      <c r="P852">
        <v>0</v>
      </c>
      <c r="Q852">
        <v>1683893.24</v>
      </c>
      <c r="R852" t="s">
        <v>165</v>
      </c>
    </row>
    <row r="853" spans="1:18" x14ac:dyDescent="0.25">
      <c r="A853" t="s">
        <v>730</v>
      </c>
      <c r="B853" t="s">
        <v>731</v>
      </c>
      <c r="C853" t="s">
        <v>728</v>
      </c>
      <c r="D853" t="s">
        <v>99</v>
      </c>
      <c r="E853" t="s">
        <v>4</v>
      </c>
      <c r="F853">
        <v>2020</v>
      </c>
      <c r="G853">
        <v>8</v>
      </c>
      <c r="H853" t="s">
        <v>732</v>
      </c>
      <c r="I853" t="b">
        <v>1</v>
      </c>
      <c r="J853" t="s">
        <v>1515</v>
      </c>
      <c r="K853" t="s">
        <v>1516</v>
      </c>
      <c r="L853" t="s">
        <v>23</v>
      </c>
      <c r="M853" t="s">
        <v>1517</v>
      </c>
      <c r="N853" t="s">
        <v>16</v>
      </c>
      <c r="O853" t="s">
        <v>16</v>
      </c>
      <c r="P853">
        <v>0</v>
      </c>
      <c r="Q853">
        <v>1695378.18</v>
      </c>
      <c r="R853" t="s">
        <v>165</v>
      </c>
    </row>
    <row r="854" spans="1:18" x14ac:dyDescent="0.25">
      <c r="A854" t="s">
        <v>730</v>
      </c>
      <c r="B854" t="s">
        <v>731</v>
      </c>
      <c r="C854" t="s">
        <v>728</v>
      </c>
      <c r="D854" t="s">
        <v>99</v>
      </c>
      <c r="E854" t="s">
        <v>4</v>
      </c>
      <c r="F854">
        <v>2020</v>
      </c>
      <c r="G854">
        <v>8</v>
      </c>
      <c r="H854" t="s">
        <v>732</v>
      </c>
      <c r="I854" t="b">
        <v>1</v>
      </c>
      <c r="J854" t="s">
        <v>602</v>
      </c>
      <c r="K854" t="s">
        <v>603</v>
      </c>
      <c r="L854" t="s">
        <v>23</v>
      </c>
      <c r="M854" t="s">
        <v>1529</v>
      </c>
      <c r="N854" t="s">
        <v>16</v>
      </c>
      <c r="O854" t="s">
        <v>16</v>
      </c>
      <c r="P854">
        <v>0</v>
      </c>
      <c r="Q854">
        <v>16223502</v>
      </c>
      <c r="R854" t="s">
        <v>165</v>
      </c>
    </row>
    <row r="855" spans="1:18" x14ac:dyDescent="0.25">
      <c r="A855" t="s">
        <v>730</v>
      </c>
      <c r="B855" t="s">
        <v>731</v>
      </c>
      <c r="C855" t="s">
        <v>728</v>
      </c>
      <c r="D855" t="s">
        <v>99</v>
      </c>
      <c r="E855" t="s">
        <v>4</v>
      </c>
      <c r="F855">
        <v>2020</v>
      </c>
      <c r="G855">
        <v>8</v>
      </c>
      <c r="H855" t="s">
        <v>732</v>
      </c>
      <c r="I855" t="b">
        <v>1</v>
      </c>
      <c r="J855" t="s">
        <v>1511</v>
      </c>
      <c r="K855" t="s">
        <v>598</v>
      </c>
      <c r="L855" t="s">
        <v>23</v>
      </c>
      <c r="M855" t="s">
        <v>1509</v>
      </c>
      <c r="N855" t="s">
        <v>16</v>
      </c>
      <c r="O855" t="s">
        <v>16</v>
      </c>
      <c r="P855">
        <v>0</v>
      </c>
      <c r="Q855">
        <v>324188.79999999999</v>
      </c>
      <c r="R855" t="s">
        <v>165</v>
      </c>
    </row>
    <row r="856" spans="1:18" x14ac:dyDescent="0.25">
      <c r="A856" t="s">
        <v>730</v>
      </c>
      <c r="B856" t="s">
        <v>731</v>
      </c>
      <c r="C856" t="s">
        <v>728</v>
      </c>
      <c r="D856" t="s">
        <v>99</v>
      </c>
      <c r="E856" t="s">
        <v>4</v>
      </c>
      <c r="F856">
        <v>2020</v>
      </c>
      <c r="G856">
        <v>8</v>
      </c>
      <c r="H856" t="s">
        <v>732</v>
      </c>
      <c r="I856" t="b">
        <v>1</v>
      </c>
      <c r="J856" t="s">
        <v>785</v>
      </c>
      <c r="K856" t="s">
        <v>148</v>
      </c>
      <c r="L856" t="s">
        <v>23</v>
      </c>
      <c r="M856" t="s">
        <v>995</v>
      </c>
      <c r="N856" t="s">
        <v>16</v>
      </c>
      <c r="O856" t="s">
        <v>16</v>
      </c>
      <c r="P856">
        <v>0</v>
      </c>
      <c r="Q856">
        <v>-45596841.5</v>
      </c>
      <c r="R856" t="s">
        <v>165</v>
      </c>
    </row>
    <row r="857" spans="1:18" x14ac:dyDescent="0.25">
      <c r="A857" t="s">
        <v>730</v>
      </c>
      <c r="B857" t="s">
        <v>731</v>
      </c>
      <c r="C857" t="s">
        <v>728</v>
      </c>
      <c r="D857" t="s">
        <v>99</v>
      </c>
      <c r="E857" t="s">
        <v>4</v>
      </c>
      <c r="F857">
        <v>2020</v>
      </c>
      <c r="G857">
        <v>8</v>
      </c>
      <c r="H857" t="s">
        <v>732</v>
      </c>
      <c r="I857" t="b">
        <v>1</v>
      </c>
      <c r="J857" t="s">
        <v>786</v>
      </c>
      <c r="K857" t="s">
        <v>106</v>
      </c>
      <c r="L857" t="s">
        <v>23</v>
      </c>
      <c r="M857" t="s">
        <v>995</v>
      </c>
      <c r="N857" t="s">
        <v>16</v>
      </c>
      <c r="O857" t="s">
        <v>16</v>
      </c>
      <c r="P857">
        <v>0</v>
      </c>
      <c r="Q857">
        <v>15036581.9</v>
      </c>
      <c r="R857" t="s">
        <v>165</v>
      </c>
    </row>
    <row r="858" spans="1:18" x14ac:dyDescent="0.25">
      <c r="A858" t="s">
        <v>730</v>
      </c>
      <c r="B858" t="s">
        <v>731</v>
      </c>
      <c r="C858" t="s">
        <v>728</v>
      </c>
      <c r="D858" t="s">
        <v>99</v>
      </c>
      <c r="E858" t="s">
        <v>4</v>
      </c>
      <c r="F858">
        <v>2020</v>
      </c>
      <c r="G858">
        <v>8</v>
      </c>
      <c r="H858" t="s">
        <v>732</v>
      </c>
      <c r="I858" t="b">
        <v>1</v>
      </c>
      <c r="J858" t="s">
        <v>787</v>
      </c>
      <c r="K858" t="s">
        <v>784</v>
      </c>
      <c r="L858" t="s">
        <v>23</v>
      </c>
      <c r="M858" t="s">
        <v>995</v>
      </c>
      <c r="N858" t="s">
        <v>16</v>
      </c>
      <c r="O858" t="s">
        <v>16</v>
      </c>
      <c r="P858">
        <v>0</v>
      </c>
      <c r="Q858">
        <v>-10438879.359999999</v>
      </c>
      <c r="R858" t="s">
        <v>165</v>
      </c>
    </row>
    <row r="859" spans="1:18" x14ac:dyDescent="0.25">
      <c r="A859" t="s">
        <v>730</v>
      </c>
      <c r="B859" t="s">
        <v>731</v>
      </c>
      <c r="C859" t="s">
        <v>728</v>
      </c>
      <c r="D859" t="s">
        <v>99</v>
      </c>
      <c r="E859" t="s">
        <v>4</v>
      </c>
      <c r="F859">
        <v>2020</v>
      </c>
      <c r="G859">
        <v>8</v>
      </c>
      <c r="H859" t="s">
        <v>732</v>
      </c>
      <c r="I859" t="b">
        <v>1</v>
      </c>
      <c r="J859" t="s">
        <v>782</v>
      </c>
      <c r="K859" t="s">
        <v>147</v>
      </c>
      <c r="L859" t="s">
        <v>23</v>
      </c>
      <c r="M859" t="s">
        <v>487</v>
      </c>
      <c r="N859" t="s">
        <v>16</v>
      </c>
      <c r="O859" t="s">
        <v>16</v>
      </c>
      <c r="P859">
        <v>0</v>
      </c>
      <c r="Q859">
        <v>350893913.25</v>
      </c>
      <c r="R859" t="s">
        <v>165</v>
      </c>
    </row>
    <row r="860" spans="1:18" x14ac:dyDescent="0.25">
      <c r="A860" t="s">
        <v>730</v>
      </c>
      <c r="B860" t="s">
        <v>731</v>
      </c>
      <c r="C860" t="s">
        <v>728</v>
      </c>
      <c r="D860" t="s">
        <v>99</v>
      </c>
      <c r="E860" t="s">
        <v>4</v>
      </c>
      <c r="F860">
        <v>2020</v>
      </c>
      <c r="G860">
        <v>8</v>
      </c>
      <c r="H860" t="s">
        <v>732</v>
      </c>
      <c r="I860" t="b">
        <v>1</v>
      </c>
      <c r="J860" t="s">
        <v>991</v>
      </c>
      <c r="K860" t="s">
        <v>151</v>
      </c>
      <c r="L860" t="s">
        <v>23</v>
      </c>
      <c r="M860" t="s">
        <v>487</v>
      </c>
      <c r="N860" t="s">
        <v>16</v>
      </c>
      <c r="O860" t="s">
        <v>16</v>
      </c>
      <c r="P860">
        <v>0</v>
      </c>
      <c r="Q860">
        <v>4214247.79</v>
      </c>
      <c r="R860" t="s">
        <v>165</v>
      </c>
    </row>
    <row r="861" spans="1:18" x14ac:dyDescent="0.25">
      <c r="A861" t="s">
        <v>750</v>
      </c>
      <c r="B861" t="s">
        <v>751</v>
      </c>
      <c r="C861" t="s">
        <v>727</v>
      </c>
      <c r="D861" t="s">
        <v>750</v>
      </c>
      <c r="E861" t="s">
        <v>4</v>
      </c>
      <c r="F861">
        <v>2020</v>
      </c>
      <c r="G861">
        <v>8</v>
      </c>
      <c r="H861" t="s">
        <v>732</v>
      </c>
      <c r="I861" t="b">
        <v>1</v>
      </c>
      <c r="J861" t="s">
        <v>1581</v>
      </c>
      <c r="K861" t="s">
        <v>642</v>
      </c>
      <c r="L861" t="s">
        <v>23</v>
      </c>
      <c r="M861" t="s">
        <v>1583</v>
      </c>
      <c r="N861" t="s">
        <v>16</v>
      </c>
      <c r="O861" t="s">
        <v>16</v>
      </c>
      <c r="P861">
        <v>0</v>
      </c>
      <c r="Q861">
        <v>0</v>
      </c>
      <c r="R861" t="s">
        <v>165</v>
      </c>
    </row>
    <row r="862" spans="1:18" x14ac:dyDescent="0.25">
      <c r="A862" t="s">
        <v>750</v>
      </c>
      <c r="B862" t="s">
        <v>751</v>
      </c>
      <c r="C862" t="s">
        <v>727</v>
      </c>
      <c r="D862" t="s">
        <v>750</v>
      </c>
      <c r="E862" t="s">
        <v>4</v>
      </c>
      <c r="F862">
        <v>2020</v>
      </c>
      <c r="G862">
        <v>8</v>
      </c>
      <c r="H862" t="s">
        <v>732</v>
      </c>
      <c r="I862" t="b">
        <v>1</v>
      </c>
      <c r="J862" t="s">
        <v>1583</v>
      </c>
      <c r="K862" t="s">
        <v>110</v>
      </c>
      <c r="L862" t="s">
        <v>23</v>
      </c>
      <c r="M862" t="s">
        <v>33</v>
      </c>
      <c r="N862" t="s">
        <v>16</v>
      </c>
      <c r="O862" t="s">
        <v>16</v>
      </c>
      <c r="P862">
        <v>0</v>
      </c>
      <c r="Q862">
        <v>0</v>
      </c>
      <c r="R862" t="s">
        <v>165</v>
      </c>
    </row>
    <row r="863" spans="1:18" x14ac:dyDescent="0.25">
      <c r="A863" t="s">
        <v>750</v>
      </c>
      <c r="B863" t="s">
        <v>751</v>
      </c>
      <c r="C863" t="s">
        <v>727</v>
      </c>
      <c r="D863" t="s">
        <v>750</v>
      </c>
      <c r="E863" t="s">
        <v>4</v>
      </c>
      <c r="F863">
        <v>2020</v>
      </c>
      <c r="G863">
        <v>8</v>
      </c>
      <c r="H863" t="s">
        <v>732</v>
      </c>
      <c r="I863" t="b">
        <v>1</v>
      </c>
      <c r="J863" t="s">
        <v>33</v>
      </c>
      <c r="K863" t="s">
        <v>1590</v>
      </c>
      <c r="L863" t="s">
        <v>23</v>
      </c>
      <c r="M863" t="s">
        <v>34</v>
      </c>
      <c r="N863" t="s">
        <v>16</v>
      </c>
      <c r="O863" t="s">
        <v>16</v>
      </c>
      <c r="P863">
        <v>0</v>
      </c>
      <c r="Q863">
        <v>2415065.14</v>
      </c>
      <c r="R863" t="s">
        <v>165</v>
      </c>
    </row>
    <row r="864" spans="1:18" x14ac:dyDescent="0.25">
      <c r="A864" t="s">
        <v>750</v>
      </c>
      <c r="B864" t="s">
        <v>751</v>
      </c>
      <c r="C864" t="s">
        <v>727</v>
      </c>
      <c r="D864" t="s">
        <v>750</v>
      </c>
      <c r="E864" t="s">
        <v>4</v>
      </c>
      <c r="F864">
        <v>2020</v>
      </c>
      <c r="G864">
        <v>8</v>
      </c>
      <c r="H864" t="s">
        <v>732</v>
      </c>
      <c r="I864" t="b">
        <v>1</v>
      </c>
      <c r="J864" t="s">
        <v>1620</v>
      </c>
      <c r="K864" t="s">
        <v>1625</v>
      </c>
      <c r="L864" t="s">
        <v>23</v>
      </c>
      <c r="M864" t="s">
        <v>24</v>
      </c>
      <c r="N864" t="s">
        <v>16</v>
      </c>
      <c r="O864" t="s">
        <v>16</v>
      </c>
      <c r="P864">
        <v>0</v>
      </c>
      <c r="Q864">
        <v>-358311.41</v>
      </c>
      <c r="R864" t="s">
        <v>165</v>
      </c>
    </row>
    <row r="865" spans="1:18" x14ac:dyDescent="0.25">
      <c r="A865" t="s">
        <v>750</v>
      </c>
      <c r="B865" t="s">
        <v>751</v>
      </c>
      <c r="C865" t="s">
        <v>727</v>
      </c>
      <c r="D865" t="s">
        <v>750</v>
      </c>
      <c r="E865" t="s">
        <v>4</v>
      </c>
      <c r="F865">
        <v>2020</v>
      </c>
      <c r="G865">
        <v>8</v>
      </c>
      <c r="H865" t="s">
        <v>732</v>
      </c>
      <c r="I865" t="b">
        <v>1</v>
      </c>
      <c r="J865" t="s">
        <v>1627</v>
      </c>
      <c r="K865" t="s">
        <v>664</v>
      </c>
      <c r="L865" t="s">
        <v>23</v>
      </c>
      <c r="M865" t="s">
        <v>1632</v>
      </c>
      <c r="N865" t="s">
        <v>16</v>
      </c>
      <c r="O865" t="s">
        <v>16</v>
      </c>
      <c r="P865">
        <v>0</v>
      </c>
      <c r="Q865">
        <v>-68298.740000000005</v>
      </c>
      <c r="R865" t="s">
        <v>165</v>
      </c>
    </row>
    <row r="866" spans="1:18" x14ac:dyDescent="0.25">
      <c r="A866" t="s">
        <v>750</v>
      </c>
      <c r="B866" t="s">
        <v>751</v>
      </c>
      <c r="C866" t="s">
        <v>727</v>
      </c>
      <c r="D866" t="s">
        <v>750</v>
      </c>
      <c r="E866" t="s">
        <v>4</v>
      </c>
      <c r="F866">
        <v>2020</v>
      </c>
      <c r="G866">
        <v>8</v>
      </c>
      <c r="H866" t="s">
        <v>732</v>
      </c>
      <c r="I866" t="b">
        <v>1</v>
      </c>
      <c r="J866" t="s">
        <v>1632</v>
      </c>
      <c r="K866" t="s">
        <v>180</v>
      </c>
      <c r="L866" t="s">
        <v>23</v>
      </c>
      <c r="M866" t="s">
        <v>24</v>
      </c>
      <c r="N866" t="s">
        <v>16</v>
      </c>
      <c r="O866" t="s">
        <v>16</v>
      </c>
      <c r="P866">
        <v>0</v>
      </c>
      <c r="Q866">
        <v>-3350639.54</v>
      </c>
      <c r="R866" t="s">
        <v>165</v>
      </c>
    </row>
    <row r="867" spans="1:18" x14ac:dyDescent="0.25">
      <c r="A867" t="s">
        <v>750</v>
      </c>
      <c r="B867" t="s">
        <v>751</v>
      </c>
      <c r="C867" t="s">
        <v>727</v>
      </c>
      <c r="D867" t="s">
        <v>750</v>
      </c>
      <c r="E867" t="s">
        <v>4</v>
      </c>
      <c r="F867">
        <v>2020</v>
      </c>
      <c r="G867">
        <v>8</v>
      </c>
      <c r="H867" t="s">
        <v>732</v>
      </c>
      <c r="I867" t="b">
        <v>1</v>
      </c>
      <c r="J867" t="s">
        <v>24</v>
      </c>
      <c r="K867" t="s">
        <v>1637</v>
      </c>
      <c r="L867" t="s">
        <v>23</v>
      </c>
      <c r="M867" t="s">
        <v>36</v>
      </c>
      <c r="N867" t="s">
        <v>16</v>
      </c>
      <c r="O867" t="s">
        <v>16</v>
      </c>
      <c r="P867">
        <v>0</v>
      </c>
      <c r="Q867">
        <v>-3708950.95</v>
      </c>
      <c r="R867" t="s">
        <v>165</v>
      </c>
    </row>
    <row r="868" spans="1:18" x14ac:dyDescent="0.25">
      <c r="A868" t="s">
        <v>750</v>
      </c>
      <c r="B868" t="s">
        <v>751</v>
      </c>
      <c r="C868" t="s">
        <v>727</v>
      </c>
      <c r="D868" t="s">
        <v>750</v>
      </c>
      <c r="E868" t="s">
        <v>4</v>
      </c>
      <c r="F868">
        <v>2020</v>
      </c>
      <c r="G868">
        <v>8</v>
      </c>
      <c r="H868" t="s">
        <v>732</v>
      </c>
      <c r="I868" t="b">
        <v>1</v>
      </c>
      <c r="J868" t="s">
        <v>1656</v>
      </c>
      <c r="K868" t="s">
        <v>666</v>
      </c>
      <c r="L868" t="s">
        <v>23</v>
      </c>
      <c r="M868" t="s">
        <v>25</v>
      </c>
      <c r="N868" t="s">
        <v>16</v>
      </c>
      <c r="O868" t="s">
        <v>16</v>
      </c>
      <c r="P868">
        <v>0</v>
      </c>
      <c r="Q868">
        <v>-17484122.359999999</v>
      </c>
      <c r="R868" t="s">
        <v>165</v>
      </c>
    </row>
    <row r="869" spans="1:18" x14ac:dyDescent="0.25">
      <c r="A869" t="s">
        <v>750</v>
      </c>
      <c r="B869" t="s">
        <v>751</v>
      </c>
      <c r="C869" t="s">
        <v>727</v>
      </c>
      <c r="D869" t="s">
        <v>750</v>
      </c>
      <c r="E869" t="s">
        <v>4</v>
      </c>
      <c r="F869">
        <v>2020</v>
      </c>
      <c r="G869">
        <v>8</v>
      </c>
      <c r="H869" t="s">
        <v>732</v>
      </c>
      <c r="I869" t="b">
        <v>1</v>
      </c>
      <c r="J869" t="s">
        <v>25</v>
      </c>
      <c r="K869" t="s">
        <v>1662</v>
      </c>
      <c r="L869" t="s">
        <v>23</v>
      </c>
      <c r="M869" t="s">
        <v>36</v>
      </c>
      <c r="N869" t="s">
        <v>16</v>
      </c>
      <c r="O869" t="s">
        <v>16</v>
      </c>
      <c r="P869">
        <v>0</v>
      </c>
      <c r="Q869">
        <v>-17489322.359999999</v>
      </c>
      <c r="R869" t="s">
        <v>165</v>
      </c>
    </row>
    <row r="870" spans="1:18" x14ac:dyDescent="0.25">
      <c r="A870" t="s">
        <v>750</v>
      </c>
      <c r="B870" t="s">
        <v>751</v>
      </c>
      <c r="C870" t="s">
        <v>727</v>
      </c>
      <c r="D870" t="s">
        <v>750</v>
      </c>
      <c r="E870" t="s">
        <v>4</v>
      </c>
      <c r="F870">
        <v>2020</v>
      </c>
      <c r="G870">
        <v>8</v>
      </c>
      <c r="H870" t="s">
        <v>732</v>
      </c>
      <c r="I870" t="b">
        <v>1</v>
      </c>
      <c r="J870" t="s">
        <v>36</v>
      </c>
      <c r="K870" t="s">
        <v>1663</v>
      </c>
      <c r="L870" t="s">
        <v>23</v>
      </c>
      <c r="M870" t="s">
        <v>34</v>
      </c>
      <c r="N870" t="s">
        <v>16</v>
      </c>
      <c r="O870" t="s">
        <v>16</v>
      </c>
      <c r="P870">
        <v>0</v>
      </c>
      <c r="Q870">
        <v>-21198273.309999999</v>
      </c>
      <c r="R870" t="s">
        <v>165</v>
      </c>
    </row>
    <row r="871" spans="1:18" x14ac:dyDescent="0.25">
      <c r="A871" t="s">
        <v>750</v>
      </c>
      <c r="B871" t="s">
        <v>751</v>
      </c>
      <c r="C871" t="s">
        <v>727</v>
      </c>
      <c r="D871" t="s">
        <v>750</v>
      </c>
      <c r="E871" t="s">
        <v>4</v>
      </c>
      <c r="F871">
        <v>2020</v>
      </c>
      <c r="G871">
        <v>8</v>
      </c>
      <c r="H871" t="s">
        <v>732</v>
      </c>
      <c r="I871" t="b">
        <v>1</v>
      </c>
      <c r="J871" t="s">
        <v>34</v>
      </c>
      <c r="K871" t="s">
        <v>1664</v>
      </c>
      <c r="L871" t="s">
        <v>23</v>
      </c>
      <c r="M871" t="s">
        <v>1536</v>
      </c>
      <c r="N871" t="s">
        <v>16</v>
      </c>
      <c r="O871" t="s">
        <v>16</v>
      </c>
      <c r="P871">
        <v>0</v>
      </c>
      <c r="Q871">
        <v>-18783208.170000002</v>
      </c>
      <c r="R871" t="s">
        <v>165</v>
      </c>
    </row>
    <row r="872" spans="1:18" x14ac:dyDescent="0.25">
      <c r="A872" t="s">
        <v>760</v>
      </c>
      <c r="B872" t="s">
        <v>737</v>
      </c>
      <c r="C872" t="s">
        <v>728</v>
      </c>
      <c r="D872" t="s">
        <v>730</v>
      </c>
      <c r="E872" t="s">
        <v>4</v>
      </c>
      <c r="F872">
        <v>2020</v>
      </c>
      <c r="G872">
        <v>8</v>
      </c>
      <c r="H872" t="s">
        <v>732</v>
      </c>
      <c r="I872" t="b">
        <v>1</v>
      </c>
      <c r="J872" t="s">
        <v>1529</v>
      </c>
      <c r="K872" t="s">
        <v>109</v>
      </c>
      <c r="L872" t="s">
        <v>23</v>
      </c>
      <c r="M872" t="s">
        <v>28</v>
      </c>
      <c r="N872" t="s">
        <v>16</v>
      </c>
      <c r="O872" t="s">
        <v>16</v>
      </c>
      <c r="P872">
        <v>0</v>
      </c>
      <c r="Q872">
        <v>31258.13</v>
      </c>
      <c r="R872" t="s">
        <v>166</v>
      </c>
    </row>
    <row r="873" spans="1:18" x14ac:dyDescent="0.25">
      <c r="A873" t="s">
        <v>760</v>
      </c>
      <c r="B873" t="s">
        <v>737</v>
      </c>
      <c r="C873" t="s">
        <v>728</v>
      </c>
      <c r="D873" t="s">
        <v>730</v>
      </c>
      <c r="E873" t="s">
        <v>4</v>
      </c>
      <c r="F873">
        <v>2020</v>
      </c>
      <c r="G873">
        <v>8</v>
      </c>
      <c r="H873" t="s">
        <v>732</v>
      </c>
      <c r="I873" t="b">
        <v>1</v>
      </c>
      <c r="J873" t="s">
        <v>28</v>
      </c>
      <c r="K873" t="s">
        <v>1534</v>
      </c>
      <c r="L873" t="s">
        <v>23</v>
      </c>
      <c r="M873" t="s">
        <v>27</v>
      </c>
      <c r="N873" t="s">
        <v>16</v>
      </c>
      <c r="O873" t="s">
        <v>16</v>
      </c>
      <c r="P873">
        <v>0</v>
      </c>
      <c r="Q873">
        <v>142780.69</v>
      </c>
      <c r="R873" t="s">
        <v>166</v>
      </c>
    </row>
    <row r="874" spans="1:18" x14ac:dyDescent="0.25">
      <c r="A874" t="s">
        <v>760</v>
      </c>
      <c r="B874" t="s">
        <v>737</v>
      </c>
      <c r="C874" t="s">
        <v>728</v>
      </c>
      <c r="D874" t="s">
        <v>730</v>
      </c>
      <c r="E874" t="s">
        <v>4</v>
      </c>
      <c r="F874">
        <v>2020</v>
      </c>
      <c r="G874">
        <v>8</v>
      </c>
      <c r="H874" t="s">
        <v>732</v>
      </c>
      <c r="I874" t="b">
        <v>1</v>
      </c>
      <c r="J874" t="s">
        <v>27</v>
      </c>
      <c r="K874" t="s">
        <v>1535</v>
      </c>
      <c r="L874" t="s">
        <v>23</v>
      </c>
      <c r="M874" t="s">
        <v>1536</v>
      </c>
      <c r="N874" t="s">
        <v>16</v>
      </c>
      <c r="O874" t="s">
        <v>16</v>
      </c>
      <c r="P874">
        <v>0</v>
      </c>
      <c r="Q874">
        <v>142780.69</v>
      </c>
      <c r="R874" t="s">
        <v>166</v>
      </c>
    </row>
    <row r="875" spans="1:18" x14ac:dyDescent="0.25">
      <c r="A875" t="s">
        <v>760</v>
      </c>
      <c r="B875" t="s">
        <v>737</v>
      </c>
      <c r="C875" t="s">
        <v>728</v>
      </c>
      <c r="D875" t="s">
        <v>730</v>
      </c>
      <c r="E875" t="s">
        <v>4</v>
      </c>
      <c r="F875">
        <v>2020</v>
      </c>
      <c r="G875">
        <v>8</v>
      </c>
      <c r="H875" t="s">
        <v>732</v>
      </c>
      <c r="I875" t="b">
        <v>1</v>
      </c>
      <c r="J875" t="s">
        <v>607</v>
      </c>
      <c r="K875" t="s">
        <v>612</v>
      </c>
      <c r="L875" t="s">
        <v>23</v>
      </c>
      <c r="M875" t="s">
        <v>1537</v>
      </c>
      <c r="N875" t="s">
        <v>16</v>
      </c>
      <c r="O875" t="s">
        <v>16</v>
      </c>
      <c r="P875">
        <v>0</v>
      </c>
      <c r="Q875">
        <v>-122436.32</v>
      </c>
      <c r="R875" t="s">
        <v>166</v>
      </c>
    </row>
    <row r="876" spans="1:18" x14ac:dyDescent="0.25">
      <c r="A876" t="s">
        <v>760</v>
      </c>
      <c r="B876" t="s">
        <v>737</v>
      </c>
      <c r="C876" t="s">
        <v>728</v>
      </c>
      <c r="D876" t="s">
        <v>730</v>
      </c>
      <c r="E876" t="s">
        <v>4</v>
      </c>
      <c r="F876">
        <v>2020</v>
      </c>
      <c r="G876">
        <v>8</v>
      </c>
      <c r="H876" t="s">
        <v>732</v>
      </c>
      <c r="I876" t="b">
        <v>1</v>
      </c>
      <c r="J876" t="s">
        <v>1575</v>
      </c>
      <c r="K876" t="s">
        <v>134</v>
      </c>
      <c r="L876" t="s">
        <v>23</v>
      </c>
      <c r="M876" t="s">
        <v>1537</v>
      </c>
      <c r="N876" t="s">
        <v>16</v>
      </c>
      <c r="O876" t="s">
        <v>16</v>
      </c>
      <c r="P876">
        <v>0</v>
      </c>
      <c r="Q876">
        <v>-14709.49</v>
      </c>
      <c r="R876" t="s">
        <v>166</v>
      </c>
    </row>
    <row r="877" spans="1:18" x14ac:dyDescent="0.25">
      <c r="A877" t="s">
        <v>760</v>
      </c>
      <c r="B877" t="s">
        <v>737</v>
      </c>
      <c r="C877" t="s">
        <v>728</v>
      </c>
      <c r="D877" t="s">
        <v>730</v>
      </c>
      <c r="E877" t="s">
        <v>4</v>
      </c>
      <c r="F877">
        <v>2020</v>
      </c>
      <c r="G877">
        <v>8</v>
      </c>
      <c r="H877" t="s">
        <v>732</v>
      </c>
      <c r="I877" t="b">
        <v>1</v>
      </c>
      <c r="J877" t="s">
        <v>1537</v>
      </c>
      <c r="K877" t="s">
        <v>115</v>
      </c>
      <c r="L877" t="s">
        <v>23</v>
      </c>
      <c r="M877" t="s">
        <v>33</v>
      </c>
      <c r="N877" t="s">
        <v>16</v>
      </c>
      <c r="O877" t="s">
        <v>16</v>
      </c>
      <c r="P877">
        <v>0</v>
      </c>
      <c r="Q877">
        <v>-137145.81</v>
      </c>
      <c r="R877" t="s">
        <v>166</v>
      </c>
    </row>
    <row r="878" spans="1:18" x14ac:dyDescent="0.25">
      <c r="A878" t="s">
        <v>750</v>
      </c>
      <c r="B878" t="s">
        <v>751</v>
      </c>
      <c r="C878" t="s">
        <v>728</v>
      </c>
      <c r="D878" t="s">
        <v>99</v>
      </c>
      <c r="E878" t="s">
        <v>4</v>
      </c>
      <c r="F878">
        <v>2020</v>
      </c>
      <c r="G878">
        <v>8</v>
      </c>
      <c r="H878" t="s">
        <v>732</v>
      </c>
      <c r="I878" t="b">
        <v>1</v>
      </c>
      <c r="J878" t="s">
        <v>1659</v>
      </c>
      <c r="K878" t="s">
        <v>141</v>
      </c>
      <c r="L878" t="s">
        <v>23</v>
      </c>
      <c r="M878" t="s">
        <v>1656</v>
      </c>
      <c r="N878" t="s">
        <v>16</v>
      </c>
      <c r="O878" t="s">
        <v>16</v>
      </c>
      <c r="P878">
        <v>0</v>
      </c>
      <c r="Q878">
        <v>-23978412.210000001</v>
      </c>
      <c r="R878" t="s">
        <v>165</v>
      </c>
    </row>
    <row r="879" spans="1:18" x14ac:dyDescent="0.25">
      <c r="A879" t="s">
        <v>750</v>
      </c>
      <c r="B879" t="s">
        <v>751</v>
      </c>
      <c r="C879" t="s">
        <v>728</v>
      </c>
      <c r="D879" t="s">
        <v>99</v>
      </c>
      <c r="E879" t="s">
        <v>4</v>
      </c>
      <c r="F879">
        <v>2020</v>
      </c>
      <c r="G879">
        <v>8</v>
      </c>
      <c r="H879" t="s">
        <v>732</v>
      </c>
      <c r="I879" t="b">
        <v>1</v>
      </c>
      <c r="J879" t="s">
        <v>1650</v>
      </c>
      <c r="K879" t="s">
        <v>665</v>
      </c>
      <c r="L879" t="s">
        <v>23</v>
      </c>
      <c r="M879" t="s">
        <v>25</v>
      </c>
      <c r="N879" t="s">
        <v>16</v>
      </c>
      <c r="O879" t="s">
        <v>16</v>
      </c>
      <c r="P879">
        <v>0</v>
      </c>
      <c r="Q879">
        <v>-303249.32</v>
      </c>
      <c r="R879" t="s">
        <v>165</v>
      </c>
    </row>
    <row r="880" spans="1:18" x14ac:dyDescent="0.25">
      <c r="A880" t="s">
        <v>750</v>
      </c>
      <c r="B880" t="s">
        <v>751</v>
      </c>
      <c r="C880" t="s">
        <v>728</v>
      </c>
      <c r="D880" t="s">
        <v>99</v>
      </c>
      <c r="E880" t="s">
        <v>4</v>
      </c>
      <c r="F880">
        <v>2020</v>
      </c>
      <c r="G880">
        <v>8</v>
      </c>
      <c r="H880" t="s">
        <v>732</v>
      </c>
      <c r="I880" t="b">
        <v>1</v>
      </c>
      <c r="J880" t="s">
        <v>42</v>
      </c>
      <c r="K880" t="s">
        <v>658</v>
      </c>
      <c r="L880" t="s">
        <v>23</v>
      </c>
      <c r="M880" t="s">
        <v>1620</v>
      </c>
      <c r="N880" t="s">
        <v>16</v>
      </c>
      <c r="O880" t="s">
        <v>16</v>
      </c>
      <c r="P880">
        <v>0</v>
      </c>
      <c r="Q880">
        <v>-358311.41</v>
      </c>
      <c r="R880" t="s">
        <v>165</v>
      </c>
    </row>
    <row r="881" spans="1:18" x14ac:dyDescent="0.25">
      <c r="A881" t="s">
        <v>99</v>
      </c>
      <c r="B881" t="s">
        <v>740</v>
      </c>
      <c r="C881" t="s">
        <v>727</v>
      </c>
      <c r="D881" t="s">
        <v>99</v>
      </c>
      <c r="E881" t="s">
        <v>4</v>
      </c>
      <c r="F881">
        <v>2020</v>
      </c>
      <c r="G881">
        <v>8</v>
      </c>
      <c r="H881" t="s">
        <v>732</v>
      </c>
      <c r="I881" t="b">
        <v>1</v>
      </c>
      <c r="J881" t="s">
        <v>1659</v>
      </c>
      <c r="K881" t="s">
        <v>141</v>
      </c>
      <c r="L881" t="s">
        <v>23</v>
      </c>
      <c r="M881" t="s">
        <v>1656</v>
      </c>
      <c r="N881" t="s">
        <v>16</v>
      </c>
      <c r="O881" t="s">
        <v>16</v>
      </c>
      <c r="P881">
        <v>0</v>
      </c>
      <c r="Q881">
        <v>21078273.52</v>
      </c>
      <c r="R881" t="s">
        <v>165</v>
      </c>
    </row>
    <row r="882" spans="1:18" x14ac:dyDescent="0.25">
      <c r="A882" t="s">
        <v>99</v>
      </c>
      <c r="B882" t="s">
        <v>740</v>
      </c>
      <c r="C882" t="s">
        <v>727</v>
      </c>
      <c r="D882" t="s">
        <v>99</v>
      </c>
      <c r="E882" t="s">
        <v>4</v>
      </c>
      <c r="F882">
        <v>2020</v>
      </c>
      <c r="G882">
        <v>8</v>
      </c>
      <c r="H882" t="s">
        <v>732</v>
      </c>
      <c r="I882" t="b">
        <v>1</v>
      </c>
      <c r="J882" t="s">
        <v>1653</v>
      </c>
      <c r="K882" t="s">
        <v>1634</v>
      </c>
      <c r="L882" t="s">
        <v>23</v>
      </c>
      <c r="M882" t="s">
        <v>25</v>
      </c>
      <c r="N882" t="s">
        <v>16</v>
      </c>
      <c r="O882" t="s">
        <v>16</v>
      </c>
      <c r="P882">
        <v>0</v>
      </c>
      <c r="Q882">
        <v>-43811.040000000001</v>
      </c>
      <c r="R882" t="s">
        <v>165</v>
      </c>
    </row>
    <row r="883" spans="1:18" x14ac:dyDescent="0.25">
      <c r="A883" t="s">
        <v>99</v>
      </c>
      <c r="B883" t="s">
        <v>740</v>
      </c>
      <c r="C883" t="s">
        <v>727</v>
      </c>
      <c r="D883" t="s">
        <v>99</v>
      </c>
      <c r="E883" t="s">
        <v>4</v>
      </c>
      <c r="F883">
        <v>2020</v>
      </c>
      <c r="G883">
        <v>8</v>
      </c>
      <c r="H883" t="s">
        <v>732</v>
      </c>
      <c r="I883" t="b">
        <v>1</v>
      </c>
      <c r="J883" t="s">
        <v>748</v>
      </c>
      <c r="K883" t="s">
        <v>747</v>
      </c>
      <c r="L883" t="s">
        <v>23</v>
      </c>
      <c r="M883" t="s">
        <v>1632</v>
      </c>
      <c r="N883" t="s">
        <v>16</v>
      </c>
      <c r="O883" t="s">
        <v>16</v>
      </c>
      <c r="P883">
        <v>0</v>
      </c>
      <c r="Q883">
        <v>0</v>
      </c>
      <c r="R883" t="s">
        <v>165</v>
      </c>
    </row>
    <row r="884" spans="1:18" x14ac:dyDescent="0.25">
      <c r="A884" t="s">
        <v>99</v>
      </c>
      <c r="B884" t="s">
        <v>740</v>
      </c>
      <c r="C884" t="s">
        <v>727</v>
      </c>
      <c r="D884" t="s">
        <v>99</v>
      </c>
      <c r="E884" t="s">
        <v>4</v>
      </c>
      <c r="F884">
        <v>2020</v>
      </c>
      <c r="G884">
        <v>8</v>
      </c>
      <c r="H884" t="s">
        <v>732</v>
      </c>
      <c r="I884" t="b">
        <v>1</v>
      </c>
      <c r="J884" t="s">
        <v>778</v>
      </c>
      <c r="K884" t="s">
        <v>140</v>
      </c>
      <c r="L884" t="s">
        <v>23</v>
      </c>
      <c r="M884" t="s">
        <v>1583</v>
      </c>
      <c r="N884" t="s">
        <v>16</v>
      </c>
      <c r="O884" t="s">
        <v>16</v>
      </c>
      <c r="P884">
        <v>0</v>
      </c>
      <c r="Q884">
        <v>0</v>
      </c>
      <c r="R884" t="s">
        <v>165</v>
      </c>
    </row>
    <row r="885" spans="1:18" x14ac:dyDescent="0.25">
      <c r="A885" t="s">
        <v>99</v>
      </c>
      <c r="B885" t="s">
        <v>740</v>
      </c>
      <c r="C885" t="s">
        <v>727</v>
      </c>
      <c r="D885" t="s">
        <v>99</v>
      </c>
      <c r="E885" t="s">
        <v>4</v>
      </c>
      <c r="F885">
        <v>2020</v>
      </c>
      <c r="G885">
        <v>8</v>
      </c>
      <c r="H885" t="s">
        <v>732</v>
      </c>
      <c r="I885" t="b">
        <v>1</v>
      </c>
      <c r="J885" t="s">
        <v>777</v>
      </c>
      <c r="K885" t="s">
        <v>145</v>
      </c>
      <c r="L885" t="s">
        <v>23</v>
      </c>
      <c r="M885" t="s">
        <v>1583</v>
      </c>
      <c r="N885" t="s">
        <v>16</v>
      </c>
      <c r="O885" t="s">
        <v>16</v>
      </c>
      <c r="P885">
        <v>0</v>
      </c>
      <c r="Q885">
        <v>0</v>
      </c>
      <c r="R885" t="s">
        <v>165</v>
      </c>
    </row>
    <row r="886" spans="1:18" x14ac:dyDescent="0.25">
      <c r="A886" t="s">
        <v>99</v>
      </c>
      <c r="B886" t="s">
        <v>740</v>
      </c>
      <c r="C886" t="s">
        <v>727</v>
      </c>
      <c r="D886" t="s">
        <v>99</v>
      </c>
      <c r="E886" t="s">
        <v>4</v>
      </c>
      <c r="F886">
        <v>2020</v>
      </c>
      <c r="G886">
        <v>8</v>
      </c>
      <c r="H886" t="s">
        <v>732</v>
      </c>
      <c r="I886" t="b">
        <v>1</v>
      </c>
      <c r="J886" t="s">
        <v>776</v>
      </c>
      <c r="K886" t="s">
        <v>110</v>
      </c>
      <c r="L886" t="s">
        <v>23</v>
      </c>
      <c r="M886" t="s">
        <v>1581</v>
      </c>
      <c r="N886" t="s">
        <v>16</v>
      </c>
      <c r="O886" t="s">
        <v>16</v>
      </c>
      <c r="P886">
        <v>0</v>
      </c>
      <c r="Q886">
        <v>0</v>
      </c>
      <c r="R886" t="s">
        <v>165</v>
      </c>
    </row>
    <row r="887" spans="1:18" x14ac:dyDescent="0.25">
      <c r="A887" t="s">
        <v>99</v>
      </c>
      <c r="B887" t="s">
        <v>740</v>
      </c>
      <c r="C887" t="s">
        <v>727</v>
      </c>
      <c r="D887" t="s">
        <v>99</v>
      </c>
      <c r="E887" t="s">
        <v>4</v>
      </c>
      <c r="F887">
        <v>2020</v>
      </c>
      <c r="G887">
        <v>8</v>
      </c>
      <c r="H887" t="s">
        <v>732</v>
      </c>
      <c r="I887" t="b">
        <v>1</v>
      </c>
      <c r="J887" t="s">
        <v>605</v>
      </c>
      <c r="K887" t="s">
        <v>606</v>
      </c>
      <c r="L887" t="s">
        <v>23</v>
      </c>
      <c r="M887" t="s">
        <v>607</v>
      </c>
      <c r="N887" t="s">
        <v>16</v>
      </c>
      <c r="O887" t="s">
        <v>16</v>
      </c>
      <c r="P887">
        <v>0</v>
      </c>
      <c r="Q887">
        <v>-5100000</v>
      </c>
      <c r="R887" t="s">
        <v>165</v>
      </c>
    </row>
    <row r="888" spans="1:18" x14ac:dyDescent="0.25">
      <c r="A888" t="s">
        <v>99</v>
      </c>
      <c r="B888" t="s">
        <v>740</v>
      </c>
      <c r="C888" t="s">
        <v>727</v>
      </c>
      <c r="D888" t="s">
        <v>99</v>
      </c>
      <c r="E888" t="s">
        <v>4</v>
      </c>
      <c r="F888">
        <v>2020</v>
      </c>
      <c r="G888">
        <v>8</v>
      </c>
      <c r="H888" t="s">
        <v>732</v>
      </c>
      <c r="I888" t="b">
        <v>1</v>
      </c>
      <c r="J888" t="s">
        <v>774</v>
      </c>
      <c r="K888" t="s">
        <v>636</v>
      </c>
      <c r="L888" t="s">
        <v>23</v>
      </c>
      <c r="M888" t="s">
        <v>1575</v>
      </c>
      <c r="N888" t="s">
        <v>16</v>
      </c>
      <c r="O888" t="s">
        <v>16</v>
      </c>
      <c r="P888">
        <v>0</v>
      </c>
      <c r="Q888">
        <v>-257002164.02000001</v>
      </c>
      <c r="R888" t="s">
        <v>165</v>
      </c>
    </row>
    <row r="889" spans="1:18" x14ac:dyDescent="0.25">
      <c r="A889" t="s">
        <v>99</v>
      </c>
      <c r="B889" t="s">
        <v>740</v>
      </c>
      <c r="C889" t="s">
        <v>727</v>
      </c>
      <c r="D889" t="s">
        <v>99</v>
      </c>
      <c r="E889" t="s">
        <v>4</v>
      </c>
      <c r="F889">
        <v>2020</v>
      </c>
      <c r="G889">
        <v>8</v>
      </c>
      <c r="H889" t="s">
        <v>732</v>
      </c>
      <c r="I889" t="b">
        <v>1</v>
      </c>
      <c r="J889" t="s">
        <v>757</v>
      </c>
      <c r="K889" t="s">
        <v>758</v>
      </c>
      <c r="L889" t="s">
        <v>23</v>
      </c>
      <c r="M889" t="s">
        <v>1575</v>
      </c>
      <c r="N889" t="s">
        <v>16</v>
      </c>
      <c r="O889" t="s">
        <v>16</v>
      </c>
      <c r="P889">
        <v>0</v>
      </c>
      <c r="Q889">
        <v>-126285.01</v>
      </c>
      <c r="R889" t="s">
        <v>165</v>
      </c>
    </row>
    <row r="890" spans="1:18" x14ac:dyDescent="0.25">
      <c r="A890" t="s">
        <v>99</v>
      </c>
      <c r="B890" t="s">
        <v>740</v>
      </c>
      <c r="C890" t="s">
        <v>727</v>
      </c>
      <c r="D890" t="s">
        <v>99</v>
      </c>
      <c r="E890" t="s">
        <v>4</v>
      </c>
      <c r="F890">
        <v>2020</v>
      </c>
      <c r="G890">
        <v>8</v>
      </c>
      <c r="H890" t="s">
        <v>732</v>
      </c>
      <c r="I890" t="b">
        <v>1</v>
      </c>
      <c r="J890" t="s">
        <v>772</v>
      </c>
      <c r="K890" t="s">
        <v>773</v>
      </c>
      <c r="L890" t="s">
        <v>23</v>
      </c>
      <c r="M890" t="s">
        <v>1542</v>
      </c>
      <c r="N890" t="s">
        <v>16</v>
      </c>
      <c r="O890" t="s">
        <v>16</v>
      </c>
      <c r="P890">
        <v>0</v>
      </c>
      <c r="Q890">
        <v>0</v>
      </c>
      <c r="R890" t="s">
        <v>165</v>
      </c>
    </row>
    <row r="891" spans="1:18" x14ac:dyDescent="0.25">
      <c r="A891" t="s">
        <v>99</v>
      </c>
      <c r="B891" t="s">
        <v>740</v>
      </c>
      <c r="C891" t="s">
        <v>727</v>
      </c>
      <c r="D891" t="s">
        <v>99</v>
      </c>
      <c r="E891" t="s">
        <v>4</v>
      </c>
      <c r="F891">
        <v>2020</v>
      </c>
      <c r="G891">
        <v>8</v>
      </c>
      <c r="H891" t="s">
        <v>732</v>
      </c>
      <c r="I891" t="b">
        <v>1</v>
      </c>
      <c r="J891" t="s">
        <v>602</v>
      </c>
      <c r="K891" t="s">
        <v>603</v>
      </c>
      <c r="L891" t="s">
        <v>23</v>
      </c>
      <c r="M891" t="s">
        <v>1529</v>
      </c>
      <c r="N891" t="s">
        <v>16</v>
      </c>
      <c r="O891" t="s">
        <v>16</v>
      </c>
      <c r="P891">
        <v>0</v>
      </c>
      <c r="Q891">
        <v>14921982.26</v>
      </c>
      <c r="R891" t="s">
        <v>165</v>
      </c>
    </row>
    <row r="892" spans="1:18" x14ac:dyDescent="0.25">
      <c r="A892" t="s">
        <v>99</v>
      </c>
      <c r="B892" t="s">
        <v>740</v>
      </c>
      <c r="C892" t="s">
        <v>727</v>
      </c>
      <c r="D892" t="s">
        <v>99</v>
      </c>
      <c r="E892" t="s">
        <v>4</v>
      </c>
      <c r="F892">
        <v>2020</v>
      </c>
      <c r="G892">
        <v>8</v>
      </c>
      <c r="H892" t="s">
        <v>732</v>
      </c>
      <c r="I892" t="b">
        <v>1</v>
      </c>
      <c r="J892" t="s">
        <v>744</v>
      </c>
      <c r="K892" t="s">
        <v>745</v>
      </c>
      <c r="L892" t="s">
        <v>23</v>
      </c>
      <c r="M892" t="s">
        <v>1254</v>
      </c>
      <c r="N892" t="s">
        <v>16</v>
      </c>
      <c r="O892" t="s">
        <v>16</v>
      </c>
      <c r="P892">
        <v>0</v>
      </c>
      <c r="Q892">
        <v>3182923.29</v>
      </c>
      <c r="R892" t="s">
        <v>165</v>
      </c>
    </row>
    <row r="893" spans="1:18" x14ac:dyDescent="0.25">
      <c r="A893" t="s">
        <v>99</v>
      </c>
      <c r="B893" t="s">
        <v>740</v>
      </c>
      <c r="C893" t="s">
        <v>727</v>
      </c>
      <c r="D893" t="s">
        <v>99</v>
      </c>
      <c r="E893" t="s">
        <v>4</v>
      </c>
      <c r="F893">
        <v>2020</v>
      </c>
      <c r="G893">
        <v>8</v>
      </c>
      <c r="H893" t="s">
        <v>732</v>
      </c>
      <c r="I893" t="b">
        <v>1</v>
      </c>
      <c r="J893" t="s">
        <v>775</v>
      </c>
      <c r="K893" t="s">
        <v>147</v>
      </c>
      <c r="L893" t="s">
        <v>23</v>
      </c>
      <c r="M893" t="s">
        <v>1240</v>
      </c>
      <c r="N893" t="s">
        <v>16</v>
      </c>
      <c r="O893" t="s">
        <v>16</v>
      </c>
      <c r="P893">
        <v>0</v>
      </c>
      <c r="Q893">
        <v>223089081</v>
      </c>
      <c r="R893" t="s">
        <v>165</v>
      </c>
    </row>
    <row r="894" spans="1:18" x14ac:dyDescent="0.25">
      <c r="A894" t="s">
        <v>760</v>
      </c>
      <c r="B894" t="s">
        <v>737</v>
      </c>
      <c r="C894" t="s">
        <v>728</v>
      </c>
      <c r="D894" t="s">
        <v>730</v>
      </c>
      <c r="E894" t="s">
        <v>4</v>
      </c>
      <c r="F894">
        <v>2020</v>
      </c>
      <c r="G894">
        <v>8</v>
      </c>
      <c r="H894" t="s">
        <v>732</v>
      </c>
      <c r="I894" t="b">
        <v>1</v>
      </c>
      <c r="J894" t="s">
        <v>605</v>
      </c>
      <c r="K894" t="s">
        <v>606</v>
      </c>
      <c r="L894" t="s">
        <v>23</v>
      </c>
      <c r="M894" t="s">
        <v>607</v>
      </c>
      <c r="N894" t="s">
        <v>16</v>
      </c>
      <c r="O894" t="s">
        <v>16</v>
      </c>
      <c r="P894">
        <v>0</v>
      </c>
      <c r="Q894">
        <v>-122436.32</v>
      </c>
      <c r="R894" t="s">
        <v>166</v>
      </c>
    </row>
    <row r="895" spans="1:18" x14ac:dyDescent="0.25">
      <c r="A895" t="s">
        <v>760</v>
      </c>
      <c r="B895" t="s">
        <v>737</v>
      </c>
      <c r="C895" t="s">
        <v>728</v>
      </c>
      <c r="D895" t="s">
        <v>730</v>
      </c>
      <c r="E895" t="s">
        <v>4</v>
      </c>
      <c r="F895">
        <v>2020</v>
      </c>
      <c r="G895">
        <v>8</v>
      </c>
      <c r="H895" t="s">
        <v>732</v>
      </c>
      <c r="I895" t="b">
        <v>1</v>
      </c>
      <c r="J895" t="s">
        <v>774</v>
      </c>
      <c r="K895" t="s">
        <v>636</v>
      </c>
      <c r="L895" t="s">
        <v>23</v>
      </c>
      <c r="M895" t="s">
        <v>1575</v>
      </c>
      <c r="N895" t="s">
        <v>16</v>
      </c>
      <c r="O895" t="s">
        <v>16</v>
      </c>
      <c r="P895">
        <v>0</v>
      </c>
      <c r="Q895">
        <v>-10120.32</v>
      </c>
      <c r="R895" t="s">
        <v>166</v>
      </c>
    </row>
    <row r="896" spans="1:18" x14ac:dyDescent="0.25">
      <c r="A896" t="s">
        <v>760</v>
      </c>
      <c r="B896" t="s">
        <v>737</v>
      </c>
      <c r="C896" t="s">
        <v>728</v>
      </c>
      <c r="D896" t="s">
        <v>730</v>
      </c>
      <c r="E896" t="s">
        <v>4</v>
      </c>
      <c r="F896">
        <v>2020</v>
      </c>
      <c r="G896">
        <v>8</v>
      </c>
      <c r="H896" t="s">
        <v>732</v>
      </c>
      <c r="I896" t="b">
        <v>1</v>
      </c>
      <c r="J896" t="s">
        <v>757</v>
      </c>
      <c r="K896" t="s">
        <v>758</v>
      </c>
      <c r="L896" t="s">
        <v>23</v>
      </c>
      <c r="M896" t="s">
        <v>1575</v>
      </c>
      <c r="N896" t="s">
        <v>16</v>
      </c>
      <c r="O896" t="s">
        <v>16</v>
      </c>
      <c r="P896">
        <v>0</v>
      </c>
      <c r="Q896">
        <v>-4589.17</v>
      </c>
      <c r="R896" t="s">
        <v>166</v>
      </c>
    </row>
    <row r="897" spans="1:18" x14ac:dyDescent="0.25">
      <c r="A897" t="s">
        <v>760</v>
      </c>
      <c r="B897" t="s">
        <v>737</v>
      </c>
      <c r="C897" t="s">
        <v>728</v>
      </c>
      <c r="D897" t="s">
        <v>730</v>
      </c>
      <c r="E897" t="s">
        <v>4</v>
      </c>
      <c r="F897">
        <v>2020</v>
      </c>
      <c r="G897">
        <v>8</v>
      </c>
      <c r="H897" t="s">
        <v>732</v>
      </c>
      <c r="I897" t="b">
        <v>1</v>
      </c>
      <c r="J897" t="s">
        <v>771</v>
      </c>
      <c r="K897" t="s">
        <v>562</v>
      </c>
      <c r="L897" t="s">
        <v>23</v>
      </c>
      <c r="M897" t="s">
        <v>1520</v>
      </c>
      <c r="N897" t="s">
        <v>16</v>
      </c>
      <c r="O897" t="s">
        <v>16</v>
      </c>
      <c r="P897">
        <v>0</v>
      </c>
      <c r="Q897">
        <v>111522.56</v>
      </c>
      <c r="R897" t="s">
        <v>166</v>
      </c>
    </row>
    <row r="898" spans="1:18" x14ac:dyDescent="0.25">
      <c r="A898" t="s">
        <v>760</v>
      </c>
      <c r="B898" t="s">
        <v>737</v>
      </c>
      <c r="C898" t="s">
        <v>728</v>
      </c>
      <c r="D898" t="s">
        <v>730</v>
      </c>
      <c r="E898" t="s">
        <v>4</v>
      </c>
      <c r="F898">
        <v>2020</v>
      </c>
      <c r="G898">
        <v>8</v>
      </c>
      <c r="H898" t="s">
        <v>732</v>
      </c>
      <c r="I898" t="b">
        <v>1</v>
      </c>
      <c r="J898" t="s">
        <v>602</v>
      </c>
      <c r="K898" t="s">
        <v>603</v>
      </c>
      <c r="L898" t="s">
        <v>23</v>
      </c>
      <c r="M898" t="s">
        <v>1529</v>
      </c>
      <c r="N898" t="s">
        <v>16</v>
      </c>
      <c r="O898" t="s">
        <v>16</v>
      </c>
      <c r="P898">
        <v>0</v>
      </c>
      <c r="Q898">
        <v>31258.13</v>
      </c>
      <c r="R898" t="s">
        <v>166</v>
      </c>
    </row>
    <row r="899" spans="1:18" x14ac:dyDescent="0.25">
      <c r="A899" t="s">
        <v>730</v>
      </c>
      <c r="B899" t="s">
        <v>731</v>
      </c>
      <c r="C899" t="s">
        <v>728</v>
      </c>
      <c r="D899" t="s">
        <v>99</v>
      </c>
      <c r="E899" t="s">
        <v>4</v>
      </c>
      <c r="F899">
        <v>2020</v>
      </c>
      <c r="G899">
        <v>8</v>
      </c>
      <c r="H899" t="s">
        <v>732</v>
      </c>
      <c r="I899" t="b">
        <v>1</v>
      </c>
      <c r="J899" t="s">
        <v>1659</v>
      </c>
      <c r="K899" t="s">
        <v>141</v>
      </c>
      <c r="L899" t="s">
        <v>23</v>
      </c>
      <c r="M899" t="s">
        <v>1656</v>
      </c>
      <c r="N899" t="s">
        <v>16</v>
      </c>
      <c r="O899" t="s">
        <v>16</v>
      </c>
      <c r="P899">
        <v>0</v>
      </c>
      <c r="Q899">
        <v>-18974481.75</v>
      </c>
      <c r="R899" t="s">
        <v>165</v>
      </c>
    </row>
    <row r="900" spans="1:18" x14ac:dyDescent="0.25">
      <c r="A900" t="s">
        <v>760</v>
      </c>
      <c r="B900" t="s">
        <v>737</v>
      </c>
      <c r="C900" t="s">
        <v>728</v>
      </c>
      <c r="D900" t="s">
        <v>730</v>
      </c>
      <c r="E900" t="s">
        <v>4</v>
      </c>
      <c r="F900">
        <v>2020</v>
      </c>
      <c r="G900">
        <v>8</v>
      </c>
      <c r="H900" t="s">
        <v>732</v>
      </c>
      <c r="I900" t="b">
        <v>1</v>
      </c>
      <c r="J900" t="s">
        <v>33</v>
      </c>
      <c r="K900" t="s">
        <v>1590</v>
      </c>
      <c r="L900" t="s">
        <v>23</v>
      </c>
      <c r="M900" t="s">
        <v>34</v>
      </c>
      <c r="N900" t="s">
        <v>16</v>
      </c>
      <c r="O900" t="s">
        <v>16</v>
      </c>
      <c r="P900">
        <v>0</v>
      </c>
      <c r="Q900">
        <v>-137145.81</v>
      </c>
      <c r="R900" t="s">
        <v>166</v>
      </c>
    </row>
    <row r="901" spans="1:18" x14ac:dyDescent="0.25">
      <c r="A901" t="s">
        <v>760</v>
      </c>
      <c r="B901" t="s">
        <v>737</v>
      </c>
      <c r="C901" t="s">
        <v>728</v>
      </c>
      <c r="D901" t="s">
        <v>730</v>
      </c>
      <c r="E901" t="s">
        <v>4</v>
      </c>
      <c r="F901">
        <v>2020</v>
      </c>
      <c r="G901">
        <v>8</v>
      </c>
      <c r="H901" t="s">
        <v>732</v>
      </c>
      <c r="I901" t="b">
        <v>1</v>
      </c>
      <c r="J901" t="s">
        <v>1656</v>
      </c>
      <c r="K901" t="s">
        <v>666</v>
      </c>
      <c r="L901" t="s">
        <v>23</v>
      </c>
      <c r="M901" t="s">
        <v>25</v>
      </c>
      <c r="N901" t="s">
        <v>16</v>
      </c>
      <c r="O901" t="s">
        <v>16</v>
      </c>
      <c r="P901">
        <v>0</v>
      </c>
      <c r="Q901">
        <v>-4658.6000000000004</v>
      </c>
      <c r="R901" t="s">
        <v>166</v>
      </c>
    </row>
    <row r="902" spans="1:18" x14ac:dyDescent="0.25">
      <c r="A902" t="s">
        <v>760</v>
      </c>
      <c r="B902" t="s">
        <v>737</v>
      </c>
      <c r="C902" t="s">
        <v>728</v>
      </c>
      <c r="D902" t="s">
        <v>730</v>
      </c>
      <c r="E902" t="s">
        <v>4</v>
      </c>
      <c r="F902">
        <v>2020</v>
      </c>
      <c r="G902">
        <v>8</v>
      </c>
      <c r="H902" t="s">
        <v>732</v>
      </c>
      <c r="I902" t="b">
        <v>1</v>
      </c>
      <c r="J902" t="s">
        <v>25</v>
      </c>
      <c r="K902" t="s">
        <v>1662</v>
      </c>
      <c r="L902" t="s">
        <v>23</v>
      </c>
      <c r="M902" t="s">
        <v>36</v>
      </c>
      <c r="N902" t="s">
        <v>16</v>
      </c>
      <c r="O902" t="s">
        <v>16</v>
      </c>
      <c r="P902">
        <v>0</v>
      </c>
      <c r="Q902">
        <v>-5634.88</v>
      </c>
      <c r="R902" t="s">
        <v>166</v>
      </c>
    </row>
    <row r="903" spans="1:18" x14ac:dyDescent="0.25">
      <c r="A903" t="s">
        <v>760</v>
      </c>
      <c r="B903" t="s">
        <v>737</v>
      </c>
      <c r="C903" t="s">
        <v>728</v>
      </c>
      <c r="D903" t="s">
        <v>730</v>
      </c>
      <c r="E903" t="s">
        <v>4</v>
      </c>
      <c r="F903">
        <v>2020</v>
      </c>
      <c r="G903">
        <v>8</v>
      </c>
      <c r="H903" t="s">
        <v>732</v>
      </c>
      <c r="I903" t="b">
        <v>1</v>
      </c>
      <c r="J903" t="s">
        <v>36</v>
      </c>
      <c r="K903" t="s">
        <v>1663</v>
      </c>
      <c r="L903" t="s">
        <v>23</v>
      </c>
      <c r="M903" t="s">
        <v>34</v>
      </c>
      <c r="N903" t="s">
        <v>16</v>
      </c>
      <c r="O903" t="s">
        <v>16</v>
      </c>
      <c r="P903">
        <v>0</v>
      </c>
      <c r="Q903">
        <v>-5634.88</v>
      </c>
      <c r="R903" t="s">
        <v>166</v>
      </c>
    </row>
    <row r="904" spans="1:18" x14ac:dyDescent="0.25">
      <c r="A904" t="s">
        <v>760</v>
      </c>
      <c r="B904" t="s">
        <v>737</v>
      </c>
      <c r="C904" t="s">
        <v>728</v>
      </c>
      <c r="D904" t="s">
        <v>730</v>
      </c>
      <c r="E904" t="s">
        <v>4</v>
      </c>
      <c r="F904">
        <v>2020</v>
      </c>
      <c r="G904">
        <v>8</v>
      </c>
      <c r="H904" t="s">
        <v>732</v>
      </c>
      <c r="I904" t="b">
        <v>1</v>
      </c>
      <c r="J904" t="s">
        <v>34</v>
      </c>
      <c r="K904" t="s">
        <v>1664</v>
      </c>
      <c r="L904" t="s">
        <v>23</v>
      </c>
      <c r="M904" t="s">
        <v>1536</v>
      </c>
      <c r="N904" t="s">
        <v>16</v>
      </c>
      <c r="O904" t="s">
        <v>16</v>
      </c>
      <c r="P904">
        <v>0</v>
      </c>
      <c r="Q904">
        <v>-142780.69</v>
      </c>
      <c r="R904" t="s">
        <v>166</v>
      </c>
    </row>
    <row r="905" spans="1:18" x14ac:dyDescent="0.25">
      <c r="A905" t="s">
        <v>730</v>
      </c>
      <c r="B905" t="s">
        <v>731</v>
      </c>
      <c r="C905" t="s">
        <v>728</v>
      </c>
      <c r="D905" t="s">
        <v>99</v>
      </c>
      <c r="E905" t="s">
        <v>4</v>
      </c>
      <c r="F905">
        <v>2020</v>
      </c>
      <c r="G905">
        <v>8</v>
      </c>
      <c r="H905" t="s">
        <v>732</v>
      </c>
      <c r="I905" t="b">
        <v>1</v>
      </c>
      <c r="J905" t="s">
        <v>36</v>
      </c>
      <c r="K905" t="s">
        <v>1663</v>
      </c>
      <c r="L905" t="s">
        <v>23</v>
      </c>
      <c r="M905" t="s">
        <v>34</v>
      </c>
      <c r="N905" t="s">
        <v>16</v>
      </c>
      <c r="O905" t="s">
        <v>16</v>
      </c>
      <c r="P905">
        <v>0</v>
      </c>
      <c r="Q905">
        <v>-68915413.900000006</v>
      </c>
      <c r="R905" t="s">
        <v>165</v>
      </c>
    </row>
    <row r="906" spans="1:18" x14ac:dyDescent="0.25">
      <c r="A906" t="s">
        <v>730</v>
      </c>
      <c r="B906" t="s">
        <v>731</v>
      </c>
      <c r="C906" t="s">
        <v>728</v>
      </c>
      <c r="D906" t="s">
        <v>99</v>
      </c>
      <c r="E906" t="s">
        <v>4</v>
      </c>
      <c r="F906">
        <v>2020</v>
      </c>
      <c r="G906">
        <v>8</v>
      </c>
      <c r="H906" t="s">
        <v>732</v>
      </c>
      <c r="I906" t="b">
        <v>1</v>
      </c>
      <c r="J906" t="s">
        <v>34</v>
      </c>
      <c r="K906" t="s">
        <v>1664</v>
      </c>
      <c r="L906" t="s">
        <v>23</v>
      </c>
      <c r="M906" t="s">
        <v>1536</v>
      </c>
      <c r="N906" t="s">
        <v>16</v>
      </c>
      <c r="O906" t="s">
        <v>16</v>
      </c>
      <c r="P906">
        <v>0</v>
      </c>
      <c r="Q906">
        <v>-334035984.31</v>
      </c>
      <c r="R906" t="s">
        <v>165</v>
      </c>
    </row>
    <row r="907" spans="1:18" x14ac:dyDescent="0.25">
      <c r="A907" t="s">
        <v>761</v>
      </c>
      <c r="B907" t="s">
        <v>752</v>
      </c>
      <c r="C907" t="s">
        <v>728</v>
      </c>
      <c r="D907" t="s">
        <v>750</v>
      </c>
      <c r="E907" t="s">
        <v>4</v>
      </c>
      <c r="F907">
        <v>2020</v>
      </c>
      <c r="G907">
        <v>8</v>
      </c>
      <c r="H907" t="s">
        <v>732</v>
      </c>
      <c r="I907" t="b">
        <v>1</v>
      </c>
      <c r="J907" t="s">
        <v>495</v>
      </c>
      <c r="K907" t="s">
        <v>496</v>
      </c>
      <c r="L907" t="s">
        <v>23</v>
      </c>
      <c r="M907" t="s">
        <v>497</v>
      </c>
      <c r="N907" t="s">
        <v>16</v>
      </c>
      <c r="O907" t="s">
        <v>16</v>
      </c>
      <c r="P907">
        <v>0</v>
      </c>
      <c r="Q907">
        <v>15242218.43</v>
      </c>
      <c r="R907" t="s">
        <v>165</v>
      </c>
    </row>
    <row r="908" spans="1:18" x14ac:dyDescent="0.25">
      <c r="A908" t="s">
        <v>761</v>
      </c>
      <c r="B908" t="s">
        <v>752</v>
      </c>
      <c r="C908" t="s">
        <v>728</v>
      </c>
      <c r="D908" t="s">
        <v>750</v>
      </c>
      <c r="E908" t="s">
        <v>4</v>
      </c>
      <c r="F908">
        <v>2020</v>
      </c>
      <c r="G908">
        <v>8</v>
      </c>
      <c r="H908" t="s">
        <v>732</v>
      </c>
      <c r="I908" t="b">
        <v>1</v>
      </c>
      <c r="J908" t="s">
        <v>1009</v>
      </c>
      <c r="K908" t="s">
        <v>498</v>
      </c>
      <c r="L908" t="s">
        <v>23</v>
      </c>
      <c r="M908" t="s">
        <v>497</v>
      </c>
      <c r="N908" t="s">
        <v>16</v>
      </c>
      <c r="O908" t="s">
        <v>16</v>
      </c>
      <c r="P908">
        <v>0</v>
      </c>
      <c r="Q908">
        <v>-7953737.4000000004</v>
      </c>
      <c r="R908" t="s">
        <v>165</v>
      </c>
    </row>
    <row r="909" spans="1:18" x14ac:dyDescent="0.25">
      <c r="A909" t="s">
        <v>761</v>
      </c>
      <c r="B909" t="s">
        <v>752</v>
      </c>
      <c r="C909" t="s">
        <v>728</v>
      </c>
      <c r="D909" t="s">
        <v>750</v>
      </c>
      <c r="E909" t="s">
        <v>4</v>
      </c>
      <c r="F909">
        <v>2020</v>
      </c>
      <c r="G909">
        <v>8</v>
      </c>
      <c r="H909" t="s">
        <v>732</v>
      </c>
      <c r="I909" t="b">
        <v>1</v>
      </c>
      <c r="J909" t="s">
        <v>497</v>
      </c>
      <c r="K909" t="s">
        <v>411</v>
      </c>
      <c r="L909" t="s">
        <v>23</v>
      </c>
      <c r="M909" t="s">
        <v>494</v>
      </c>
      <c r="N909" t="s">
        <v>16</v>
      </c>
      <c r="O909" t="s">
        <v>16</v>
      </c>
      <c r="P909">
        <v>0</v>
      </c>
      <c r="Q909">
        <v>7288481.0300000003</v>
      </c>
      <c r="R909" t="s">
        <v>165</v>
      </c>
    </row>
    <row r="910" spans="1:18" x14ac:dyDescent="0.25">
      <c r="A910" t="s">
        <v>761</v>
      </c>
      <c r="B910" t="s">
        <v>752</v>
      </c>
      <c r="C910" t="s">
        <v>728</v>
      </c>
      <c r="D910" t="s">
        <v>750</v>
      </c>
      <c r="E910" t="s">
        <v>4</v>
      </c>
      <c r="F910">
        <v>2020</v>
      </c>
      <c r="G910">
        <v>8</v>
      </c>
      <c r="H910" t="s">
        <v>732</v>
      </c>
      <c r="I910" t="b">
        <v>1</v>
      </c>
      <c r="J910" t="s">
        <v>494</v>
      </c>
      <c r="K910" t="s">
        <v>178</v>
      </c>
      <c r="L910" t="s">
        <v>23</v>
      </c>
      <c r="M910" t="s">
        <v>26</v>
      </c>
      <c r="N910" t="s">
        <v>16</v>
      </c>
      <c r="O910" t="s">
        <v>16</v>
      </c>
      <c r="P910">
        <v>0</v>
      </c>
      <c r="Q910">
        <v>7288481.0300000003</v>
      </c>
      <c r="R910" t="s">
        <v>165</v>
      </c>
    </row>
    <row r="911" spans="1:18" x14ac:dyDescent="0.25">
      <c r="A911" t="s">
        <v>761</v>
      </c>
      <c r="B911" t="s">
        <v>752</v>
      </c>
      <c r="C911" t="s">
        <v>728</v>
      </c>
      <c r="D911" t="s">
        <v>750</v>
      </c>
      <c r="E911" t="s">
        <v>4</v>
      </c>
      <c r="F911">
        <v>2020</v>
      </c>
      <c r="G911">
        <v>8</v>
      </c>
      <c r="H911" t="s">
        <v>732</v>
      </c>
      <c r="I911" t="b">
        <v>1</v>
      </c>
      <c r="J911" t="s">
        <v>563</v>
      </c>
      <c r="K911" t="s">
        <v>1275</v>
      </c>
      <c r="L911" t="s">
        <v>23</v>
      </c>
      <c r="M911" t="s">
        <v>26</v>
      </c>
      <c r="N911" t="s">
        <v>16</v>
      </c>
      <c r="O911" t="s">
        <v>16</v>
      </c>
      <c r="P911">
        <v>0</v>
      </c>
      <c r="Q911">
        <v>26500.13</v>
      </c>
      <c r="R911" t="s">
        <v>165</v>
      </c>
    </row>
    <row r="912" spans="1:18" x14ac:dyDescent="0.25">
      <c r="A912" t="s">
        <v>761</v>
      </c>
      <c r="B912" t="s">
        <v>752</v>
      </c>
      <c r="C912" t="s">
        <v>728</v>
      </c>
      <c r="D912" t="s">
        <v>750</v>
      </c>
      <c r="E912" t="s">
        <v>4</v>
      </c>
      <c r="F912">
        <v>2020</v>
      </c>
      <c r="G912">
        <v>8</v>
      </c>
      <c r="H912" t="s">
        <v>732</v>
      </c>
      <c r="I912" t="b">
        <v>1</v>
      </c>
      <c r="J912" t="s">
        <v>26</v>
      </c>
      <c r="K912" t="s">
        <v>1508</v>
      </c>
      <c r="L912" t="s">
        <v>23</v>
      </c>
      <c r="M912" t="s">
        <v>27</v>
      </c>
      <c r="N912" t="s">
        <v>16</v>
      </c>
      <c r="O912" t="s">
        <v>16</v>
      </c>
      <c r="P912">
        <v>0</v>
      </c>
      <c r="Q912">
        <v>7314981.1600000001</v>
      </c>
      <c r="R912" t="s">
        <v>165</v>
      </c>
    </row>
    <row r="913" spans="1:18" x14ac:dyDescent="0.25">
      <c r="A913" t="s">
        <v>761</v>
      </c>
      <c r="B913" t="s">
        <v>752</v>
      </c>
      <c r="C913" t="s">
        <v>728</v>
      </c>
      <c r="D913" t="s">
        <v>750</v>
      </c>
      <c r="E913" t="s">
        <v>4</v>
      </c>
      <c r="F913">
        <v>2020</v>
      </c>
      <c r="G913">
        <v>8</v>
      </c>
      <c r="H913" t="s">
        <v>732</v>
      </c>
      <c r="I913" t="b">
        <v>1</v>
      </c>
      <c r="J913" t="s">
        <v>1509</v>
      </c>
      <c r="K913" t="s">
        <v>108</v>
      </c>
      <c r="L913" t="s">
        <v>23</v>
      </c>
      <c r="M913" t="s">
        <v>28</v>
      </c>
      <c r="N913" t="s">
        <v>16</v>
      </c>
      <c r="O913" t="s">
        <v>16</v>
      </c>
      <c r="P913">
        <v>0</v>
      </c>
      <c r="Q913">
        <v>86225.57</v>
      </c>
      <c r="R913" t="s">
        <v>165</v>
      </c>
    </row>
    <row r="914" spans="1:18" x14ac:dyDescent="0.25">
      <c r="A914" t="s">
        <v>761</v>
      </c>
      <c r="B914" t="s">
        <v>752</v>
      </c>
      <c r="C914" t="s">
        <v>728</v>
      </c>
      <c r="D914" t="s">
        <v>750</v>
      </c>
      <c r="E914" t="s">
        <v>4</v>
      </c>
      <c r="F914">
        <v>2020</v>
      </c>
      <c r="G914">
        <v>8</v>
      </c>
      <c r="H914" t="s">
        <v>732</v>
      </c>
      <c r="I914" t="b">
        <v>1</v>
      </c>
      <c r="J914" t="s">
        <v>1517</v>
      </c>
      <c r="K914" t="s">
        <v>599</v>
      </c>
      <c r="L914" t="s">
        <v>23</v>
      </c>
      <c r="M914" t="s">
        <v>1520</v>
      </c>
      <c r="N914" t="s">
        <v>16</v>
      </c>
      <c r="O914" t="s">
        <v>16</v>
      </c>
      <c r="P914">
        <v>0</v>
      </c>
      <c r="Q914">
        <v>322540.76</v>
      </c>
      <c r="R914" t="s">
        <v>165</v>
      </c>
    </row>
    <row r="915" spans="1:18" x14ac:dyDescent="0.25">
      <c r="A915" t="s">
        <v>761</v>
      </c>
      <c r="B915" t="s">
        <v>752</v>
      </c>
      <c r="C915" t="s">
        <v>728</v>
      </c>
      <c r="D915" t="s">
        <v>750</v>
      </c>
      <c r="E915" t="s">
        <v>4</v>
      </c>
      <c r="F915">
        <v>2020</v>
      </c>
      <c r="G915">
        <v>8</v>
      </c>
      <c r="H915" t="s">
        <v>732</v>
      </c>
      <c r="I915" t="b">
        <v>1</v>
      </c>
      <c r="J915" t="s">
        <v>1520</v>
      </c>
      <c r="K915" t="s">
        <v>1526</v>
      </c>
      <c r="L915" t="s">
        <v>23</v>
      </c>
      <c r="M915" t="s">
        <v>28</v>
      </c>
      <c r="N915" t="s">
        <v>16</v>
      </c>
      <c r="O915" t="s">
        <v>16</v>
      </c>
      <c r="P915">
        <v>0</v>
      </c>
      <c r="Q915">
        <v>396977.88</v>
      </c>
      <c r="R915" t="s">
        <v>165</v>
      </c>
    </row>
    <row r="916" spans="1:18" x14ac:dyDescent="0.25">
      <c r="A916" t="s">
        <v>761</v>
      </c>
      <c r="B916" t="s">
        <v>752</v>
      </c>
      <c r="C916" t="s">
        <v>728</v>
      </c>
      <c r="D916" t="s">
        <v>750</v>
      </c>
      <c r="E916" t="s">
        <v>4</v>
      </c>
      <c r="F916">
        <v>2020</v>
      </c>
      <c r="G916">
        <v>8</v>
      </c>
      <c r="H916" t="s">
        <v>732</v>
      </c>
      <c r="I916" t="b">
        <v>1</v>
      </c>
      <c r="J916" t="s">
        <v>1529</v>
      </c>
      <c r="K916" t="s">
        <v>109</v>
      </c>
      <c r="L916" t="s">
        <v>23</v>
      </c>
      <c r="M916" t="s">
        <v>28</v>
      </c>
      <c r="N916" t="s">
        <v>16</v>
      </c>
      <c r="O916" t="s">
        <v>16</v>
      </c>
      <c r="P916">
        <v>0</v>
      </c>
      <c r="Q916">
        <v>4769803.59</v>
      </c>
      <c r="R916" t="s">
        <v>165</v>
      </c>
    </row>
    <row r="917" spans="1:18" x14ac:dyDescent="0.25">
      <c r="A917" t="s">
        <v>762</v>
      </c>
      <c r="B917" t="s">
        <v>763</v>
      </c>
      <c r="C917" t="s">
        <v>728</v>
      </c>
      <c r="D917" t="s">
        <v>750</v>
      </c>
      <c r="E917" t="s">
        <v>4</v>
      </c>
      <c r="F917">
        <v>2020</v>
      </c>
      <c r="G917">
        <v>8</v>
      </c>
      <c r="H917" t="s">
        <v>732</v>
      </c>
      <c r="I917" t="b">
        <v>1</v>
      </c>
      <c r="J917" t="s">
        <v>1563</v>
      </c>
      <c r="K917" t="s">
        <v>1564</v>
      </c>
      <c r="L917" t="s">
        <v>23</v>
      </c>
      <c r="M917" t="s">
        <v>1559</v>
      </c>
      <c r="N917" t="s">
        <v>16</v>
      </c>
      <c r="O917" t="s">
        <v>16</v>
      </c>
      <c r="P917">
        <v>0</v>
      </c>
      <c r="Q917">
        <v>-88752.13</v>
      </c>
      <c r="R917" t="s">
        <v>165</v>
      </c>
    </row>
    <row r="918" spans="1:18" x14ac:dyDescent="0.25">
      <c r="A918" t="s">
        <v>762</v>
      </c>
      <c r="B918" t="s">
        <v>763</v>
      </c>
      <c r="C918" t="s">
        <v>728</v>
      </c>
      <c r="D918" t="s">
        <v>750</v>
      </c>
      <c r="E918" t="s">
        <v>4</v>
      </c>
      <c r="F918">
        <v>2020</v>
      </c>
      <c r="G918">
        <v>8</v>
      </c>
      <c r="H918" t="s">
        <v>732</v>
      </c>
      <c r="I918" t="b">
        <v>1</v>
      </c>
      <c r="J918" t="s">
        <v>771</v>
      </c>
      <c r="K918" t="s">
        <v>562</v>
      </c>
      <c r="L918" t="s">
        <v>23</v>
      </c>
      <c r="M918" t="s">
        <v>1520</v>
      </c>
      <c r="N918" t="s">
        <v>16</v>
      </c>
      <c r="O918" t="s">
        <v>16</v>
      </c>
      <c r="P918">
        <v>0</v>
      </c>
      <c r="Q918">
        <v>53749.05</v>
      </c>
      <c r="R918" t="s">
        <v>165</v>
      </c>
    </row>
    <row r="919" spans="1:18" x14ac:dyDescent="0.25">
      <c r="A919" t="s">
        <v>762</v>
      </c>
      <c r="B919" t="s">
        <v>763</v>
      </c>
      <c r="C919" t="s">
        <v>728</v>
      </c>
      <c r="D919" t="s">
        <v>750</v>
      </c>
      <c r="E919" t="s">
        <v>4</v>
      </c>
      <c r="F919">
        <v>2020</v>
      </c>
      <c r="G919">
        <v>8</v>
      </c>
      <c r="H919" t="s">
        <v>732</v>
      </c>
      <c r="I919" t="b">
        <v>1</v>
      </c>
      <c r="J919" t="s">
        <v>1525</v>
      </c>
      <c r="K919" t="s">
        <v>601</v>
      </c>
      <c r="L919" t="s">
        <v>23</v>
      </c>
      <c r="M919" t="s">
        <v>1520</v>
      </c>
      <c r="N919" t="s">
        <v>16</v>
      </c>
      <c r="O919" t="s">
        <v>16</v>
      </c>
      <c r="P919">
        <v>0</v>
      </c>
      <c r="Q919">
        <v>43692.05</v>
      </c>
      <c r="R919" t="s">
        <v>165</v>
      </c>
    </row>
    <row r="920" spans="1:18" x14ac:dyDescent="0.25">
      <c r="A920" t="s">
        <v>762</v>
      </c>
      <c r="B920" t="s">
        <v>763</v>
      </c>
      <c r="C920" t="s">
        <v>728</v>
      </c>
      <c r="D920" t="s">
        <v>750</v>
      </c>
      <c r="E920" t="s">
        <v>4</v>
      </c>
      <c r="F920">
        <v>2020</v>
      </c>
      <c r="G920">
        <v>8</v>
      </c>
      <c r="H920" t="s">
        <v>732</v>
      </c>
      <c r="I920" t="b">
        <v>1</v>
      </c>
      <c r="J920" t="s">
        <v>1515</v>
      </c>
      <c r="K920" t="s">
        <v>1516</v>
      </c>
      <c r="L920" t="s">
        <v>23</v>
      </c>
      <c r="M920" t="s">
        <v>1517</v>
      </c>
      <c r="N920" t="s">
        <v>16</v>
      </c>
      <c r="O920" t="s">
        <v>16</v>
      </c>
      <c r="P920">
        <v>0</v>
      </c>
      <c r="Q920">
        <v>484730.76</v>
      </c>
      <c r="R920" t="s">
        <v>165</v>
      </c>
    </row>
    <row r="921" spans="1:18" x14ac:dyDescent="0.25">
      <c r="A921" t="s">
        <v>762</v>
      </c>
      <c r="B921" t="s">
        <v>763</v>
      </c>
      <c r="C921" t="s">
        <v>728</v>
      </c>
      <c r="D921" t="s">
        <v>750</v>
      </c>
      <c r="E921" t="s">
        <v>4</v>
      </c>
      <c r="F921">
        <v>2020</v>
      </c>
      <c r="G921">
        <v>8</v>
      </c>
      <c r="H921" t="s">
        <v>732</v>
      </c>
      <c r="I921" t="b">
        <v>1</v>
      </c>
      <c r="J921" t="s">
        <v>602</v>
      </c>
      <c r="K921" t="s">
        <v>603</v>
      </c>
      <c r="L921" t="s">
        <v>23</v>
      </c>
      <c r="M921" t="s">
        <v>1529</v>
      </c>
      <c r="N921" t="s">
        <v>16</v>
      </c>
      <c r="O921" t="s">
        <v>16</v>
      </c>
      <c r="P921">
        <v>0</v>
      </c>
      <c r="Q921">
        <v>1370441.2</v>
      </c>
      <c r="R921" t="s">
        <v>165</v>
      </c>
    </row>
    <row r="922" spans="1:18" x14ac:dyDescent="0.25">
      <c r="A922" t="s">
        <v>762</v>
      </c>
      <c r="B922" t="s">
        <v>763</v>
      </c>
      <c r="C922" t="s">
        <v>728</v>
      </c>
      <c r="D922" t="s">
        <v>750</v>
      </c>
      <c r="E922" t="s">
        <v>4</v>
      </c>
      <c r="F922">
        <v>2020</v>
      </c>
      <c r="G922">
        <v>8</v>
      </c>
      <c r="H922" t="s">
        <v>732</v>
      </c>
      <c r="I922" t="b">
        <v>1</v>
      </c>
      <c r="J922" t="s">
        <v>1511</v>
      </c>
      <c r="K922" t="s">
        <v>598</v>
      </c>
      <c r="L922" t="s">
        <v>23</v>
      </c>
      <c r="M922" t="s">
        <v>1509</v>
      </c>
      <c r="N922" t="s">
        <v>16</v>
      </c>
      <c r="O922" t="s">
        <v>16</v>
      </c>
      <c r="P922">
        <v>0</v>
      </c>
      <c r="Q922">
        <v>209024.71</v>
      </c>
      <c r="R922" t="s">
        <v>165</v>
      </c>
    </row>
    <row r="923" spans="1:18" x14ac:dyDescent="0.25">
      <c r="A923" t="s">
        <v>762</v>
      </c>
      <c r="B923" t="s">
        <v>763</v>
      </c>
      <c r="C923" t="s">
        <v>728</v>
      </c>
      <c r="D923" t="s">
        <v>750</v>
      </c>
      <c r="E923" t="s">
        <v>4</v>
      </c>
      <c r="F923">
        <v>2020</v>
      </c>
      <c r="G923">
        <v>8</v>
      </c>
      <c r="H923" t="s">
        <v>732</v>
      </c>
      <c r="I923" t="b">
        <v>1</v>
      </c>
      <c r="J923" t="s">
        <v>799</v>
      </c>
      <c r="K923" t="s">
        <v>490</v>
      </c>
      <c r="L923" t="s">
        <v>23</v>
      </c>
      <c r="M923" t="s">
        <v>1009</v>
      </c>
      <c r="N923" t="s">
        <v>16</v>
      </c>
      <c r="O923" t="s">
        <v>16</v>
      </c>
      <c r="P923">
        <v>0</v>
      </c>
      <c r="Q923">
        <v>689063.51</v>
      </c>
      <c r="R923" t="s">
        <v>165</v>
      </c>
    </row>
    <row r="924" spans="1:18" x14ac:dyDescent="0.25">
      <c r="A924" t="s">
        <v>762</v>
      </c>
      <c r="B924" t="s">
        <v>763</v>
      </c>
      <c r="C924" t="s">
        <v>728</v>
      </c>
      <c r="D924" t="s">
        <v>750</v>
      </c>
      <c r="E924" t="s">
        <v>4</v>
      </c>
      <c r="F924">
        <v>2020</v>
      </c>
      <c r="G924">
        <v>8</v>
      </c>
      <c r="H924" t="s">
        <v>732</v>
      </c>
      <c r="I924" t="b">
        <v>1</v>
      </c>
      <c r="J924" t="s">
        <v>798</v>
      </c>
      <c r="K924" t="s">
        <v>106</v>
      </c>
      <c r="L924" t="s">
        <v>23</v>
      </c>
      <c r="M924" t="s">
        <v>1009</v>
      </c>
      <c r="N924" t="s">
        <v>16</v>
      </c>
      <c r="O924" t="s">
        <v>16</v>
      </c>
      <c r="P924">
        <v>0</v>
      </c>
      <c r="Q924">
        <v>-628198.68999999994</v>
      </c>
      <c r="R924" t="s">
        <v>165</v>
      </c>
    </row>
    <row r="925" spans="1:18" x14ac:dyDescent="0.25">
      <c r="A925" t="s">
        <v>762</v>
      </c>
      <c r="B925" t="s">
        <v>763</v>
      </c>
      <c r="C925" t="s">
        <v>728</v>
      </c>
      <c r="D925" t="s">
        <v>750</v>
      </c>
      <c r="E925" t="s">
        <v>4</v>
      </c>
      <c r="F925">
        <v>2020</v>
      </c>
      <c r="G925">
        <v>8</v>
      </c>
      <c r="H925" t="s">
        <v>732</v>
      </c>
      <c r="I925" t="b">
        <v>1</v>
      </c>
      <c r="J925" t="s">
        <v>797</v>
      </c>
      <c r="K925" t="s">
        <v>148</v>
      </c>
      <c r="L925" t="s">
        <v>23</v>
      </c>
      <c r="M925" t="s">
        <v>1009</v>
      </c>
      <c r="N925" t="s">
        <v>16</v>
      </c>
      <c r="O925" t="s">
        <v>16</v>
      </c>
      <c r="P925">
        <v>0</v>
      </c>
      <c r="Q925">
        <v>-12914961.42</v>
      </c>
      <c r="R925" t="s">
        <v>165</v>
      </c>
    </row>
    <row r="926" spans="1:18" x14ac:dyDescent="0.25">
      <c r="A926" t="s">
        <v>762</v>
      </c>
      <c r="B926" t="s">
        <v>763</v>
      </c>
      <c r="C926" t="s">
        <v>728</v>
      </c>
      <c r="D926" t="s">
        <v>750</v>
      </c>
      <c r="E926" t="s">
        <v>4</v>
      </c>
      <c r="F926">
        <v>2020</v>
      </c>
      <c r="G926">
        <v>8</v>
      </c>
      <c r="H926" t="s">
        <v>732</v>
      </c>
      <c r="I926" t="b">
        <v>1</v>
      </c>
      <c r="J926" t="s">
        <v>1005</v>
      </c>
      <c r="K926" t="s">
        <v>151</v>
      </c>
      <c r="L926" t="s">
        <v>23</v>
      </c>
      <c r="M926" t="s">
        <v>495</v>
      </c>
      <c r="N926" t="s">
        <v>16</v>
      </c>
      <c r="O926" t="s">
        <v>16</v>
      </c>
      <c r="P926">
        <v>0</v>
      </c>
      <c r="Q926">
        <v>473712.9</v>
      </c>
      <c r="R926" t="s">
        <v>165</v>
      </c>
    </row>
    <row r="927" spans="1:18" x14ac:dyDescent="0.25">
      <c r="A927" t="s">
        <v>762</v>
      </c>
      <c r="B927" t="s">
        <v>763</v>
      </c>
      <c r="C927" t="s">
        <v>728</v>
      </c>
      <c r="D927" t="s">
        <v>750</v>
      </c>
      <c r="E927" t="s">
        <v>4</v>
      </c>
      <c r="F927">
        <v>2020</v>
      </c>
      <c r="G927">
        <v>8</v>
      </c>
      <c r="H927" t="s">
        <v>732</v>
      </c>
      <c r="I927" t="b">
        <v>1</v>
      </c>
      <c r="J927" t="s">
        <v>795</v>
      </c>
      <c r="K927" t="s">
        <v>147</v>
      </c>
      <c r="L927" t="s">
        <v>23</v>
      </c>
      <c r="M927" t="s">
        <v>495</v>
      </c>
      <c r="N927" t="s">
        <v>16</v>
      </c>
      <c r="O927" t="s">
        <v>16</v>
      </c>
      <c r="P927">
        <v>0</v>
      </c>
      <c r="Q927">
        <v>24159354.239999998</v>
      </c>
      <c r="R927" t="s">
        <v>165</v>
      </c>
    </row>
    <row r="928" spans="1:18" x14ac:dyDescent="0.25">
      <c r="A928" t="s">
        <v>762</v>
      </c>
      <c r="B928" t="s">
        <v>763</v>
      </c>
      <c r="C928" t="s">
        <v>728</v>
      </c>
      <c r="D928" t="s">
        <v>750</v>
      </c>
      <c r="E928" t="s">
        <v>4</v>
      </c>
      <c r="F928">
        <v>2020</v>
      </c>
      <c r="G928">
        <v>8</v>
      </c>
      <c r="H928" t="s">
        <v>732</v>
      </c>
      <c r="I928" t="b">
        <v>1</v>
      </c>
      <c r="J928" t="s">
        <v>1274</v>
      </c>
      <c r="K928" t="s">
        <v>1275</v>
      </c>
      <c r="L928" t="s">
        <v>23</v>
      </c>
      <c r="M928" t="s">
        <v>563</v>
      </c>
      <c r="N928" t="s">
        <v>16</v>
      </c>
      <c r="O928" t="s">
        <v>16</v>
      </c>
      <c r="P928">
        <v>0</v>
      </c>
      <c r="Q928">
        <v>42827.06</v>
      </c>
      <c r="R928" t="s">
        <v>165</v>
      </c>
    </row>
    <row r="929" spans="1:18" x14ac:dyDescent="0.25">
      <c r="A929" t="s">
        <v>753</v>
      </c>
      <c r="B929" t="s">
        <v>754</v>
      </c>
      <c r="C929" t="s">
        <v>727</v>
      </c>
      <c r="D929" t="s">
        <v>753</v>
      </c>
      <c r="E929" t="s">
        <v>4</v>
      </c>
      <c r="F929">
        <v>2020</v>
      </c>
      <c r="G929">
        <v>8</v>
      </c>
      <c r="H929" t="s">
        <v>732</v>
      </c>
      <c r="I929" t="b">
        <v>1</v>
      </c>
      <c r="J929" t="s">
        <v>778</v>
      </c>
      <c r="K929" t="s">
        <v>140</v>
      </c>
      <c r="L929" t="s">
        <v>23</v>
      </c>
      <c r="M929" t="s">
        <v>1583</v>
      </c>
      <c r="N929" t="s">
        <v>16</v>
      </c>
      <c r="O929" t="s">
        <v>16</v>
      </c>
      <c r="P929">
        <v>0</v>
      </c>
      <c r="Q929">
        <v>0</v>
      </c>
      <c r="R929" t="s">
        <v>164</v>
      </c>
    </row>
    <row r="930" spans="1:18" x14ac:dyDescent="0.25">
      <c r="A930" t="s">
        <v>753</v>
      </c>
      <c r="B930" t="s">
        <v>754</v>
      </c>
      <c r="C930" t="s">
        <v>727</v>
      </c>
      <c r="D930" t="s">
        <v>753</v>
      </c>
      <c r="E930" t="s">
        <v>4</v>
      </c>
      <c r="F930">
        <v>2020</v>
      </c>
      <c r="G930">
        <v>8</v>
      </c>
      <c r="H930" t="s">
        <v>732</v>
      </c>
      <c r="I930" t="b">
        <v>1</v>
      </c>
      <c r="J930" t="s">
        <v>777</v>
      </c>
      <c r="K930" t="s">
        <v>145</v>
      </c>
      <c r="L930" t="s">
        <v>23</v>
      </c>
      <c r="M930" t="s">
        <v>1583</v>
      </c>
      <c r="N930" t="s">
        <v>16</v>
      </c>
      <c r="O930" t="s">
        <v>16</v>
      </c>
      <c r="P930">
        <v>0</v>
      </c>
      <c r="Q930">
        <v>0</v>
      </c>
      <c r="R930" t="s">
        <v>164</v>
      </c>
    </row>
    <row r="931" spans="1:18" x14ac:dyDescent="0.25">
      <c r="A931" t="s">
        <v>753</v>
      </c>
      <c r="B931" t="s">
        <v>754</v>
      </c>
      <c r="C931" t="s">
        <v>727</v>
      </c>
      <c r="D931" t="s">
        <v>753</v>
      </c>
      <c r="E931" t="s">
        <v>4</v>
      </c>
      <c r="F931">
        <v>2020</v>
      </c>
      <c r="G931">
        <v>8</v>
      </c>
      <c r="H931" t="s">
        <v>732</v>
      </c>
      <c r="I931" t="b">
        <v>1</v>
      </c>
      <c r="J931" t="s">
        <v>776</v>
      </c>
      <c r="K931" t="s">
        <v>110</v>
      </c>
      <c r="L931" t="s">
        <v>23</v>
      </c>
      <c r="M931" t="s">
        <v>1581</v>
      </c>
      <c r="N931" t="s">
        <v>16</v>
      </c>
      <c r="O931" t="s">
        <v>16</v>
      </c>
      <c r="P931">
        <v>0</v>
      </c>
      <c r="Q931">
        <v>0</v>
      </c>
      <c r="R931" t="s">
        <v>164</v>
      </c>
    </row>
    <row r="932" spans="1:18" x14ac:dyDescent="0.25">
      <c r="A932" t="s">
        <v>753</v>
      </c>
      <c r="B932" t="s">
        <v>754</v>
      </c>
      <c r="C932" t="s">
        <v>727</v>
      </c>
      <c r="D932" t="s">
        <v>753</v>
      </c>
      <c r="E932" t="s">
        <v>4</v>
      </c>
      <c r="F932">
        <v>2020</v>
      </c>
      <c r="G932">
        <v>8</v>
      </c>
      <c r="H932" t="s">
        <v>732</v>
      </c>
      <c r="I932" t="b">
        <v>1</v>
      </c>
      <c r="J932" t="s">
        <v>605</v>
      </c>
      <c r="K932" t="s">
        <v>606</v>
      </c>
      <c r="L932" t="s">
        <v>23</v>
      </c>
      <c r="M932" t="s">
        <v>607</v>
      </c>
      <c r="N932" t="s">
        <v>16</v>
      </c>
      <c r="O932" t="s">
        <v>16</v>
      </c>
      <c r="P932">
        <v>0</v>
      </c>
      <c r="Q932">
        <v>-10000000</v>
      </c>
      <c r="R932" t="s">
        <v>164</v>
      </c>
    </row>
    <row r="933" spans="1:18" x14ac:dyDescent="0.25">
      <c r="A933" t="s">
        <v>753</v>
      </c>
      <c r="B933" t="s">
        <v>754</v>
      </c>
      <c r="C933" t="s">
        <v>727</v>
      </c>
      <c r="D933" t="s">
        <v>753</v>
      </c>
      <c r="E933" t="s">
        <v>4</v>
      </c>
      <c r="F933">
        <v>2020</v>
      </c>
      <c r="G933">
        <v>8</v>
      </c>
      <c r="H933" t="s">
        <v>732</v>
      </c>
      <c r="I933" t="b">
        <v>1</v>
      </c>
      <c r="J933" t="s">
        <v>774</v>
      </c>
      <c r="K933" t="s">
        <v>636</v>
      </c>
      <c r="L933" t="s">
        <v>23</v>
      </c>
      <c r="M933" t="s">
        <v>1575</v>
      </c>
      <c r="N933" t="s">
        <v>16</v>
      </c>
      <c r="O933" t="s">
        <v>16</v>
      </c>
      <c r="P933">
        <v>0</v>
      </c>
      <c r="Q933">
        <v>-24494409</v>
      </c>
      <c r="R933" t="s">
        <v>164</v>
      </c>
    </row>
    <row r="934" spans="1:18" x14ac:dyDescent="0.25">
      <c r="A934" t="s">
        <v>753</v>
      </c>
      <c r="B934" t="s">
        <v>754</v>
      </c>
      <c r="C934" t="s">
        <v>727</v>
      </c>
      <c r="D934" t="s">
        <v>753</v>
      </c>
      <c r="E934" t="s">
        <v>4</v>
      </c>
      <c r="F934">
        <v>2020</v>
      </c>
      <c r="G934">
        <v>8</v>
      </c>
      <c r="H934" t="s">
        <v>732</v>
      </c>
      <c r="I934" t="b">
        <v>1</v>
      </c>
      <c r="J934" t="s">
        <v>757</v>
      </c>
      <c r="K934" t="s">
        <v>758</v>
      </c>
      <c r="L934" t="s">
        <v>23</v>
      </c>
      <c r="M934" t="s">
        <v>1575</v>
      </c>
      <c r="N934" t="s">
        <v>16</v>
      </c>
      <c r="O934" t="s">
        <v>16</v>
      </c>
      <c r="P934">
        <v>0</v>
      </c>
      <c r="Q934">
        <v>0</v>
      </c>
      <c r="R934" t="s">
        <v>164</v>
      </c>
    </row>
    <row r="935" spans="1:18" x14ac:dyDescent="0.25">
      <c r="A935" t="s">
        <v>753</v>
      </c>
      <c r="B935" t="s">
        <v>754</v>
      </c>
      <c r="C935" t="s">
        <v>727</v>
      </c>
      <c r="D935" t="s">
        <v>753</v>
      </c>
      <c r="E935" t="s">
        <v>4</v>
      </c>
      <c r="F935">
        <v>2020</v>
      </c>
      <c r="G935">
        <v>8</v>
      </c>
      <c r="H935" t="s">
        <v>732</v>
      </c>
      <c r="I935" t="b">
        <v>1</v>
      </c>
      <c r="J935" t="s">
        <v>772</v>
      </c>
      <c r="K935" t="s">
        <v>773</v>
      </c>
      <c r="L935" t="s">
        <v>23</v>
      </c>
      <c r="M935" t="s">
        <v>1542</v>
      </c>
      <c r="N935" t="s">
        <v>16</v>
      </c>
      <c r="O935" t="s">
        <v>16</v>
      </c>
      <c r="P935">
        <v>0</v>
      </c>
      <c r="Q935">
        <v>0</v>
      </c>
      <c r="R935" t="s">
        <v>164</v>
      </c>
    </row>
    <row r="936" spans="1:18" x14ac:dyDescent="0.25">
      <c r="A936" t="s">
        <v>753</v>
      </c>
      <c r="B936" t="s">
        <v>754</v>
      </c>
      <c r="C936" t="s">
        <v>727</v>
      </c>
      <c r="D936" t="s">
        <v>753</v>
      </c>
      <c r="E936" t="s">
        <v>4</v>
      </c>
      <c r="F936">
        <v>2020</v>
      </c>
      <c r="G936">
        <v>8</v>
      </c>
      <c r="H936" t="s">
        <v>732</v>
      </c>
      <c r="I936" t="b">
        <v>1</v>
      </c>
      <c r="J936" t="s">
        <v>602</v>
      </c>
      <c r="K936" t="s">
        <v>603</v>
      </c>
      <c r="L936" t="s">
        <v>23</v>
      </c>
      <c r="M936" t="s">
        <v>1529</v>
      </c>
      <c r="N936" t="s">
        <v>16</v>
      </c>
      <c r="O936" t="s">
        <v>16</v>
      </c>
      <c r="P936">
        <v>0</v>
      </c>
      <c r="Q936">
        <v>0</v>
      </c>
      <c r="R936" t="s">
        <v>164</v>
      </c>
    </row>
    <row r="937" spans="1:18" x14ac:dyDescent="0.25">
      <c r="A937" t="s">
        <v>753</v>
      </c>
      <c r="B937" t="s">
        <v>754</v>
      </c>
      <c r="C937" t="s">
        <v>727</v>
      </c>
      <c r="D937" t="s">
        <v>753</v>
      </c>
      <c r="E937" t="s">
        <v>4</v>
      </c>
      <c r="F937">
        <v>2020</v>
      </c>
      <c r="G937">
        <v>8</v>
      </c>
      <c r="H937" t="s">
        <v>732</v>
      </c>
      <c r="I937" t="b">
        <v>1</v>
      </c>
      <c r="J937" t="s">
        <v>775</v>
      </c>
      <c r="K937" t="s">
        <v>147</v>
      </c>
      <c r="L937" t="s">
        <v>23</v>
      </c>
      <c r="M937" t="s">
        <v>1240</v>
      </c>
      <c r="N937" t="s">
        <v>16</v>
      </c>
      <c r="O937" t="s">
        <v>16</v>
      </c>
      <c r="P937">
        <v>0</v>
      </c>
      <c r="Q937">
        <v>34494409</v>
      </c>
      <c r="R937" t="s">
        <v>164</v>
      </c>
    </row>
    <row r="938" spans="1:18" x14ac:dyDescent="0.25">
      <c r="A938" t="s">
        <v>753</v>
      </c>
      <c r="B938" t="s">
        <v>754</v>
      </c>
      <c r="C938" t="s">
        <v>727</v>
      </c>
      <c r="D938" t="s">
        <v>753</v>
      </c>
      <c r="E938" t="s">
        <v>4</v>
      </c>
      <c r="F938">
        <v>2020</v>
      </c>
      <c r="G938">
        <v>8</v>
      </c>
      <c r="H938" t="s">
        <v>732</v>
      </c>
      <c r="I938" t="b">
        <v>1</v>
      </c>
      <c r="J938" t="s">
        <v>799</v>
      </c>
      <c r="K938" t="s">
        <v>490</v>
      </c>
      <c r="L938" t="s">
        <v>23</v>
      </c>
      <c r="M938" t="s">
        <v>1009</v>
      </c>
      <c r="N938" t="s">
        <v>16</v>
      </c>
      <c r="O938" t="s">
        <v>16</v>
      </c>
      <c r="P938">
        <v>0</v>
      </c>
      <c r="Q938">
        <v>0</v>
      </c>
      <c r="R938" t="s">
        <v>164</v>
      </c>
    </row>
    <row r="939" spans="1:18" x14ac:dyDescent="0.25">
      <c r="A939" t="s">
        <v>753</v>
      </c>
      <c r="B939" t="s">
        <v>754</v>
      </c>
      <c r="C939" t="s">
        <v>727</v>
      </c>
      <c r="D939" t="s">
        <v>753</v>
      </c>
      <c r="E939" t="s">
        <v>4</v>
      </c>
      <c r="F939">
        <v>2020</v>
      </c>
      <c r="G939">
        <v>8</v>
      </c>
      <c r="H939" t="s">
        <v>732</v>
      </c>
      <c r="I939" t="b">
        <v>1</v>
      </c>
      <c r="J939" t="s">
        <v>798</v>
      </c>
      <c r="K939" t="s">
        <v>106</v>
      </c>
      <c r="L939" t="s">
        <v>23</v>
      </c>
      <c r="M939" t="s">
        <v>1009</v>
      </c>
      <c r="N939" t="s">
        <v>16</v>
      </c>
      <c r="O939" t="s">
        <v>16</v>
      </c>
      <c r="P939">
        <v>0</v>
      </c>
      <c r="Q939">
        <v>0</v>
      </c>
      <c r="R939" t="s">
        <v>164</v>
      </c>
    </row>
    <row r="940" spans="1:18" x14ac:dyDescent="0.25">
      <c r="A940" t="s">
        <v>753</v>
      </c>
      <c r="B940" t="s">
        <v>754</v>
      </c>
      <c r="C940" t="s">
        <v>727</v>
      </c>
      <c r="D940" t="s">
        <v>753</v>
      </c>
      <c r="E940" t="s">
        <v>4</v>
      </c>
      <c r="F940">
        <v>2020</v>
      </c>
      <c r="G940">
        <v>8</v>
      </c>
      <c r="H940" t="s">
        <v>732</v>
      </c>
      <c r="I940" t="b">
        <v>1</v>
      </c>
      <c r="J940" t="s">
        <v>797</v>
      </c>
      <c r="K940" t="s">
        <v>148</v>
      </c>
      <c r="L940" t="s">
        <v>23</v>
      </c>
      <c r="M940" t="s">
        <v>1009</v>
      </c>
      <c r="N940" t="s">
        <v>16</v>
      </c>
      <c r="O940" t="s">
        <v>16</v>
      </c>
      <c r="P940">
        <v>0</v>
      </c>
      <c r="Q940">
        <v>0</v>
      </c>
      <c r="R940" t="s">
        <v>164</v>
      </c>
    </row>
    <row r="941" spans="1:18" x14ac:dyDescent="0.25">
      <c r="A941" t="s">
        <v>753</v>
      </c>
      <c r="B941" t="s">
        <v>754</v>
      </c>
      <c r="C941" t="s">
        <v>727</v>
      </c>
      <c r="D941" t="s">
        <v>753</v>
      </c>
      <c r="E941" t="s">
        <v>4</v>
      </c>
      <c r="F941">
        <v>2020</v>
      </c>
      <c r="G941">
        <v>8</v>
      </c>
      <c r="H941" t="s">
        <v>732</v>
      </c>
      <c r="I941" t="b">
        <v>1</v>
      </c>
      <c r="J941" t="s">
        <v>800</v>
      </c>
      <c r="K941" t="s">
        <v>784</v>
      </c>
      <c r="L941" t="s">
        <v>23</v>
      </c>
      <c r="M941" t="s">
        <v>1009</v>
      </c>
      <c r="N941" t="s">
        <v>16</v>
      </c>
      <c r="O941" t="s">
        <v>16</v>
      </c>
      <c r="P941">
        <v>0</v>
      </c>
      <c r="Q941">
        <v>0</v>
      </c>
      <c r="R941" t="s">
        <v>164</v>
      </c>
    </row>
    <row r="942" spans="1:18" x14ac:dyDescent="0.25">
      <c r="A942" t="s">
        <v>753</v>
      </c>
      <c r="B942" t="s">
        <v>754</v>
      </c>
      <c r="C942" t="s">
        <v>727</v>
      </c>
      <c r="D942" t="s">
        <v>753</v>
      </c>
      <c r="E942" t="s">
        <v>4</v>
      </c>
      <c r="F942">
        <v>2020</v>
      </c>
      <c r="G942">
        <v>8</v>
      </c>
      <c r="H942" t="s">
        <v>732</v>
      </c>
      <c r="I942" t="b">
        <v>1</v>
      </c>
      <c r="J942" t="s">
        <v>1005</v>
      </c>
      <c r="K942" t="s">
        <v>151</v>
      </c>
      <c r="L942" t="s">
        <v>23</v>
      </c>
      <c r="M942" t="s">
        <v>495</v>
      </c>
      <c r="N942" t="s">
        <v>16</v>
      </c>
      <c r="O942" t="s">
        <v>16</v>
      </c>
      <c r="P942">
        <v>0</v>
      </c>
      <c r="Q942">
        <v>0</v>
      </c>
      <c r="R942" t="s">
        <v>164</v>
      </c>
    </row>
    <row r="943" spans="1:18" x14ac:dyDescent="0.25">
      <c r="A943" t="s">
        <v>753</v>
      </c>
      <c r="B943" t="s">
        <v>754</v>
      </c>
      <c r="C943" t="s">
        <v>727</v>
      </c>
      <c r="D943" t="s">
        <v>753</v>
      </c>
      <c r="E943" t="s">
        <v>4</v>
      </c>
      <c r="F943">
        <v>2020</v>
      </c>
      <c r="G943">
        <v>8</v>
      </c>
      <c r="H943" t="s">
        <v>732</v>
      </c>
      <c r="I943" t="b">
        <v>1</v>
      </c>
      <c r="J943" t="s">
        <v>795</v>
      </c>
      <c r="K943" t="s">
        <v>147</v>
      </c>
      <c r="L943" t="s">
        <v>23</v>
      </c>
      <c r="M943" t="s">
        <v>495</v>
      </c>
      <c r="N943" t="s">
        <v>16</v>
      </c>
      <c r="O943" t="s">
        <v>16</v>
      </c>
      <c r="P943">
        <v>0</v>
      </c>
      <c r="Q943">
        <v>0</v>
      </c>
      <c r="R943" t="s">
        <v>164</v>
      </c>
    </row>
    <row r="944" spans="1:18" x14ac:dyDescent="0.25">
      <c r="A944" t="s">
        <v>753</v>
      </c>
      <c r="B944" t="s">
        <v>754</v>
      </c>
      <c r="C944" t="s">
        <v>727</v>
      </c>
      <c r="D944" t="s">
        <v>753</v>
      </c>
      <c r="E944" t="s">
        <v>4</v>
      </c>
      <c r="F944">
        <v>2020</v>
      </c>
      <c r="G944">
        <v>8</v>
      </c>
      <c r="H944" t="s">
        <v>732</v>
      </c>
      <c r="I944" t="b">
        <v>1</v>
      </c>
      <c r="J944" t="s">
        <v>796</v>
      </c>
      <c r="K944" t="s">
        <v>784</v>
      </c>
      <c r="L944" t="s">
        <v>23</v>
      </c>
      <c r="M944" t="s">
        <v>495</v>
      </c>
      <c r="N944" t="s">
        <v>16</v>
      </c>
      <c r="O944" t="s">
        <v>16</v>
      </c>
      <c r="P944">
        <v>0</v>
      </c>
      <c r="Q944">
        <v>0</v>
      </c>
      <c r="R944" t="s">
        <v>164</v>
      </c>
    </row>
    <row r="945" spans="1:18" x14ac:dyDescent="0.25">
      <c r="A945" t="s">
        <v>99</v>
      </c>
      <c r="B945" t="s">
        <v>740</v>
      </c>
      <c r="C945" t="s">
        <v>728</v>
      </c>
      <c r="D945" t="s">
        <v>753</v>
      </c>
      <c r="E945" t="s">
        <v>4</v>
      </c>
      <c r="F945">
        <v>2020</v>
      </c>
      <c r="G945">
        <v>8</v>
      </c>
      <c r="H945" t="s">
        <v>732</v>
      </c>
      <c r="I945" t="b">
        <v>1</v>
      </c>
      <c r="J945" t="s">
        <v>797</v>
      </c>
      <c r="K945" t="s">
        <v>148</v>
      </c>
      <c r="L945" t="s">
        <v>23</v>
      </c>
      <c r="M945" t="s">
        <v>1009</v>
      </c>
      <c r="N945" t="s">
        <v>16</v>
      </c>
      <c r="O945" t="s">
        <v>16</v>
      </c>
      <c r="P945">
        <v>0</v>
      </c>
      <c r="Q945">
        <v>-2808646.75</v>
      </c>
      <c r="R945" t="s">
        <v>164</v>
      </c>
    </row>
    <row r="946" spans="1:18" x14ac:dyDescent="0.25">
      <c r="A946" t="s">
        <v>99</v>
      </c>
      <c r="B946" t="s">
        <v>740</v>
      </c>
      <c r="C946" t="s">
        <v>728</v>
      </c>
      <c r="D946" t="s">
        <v>753</v>
      </c>
      <c r="E946" t="s">
        <v>4</v>
      </c>
      <c r="F946">
        <v>2020</v>
      </c>
      <c r="G946">
        <v>8</v>
      </c>
      <c r="H946" t="s">
        <v>732</v>
      </c>
      <c r="I946" t="b">
        <v>1</v>
      </c>
      <c r="J946" t="s">
        <v>800</v>
      </c>
      <c r="K946" t="s">
        <v>784</v>
      </c>
      <c r="L946" t="s">
        <v>23</v>
      </c>
      <c r="M946" t="s">
        <v>1009</v>
      </c>
      <c r="N946" t="s">
        <v>16</v>
      </c>
      <c r="O946" t="s">
        <v>16</v>
      </c>
      <c r="P946">
        <v>0</v>
      </c>
      <c r="Q946">
        <v>231.97</v>
      </c>
      <c r="R946" t="s">
        <v>164</v>
      </c>
    </row>
    <row r="947" spans="1:18" x14ac:dyDescent="0.25">
      <c r="A947" t="s">
        <v>99</v>
      </c>
      <c r="B947" t="s">
        <v>740</v>
      </c>
      <c r="C947" t="s">
        <v>728</v>
      </c>
      <c r="D947" t="s">
        <v>753</v>
      </c>
      <c r="E947" t="s">
        <v>4</v>
      </c>
      <c r="F947">
        <v>2020</v>
      </c>
      <c r="G947">
        <v>8</v>
      </c>
      <c r="H947" t="s">
        <v>732</v>
      </c>
      <c r="I947" t="b">
        <v>1</v>
      </c>
      <c r="J947" t="s">
        <v>1005</v>
      </c>
      <c r="K947" t="s">
        <v>151</v>
      </c>
      <c r="L947" t="s">
        <v>23</v>
      </c>
      <c r="M947" t="s">
        <v>495</v>
      </c>
      <c r="N947" t="s">
        <v>16</v>
      </c>
      <c r="O947" t="s">
        <v>16</v>
      </c>
      <c r="P947">
        <v>0</v>
      </c>
      <c r="Q947">
        <v>107210.17</v>
      </c>
      <c r="R947" t="s">
        <v>164</v>
      </c>
    </row>
    <row r="948" spans="1:18" x14ac:dyDescent="0.25">
      <c r="A948" t="s">
        <v>99</v>
      </c>
      <c r="B948" t="s">
        <v>740</v>
      </c>
      <c r="C948" t="s">
        <v>728</v>
      </c>
      <c r="D948" t="s">
        <v>753</v>
      </c>
      <c r="E948" t="s">
        <v>4</v>
      </c>
      <c r="F948">
        <v>2020</v>
      </c>
      <c r="G948">
        <v>8</v>
      </c>
      <c r="H948" t="s">
        <v>732</v>
      </c>
      <c r="I948" t="b">
        <v>1</v>
      </c>
      <c r="J948" t="s">
        <v>795</v>
      </c>
      <c r="K948" t="s">
        <v>147</v>
      </c>
      <c r="L948" t="s">
        <v>23</v>
      </c>
      <c r="M948" t="s">
        <v>495</v>
      </c>
      <c r="N948" t="s">
        <v>16</v>
      </c>
      <c r="O948" t="s">
        <v>16</v>
      </c>
      <c r="P948">
        <v>0</v>
      </c>
      <c r="Q948">
        <v>5455417.7300000004</v>
      </c>
      <c r="R948" t="s">
        <v>164</v>
      </c>
    </row>
    <row r="949" spans="1:18" x14ac:dyDescent="0.25">
      <c r="A949" t="s">
        <v>99</v>
      </c>
      <c r="B949" t="s">
        <v>740</v>
      </c>
      <c r="C949" t="s">
        <v>728</v>
      </c>
      <c r="D949" t="s">
        <v>753</v>
      </c>
      <c r="E949" t="s">
        <v>4</v>
      </c>
      <c r="F949">
        <v>2020</v>
      </c>
      <c r="G949">
        <v>8</v>
      </c>
      <c r="H949" t="s">
        <v>732</v>
      </c>
      <c r="I949" t="b">
        <v>1</v>
      </c>
      <c r="J949" t="s">
        <v>796</v>
      </c>
      <c r="K949" t="s">
        <v>784</v>
      </c>
      <c r="L949" t="s">
        <v>23</v>
      </c>
      <c r="M949" t="s">
        <v>495</v>
      </c>
      <c r="N949" t="s">
        <v>16</v>
      </c>
      <c r="O949" t="s">
        <v>16</v>
      </c>
      <c r="P949">
        <v>0</v>
      </c>
      <c r="Q949">
        <v>-478.28</v>
      </c>
      <c r="R949" t="s">
        <v>164</v>
      </c>
    </row>
    <row r="950" spans="1:18" x14ac:dyDescent="0.25">
      <c r="A950" t="s">
        <v>99</v>
      </c>
      <c r="B950" t="s">
        <v>740</v>
      </c>
      <c r="C950" t="s">
        <v>728</v>
      </c>
      <c r="D950" t="s">
        <v>753</v>
      </c>
      <c r="E950" t="s">
        <v>4</v>
      </c>
      <c r="F950">
        <v>2020</v>
      </c>
      <c r="G950">
        <v>8</v>
      </c>
      <c r="H950" t="s">
        <v>732</v>
      </c>
      <c r="I950" t="b">
        <v>1</v>
      </c>
      <c r="J950" t="s">
        <v>785</v>
      </c>
      <c r="K950" t="s">
        <v>148</v>
      </c>
      <c r="L950" t="s">
        <v>23</v>
      </c>
      <c r="M950" t="s">
        <v>995</v>
      </c>
      <c r="N950" t="s">
        <v>16</v>
      </c>
      <c r="O950" t="s">
        <v>16</v>
      </c>
      <c r="P950">
        <v>0</v>
      </c>
      <c r="Q950">
        <v>-6559177.5800000001</v>
      </c>
      <c r="R950" t="s">
        <v>164</v>
      </c>
    </row>
    <row r="951" spans="1:18" x14ac:dyDescent="0.25">
      <c r="A951" t="s">
        <v>99</v>
      </c>
      <c r="B951" t="s">
        <v>740</v>
      </c>
      <c r="C951" t="s">
        <v>728</v>
      </c>
      <c r="D951" t="s">
        <v>753</v>
      </c>
      <c r="E951" t="s">
        <v>4</v>
      </c>
      <c r="F951">
        <v>2020</v>
      </c>
      <c r="G951">
        <v>8</v>
      </c>
      <c r="H951" t="s">
        <v>732</v>
      </c>
      <c r="I951" t="b">
        <v>1</v>
      </c>
      <c r="J951" t="s">
        <v>786</v>
      </c>
      <c r="K951" t="s">
        <v>106</v>
      </c>
      <c r="L951" t="s">
        <v>23</v>
      </c>
      <c r="M951" t="s">
        <v>995</v>
      </c>
      <c r="N951" t="s">
        <v>16</v>
      </c>
      <c r="O951" t="s">
        <v>16</v>
      </c>
      <c r="P951">
        <v>0</v>
      </c>
      <c r="Q951">
        <v>2024265.04</v>
      </c>
      <c r="R951" t="s">
        <v>164</v>
      </c>
    </row>
    <row r="952" spans="1:18" x14ac:dyDescent="0.25">
      <c r="A952" t="s">
        <v>99</v>
      </c>
      <c r="B952" t="s">
        <v>740</v>
      </c>
      <c r="C952" t="s">
        <v>728</v>
      </c>
      <c r="D952" t="s">
        <v>753</v>
      </c>
      <c r="E952" t="s">
        <v>4</v>
      </c>
      <c r="F952">
        <v>2020</v>
      </c>
      <c r="G952">
        <v>8</v>
      </c>
      <c r="H952" t="s">
        <v>732</v>
      </c>
      <c r="I952" t="b">
        <v>1</v>
      </c>
      <c r="J952" t="s">
        <v>787</v>
      </c>
      <c r="K952" t="s">
        <v>784</v>
      </c>
      <c r="L952" t="s">
        <v>23</v>
      </c>
      <c r="M952" t="s">
        <v>995</v>
      </c>
      <c r="N952" t="s">
        <v>16</v>
      </c>
      <c r="O952" t="s">
        <v>16</v>
      </c>
      <c r="P952">
        <v>0</v>
      </c>
      <c r="Q952">
        <v>-972837.29</v>
      </c>
      <c r="R952" t="s">
        <v>164</v>
      </c>
    </row>
    <row r="953" spans="1:18" x14ac:dyDescent="0.25">
      <c r="A953" t="s">
        <v>99</v>
      </c>
      <c r="B953" t="s">
        <v>740</v>
      </c>
      <c r="C953" t="s">
        <v>728</v>
      </c>
      <c r="D953" t="s">
        <v>753</v>
      </c>
      <c r="E953" t="s">
        <v>4</v>
      </c>
      <c r="F953">
        <v>2020</v>
      </c>
      <c r="G953">
        <v>8</v>
      </c>
      <c r="H953" t="s">
        <v>732</v>
      </c>
      <c r="I953" t="b">
        <v>1</v>
      </c>
      <c r="J953" t="s">
        <v>783</v>
      </c>
      <c r="K953" t="s">
        <v>784</v>
      </c>
      <c r="L953" t="s">
        <v>23</v>
      </c>
      <c r="M953" t="s">
        <v>487</v>
      </c>
      <c r="N953" t="s">
        <v>16</v>
      </c>
      <c r="O953" t="s">
        <v>16</v>
      </c>
      <c r="P953">
        <v>0</v>
      </c>
      <c r="Q953">
        <v>-3264257.92</v>
      </c>
      <c r="R953" t="s">
        <v>164</v>
      </c>
    </row>
    <row r="954" spans="1:18" x14ac:dyDescent="0.25">
      <c r="A954" t="s">
        <v>99</v>
      </c>
      <c r="B954" t="s">
        <v>740</v>
      </c>
      <c r="C954" t="s">
        <v>728</v>
      </c>
      <c r="D954" t="s">
        <v>753</v>
      </c>
      <c r="E954" t="s">
        <v>4</v>
      </c>
      <c r="F954">
        <v>2020</v>
      </c>
      <c r="G954">
        <v>8</v>
      </c>
      <c r="H954" t="s">
        <v>732</v>
      </c>
      <c r="I954" t="b">
        <v>1</v>
      </c>
      <c r="J954" t="s">
        <v>782</v>
      </c>
      <c r="K954" t="s">
        <v>147</v>
      </c>
      <c r="L954" t="s">
        <v>23</v>
      </c>
      <c r="M954" t="s">
        <v>487</v>
      </c>
      <c r="N954" t="s">
        <v>16</v>
      </c>
      <c r="O954" t="s">
        <v>16</v>
      </c>
      <c r="P954">
        <v>0</v>
      </c>
      <c r="Q954">
        <v>50377333.82</v>
      </c>
      <c r="R954" t="s">
        <v>164</v>
      </c>
    </row>
    <row r="955" spans="1:18" x14ac:dyDescent="0.25">
      <c r="A955" t="s">
        <v>99</v>
      </c>
      <c r="B955" t="s">
        <v>740</v>
      </c>
      <c r="C955" t="s">
        <v>728</v>
      </c>
      <c r="D955" t="s">
        <v>753</v>
      </c>
      <c r="E955" t="s">
        <v>4</v>
      </c>
      <c r="F955">
        <v>2020</v>
      </c>
      <c r="G955">
        <v>8</v>
      </c>
      <c r="H955" t="s">
        <v>732</v>
      </c>
      <c r="I955" t="b">
        <v>1</v>
      </c>
      <c r="J955" t="s">
        <v>991</v>
      </c>
      <c r="K955" t="s">
        <v>151</v>
      </c>
      <c r="L955" t="s">
        <v>23</v>
      </c>
      <c r="M955" t="s">
        <v>487</v>
      </c>
      <c r="N955" t="s">
        <v>16</v>
      </c>
      <c r="O955" t="s">
        <v>16</v>
      </c>
      <c r="P955">
        <v>0</v>
      </c>
      <c r="Q955">
        <v>591509.21</v>
      </c>
      <c r="R955" t="s">
        <v>164</v>
      </c>
    </row>
    <row r="956" spans="1:18" x14ac:dyDescent="0.25">
      <c r="A956" t="s">
        <v>99</v>
      </c>
      <c r="B956" t="s">
        <v>740</v>
      </c>
      <c r="C956" t="s">
        <v>728</v>
      </c>
      <c r="D956" t="s">
        <v>753</v>
      </c>
      <c r="E956" t="s">
        <v>4</v>
      </c>
      <c r="F956">
        <v>2020</v>
      </c>
      <c r="G956">
        <v>8</v>
      </c>
      <c r="H956" t="s">
        <v>732</v>
      </c>
      <c r="I956" t="b">
        <v>1</v>
      </c>
      <c r="J956" t="s">
        <v>791</v>
      </c>
      <c r="K956" t="s">
        <v>490</v>
      </c>
      <c r="L956" t="s">
        <v>23</v>
      </c>
      <c r="M956" t="s">
        <v>1017</v>
      </c>
      <c r="N956" t="s">
        <v>16</v>
      </c>
      <c r="O956" t="s">
        <v>16</v>
      </c>
      <c r="P956">
        <v>0</v>
      </c>
      <c r="Q956">
        <v>-188158.99</v>
      </c>
      <c r="R956" t="s">
        <v>164</v>
      </c>
    </row>
    <row r="957" spans="1:18" x14ac:dyDescent="0.25">
      <c r="A957" t="s">
        <v>730</v>
      </c>
      <c r="B957" t="s">
        <v>731</v>
      </c>
      <c r="C957" t="s">
        <v>727</v>
      </c>
      <c r="D957" t="s">
        <v>730</v>
      </c>
      <c r="E957" t="s">
        <v>4</v>
      </c>
      <c r="F957">
        <v>2020</v>
      </c>
      <c r="G957">
        <v>8</v>
      </c>
      <c r="H957" t="s">
        <v>732</v>
      </c>
      <c r="I957" t="b">
        <v>1</v>
      </c>
      <c r="J957" t="s">
        <v>1653</v>
      </c>
      <c r="K957" t="s">
        <v>1634</v>
      </c>
      <c r="L957" t="s">
        <v>23</v>
      </c>
      <c r="M957" t="s">
        <v>25</v>
      </c>
      <c r="N957" t="s">
        <v>16</v>
      </c>
      <c r="O957" t="s">
        <v>16</v>
      </c>
      <c r="P957">
        <v>0</v>
      </c>
      <c r="Q957">
        <v>-382200</v>
      </c>
      <c r="R957" t="s">
        <v>166</v>
      </c>
    </row>
    <row r="958" spans="1:18" x14ac:dyDescent="0.25">
      <c r="A958" t="s">
        <v>730</v>
      </c>
      <c r="B958" t="s">
        <v>731</v>
      </c>
      <c r="C958" t="s">
        <v>727</v>
      </c>
      <c r="D958" t="s">
        <v>730</v>
      </c>
      <c r="E958" t="s">
        <v>4</v>
      </c>
      <c r="F958">
        <v>2020</v>
      </c>
      <c r="G958">
        <v>8</v>
      </c>
      <c r="H958" t="s">
        <v>732</v>
      </c>
      <c r="I958" t="b">
        <v>1</v>
      </c>
      <c r="J958" t="s">
        <v>1650</v>
      </c>
      <c r="K958" t="s">
        <v>665</v>
      </c>
      <c r="L958" t="s">
        <v>23</v>
      </c>
      <c r="M958" t="s">
        <v>25</v>
      </c>
      <c r="N958" t="s">
        <v>16</v>
      </c>
      <c r="O958" t="s">
        <v>16</v>
      </c>
      <c r="P958">
        <v>0</v>
      </c>
      <c r="Q958">
        <v>-31200</v>
      </c>
      <c r="R958" t="s">
        <v>166</v>
      </c>
    </row>
    <row r="959" spans="1:18" x14ac:dyDescent="0.25">
      <c r="A959" t="s">
        <v>750</v>
      </c>
      <c r="B959" t="s">
        <v>751</v>
      </c>
      <c r="C959" t="s">
        <v>727</v>
      </c>
      <c r="D959" t="s">
        <v>750</v>
      </c>
      <c r="E959" t="s">
        <v>4</v>
      </c>
      <c r="F959">
        <v>2020</v>
      </c>
      <c r="G959">
        <v>8</v>
      </c>
      <c r="H959" t="s">
        <v>732</v>
      </c>
      <c r="I959" t="b">
        <v>1</v>
      </c>
      <c r="J959" t="s">
        <v>746</v>
      </c>
      <c r="K959" t="s">
        <v>747</v>
      </c>
      <c r="L959" t="s">
        <v>23</v>
      </c>
      <c r="M959" t="s">
        <v>25</v>
      </c>
      <c r="N959" t="s">
        <v>16</v>
      </c>
      <c r="O959" t="s">
        <v>16</v>
      </c>
      <c r="P959">
        <v>0</v>
      </c>
      <c r="Q959">
        <v>0</v>
      </c>
      <c r="R959" t="s">
        <v>165</v>
      </c>
    </row>
    <row r="960" spans="1:18" x14ac:dyDescent="0.25">
      <c r="A960" t="s">
        <v>750</v>
      </c>
      <c r="B960" t="s">
        <v>751</v>
      </c>
      <c r="C960" t="s">
        <v>727</v>
      </c>
      <c r="D960" t="s">
        <v>750</v>
      </c>
      <c r="E960" t="s">
        <v>4</v>
      </c>
      <c r="F960">
        <v>2020</v>
      </c>
      <c r="G960">
        <v>8</v>
      </c>
      <c r="H960" t="s">
        <v>732</v>
      </c>
      <c r="I960" t="b">
        <v>1</v>
      </c>
      <c r="J960" t="s">
        <v>1650</v>
      </c>
      <c r="K960" t="s">
        <v>665</v>
      </c>
      <c r="L960" t="s">
        <v>23</v>
      </c>
      <c r="M960" t="s">
        <v>25</v>
      </c>
      <c r="N960" t="s">
        <v>16</v>
      </c>
      <c r="O960" t="s">
        <v>16</v>
      </c>
      <c r="P960">
        <v>0</v>
      </c>
      <c r="Q960">
        <v>-5200</v>
      </c>
      <c r="R960" t="s">
        <v>165</v>
      </c>
    </row>
    <row r="961" spans="1:18" x14ac:dyDescent="0.25">
      <c r="A961" t="s">
        <v>750</v>
      </c>
      <c r="B961" t="s">
        <v>751</v>
      </c>
      <c r="C961" t="s">
        <v>727</v>
      </c>
      <c r="D961" t="s">
        <v>750</v>
      </c>
      <c r="E961" t="s">
        <v>4</v>
      </c>
      <c r="F961">
        <v>2020</v>
      </c>
      <c r="G961">
        <v>8</v>
      </c>
      <c r="H961" t="s">
        <v>732</v>
      </c>
      <c r="I961" t="b">
        <v>1</v>
      </c>
      <c r="J961" t="s">
        <v>1659</v>
      </c>
      <c r="K961" t="s">
        <v>141</v>
      </c>
      <c r="L961" t="s">
        <v>23</v>
      </c>
      <c r="M961" t="s">
        <v>1656</v>
      </c>
      <c r="N961" t="s">
        <v>16</v>
      </c>
      <c r="O961" t="s">
        <v>16</v>
      </c>
      <c r="P961">
        <v>0</v>
      </c>
      <c r="Q961">
        <v>-17484122.359999999</v>
      </c>
      <c r="R961" t="s">
        <v>165</v>
      </c>
    </row>
    <row r="962" spans="1:18" x14ac:dyDescent="0.25">
      <c r="A962" t="s">
        <v>750</v>
      </c>
      <c r="B962" t="s">
        <v>751</v>
      </c>
      <c r="C962" t="s">
        <v>727</v>
      </c>
      <c r="D962" t="s">
        <v>750</v>
      </c>
      <c r="E962" t="s">
        <v>4</v>
      </c>
      <c r="F962">
        <v>2020</v>
      </c>
      <c r="G962">
        <v>8</v>
      </c>
      <c r="H962" t="s">
        <v>732</v>
      </c>
      <c r="I962" t="b">
        <v>1</v>
      </c>
      <c r="J962" t="s">
        <v>42</v>
      </c>
      <c r="K962" t="s">
        <v>658</v>
      </c>
      <c r="L962" t="s">
        <v>23</v>
      </c>
      <c r="M962" t="s">
        <v>1620</v>
      </c>
      <c r="N962" t="s">
        <v>16</v>
      </c>
      <c r="O962" t="s">
        <v>16</v>
      </c>
      <c r="P962">
        <v>0</v>
      </c>
      <c r="Q962">
        <v>-358311.41</v>
      </c>
      <c r="R962" t="s">
        <v>165</v>
      </c>
    </row>
    <row r="963" spans="1:18" x14ac:dyDescent="0.25">
      <c r="A963" t="s">
        <v>750</v>
      </c>
      <c r="B963" t="s">
        <v>751</v>
      </c>
      <c r="C963" t="s">
        <v>727</v>
      </c>
      <c r="D963" t="s">
        <v>750</v>
      </c>
      <c r="E963" t="s">
        <v>4</v>
      </c>
      <c r="F963">
        <v>2020</v>
      </c>
      <c r="G963">
        <v>8</v>
      </c>
      <c r="H963" t="s">
        <v>732</v>
      </c>
      <c r="I963" t="b">
        <v>1</v>
      </c>
      <c r="J963" t="s">
        <v>1635</v>
      </c>
      <c r="K963" t="s">
        <v>1636</v>
      </c>
      <c r="L963" t="s">
        <v>23</v>
      </c>
      <c r="M963" t="s">
        <v>1632</v>
      </c>
      <c r="N963" t="s">
        <v>16</v>
      </c>
      <c r="O963" t="s">
        <v>16</v>
      </c>
      <c r="P963">
        <v>0</v>
      </c>
      <c r="Q963">
        <v>-99417.51</v>
      </c>
      <c r="R963" t="s">
        <v>165</v>
      </c>
    </row>
    <row r="964" spans="1:18" x14ac:dyDescent="0.25">
      <c r="A964" t="s">
        <v>750</v>
      </c>
      <c r="B964" t="s">
        <v>751</v>
      </c>
      <c r="C964" t="s">
        <v>727</v>
      </c>
      <c r="D964" t="s">
        <v>750</v>
      </c>
      <c r="E964" t="s">
        <v>4</v>
      </c>
      <c r="F964">
        <v>2020</v>
      </c>
      <c r="G964">
        <v>8</v>
      </c>
      <c r="H964" t="s">
        <v>732</v>
      </c>
      <c r="I964" t="b">
        <v>1</v>
      </c>
      <c r="J964" t="s">
        <v>748</v>
      </c>
      <c r="K964" t="s">
        <v>747</v>
      </c>
      <c r="L964" t="s">
        <v>23</v>
      </c>
      <c r="M964" t="s">
        <v>1632</v>
      </c>
      <c r="N964" t="s">
        <v>16</v>
      </c>
      <c r="O964" t="s">
        <v>16</v>
      </c>
      <c r="P964">
        <v>0</v>
      </c>
      <c r="Q964">
        <v>-3182923.29</v>
      </c>
      <c r="R964" t="s">
        <v>165</v>
      </c>
    </row>
    <row r="965" spans="1:18" x14ac:dyDescent="0.25">
      <c r="A965" t="s">
        <v>750</v>
      </c>
      <c r="B965" t="s">
        <v>751</v>
      </c>
      <c r="C965" t="s">
        <v>727</v>
      </c>
      <c r="D965" t="s">
        <v>750</v>
      </c>
      <c r="E965" t="s">
        <v>4</v>
      </c>
      <c r="F965">
        <v>2020</v>
      </c>
      <c r="G965">
        <v>8</v>
      </c>
      <c r="H965" t="s">
        <v>732</v>
      </c>
      <c r="I965" t="b">
        <v>1</v>
      </c>
      <c r="J965" t="s">
        <v>1626</v>
      </c>
      <c r="K965" t="s">
        <v>660</v>
      </c>
      <c r="L965" t="s">
        <v>23</v>
      </c>
      <c r="M965" t="s">
        <v>1627</v>
      </c>
      <c r="N965" t="s">
        <v>16</v>
      </c>
      <c r="O965" t="s">
        <v>16</v>
      </c>
      <c r="P965">
        <v>0</v>
      </c>
      <c r="Q965">
        <v>-68298.740000000005</v>
      </c>
      <c r="R965" t="s">
        <v>165</v>
      </c>
    </row>
    <row r="966" spans="1:18" x14ac:dyDescent="0.25">
      <c r="A966" t="s">
        <v>750</v>
      </c>
      <c r="B966" t="s">
        <v>751</v>
      </c>
      <c r="C966" t="s">
        <v>727</v>
      </c>
      <c r="D966" t="s">
        <v>750</v>
      </c>
      <c r="E966" t="s">
        <v>4</v>
      </c>
      <c r="F966">
        <v>2020</v>
      </c>
      <c r="G966">
        <v>8</v>
      </c>
      <c r="H966" t="s">
        <v>732</v>
      </c>
      <c r="I966" t="b">
        <v>1</v>
      </c>
      <c r="J966" t="s">
        <v>778</v>
      </c>
      <c r="K966" t="s">
        <v>140</v>
      </c>
      <c r="L966" t="s">
        <v>23</v>
      </c>
      <c r="M966" t="s">
        <v>1583</v>
      </c>
      <c r="N966" t="s">
        <v>16</v>
      </c>
      <c r="O966" t="s">
        <v>16</v>
      </c>
      <c r="P966">
        <v>0</v>
      </c>
      <c r="Q966">
        <v>0</v>
      </c>
      <c r="R966" t="s">
        <v>165</v>
      </c>
    </row>
    <row r="967" spans="1:18" x14ac:dyDescent="0.25">
      <c r="A967" t="s">
        <v>750</v>
      </c>
      <c r="B967" t="s">
        <v>751</v>
      </c>
      <c r="C967" t="s">
        <v>727</v>
      </c>
      <c r="D967" t="s">
        <v>750</v>
      </c>
      <c r="E967" t="s">
        <v>4</v>
      </c>
      <c r="F967">
        <v>2020</v>
      </c>
      <c r="G967">
        <v>8</v>
      </c>
      <c r="H967" t="s">
        <v>732</v>
      </c>
      <c r="I967" t="b">
        <v>1</v>
      </c>
      <c r="J967" t="s">
        <v>777</v>
      </c>
      <c r="K967" t="s">
        <v>145</v>
      </c>
      <c r="L967" t="s">
        <v>23</v>
      </c>
      <c r="M967" t="s">
        <v>1583</v>
      </c>
      <c r="N967" t="s">
        <v>16</v>
      </c>
      <c r="O967" t="s">
        <v>16</v>
      </c>
      <c r="P967">
        <v>0</v>
      </c>
      <c r="Q967">
        <v>0</v>
      </c>
      <c r="R967" t="s">
        <v>165</v>
      </c>
    </row>
    <row r="968" spans="1:18" x14ac:dyDescent="0.25">
      <c r="A968" t="s">
        <v>750</v>
      </c>
      <c r="B968" t="s">
        <v>751</v>
      </c>
      <c r="C968" t="s">
        <v>727</v>
      </c>
      <c r="D968" t="s">
        <v>750</v>
      </c>
      <c r="E968" t="s">
        <v>4</v>
      </c>
      <c r="F968">
        <v>2020</v>
      </c>
      <c r="G968">
        <v>8</v>
      </c>
      <c r="H968" t="s">
        <v>732</v>
      </c>
      <c r="I968" t="b">
        <v>1</v>
      </c>
      <c r="J968" t="s">
        <v>776</v>
      </c>
      <c r="K968" t="s">
        <v>110</v>
      </c>
      <c r="L968" t="s">
        <v>23</v>
      </c>
      <c r="M968" t="s">
        <v>1581</v>
      </c>
      <c r="N968" t="s">
        <v>16</v>
      </c>
      <c r="O968" t="s">
        <v>16</v>
      </c>
      <c r="P968">
        <v>0</v>
      </c>
      <c r="Q968">
        <v>0</v>
      </c>
      <c r="R968" t="s">
        <v>165</v>
      </c>
    </row>
    <row r="969" spans="1:18" x14ac:dyDescent="0.25">
      <c r="A969" t="s">
        <v>750</v>
      </c>
      <c r="B969" t="s">
        <v>751</v>
      </c>
      <c r="C969" t="s">
        <v>727</v>
      </c>
      <c r="D969" t="s">
        <v>750</v>
      </c>
      <c r="E969" t="s">
        <v>4</v>
      </c>
      <c r="F969">
        <v>2020</v>
      </c>
      <c r="G969">
        <v>8</v>
      </c>
      <c r="H969" t="s">
        <v>732</v>
      </c>
      <c r="I969" t="b">
        <v>1</v>
      </c>
      <c r="J969" t="s">
        <v>605</v>
      </c>
      <c r="K969" t="s">
        <v>606</v>
      </c>
      <c r="L969" t="s">
        <v>23</v>
      </c>
      <c r="M969" t="s">
        <v>607</v>
      </c>
      <c r="N969" t="s">
        <v>16</v>
      </c>
      <c r="O969" t="s">
        <v>16</v>
      </c>
      <c r="P969">
        <v>0</v>
      </c>
      <c r="Q969">
        <v>-510000</v>
      </c>
      <c r="R969" t="s">
        <v>165</v>
      </c>
    </row>
    <row r="970" spans="1:18" x14ac:dyDescent="0.25">
      <c r="A970" t="s">
        <v>750</v>
      </c>
      <c r="B970" t="s">
        <v>751</v>
      </c>
      <c r="C970" t="s">
        <v>727</v>
      </c>
      <c r="D970" t="s">
        <v>750</v>
      </c>
      <c r="E970" t="s">
        <v>4</v>
      </c>
      <c r="F970">
        <v>2020</v>
      </c>
      <c r="G970">
        <v>8</v>
      </c>
      <c r="H970" t="s">
        <v>732</v>
      </c>
      <c r="I970" t="b">
        <v>1</v>
      </c>
      <c r="J970" t="s">
        <v>774</v>
      </c>
      <c r="K970" t="s">
        <v>636</v>
      </c>
      <c r="L970" t="s">
        <v>23</v>
      </c>
      <c r="M970" t="s">
        <v>1575</v>
      </c>
      <c r="N970" t="s">
        <v>16</v>
      </c>
      <c r="O970" t="s">
        <v>16</v>
      </c>
      <c r="P970">
        <v>0</v>
      </c>
      <c r="Q970">
        <v>3495603.86</v>
      </c>
      <c r="R970" t="s">
        <v>165</v>
      </c>
    </row>
    <row r="971" spans="1:18" x14ac:dyDescent="0.25">
      <c r="A971" t="s">
        <v>750</v>
      </c>
      <c r="B971" t="s">
        <v>751</v>
      </c>
      <c r="C971" t="s">
        <v>727</v>
      </c>
      <c r="D971" t="s">
        <v>750</v>
      </c>
      <c r="E971" t="s">
        <v>4</v>
      </c>
      <c r="F971">
        <v>2020</v>
      </c>
      <c r="G971">
        <v>8</v>
      </c>
      <c r="H971" t="s">
        <v>732</v>
      </c>
      <c r="I971" t="b">
        <v>1</v>
      </c>
      <c r="J971" t="s">
        <v>757</v>
      </c>
      <c r="K971" t="s">
        <v>758</v>
      </c>
      <c r="L971" t="s">
        <v>23</v>
      </c>
      <c r="M971" t="s">
        <v>1575</v>
      </c>
      <c r="N971" t="s">
        <v>16</v>
      </c>
      <c r="O971" t="s">
        <v>16</v>
      </c>
      <c r="P971">
        <v>0</v>
      </c>
      <c r="Q971">
        <v>84197.18</v>
      </c>
      <c r="R971" t="s">
        <v>165</v>
      </c>
    </row>
    <row r="972" spans="1:18" x14ac:dyDescent="0.25">
      <c r="A972" t="s">
        <v>750</v>
      </c>
      <c r="B972" t="s">
        <v>751</v>
      </c>
      <c r="C972" t="s">
        <v>727</v>
      </c>
      <c r="D972" t="s">
        <v>750</v>
      </c>
      <c r="E972" t="s">
        <v>4</v>
      </c>
      <c r="F972">
        <v>2020</v>
      </c>
      <c r="G972">
        <v>8</v>
      </c>
      <c r="H972" t="s">
        <v>732</v>
      </c>
      <c r="I972" t="b">
        <v>1</v>
      </c>
      <c r="J972" t="s">
        <v>1566</v>
      </c>
      <c r="K972" t="s">
        <v>633</v>
      </c>
      <c r="L972" t="s">
        <v>23</v>
      </c>
      <c r="M972" t="s">
        <v>1567</v>
      </c>
      <c r="N972" t="s">
        <v>16</v>
      </c>
      <c r="O972" t="s">
        <v>16</v>
      </c>
      <c r="P972">
        <v>0</v>
      </c>
      <c r="Q972">
        <v>-654735.9</v>
      </c>
      <c r="R972" t="s">
        <v>165</v>
      </c>
    </row>
    <row r="973" spans="1:18" x14ac:dyDescent="0.25">
      <c r="A973" t="s">
        <v>761</v>
      </c>
      <c r="B973" t="s">
        <v>752</v>
      </c>
      <c r="C973" t="s">
        <v>728</v>
      </c>
      <c r="D973" t="s">
        <v>750</v>
      </c>
      <c r="E973" t="s">
        <v>4</v>
      </c>
      <c r="F973">
        <v>2020</v>
      </c>
      <c r="G973">
        <v>8</v>
      </c>
      <c r="H973" t="s">
        <v>732</v>
      </c>
      <c r="I973" t="b">
        <v>1</v>
      </c>
      <c r="J973" t="s">
        <v>1515</v>
      </c>
      <c r="K973" t="s">
        <v>1516</v>
      </c>
      <c r="L973" t="s">
        <v>23</v>
      </c>
      <c r="M973" t="s">
        <v>1517</v>
      </c>
      <c r="N973" t="s">
        <v>16</v>
      </c>
      <c r="O973" t="s">
        <v>16</v>
      </c>
      <c r="P973">
        <v>0</v>
      </c>
      <c r="Q973">
        <v>322540.76</v>
      </c>
      <c r="R973" t="s">
        <v>165</v>
      </c>
    </row>
    <row r="974" spans="1:18" x14ac:dyDescent="0.25">
      <c r="A974" t="s">
        <v>761</v>
      </c>
      <c r="B974" t="s">
        <v>752</v>
      </c>
      <c r="C974" t="s">
        <v>728</v>
      </c>
      <c r="D974" t="s">
        <v>750</v>
      </c>
      <c r="E974" t="s">
        <v>4</v>
      </c>
      <c r="F974">
        <v>2020</v>
      </c>
      <c r="G974">
        <v>8</v>
      </c>
      <c r="H974" t="s">
        <v>732</v>
      </c>
      <c r="I974" t="b">
        <v>1</v>
      </c>
      <c r="J974" t="s">
        <v>602</v>
      </c>
      <c r="K974" t="s">
        <v>603</v>
      </c>
      <c r="L974" t="s">
        <v>23</v>
      </c>
      <c r="M974" t="s">
        <v>1529</v>
      </c>
      <c r="N974" t="s">
        <v>16</v>
      </c>
      <c r="O974" t="s">
        <v>16</v>
      </c>
      <c r="P974">
        <v>0</v>
      </c>
      <c r="Q974">
        <v>4769803.59</v>
      </c>
      <c r="R974" t="s">
        <v>165</v>
      </c>
    </row>
    <row r="975" spans="1:18" x14ac:dyDescent="0.25">
      <c r="A975" t="s">
        <v>761</v>
      </c>
      <c r="B975" t="s">
        <v>752</v>
      </c>
      <c r="C975" t="s">
        <v>728</v>
      </c>
      <c r="D975" t="s">
        <v>750</v>
      </c>
      <c r="E975" t="s">
        <v>4</v>
      </c>
      <c r="F975">
        <v>2020</v>
      </c>
      <c r="G975">
        <v>8</v>
      </c>
      <c r="H975" t="s">
        <v>732</v>
      </c>
      <c r="I975" t="b">
        <v>1</v>
      </c>
      <c r="J975" t="s">
        <v>1511</v>
      </c>
      <c r="K975" t="s">
        <v>598</v>
      </c>
      <c r="L975" t="s">
        <v>23</v>
      </c>
      <c r="M975" t="s">
        <v>1509</v>
      </c>
      <c r="N975" t="s">
        <v>16</v>
      </c>
      <c r="O975" t="s">
        <v>16</v>
      </c>
      <c r="P975">
        <v>0</v>
      </c>
      <c r="Q975">
        <v>86225.57</v>
      </c>
      <c r="R975" t="s">
        <v>165</v>
      </c>
    </row>
    <row r="976" spans="1:18" x14ac:dyDescent="0.25">
      <c r="A976" t="s">
        <v>761</v>
      </c>
      <c r="B976" t="s">
        <v>752</v>
      </c>
      <c r="C976" t="s">
        <v>728</v>
      </c>
      <c r="D976" t="s">
        <v>750</v>
      </c>
      <c r="E976" t="s">
        <v>4</v>
      </c>
      <c r="F976">
        <v>2020</v>
      </c>
      <c r="G976">
        <v>8</v>
      </c>
      <c r="H976" t="s">
        <v>732</v>
      </c>
      <c r="I976" t="b">
        <v>1</v>
      </c>
      <c r="J976" t="s">
        <v>799</v>
      </c>
      <c r="K976" t="s">
        <v>490</v>
      </c>
      <c r="L976" t="s">
        <v>23</v>
      </c>
      <c r="M976" t="s">
        <v>1009</v>
      </c>
      <c r="N976" t="s">
        <v>16</v>
      </c>
      <c r="O976" t="s">
        <v>16</v>
      </c>
      <c r="P976">
        <v>0</v>
      </c>
      <c r="Q976">
        <v>426372.24</v>
      </c>
      <c r="R976" t="s">
        <v>165</v>
      </c>
    </row>
    <row r="977" spans="1:18" x14ac:dyDescent="0.25">
      <c r="A977" t="s">
        <v>761</v>
      </c>
      <c r="B977" t="s">
        <v>752</v>
      </c>
      <c r="C977" t="s">
        <v>728</v>
      </c>
      <c r="D977" t="s">
        <v>750</v>
      </c>
      <c r="E977" t="s">
        <v>4</v>
      </c>
      <c r="F977">
        <v>2020</v>
      </c>
      <c r="G977">
        <v>8</v>
      </c>
      <c r="H977" t="s">
        <v>732</v>
      </c>
      <c r="I977" t="b">
        <v>1</v>
      </c>
      <c r="J977" t="s">
        <v>798</v>
      </c>
      <c r="K977" t="s">
        <v>106</v>
      </c>
      <c r="L977" t="s">
        <v>23</v>
      </c>
      <c r="M977" t="s">
        <v>1009</v>
      </c>
      <c r="N977" t="s">
        <v>16</v>
      </c>
      <c r="O977" t="s">
        <v>16</v>
      </c>
      <c r="P977">
        <v>0</v>
      </c>
      <c r="Q977">
        <v>-388710.87</v>
      </c>
      <c r="R977" t="s">
        <v>165</v>
      </c>
    </row>
    <row r="978" spans="1:18" x14ac:dyDescent="0.25">
      <c r="A978" t="s">
        <v>761</v>
      </c>
      <c r="B978" t="s">
        <v>752</v>
      </c>
      <c r="C978" t="s">
        <v>728</v>
      </c>
      <c r="D978" t="s">
        <v>750</v>
      </c>
      <c r="E978" t="s">
        <v>4</v>
      </c>
      <c r="F978">
        <v>2020</v>
      </c>
      <c r="G978">
        <v>8</v>
      </c>
      <c r="H978" t="s">
        <v>732</v>
      </c>
      <c r="I978" t="b">
        <v>1</v>
      </c>
      <c r="J978" t="s">
        <v>797</v>
      </c>
      <c r="K978" t="s">
        <v>148</v>
      </c>
      <c r="L978" t="s">
        <v>23</v>
      </c>
      <c r="M978" t="s">
        <v>1009</v>
      </c>
      <c r="N978" t="s">
        <v>16</v>
      </c>
      <c r="O978" t="s">
        <v>16</v>
      </c>
      <c r="P978">
        <v>0</v>
      </c>
      <c r="Q978">
        <v>-7991398.7699999996</v>
      </c>
      <c r="R978" t="s">
        <v>165</v>
      </c>
    </row>
    <row r="979" spans="1:18" x14ac:dyDescent="0.25">
      <c r="A979" t="s">
        <v>761</v>
      </c>
      <c r="B979" t="s">
        <v>752</v>
      </c>
      <c r="C979" t="s">
        <v>728</v>
      </c>
      <c r="D979" t="s">
        <v>750</v>
      </c>
      <c r="E979" t="s">
        <v>4</v>
      </c>
      <c r="F979">
        <v>2020</v>
      </c>
      <c r="G979">
        <v>8</v>
      </c>
      <c r="H979" t="s">
        <v>732</v>
      </c>
      <c r="I979" t="b">
        <v>1</v>
      </c>
      <c r="J979" t="s">
        <v>1005</v>
      </c>
      <c r="K979" t="s">
        <v>151</v>
      </c>
      <c r="L979" t="s">
        <v>23</v>
      </c>
      <c r="M979" t="s">
        <v>495</v>
      </c>
      <c r="N979" t="s">
        <v>16</v>
      </c>
      <c r="O979" t="s">
        <v>16</v>
      </c>
      <c r="P979">
        <v>0</v>
      </c>
      <c r="Q979">
        <v>293119.59999999998</v>
      </c>
      <c r="R979" t="s">
        <v>165</v>
      </c>
    </row>
    <row r="980" spans="1:18" x14ac:dyDescent="0.25">
      <c r="A980" t="s">
        <v>761</v>
      </c>
      <c r="B980" t="s">
        <v>752</v>
      </c>
      <c r="C980" t="s">
        <v>728</v>
      </c>
      <c r="D980" t="s">
        <v>750</v>
      </c>
      <c r="E980" t="s">
        <v>4</v>
      </c>
      <c r="F980">
        <v>2020</v>
      </c>
      <c r="G980">
        <v>8</v>
      </c>
      <c r="H980" t="s">
        <v>732</v>
      </c>
      <c r="I980" t="b">
        <v>1</v>
      </c>
      <c r="J980" t="s">
        <v>795</v>
      </c>
      <c r="K980" t="s">
        <v>147</v>
      </c>
      <c r="L980" t="s">
        <v>23</v>
      </c>
      <c r="M980" t="s">
        <v>495</v>
      </c>
      <c r="N980" t="s">
        <v>16</v>
      </c>
      <c r="O980" t="s">
        <v>16</v>
      </c>
      <c r="P980">
        <v>0</v>
      </c>
      <c r="Q980">
        <v>14949098.83</v>
      </c>
      <c r="R980" t="s">
        <v>165</v>
      </c>
    </row>
    <row r="981" spans="1:18" x14ac:dyDescent="0.25">
      <c r="A981" t="s">
        <v>761</v>
      </c>
      <c r="B981" t="s">
        <v>752</v>
      </c>
      <c r="C981" t="s">
        <v>728</v>
      </c>
      <c r="D981" t="s">
        <v>750</v>
      </c>
      <c r="E981" t="s">
        <v>4</v>
      </c>
      <c r="F981">
        <v>2020</v>
      </c>
      <c r="G981">
        <v>8</v>
      </c>
      <c r="H981" t="s">
        <v>732</v>
      </c>
      <c r="I981" t="b">
        <v>1</v>
      </c>
      <c r="J981" t="s">
        <v>1274</v>
      </c>
      <c r="K981" t="s">
        <v>1275</v>
      </c>
      <c r="L981" t="s">
        <v>23</v>
      </c>
      <c r="M981" t="s">
        <v>563</v>
      </c>
      <c r="N981" t="s">
        <v>16</v>
      </c>
      <c r="O981" t="s">
        <v>16</v>
      </c>
      <c r="P981">
        <v>0</v>
      </c>
      <c r="Q981">
        <v>26500.13</v>
      </c>
      <c r="R981" t="s">
        <v>165</v>
      </c>
    </row>
    <row r="982" spans="1:18" x14ac:dyDescent="0.25">
      <c r="A982" t="s">
        <v>753</v>
      </c>
      <c r="B982" t="s">
        <v>754</v>
      </c>
      <c r="C982" t="s">
        <v>727</v>
      </c>
      <c r="D982" t="s">
        <v>753</v>
      </c>
      <c r="E982" t="s">
        <v>4</v>
      </c>
      <c r="F982">
        <v>2020</v>
      </c>
      <c r="G982">
        <v>8</v>
      </c>
      <c r="H982" t="s">
        <v>732</v>
      </c>
      <c r="I982" t="b">
        <v>1</v>
      </c>
      <c r="J982" t="s">
        <v>1583</v>
      </c>
      <c r="K982" t="s">
        <v>110</v>
      </c>
      <c r="L982" t="s">
        <v>23</v>
      </c>
      <c r="M982" t="s">
        <v>33</v>
      </c>
      <c r="N982" t="s">
        <v>16</v>
      </c>
      <c r="O982" t="s">
        <v>16</v>
      </c>
      <c r="P982">
        <v>0</v>
      </c>
      <c r="Q982">
        <v>0</v>
      </c>
      <c r="R982" t="s">
        <v>164</v>
      </c>
    </row>
    <row r="983" spans="1:18" x14ac:dyDescent="0.25">
      <c r="A983" t="s">
        <v>753</v>
      </c>
      <c r="B983" t="s">
        <v>754</v>
      </c>
      <c r="C983" t="s">
        <v>727</v>
      </c>
      <c r="D983" t="s">
        <v>753</v>
      </c>
      <c r="E983" t="s">
        <v>4</v>
      </c>
      <c r="F983">
        <v>2020</v>
      </c>
      <c r="G983">
        <v>8</v>
      </c>
      <c r="H983" t="s">
        <v>732</v>
      </c>
      <c r="I983" t="b">
        <v>1</v>
      </c>
      <c r="J983" t="s">
        <v>33</v>
      </c>
      <c r="K983" t="s">
        <v>1590</v>
      </c>
      <c r="L983" t="s">
        <v>23</v>
      </c>
      <c r="M983" t="s">
        <v>34</v>
      </c>
      <c r="N983" t="s">
        <v>16</v>
      </c>
      <c r="O983" t="s">
        <v>16</v>
      </c>
      <c r="P983">
        <v>0</v>
      </c>
      <c r="Q983">
        <v>-34494409</v>
      </c>
      <c r="R983" t="s">
        <v>164</v>
      </c>
    </row>
    <row r="984" spans="1:18" x14ac:dyDescent="0.25">
      <c r="A984" t="s">
        <v>753</v>
      </c>
      <c r="B984" t="s">
        <v>754</v>
      </c>
      <c r="C984" t="s">
        <v>727</v>
      </c>
      <c r="D984" t="s">
        <v>753</v>
      </c>
      <c r="E984" t="s">
        <v>4</v>
      </c>
      <c r="F984">
        <v>2020</v>
      </c>
      <c r="G984">
        <v>8</v>
      </c>
      <c r="H984" t="s">
        <v>732</v>
      </c>
      <c r="I984" t="b">
        <v>1</v>
      </c>
      <c r="J984" t="s">
        <v>34</v>
      </c>
      <c r="K984" t="s">
        <v>1664</v>
      </c>
      <c r="L984" t="s">
        <v>23</v>
      </c>
      <c r="M984" t="s">
        <v>1536</v>
      </c>
      <c r="N984" t="s">
        <v>16</v>
      </c>
      <c r="O984" t="s">
        <v>16</v>
      </c>
      <c r="P984">
        <v>0</v>
      </c>
      <c r="Q984">
        <v>-34494409</v>
      </c>
      <c r="R984" t="s">
        <v>164</v>
      </c>
    </row>
    <row r="985" spans="1:18" x14ac:dyDescent="0.25">
      <c r="A985" t="s">
        <v>730</v>
      </c>
      <c r="B985" t="s">
        <v>731</v>
      </c>
      <c r="C985" t="s">
        <v>727</v>
      </c>
      <c r="D985" t="s">
        <v>730</v>
      </c>
      <c r="E985" t="s">
        <v>4</v>
      </c>
      <c r="F985">
        <v>2020</v>
      </c>
      <c r="G985">
        <v>8</v>
      </c>
      <c r="H985" t="s">
        <v>732</v>
      </c>
      <c r="I985" t="b">
        <v>1</v>
      </c>
      <c r="J985" t="s">
        <v>1632</v>
      </c>
      <c r="K985" t="s">
        <v>180</v>
      </c>
      <c r="L985" t="s">
        <v>23</v>
      </c>
      <c r="M985" t="s">
        <v>24</v>
      </c>
      <c r="N985" t="s">
        <v>16</v>
      </c>
      <c r="O985" t="s">
        <v>16</v>
      </c>
      <c r="P985">
        <v>0</v>
      </c>
      <c r="Q985">
        <v>-2520986.52</v>
      </c>
      <c r="R985" t="s">
        <v>166</v>
      </c>
    </row>
    <row r="986" spans="1:18" x14ac:dyDescent="0.25">
      <c r="A986" t="s">
        <v>730</v>
      </c>
      <c r="B986" t="s">
        <v>731</v>
      </c>
      <c r="C986" t="s">
        <v>727</v>
      </c>
      <c r="D986" t="s">
        <v>730</v>
      </c>
      <c r="E986" t="s">
        <v>4</v>
      </c>
      <c r="F986">
        <v>2020</v>
      </c>
      <c r="G986">
        <v>8</v>
      </c>
      <c r="H986" t="s">
        <v>732</v>
      </c>
      <c r="I986" t="b">
        <v>1</v>
      </c>
      <c r="J986" t="s">
        <v>24</v>
      </c>
      <c r="K986" t="s">
        <v>1637</v>
      </c>
      <c r="L986" t="s">
        <v>23</v>
      </c>
      <c r="M986" t="s">
        <v>36</v>
      </c>
      <c r="N986" t="s">
        <v>16</v>
      </c>
      <c r="O986" t="s">
        <v>16</v>
      </c>
      <c r="P986">
        <v>0</v>
      </c>
      <c r="Q986">
        <v>-6487882.1799999997</v>
      </c>
      <c r="R986" t="s">
        <v>166</v>
      </c>
    </row>
    <row r="987" spans="1:18" x14ac:dyDescent="0.25">
      <c r="A987" t="s">
        <v>730</v>
      </c>
      <c r="B987" t="s">
        <v>731</v>
      </c>
      <c r="C987" t="s">
        <v>727</v>
      </c>
      <c r="D987" t="s">
        <v>730</v>
      </c>
      <c r="E987" t="s">
        <v>4</v>
      </c>
      <c r="F987">
        <v>2020</v>
      </c>
      <c r="G987">
        <v>8</v>
      </c>
      <c r="H987" t="s">
        <v>732</v>
      </c>
      <c r="I987" t="b">
        <v>1</v>
      </c>
      <c r="J987" t="s">
        <v>1656</v>
      </c>
      <c r="K987" t="s">
        <v>666</v>
      </c>
      <c r="L987" t="s">
        <v>23</v>
      </c>
      <c r="M987" t="s">
        <v>25</v>
      </c>
      <c r="N987" t="s">
        <v>16</v>
      </c>
      <c r="O987" t="s">
        <v>16</v>
      </c>
      <c r="P987">
        <v>0</v>
      </c>
      <c r="Q987">
        <v>451521.31</v>
      </c>
      <c r="R987" t="s">
        <v>166</v>
      </c>
    </row>
    <row r="988" spans="1:18" x14ac:dyDescent="0.25">
      <c r="A988" t="s">
        <v>730</v>
      </c>
      <c r="B988" t="s">
        <v>731</v>
      </c>
      <c r="C988" t="s">
        <v>727</v>
      </c>
      <c r="D988" t="s">
        <v>730</v>
      </c>
      <c r="E988" t="s">
        <v>4</v>
      </c>
      <c r="F988">
        <v>2020</v>
      </c>
      <c r="G988">
        <v>8</v>
      </c>
      <c r="H988" t="s">
        <v>732</v>
      </c>
      <c r="I988" t="b">
        <v>1</v>
      </c>
      <c r="J988" t="s">
        <v>25</v>
      </c>
      <c r="K988" t="s">
        <v>1662</v>
      </c>
      <c r="L988" t="s">
        <v>23</v>
      </c>
      <c r="M988" t="s">
        <v>36</v>
      </c>
      <c r="N988" t="s">
        <v>16</v>
      </c>
      <c r="O988" t="s">
        <v>16</v>
      </c>
      <c r="P988">
        <v>0</v>
      </c>
      <c r="Q988">
        <v>38121.31</v>
      </c>
      <c r="R988" t="s">
        <v>166</v>
      </c>
    </row>
    <row r="989" spans="1:18" x14ac:dyDescent="0.25">
      <c r="A989" t="s">
        <v>730</v>
      </c>
      <c r="B989" t="s">
        <v>731</v>
      </c>
      <c r="C989" t="s">
        <v>727</v>
      </c>
      <c r="D989" t="s">
        <v>730</v>
      </c>
      <c r="E989" t="s">
        <v>4</v>
      </c>
      <c r="F989">
        <v>2020</v>
      </c>
      <c r="G989">
        <v>8</v>
      </c>
      <c r="H989" t="s">
        <v>732</v>
      </c>
      <c r="I989" t="b">
        <v>1</v>
      </c>
      <c r="J989" t="s">
        <v>36</v>
      </c>
      <c r="K989" t="s">
        <v>1663</v>
      </c>
      <c r="L989" t="s">
        <v>23</v>
      </c>
      <c r="M989" t="s">
        <v>34</v>
      </c>
      <c r="N989" t="s">
        <v>16</v>
      </c>
      <c r="O989" t="s">
        <v>16</v>
      </c>
      <c r="P989">
        <v>0</v>
      </c>
      <c r="Q989">
        <v>-6449760.8700000001</v>
      </c>
      <c r="R989" t="s">
        <v>166</v>
      </c>
    </row>
    <row r="990" spans="1:18" x14ac:dyDescent="0.25">
      <c r="A990" t="s">
        <v>730</v>
      </c>
      <c r="B990" t="s">
        <v>731</v>
      </c>
      <c r="C990" t="s">
        <v>727</v>
      </c>
      <c r="D990" t="s">
        <v>730</v>
      </c>
      <c r="E990" t="s">
        <v>4</v>
      </c>
      <c r="F990">
        <v>2020</v>
      </c>
      <c r="G990">
        <v>8</v>
      </c>
      <c r="H990" t="s">
        <v>732</v>
      </c>
      <c r="I990" t="b">
        <v>1</v>
      </c>
      <c r="J990" t="s">
        <v>34</v>
      </c>
      <c r="K990" t="s">
        <v>1664</v>
      </c>
      <c r="L990" t="s">
        <v>23</v>
      </c>
      <c r="M990" t="s">
        <v>1536</v>
      </c>
      <c r="N990" t="s">
        <v>16</v>
      </c>
      <c r="O990" t="s">
        <v>16</v>
      </c>
      <c r="P990">
        <v>0</v>
      </c>
      <c r="Q990">
        <v>-51207202.740000002</v>
      </c>
      <c r="R990" t="s">
        <v>166</v>
      </c>
    </row>
    <row r="991" spans="1:18" x14ac:dyDescent="0.25">
      <c r="A991" t="s">
        <v>99</v>
      </c>
      <c r="B991" t="s">
        <v>740</v>
      </c>
      <c r="C991" t="s">
        <v>727</v>
      </c>
      <c r="D991" t="s">
        <v>99</v>
      </c>
      <c r="E991" t="s">
        <v>4</v>
      </c>
      <c r="F991">
        <v>2020</v>
      </c>
      <c r="G991">
        <v>8</v>
      </c>
      <c r="H991" t="s">
        <v>732</v>
      </c>
      <c r="I991" t="b">
        <v>1</v>
      </c>
      <c r="J991" t="s">
        <v>557</v>
      </c>
      <c r="K991" t="s">
        <v>107</v>
      </c>
      <c r="L991" t="s">
        <v>23</v>
      </c>
      <c r="M991" t="s">
        <v>1254</v>
      </c>
      <c r="N991" t="s">
        <v>16</v>
      </c>
      <c r="O991" t="s">
        <v>16</v>
      </c>
      <c r="P991">
        <v>0</v>
      </c>
      <c r="Q991">
        <v>223089081</v>
      </c>
      <c r="R991" t="s">
        <v>165</v>
      </c>
    </row>
    <row r="992" spans="1:18" x14ac:dyDescent="0.25">
      <c r="A992" t="s">
        <v>99</v>
      </c>
      <c r="B992" t="s">
        <v>740</v>
      </c>
      <c r="C992" t="s">
        <v>727</v>
      </c>
      <c r="D992" t="s">
        <v>99</v>
      </c>
      <c r="E992" t="s">
        <v>4</v>
      </c>
      <c r="F992">
        <v>2020</v>
      </c>
      <c r="G992">
        <v>8</v>
      </c>
      <c r="H992" t="s">
        <v>732</v>
      </c>
      <c r="I992" t="b">
        <v>1</v>
      </c>
      <c r="J992" t="s">
        <v>1254</v>
      </c>
      <c r="K992" t="s">
        <v>179</v>
      </c>
      <c r="L992" t="s">
        <v>23</v>
      </c>
      <c r="M992" t="s">
        <v>26</v>
      </c>
      <c r="N992" t="s">
        <v>16</v>
      </c>
      <c r="O992" t="s">
        <v>16</v>
      </c>
      <c r="P992">
        <v>0</v>
      </c>
      <c r="Q992">
        <v>226272004.28999999</v>
      </c>
      <c r="R992" t="s">
        <v>165</v>
      </c>
    </row>
    <row r="993" spans="1:18" x14ac:dyDescent="0.25">
      <c r="A993" t="s">
        <v>99</v>
      </c>
      <c r="B993" t="s">
        <v>740</v>
      </c>
      <c r="C993" t="s">
        <v>727</v>
      </c>
      <c r="D993" t="s">
        <v>99</v>
      </c>
      <c r="E993" t="s">
        <v>4</v>
      </c>
      <c r="F993">
        <v>2020</v>
      </c>
      <c r="G993">
        <v>8</v>
      </c>
      <c r="H993" t="s">
        <v>732</v>
      </c>
      <c r="I993" t="b">
        <v>1</v>
      </c>
      <c r="J993" t="s">
        <v>26</v>
      </c>
      <c r="K993" t="s">
        <v>1508</v>
      </c>
      <c r="L993" t="s">
        <v>23</v>
      </c>
      <c r="M993" t="s">
        <v>27</v>
      </c>
      <c r="N993" t="s">
        <v>16</v>
      </c>
      <c r="O993" t="s">
        <v>16</v>
      </c>
      <c r="P993">
        <v>0</v>
      </c>
      <c r="Q993">
        <v>226272004.28999999</v>
      </c>
      <c r="R993" t="s">
        <v>165</v>
      </c>
    </row>
    <row r="994" spans="1:18" x14ac:dyDescent="0.25">
      <c r="A994" t="s">
        <v>99</v>
      </c>
      <c r="B994" t="s">
        <v>740</v>
      </c>
      <c r="C994" t="s">
        <v>727</v>
      </c>
      <c r="D994" t="s">
        <v>99</v>
      </c>
      <c r="E994" t="s">
        <v>4</v>
      </c>
      <c r="F994">
        <v>2020</v>
      </c>
      <c r="G994">
        <v>8</v>
      </c>
      <c r="H994" t="s">
        <v>732</v>
      </c>
      <c r="I994" t="b">
        <v>1</v>
      </c>
      <c r="J994" t="s">
        <v>1529</v>
      </c>
      <c r="K994" t="s">
        <v>109</v>
      </c>
      <c r="L994" t="s">
        <v>23</v>
      </c>
      <c r="M994" t="s">
        <v>28</v>
      </c>
      <c r="N994" t="s">
        <v>16</v>
      </c>
      <c r="O994" t="s">
        <v>16</v>
      </c>
      <c r="P994">
        <v>0</v>
      </c>
      <c r="Q994">
        <v>14921982.26</v>
      </c>
      <c r="R994" t="s">
        <v>165</v>
      </c>
    </row>
    <row r="995" spans="1:18" x14ac:dyDescent="0.25">
      <c r="A995" t="s">
        <v>99</v>
      </c>
      <c r="B995" t="s">
        <v>740</v>
      </c>
      <c r="C995" t="s">
        <v>727</v>
      </c>
      <c r="D995" t="s">
        <v>99</v>
      </c>
      <c r="E995" t="s">
        <v>4</v>
      </c>
      <c r="F995">
        <v>2020</v>
      </c>
      <c r="G995">
        <v>8</v>
      </c>
      <c r="H995" t="s">
        <v>732</v>
      </c>
      <c r="I995" t="b">
        <v>1</v>
      </c>
      <c r="J995" t="s">
        <v>28</v>
      </c>
      <c r="K995" t="s">
        <v>1534</v>
      </c>
      <c r="L995" t="s">
        <v>23</v>
      </c>
      <c r="M995" t="s">
        <v>27</v>
      </c>
      <c r="N995" t="s">
        <v>16</v>
      </c>
      <c r="O995" t="s">
        <v>16</v>
      </c>
      <c r="P995">
        <v>0</v>
      </c>
      <c r="Q995">
        <v>14921982.26</v>
      </c>
      <c r="R995" t="s">
        <v>165</v>
      </c>
    </row>
    <row r="996" spans="1:18" x14ac:dyDescent="0.25">
      <c r="A996" t="s">
        <v>99</v>
      </c>
      <c r="B996" t="s">
        <v>740</v>
      </c>
      <c r="C996" t="s">
        <v>727</v>
      </c>
      <c r="D996" t="s">
        <v>99</v>
      </c>
      <c r="E996" t="s">
        <v>4</v>
      </c>
      <c r="F996">
        <v>2020</v>
      </c>
      <c r="G996">
        <v>8</v>
      </c>
      <c r="H996" t="s">
        <v>732</v>
      </c>
      <c r="I996" t="b">
        <v>1</v>
      </c>
      <c r="J996" t="s">
        <v>27</v>
      </c>
      <c r="K996" t="s">
        <v>1535</v>
      </c>
      <c r="L996" t="s">
        <v>23</v>
      </c>
      <c r="M996" t="s">
        <v>1536</v>
      </c>
      <c r="N996" t="s">
        <v>16</v>
      </c>
      <c r="O996" t="s">
        <v>16</v>
      </c>
      <c r="P996">
        <v>0</v>
      </c>
      <c r="Q996">
        <v>241193986.55000001</v>
      </c>
      <c r="R996" t="s">
        <v>165</v>
      </c>
    </row>
    <row r="997" spans="1:18" x14ac:dyDescent="0.25">
      <c r="A997" t="s">
        <v>99</v>
      </c>
      <c r="B997" t="s">
        <v>740</v>
      </c>
      <c r="C997" t="s">
        <v>727</v>
      </c>
      <c r="D997" t="s">
        <v>99</v>
      </c>
      <c r="E997" t="s">
        <v>4</v>
      </c>
      <c r="F997">
        <v>2020</v>
      </c>
      <c r="G997">
        <v>8</v>
      </c>
      <c r="H997" t="s">
        <v>732</v>
      </c>
      <c r="I997" t="b">
        <v>1</v>
      </c>
      <c r="J997" t="s">
        <v>607</v>
      </c>
      <c r="K997" t="s">
        <v>612</v>
      </c>
      <c r="L997" t="s">
        <v>23</v>
      </c>
      <c r="M997" t="s">
        <v>1537</v>
      </c>
      <c r="N997" t="s">
        <v>16</v>
      </c>
      <c r="O997" t="s">
        <v>16</v>
      </c>
      <c r="P997">
        <v>0</v>
      </c>
      <c r="Q997">
        <v>-5100000</v>
      </c>
      <c r="R997" t="s">
        <v>165</v>
      </c>
    </row>
    <row r="998" spans="1:18" x14ac:dyDescent="0.25">
      <c r="A998" t="s">
        <v>99</v>
      </c>
      <c r="B998" t="s">
        <v>740</v>
      </c>
      <c r="C998" t="s">
        <v>727</v>
      </c>
      <c r="D998" t="s">
        <v>99</v>
      </c>
      <c r="E998" t="s">
        <v>4</v>
      </c>
      <c r="F998">
        <v>2020</v>
      </c>
      <c r="G998">
        <v>8</v>
      </c>
      <c r="H998" t="s">
        <v>732</v>
      </c>
      <c r="I998" t="b">
        <v>1</v>
      </c>
      <c r="J998" t="s">
        <v>1542</v>
      </c>
      <c r="K998" t="s">
        <v>629</v>
      </c>
      <c r="L998" t="s">
        <v>23</v>
      </c>
      <c r="M998" t="s">
        <v>1540</v>
      </c>
      <c r="N998" t="s">
        <v>16</v>
      </c>
      <c r="O998" t="s">
        <v>16</v>
      </c>
      <c r="P998">
        <v>0</v>
      </c>
      <c r="Q998">
        <v>0</v>
      </c>
      <c r="R998" t="s">
        <v>165</v>
      </c>
    </row>
    <row r="999" spans="1:18" x14ac:dyDescent="0.25">
      <c r="A999" t="s">
        <v>99</v>
      </c>
      <c r="B999" t="s">
        <v>740</v>
      </c>
      <c r="C999" t="s">
        <v>727</v>
      </c>
      <c r="D999" t="s">
        <v>99</v>
      </c>
      <c r="E999" t="s">
        <v>4</v>
      </c>
      <c r="F999">
        <v>2020</v>
      </c>
      <c r="G999">
        <v>8</v>
      </c>
      <c r="H999" t="s">
        <v>732</v>
      </c>
      <c r="I999" t="b">
        <v>1</v>
      </c>
      <c r="J999" t="s">
        <v>1540</v>
      </c>
      <c r="K999" t="s">
        <v>1545</v>
      </c>
      <c r="L999" t="s">
        <v>23</v>
      </c>
      <c r="M999" t="s">
        <v>1546</v>
      </c>
      <c r="N999" t="s">
        <v>16</v>
      </c>
      <c r="O999" t="s">
        <v>16</v>
      </c>
      <c r="P999">
        <v>0</v>
      </c>
      <c r="Q999">
        <v>0</v>
      </c>
      <c r="R999" t="s">
        <v>165</v>
      </c>
    </row>
    <row r="1000" spans="1:18" x14ac:dyDescent="0.25">
      <c r="A1000" t="s">
        <v>99</v>
      </c>
      <c r="B1000" t="s">
        <v>740</v>
      </c>
      <c r="C1000" t="s">
        <v>727</v>
      </c>
      <c r="D1000" t="s">
        <v>99</v>
      </c>
      <c r="E1000" t="s">
        <v>4</v>
      </c>
      <c r="F1000">
        <v>2020</v>
      </c>
      <c r="G1000">
        <v>8</v>
      </c>
      <c r="H1000" t="s">
        <v>732</v>
      </c>
      <c r="I1000" t="b">
        <v>1</v>
      </c>
      <c r="J1000" t="s">
        <v>1546</v>
      </c>
      <c r="K1000" t="s">
        <v>146</v>
      </c>
      <c r="L1000" t="s">
        <v>23</v>
      </c>
      <c r="M1000" t="s">
        <v>1537</v>
      </c>
      <c r="N1000" t="s">
        <v>16</v>
      </c>
      <c r="O1000" t="s">
        <v>16</v>
      </c>
      <c r="P1000">
        <v>0</v>
      </c>
      <c r="Q1000">
        <v>0</v>
      </c>
      <c r="R1000" t="s">
        <v>165</v>
      </c>
    </row>
    <row r="1001" spans="1:18" x14ac:dyDescent="0.25">
      <c r="A1001" t="s">
        <v>99</v>
      </c>
      <c r="B1001" t="s">
        <v>740</v>
      </c>
      <c r="C1001" t="s">
        <v>727</v>
      </c>
      <c r="D1001" t="s">
        <v>99</v>
      </c>
      <c r="E1001" t="s">
        <v>4</v>
      </c>
      <c r="F1001">
        <v>2020</v>
      </c>
      <c r="G1001">
        <v>8</v>
      </c>
      <c r="H1001" t="s">
        <v>732</v>
      </c>
      <c r="I1001" t="b">
        <v>1</v>
      </c>
      <c r="J1001" t="s">
        <v>1575</v>
      </c>
      <c r="K1001" t="s">
        <v>134</v>
      </c>
      <c r="L1001" t="s">
        <v>23</v>
      </c>
      <c r="M1001" t="s">
        <v>1537</v>
      </c>
      <c r="N1001" t="s">
        <v>16</v>
      </c>
      <c r="O1001" t="s">
        <v>16</v>
      </c>
      <c r="P1001">
        <v>0</v>
      </c>
      <c r="Q1001">
        <v>-257128449.03</v>
      </c>
      <c r="R1001" t="s">
        <v>165</v>
      </c>
    </row>
    <row r="1002" spans="1:18" x14ac:dyDescent="0.25">
      <c r="A1002" t="s">
        <v>99</v>
      </c>
      <c r="B1002" t="s">
        <v>740</v>
      </c>
      <c r="C1002" t="s">
        <v>727</v>
      </c>
      <c r="D1002" t="s">
        <v>99</v>
      </c>
      <c r="E1002" t="s">
        <v>4</v>
      </c>
      <c r="F1002">
        <v>2020</v>
      </c>
      <c r="G1002">
        <v>8</v>
      </c>
      <c r="H1002" t="s">
        <v>732</v>
      </c>
      <c r="I1002" t="b">
        <v>1</v>
      </c>
      <c r="J1002" t="s">
        <v>1537</v>
      </c>
      <c r="K1002" t="s">
        <v>115</v>
      </c>
      <c r="L1002" t="s">
        <v>23</v>
      </c>
      <c r="M1002" t="s">
        <v>33</v>
      </c>
      <c r="N1002" t="s">
        <v>16</v>
      </c>
      <c r="O1002" t="s">
        <v>16</v>
      </c>
      <c r="P1002">
        <v>0</v>
      </c>
      <c r="Q1002">
        <v>-262228449.03</v>
      </c>
      <c r="R1002" t="s">
        <v>165</v>
      </c>
    </row>
    <row r="1003" spans="1:18" x14ac:dyDescent="0.25">
      <c r="A1003" t="s">
        <v>99</v>
      </c>
      <c r="B1003" t="s">
        <v>740</v>
      </c>
      <c r="C1003" t="s">
        <v>727</v>
      </c>
      <c r="D1003" t="s">
        <v>99</v>
      </c>
      <c r="E1003" t="s">
        <v>4</v>
      </c>
      <c r="F1003">
        <v>2020</v>
      </c>
      <c r="G1003">
        <v>8</v>
      </c>
      <c r="H1003" t="s">
        <v>732</v>
      </c>
      <c r="I1003" t="b">
        <v>1</v>
      </c>
      <c r="J1003" t="s">
        <v>1581</v>
      </c>
      <c r="K1003" t="s">
        <v>642</v>
      </c>
      <c r="L1003" t="s">
        <v>23</v>
      </c>
      <c r="M1003" t="s">
        <v>1583</v>
      </c>
      <c r="N1003" t="s">
        <v>16</v>
      </c>
      <c r="O1003" t="s">
        <v>16</v>
      </c>
      <c r="P1003">
        <v>0</v>
      </c>
      <c r="Q1003">
        <v>0</v>
      </c>
      <c r="R1003" t="s">
        <v>165</v>
      </c>
    </row>
    <row r="1004" spans="1:18" x14ac:dyDescent="0.25">
      <c r="A1004" t="s">
        <v>99</v>
      </c>
      <c r="B1004" t="s">
        <v>740</v>
      </c>
      <c r="C1004" t="s">
        <v>727</v>
      </c>
      <c r="D1004" t="s">
        <v>99</v>
      </c>
      <c r="E1004" t="s">
        <v>4</v>
      </c>
      <c r="F1004">
        <v>2020</v>
      </c>
      <c r="G1004">
        <v>8</v>
      </c>
      <c r="H1004" t="s">
        <v>732</v>
      </c>
      <c r="I1004" t="b">
        <v>1</v>
      </c>
      <c r="J1004" t="s">
        <v>1583</v>
      </c>
      <c r="K1004" t="s">
        <v>110</v>
      </c>
      <c r="L1004" t="s">
        <v>23</v>
      </c>
      <c r="M1004" t="s">
        <v>33</v>
      </c>
      <c r="N1004" t="s">
        <v>16</v>
      </c>
      <c r="O1004" t="s">
        <v>16</v>
      </c>
      <c r="P1004">
        <v>0</v>
      </c>
      <c r="Q1004">
        <v>0</v>
      </c>
      <c r="R1004" t="s">
        <v>165</v>
      </c>
    </row>
    <row r="1005" spans="1:18" x14ac:dyDescent="0.25">
      <c r="A1005" t="s">
        <v>99</v>
      </c>
      <c r="B1005" t="s">
        <v>740</v>
      </c>
      <c r="C1005" t="s">
        <v>727</v>
      </c>
      <c r="D1005" t="s">
        <v>99</v>
      </c>
      <c r="E1005" t="s">
        <v>4</v>
      </c>
      <c r="F1005">
        <v>2020</v>
      </c>
      <c r="G1005">
        <v>8</v>
      </c>
      <c r="H1005" t="s">
        <v>732</v>
      </c>
      <c r="I1005" t="b">
        <v>1</v>
      </c>
      <c r="J1005" t="s">
        <v>33</v>
      </c>
      <c r="K1005" t="s">
        <v>1590</v>
      </c>
      <c r="L1005" t="s">
        <v>23</v>
      </c>
      <c r="M1005" t="s">
        <v>34</v>
      </c>
      <c r="N1005" t="s">
        <v>16</v>
      </c>
      <c r="O1005" t="s">
        <v>16</v>
      </c>
      <c r="P1005">
        <v>0</v>
      </c>
      <c r="Q1005">
        <v>-262228449.03</v>
      </c>
      <c r="R1005" t="s">
        <v>165</v>
      </c>
    </row>
    <row r="1006" spans="1:18" x14ac:dyDescent="0.25">
      <c r="A1006" t="s">
        <v>99</v>
      </c>
      <c r="B1006" t="s">
        <v>740</v>
      </c>
      <c r="C1006" t="s">
        <v>727</v>
      </c>
      <c r="D1006" t="s">
        <v>99</v>
      </c>
      <c r="E1006" t="s">
        <v>4</v>
      </c>
      <c r="F1006">
        <v>2020</v>
      </c>
      <c r="G1006">
        <v>8</v>
      </c>
      <c r="H1006" t="s">
        <v>732</v>
      </c>
      <c r="I1006" t="b">
        <v>1</v>
      </c>
      <c r="J1006" t="s">
        <v>1632</v>
      </c>
      <c r="K1006" t="s">
        <v>180</v>
      </c>
      <c r="L1006" t="s">
        <v>23</v>
      </c>
      <c r="M1006" t="s">
        <v>24</v>
      </c>
      <c r="N1006" t="s">
        <v>16</v>
      </c>
      <c r="O1006" t="s">
        <v>16</v>
      </c>
      <c r="P1006">
        <v>0</v>
      </c>
      <c r="Q1006">
        <v>0</v>
      </c>
      <c r="R1006" t="s">
        <v>165</v>
      </c>
    </row>
    <row r="1007" spans="1:18" x14ac:dyDescent="0.25">
      <c r="A1007" t="s">
        <v>750</v>
      </c>
      <c r="B1007" t="s">
        <v>751</v>
      </c>
      <c r="C1007" t="s">
        <v>728</v>
      </c>
      <c r="D1007" t="s">
        <v>99</v>
      </c>
      <c r="E1007" t="s">
        <v>4</v>
      </c>
      <c r="F1007">
        <v>2020</v>
      </c>
      <c r="G1007">
        <v>8</v>
      </c>
      <c r="H1007" t="s">
        <v>732</v>
      </c>
      <c r="I1007" t="b">
        <v>1</v>
      </c>
      <c r="J1007" t="s">
        <v>1517</v>
      </c>
      <c r="K1007" t="s">
        <v>599</v>
      </c>
      <c r="L1007" t="s">
        <v>23</v>
      </c>
      <c r="M1007" t="s">
        <v>1520</v>
      </c>
      <c r="N1007" t="s">
        <v>16</v>
      </c>
      <c r="O1007" t="s">
        <v>16</v>
      </c>
      <c r="P1007">
        <v>0</v>
      </c>
      <c r="Q1007">
        <v>807271.52</v>
      </c>
      <c r="R1007" t="s">
        <v>165</v>
      </c>
    </row>
    <row r="1008" spans="1:18" x14ac:dyDescent="0.25">
      <c r="A1008" t="s">
        <v>750</v>
      </c>
      <c r="B1008" t="s">
        <v>751</v>
      </c>
      <c r="C1008" t="s">
        <v>728</v>
      </c>
      <c r="D1008" t="s">
        <v>99</v>
      </c>
      <c r="E1008" t="s">
        <v>4</v>
      </c>
      <c r="F1008">
        <v>2020</v>
      </c>
      <c r="G1008">
        <v>8</v>
      </c>
      <c r="H1008" t="s">
        <v>732</v>
      </c>
      <c r="I1008" t="b">
        <v>1</v>
      </c>
      <c r="J1008" t="s">
        <v>1520</v>
      </c>
      <c r="K1008" t="s">
        <v>1526</v>
      </c>
      <c r="L1008" t="s">
        <v>23</v>
      </c>
      <c r="M1008" t="s">
        <v>28</v>
      </c>
      <c r="N1008" t="s">
        <v>16</v>
      </c>
      <c r="O1008" t="s">
        <v>16</v>
      </c>
      <c r="P1008">
        <v>0</v>
      </c>
      <c r="Q1008">
        <v>991006.33</v>
      </c>
      <c r="R1008" t="s">
        <v>165</v>
      </c>
    </row>
    <row r="1009" spans="1:18" x14ac:dyDescent="0.25">
      <c r="A1009" t="s">
        <v>750</v>
      </c>
      <c r="B1009" t="s">
        <v>751</v>
      </c>
      <c r="C1009" t="s">
        <v>728</v>
      </c>
      <c r="D1009" t="s">
        <v>99</v>
      </c>
      <c r="E1009" t="s">
        <v>4</v>
      </c>
      <c r="F1009">
        <v>2020</v>
      </c>
      <c r="G1009">
        <v>8</v>
      </c>
      <c r="H1009" t="s">
        <v>732</v>
      </c>
      <c r="I1009" t="b">
        <v>1</v>
      </c>
      <c r="J1009" t="s">
        <v>1529</v>
      </c>
      <c r="K1009" t="s">
        <v>109</v>
      </c>
      <c r="L1009" t="s">
        <v>23</v>
      </c>
      <c r="M1009" t="s">
        <v>28</v>
      </c>
      <c r="N1009" t="s">
        <v>16</v>
      </c>
      <c r="O1009" t="s">
        <v>16</v>
      </c>
      <c r="P1009">
        <v>0</v>
      </c>
      <c r="Q1009">
        <v>8659570.9600000009</v>
      </c>
      <c r="R1009" t="s">
        <v>165</v>
      </c>
    </row>
    <row r="1010" spans="1:18" x14ac:dyDescent="0.25">
      <c r="A1010" t="s">
        <v>750</v>
      </c>
      <c r="B1010" t="s">
        <v>751</v>
      </c>
      <c r="C1010" t="s">
        <v>728</v>
      </c>
      <c r="D1010" t="s">
        <v>99</v>
      </c>
      <c r="E1010" t="s">
        <v>4</v>
      </c>
      <c r="F1010">
        <v>2020</v>
      </c>
      <c r="G1010">
        <v>8</v>
      </c>
      <c r="H1010" t="s">
        <v>732</v>
      </c>
      <c r="I1010" t="b">
        <v>1</v>
      </c>
      <c r="J1010" t="s">
        <v>28</v>
      </c>
      <c r="K1010" t="s">
        <v>1534</v>
      </c>
      <c r="L1010" t="s">
        <v>23</v>
      </c>
      <c r="M1010" t="s">
        <v>27</v>
      </c>
      <c r="N1010" t="s">
        <v>16</v>
      </c>
      <c r="O1010" t="s">
        <v>16</v>
      </c>
      <c r="P1010">
        <v>0</v>
      </c>
      <c r="Q1010">
        <v>9951027.5700000003</v>
      </c>
      <c r="R1010" t="s">
        <v>165</v>
      </c>
    </row>
    <row r="1011" spans="1:18" x14ac:dyDescent="0.25">
      <c r="A1011" t="s">
        <v>750</v>
      </c>
      <c r="B1011" t="s">
        <v>751</v>
      </c>
      <c r="C1011" t="s">
        <v>728</v>
      </c>
      <c r="D1011" t="s">
        <v>99</v>
      </c>
      <c r="E1011" t="s">
        <v>4</v>
      </c>
      <c r="F1011">
        <v>2020</v>
      </c>
      <c r="G1011">
        <v>8</v>
      </c>
      <c r="H1011" t="s">
        <v>732</v>
      </c>
      <c r="I1011" t="b">
        <v>1</v>
      </c>
      <c r="J1011" t="s">
        <v>27</v>
      </c>
      <c r="K1011" t="s">
        <v>1535</v>
      </c>
      <c r="L1011" t="s">
        <v>23</v>
      </c>
      <c r="M1011" t="s">
        <v>1536</v>
      </c>
      <c r="N1011" t="s">
        <v>16</v>
      </c>
      <c r="O1011" t="s">
        <v>16</v>
      </c>
      <c r="P1011">
        <v>0</v>
      </c>
      <c r="Q1011">
        <v>30616606.329999998</v>
      </c>
      <c r="R1011" t="s">
        <v>165</v>
      </c>
    </row>
    <row r="1012" spans="1:18" x14ac:dyDescent="0.25">
      <c r="A1012" t="s">
        <v>750</v>
      </c>
      <c r="B1012" t="s">
        <v>751</v>
      </c>
      <c r="C1012" t="s">
        <v>728</v>
      </c>
      <c r="D1012" t="s">
        <v>99</v>
      </c>
      <c r="E1012" t="s">
        <v>4</v>
      </c>
      <c r="F1012">
        <v>2020</v>
      </c>
      <c r="G1012">
        <v>8</v>
      </c>
      <c r="H1012" t="s">
        <v>732</v>
      </c>
      <c r="I1012" t="b">
        <v>1</v>
      </c>
      <c r="J1012" t="s">
        <v>607</v>
      </c>
      <c r="K1012" t="s">
        <v>612</v>
      </c>
      <c r="L1012" t="s">
        <v>23</v>
      </c>
      <c r="M1012" t="s">
        <v>1537</v>
      </c>
      <c r="N1012" t="s">
        <v>16</v>
      </c>
      <c r="O1012" t="s">
        <v>16</v>
      </c>
      <c r="P1012">
        <v>0</v>
      </c>
      <c r="Q1012">
        <v>-510000</v>
      </c>
      <c r="R1012" t="s">
        <v>165</v>
      </c>
    </row>
    <row r="1013" spans="1:18" x14ac:dyDescent="0.25">
      <c r="A1013" t="s">
        <v>750</v>
      </c>
      <c r="B1013" t="s">
        <v>751</v>
      </c>
      <c r="C1013" t="s">
        <v>728</v>
      </c>
      <c r="D1013" t="s">
        <v>99</v>
      </c>
      <c r="E1013" t="s">
        <v>4</v>
      </c>
      <c r="F1013">
        <v>2020</v>
      </c>
      <c r="G1013">
        <v>8</v>
      </c>
      <c r="H1013" t="s">
        <v>732</v>
      </c>
      <c r="I1013" t="b">
        <v>1</v>
      </c>
      <c r="J1013" t="s">
        <v>1542</v>
      </c>
      <c r="K1013" t="s">
        <v>629</v>
      </c>
      <c r="L1013" t="s">
        <v>23</v>
      </c>
      <c r="M1013" t="s">
        <v>1540</v>
      </c>
      <c r="N1013" t="s">
        <v>16</v>
      </c>
      <c r="O1013" t="s">
        <v>16</v>
      </c>
      <c r="P1013">
        <v>0</v>
      </c>
      <c r="Q1013">
        <v>49248.9</v>
      </c>
      <c r="R1013" t="s">
        <v>165</v>
      </c>
    </row>
    <row r="1014" spans="1:18" x14ac:dyDescent="0.25">
      <c r="A1014" t="s">
        <v>750</v>
      </c>
      <c r="B1014" t="s">
        <v>751</v>
      </c>
      <c r="C1014" t="s">
        <v>728</v>
      </c>
      <c r="D1014" t="s">
        <v>99</v>
      </c>
      <c r="E1014" t="s">
        <v>4</v>
      </c>
      <c r="F1014">
        <v>2020</v>
      </c>
      <c r="G1014">
        <v>8</v>
      </c>
      <c r="H1014" t="s">
        <v>732</v>
      </c>
      <c r="I1014" t="b">
        <v>1</v>
      </c>
      <c r="J1014" t="s">
        <v>1540</v>
      </c>
      <c r="K1014" t="s">
        <v>1545</v>
      </c>
      <c r="L1014" t="s">
        <v>23</v>
      </c>
      <c r="M1014" t="s">
        <v>1546</v>
      </c>
      <c r="N1014" t="s">
        <v>16</v>
      </c>
      <c r="O1014" t="s">
        <v>16</v>
      </c>
      <c r="P1014">
        <v>0</v>
      </c>
      <c r="Q1014">
        <v>49248.9</v>
      </c>
      <c r="R1014" t="s">
        <v>165</v>
      </c>
    </row>
    <row r="1015" spans="1:18" x14ac:dyDescent="0.25">
      <c r="A1015" t="s">
        <v>750</v>
      </c>
      <c r="B1015" t="s">
        <v>751</v>
      </c>
      <c r="C1015" t="s">
        <v>728</v>
      </c>
      <c r="D1015" t="s">
        <v>99</v>
      </c>
      <c r="E1015" t="s">
        <v>4</v>
      </c>
      <c r="F1015">
        <v>2020</v>
      </c>
      <c r="G1015">
        <v>8</v>
      </c>
      <c r="H1015" t="s">
        <v>732</v>
      </c>
      <c r="I1015" t="b">
        <v>1</v>
      </c>
      <c r="J1015" t="s">
        <v>1559</v>
      </c>
      <c r="K1015" t="s">
        <v>632</v>
      </c>
      <c r="L1015" t="s">
        <v>23</v>
      </c>
      <c r="M1015" t="s">
        <v>1546</v>
      </c>
      <c r="N1015" t="s">
        <v>16</v>
      </c>
      <c r="O1015" t="s">
        <v>16</v>
      </c>
      <c r="P1015">
        <v>0</v>
      </c>
      <c r="Q1015">
        <v>-143669.25</v>
      </c>
      <c r="R1015" t="s">
        <v>165</v>
      </c>
    </row>
    <row r="1016" spans="1:18" x14ac:dyDescent="0.25">
      <c r="A1016" t="s">
        <v>750</v>
      </c>
      <c r="B1016" t="s">
        <v>751</v>
      </c>
      <c r="C1016" t="s">
        <v>728</v>
      </c>
      <c r="D1016" t="s">
        <v>99</v>
      </c>
      <c r="E1016" t="s">
        <v>4</v>
      </c>
      <c r="F1016">
        <v>2020</v>
      </c>
      <c r="G1016">
        <v>8</v>
      </c>
      <c r="H1016" t="s">
        <v>732</v>
      </c>
      <c r="I1016" t="b">
        <v>1</v>
      </c>
      <c r="J1016" t="s">
        <v>1567</v>
      </c>
      <c r="K1016" t="s">
        <v>635</v>
      </c>
      <c r="L1016" t="s">
        <v>23</v>
      </c>
      <c r="M1016" t="s">
        <v>1546</v>
      </c>
      <c r="N1016" t="s">
        <v>16</v>
      </c>
      <c r="O1016" t="s">
        <v>16</v>
      </c>
      <c r="P1016">
        <v>0</v>
      </c>
      <c r="Q1016">
        <v>-654735.9</v>
      </c>
      <c r="R1016" t="s">
        <v>165</v>
      </c>
    </row>
    <row r="1017" spans="1:18" x14ac:dyDescent="0.25">
      <c r="A1017" t="s">
        <v>750</v>
      </c>
      <c r="B1017" t="s">
        <v>751</v>
      </c>
      <c r="C1017" t="s">
        <v>728</v>
      </c>
      <c r="D1017" t="s">
        <v>99</v>
      </c>
      <c r="E1017" t="s">
        <v>4</v>
      </c>
      <c r="F1017">
        <v>2020</v>
      </c>
      <c r="G1017">
        <v>8</v>
      </c>
      <c r="H1017" t="s">
        <v>732</v>
      </c>
      <c r="I1017" t="b">
        <v>1</v>
      </c>
      <c r="J1017" t="s">
        <v>1546</v>
      </c>
      <c r="K1017" t="s">
        <v>146</v>
      </c>
      <c r="L1017" t="s">
        <v>23</v>
      </c>
      <c r="M1017" t="s">
        <v>1537</v>
      </c>
      <c r="N1017" t="s">
        <v>16</v>
      </c>
      <c r="O1017" t="s">
        <v>16</v>
      </c>
      <c r="P1017">
        <v>0</v>
      </c>
      <c r="Q1017">
        <v>-749156.25</v>
      </c>
      <c r="R1017" t="s">
        <v>165</v>
      </c>
    </row>
    <row r="1018" spans="1:18" x14ac:dyDescent="0.25">
      <c r="A1018" t="s">
        <v>750</v>
      </c>
      <c r="B1018" t="s">
        <v>751</v>
      </c>
      <c r="C1018" t="s">
        <v>728</v>
      </c>
      <c r="D1018" t="s">
        <v>99</v>
      </c>
      <c r="E1018" t="s">
        <v>4</v>
      </c>
      <c r="F1018">
        <v>2020</v>
      </c>
      <c r="G1018">
        <v>8</v>
      </c>
      <c r="H1018" t="s">
        <v>732</v>
      </c>
      <c r="I1018" t="b">
        <v>1</v>
      </c>
      <c r="J1018" t="s">
        <v>1575</v>
      </c>
      <c r="K1018" t="s">
        <v>134</v>
      </c>
      <c r="L1018" t="s">
        <v>23</v>
      </c>
      <c r="M1018" t="s">
        <v>1537</v>
      </c>
      <c r="N1018" t="s">
        <v>16</v>
      </c>
      <c r="O1018" t="s">
        <v>16</v>
      </c>
      <c r="P1018">
        <v>0</v>
      </c>
      <c r="Q1018">
        <v>-435626.84</v>
      </c>
      <c r="R1018" t="s">
        <v>165</v>
      </c>
    </row>
    <row r="1019" spans="1:18" x14ac:dyDescent="0.25">
      <c r="A1019" t="s">
        <v>750</v>
      </c>
      <c r="B1019" t="s">
        <v>751</v>
      </c>
      <c r="C1019" t="s">
        <v>728</v>
      </c>
      <c r="D1019" t="s">
        <v>99</v>
      </c>
      <c r="E1019" t="s">
        <v>4</v>
      </c>
      <c r="F1019">
        <v>2020</v>
      </c>
      <c r="G1019">
        <v>8</v>
      </c>
      <c r="H1019" t="s">
        <v>732</v>
      </c>
      <c r="I1019" t="b">
        <v>1</v>
      </c>
      <c r="J1019" t="s">
        <v>1537</v>
      </c>
      <c r="K1019" t="s">
        <v>115</v>
      </c>
      <c r="L1019" t="s">
        <v>23</v>
      </c>
      <c r="M1019" t="s">
        <v>33</v>
      </c>
      <c r="N1019" t="s">
        <v>16</v>
      </c>
      <c r="O1019" t="s">
        <v>16</v>
      </c>
      <c r="P1019">
        <v>0</v>
      </c>
      <c r="Q1019">
        <v>-1694783.09</v>
      </c>
      <c r="R1019" t="s">
        <v>165</v>
      </c>
    </row>
    <row r="1020" spans="1:18" x14ac:dyDescent="0.25">
      <c r="A1020" t="s">
        <v>750</v>
      </c>
      <c r="B1020" t="s">
        <v>751</v>
      </c>
      <c r="C1020" t="s">
        <v>728</v>
      </c>
      <c r="D1020" t="s">
        <v>99</v>
      </c>
      <c r="E1020" t="s">
        <v>4</v>
      </c>
      <c r="F1020">
        <v>2020</v>
      </c>
      <c r="G1020">
        <v>8</v>
      </c>
      <c r="H1020" t="s">
        <v>732</v>
      </c>
      <c r="I1020" t="b">
        <v>1</v>
      </c>
      <c r="J1020" t="s">
        <v>1581</v>
      </c>
      <c r="K1020" t="s">
        <v>642</v>
      </c>
      <c r="L1020" t="s">
        <v>23</v>
      </c>
      <c r="M1020" t="s">
        <v>1583</v>
      </c>
      <c r="N1020" t="s">
        <v>16</v>
      </c>
      <c r="O1020" t="s">
        <v>16</v>
      </c>
      <c r="P1020">
        <v>0</v>
      </c>
      <c r="Q1020">
        <v>-601632.11</v>
      </c>
      <c r="R1020" t="s">
        <v>165</v>
      </c>
    </row>
    <row r="1021" spans="1:18" x14ac:dyDescent="0.25">
      <c r="A1021" t="s">
        <v>750</v>
      </c>
      <c r="B1021" t="s">
        <v>751</v>
      </c>
      <c r="C1021" t="s">
        <v>728</v>
      </c>
      <c r="D1021" t="s">
        <v>99</v>
      </c>
      <c r="E1021" t="s">
        <v>4</v>
      </c>
      <c r="F1021">
        <v>2020</v>
      </c>
      <c r="G1021">
        <v>8</v>
      </c>
      <c r="H1021" t="s">
        <v>732</v>
      </c>
      <c r="I1021" t="b">
        <v>1</v>
      </c>
      <c r="J1021" t="s">
        <v>1583</v>
      </c>
      <c r="K1021" t="s">
        <v>110</v>
      </c>
      <c r="L1021" t="s">
        <v>23</v>
      </c>
      <c r="M1021" t="s">
        <v>33</v>
      </c>
      <c r="N1021" t="s">
        <v>16</v>
      </c>
      <c r="O1021" t="s">
        <v>16</v>
      </c>
      <c r="P1021">
        <v>0</v>
      </c>
      <c r="Q1021">
        <v>-833535.44</v>
      </c>
      <c r="R1021" t="s">
        <v>165</v>
      </c>
    </row>
    <row r="1022" spans="1:18" x14ac:dyDescent="0.25">
      <c r="A1022" t="s">
        <v>750</v>
      </c>
      <c r="B1022" t="s">
        <v>751</v>
      </c>
      <c r="C1022" t="s">
        <v>728</v>
      </c>
      <c r="D1022" t="s">
        <v>99</v>
      </c>
      <c r="E1022" t="s">
        <v>4</v>
      </c>
      <c r="F1022">
        <v>2020</v>
      </c>
      <c r="G1022">
        <v>8</v>
      </c>
      <c r="H1022" t="s">
        <v>732</v>
      </c>
      <c r="I1022" t="b">
        <v>1</v>
      </c>
      <c r="J1022" t="s">
        <v>33</v>
      </c>
      <c r="K1022" t="s">
        <v>1590</v>
      </c>
      <c r="L1022" t="s">
        <v>23</v>
      </c>
      <c r="M1022" t="s">
        <v>34</v>
      </c>
      <c r="N1022" t="s">
        <v>16</v>
      </c>
      <c r="O1022" t="s">
        <v>16</v>
      </c>
      <c r="P1022">
        <v>0</v>
      </c>
      <c r="Q1022">
        <v>-2528318.5299999998</v>
      </c>
      <c r="R1022" t="s">
        <v>165</v>
      </c>
    </row>
    <row r="1023" spans="1:18" x14ac:dyDescent="0.25">
      <c r="A1023" t="s">
        <v>750</v>
      </c>
      <c r="B1023" t="s">
        <v>751</v>
      </c>
      <c r="C1023" t="s">
        <v>728</v>
      </c>
      <c r="D1023" t="s">
        <v>99</v>
      </c>
      <c r="E1023" t="s">
        <v>4</v>
      </c>
      <c r="F1023">
        <v>2020</v>
      </c>
      <c r="G1023">
        <v>8</v>
      </c>
      <c r="H1023" t="s">
        <v>732</v>
      </c>
      <c r="I1023" t="b">
        <v>1</v>
      </c>
      <c r="J1023" t="s">
        <v>1612</v>
      </c>
      <c r="K1023" t="s">
        <v>655</v>
      </c>
      <c r="L1023" t="s">
        <v>23</v>
      </c>
      <c r="M1023" t="s">
        <v>35</v>
      </c>
      <c r="N1023" t="s">
        <v>16</v>
      </c>
      <c r="O1023" t="s">
        <v>16</v>
      </c>
      <c r="P1023">
        <v>0</v>
      </c>
      <c r="Q1023">
        <v>-97675.33</v>
      </c>
      <c r="R1023" t="s">
        <v>165</v>
      </c>
    </row>
    <row r="1024" spans="1:18" x14ac:dyDescent="0.25">
      <c r="A1024" t="s">
        <v>750</v>
      </c>
      <c r="B1024" t="s">
        <v>751</v>
      </c>
      <c r="C1024" t="s">
        <v>728</v>
      </c>
      <c r="D1024" t="s">
        <v>99</v>
      </c>
      <c r="E1024" t="s">
        <v>4</v>
      </c>
      <c r="F1024">
        <v>2020</v>
      </c>
      <c r="G1024">
        <v>8</v>
      </c>
      <c r="H1024" t="s">
        <v>732</v>
      </c>
      <c r="I1024" t="b">
        <v>1</v>
      </c>
      <c r="J1024" t="s">
        <v>35</v>
      </c>
      <c r="K1024" t="s">
        <v>111</v>
      </c>
      <c r="L1024" t="s">
        <v>23</v>
      </c>
      <c r="M1024" t="s">
        <v>24</v>
      </c>
      <c r="N1024" t="s">
        <v>16</v>
      </c>
      <c r="O1024" t="s">
        <v>16</v>
      </c>
      <c r="P1024">
        <v>0</v>
      </c>
      <c r="Q1024">
        <v>-97675.33</v>
      </c>
      <c r="R1024" t="s">
        <v>165</v>
      </c>
    </row>
    <row r="1025" spans="1:18" x14ac:dyDescent="0.25">
      <c r="A1025" t="s">
        <v>750</v>
      </c>
      <c r="B1025" t="s">
        <v>751</v>
      </c>
      <c r="C1025" t="s">
        <v>728</v>
      </c>
      <c r="D1025" t="s">
        <v>99</v>
      </c>
      <c r="E1025" t="s">
        <v>4</v>
      </c>
      <c r="F1025">
        <v>2020</v>
      </c>
      <c r="G1025">
        <v>8</v>
      </c>
      <c r="H1025" t="s">
        <v>732</v>
      </c>
      <c r="I1025" t="b">
        <v>1</v>
      </c>
      <c r="J1025" t="s">
        <v>1620</v>
      </c>
      <c r="K1025" t="s">
        <v>1625</v>
      </c>
      <c r="L1025" t="s">
        <v>23</v>
      </c>
      <c r="M1025" t="s">
        <v>24</v>
      </c>
      <c r="N1025" t="s">
        <v>16</v>
      </c>
      <c r="O1025" t="s">
        <v>16</v>
      </c>
      <c r="P1025">
        <v>0</v>
      </c>
      <c r="Q1025">
        <v>-358311.41</v>
      </c>
      <c r="R1025" t="s">
        <v>165</v>
      </c>
    </row>
    <row r="1026" spans="1:18" x14ac:dyDescent="0.25">
      <c r="A1026" t="s">
        <v>750</v>
      </c>
      <c r="B1026" t="s">
        <v>751</v>
      </c>
      <c r="C1026" t="s">
        <v>728</v>
      </c>
      <c r="D1026" t="s">
        <v>99</v>
      </c>
      <c r="E1026" t="s">
        <v>4</v>
      </c>
      <c r="F1026">
        <v>2020</v>
      </c>
      <c r="G1026">
        <v>8</v>
      </c>
      <c r="H1026" t="s">
        <v>732</v>
      </c>
      <c r="I1026" t="b">
        <v>1</v>
      </c>
      <c r="J1026" t="s">
        <v>1627</v>
      </c>
      <c r="K1026" t="s">
        <v>664</v>
      </c>
      <c r="L1026" t="s">
        <v>23</v>
      </c>
      <c r="M1026" t="s">
        <v>1632</v>
      </c>
      <c r="N1026" t="s">
        <v>16</v>
      </c>
      <c r="O1026" t="s">
        <v>16</v>
      </c>
      <c r="P1026">
        <v>0</v>
      </c>
      <c r="Q1026">
        <v>-68298.740000000005</v>
      </c>
      <c r="R1026" t="s">
        <v>165</v>
      </c>
    </row>
    <row r="1027" spans="1:18" x14ac:dyDescent="0.25">
      <c r="A1027" t="s">
        <v>750</v>
      </c>
      <c r="B1027" t="s">
        <v>751</v>
      </c>
      <c r="C1027" t="s">
        <v>728</v>
      </c>
      <c r="D1027" t="s">
        <v>99</v>
      </c>
      <c r="E1027" t="s">
        <v>4</v>
      </c>
      <c r="F1027">
        <v>2020</v>
      </c>
      <c r="G1027">
        <v>8</v>
      </c>
      <c r="H1027" t="s">
        <v>732</v>
      </c>
      <c r="I1027" t="b">
        <v>1</v>
      </c>
      <c r="J1027" t="s">
        <v>1632</v>
      </c>
      <c r="K1027" t="s">
        <v>180</v>
      </c>
      <c r="L1027" t="s">
        <v>23</v>
      </c>
      <c r="M1027" t="s">
        <v>24</v>
      </c>
      <c r="N1027" t="s">
        <v>16</v>
      </c>
      <c r="O1027" t="s">
        <v>16</v>
      </c>
      <c r="P1027">
        <v>0</v>
      </c>
      <c r="Q1027">
        <v>-3350639.54</v>
      </c>
      <c r="R1027" t="s">
        <v>165</v>
      </c>
    </row>
    <row r="1028" spans="1:18" x14ac:dyDescent="0.25">
      <c r="A1028" t="s">
        <v>750</v>
      </c>
      <c r="B1028" t="s">
        <v>751</v>
      </c>
      <c r="C1028" t="s">
        <v>728</v>
      </c>
      <c r="D1028" t="s">
        <v>99</v>
      </c>
      <c r="E1028" t="s">
        <v>4</v>
      </c>
      <c r="F1028">
        <v>2020</v>
      </c>
      <c r="G1028">
        <v>8</v>
      </c>
      <c r="H1028" t="s">
        <v>732</v>
      </c>
      <c r="I1028" t="b">
        <v>1</v>
      </c>
      <c r="J1028" t="s">
        <v>24</v>
      </c>
      <c r="K1028" t="s">
        <v>1637</v>
      </c>
      <c r="L1028" t="s">
        <v>23</v>
      </c>
      <c r="M1028" t="s">
        <v>36</v>
      </c>
      <c r="N1028" t="s">
        <v>16</v>
      </c>
      <c r="O1028" t="s">
        <v>16</v>
      </c>
      <c r="P1028">
        <v>0</v>
      </c>
      <c r="Q1028">
        <v>-3806626.28</v>
      </c>
      <c r="R1028" t="s">
        <v>165</v>
      </c>
    </row>
    <row r="1029" spans="1:18" x14ac:dyDescent="0.25">
      <c r="A1029" t="s">
        <v>750</v>
      </c>
      <c r="B1029" t="s">
        <v>751</v>
      </c>
      <c r="C1029" t="s">
        <v>728</v>
      </c>
      <c r="D1029" t="s">
        <v>99</v>
      </c>
      <c r="E1029" t="s">
        <v>4</v>
      </c>
      <c r="F1029">
        <v>2020</v>
      </c>
      <c r="G1029">
        <v>8</v>
      </c>
      <c r="H1029" t="s">
        <v>732</v>
      </c>
      <c r="I1029" t="b">
        <v>1</v>
      </c>
      <c r="J1029" t="s">
        <v>1656</v>
      </c>
      <c r="K1029" t="s">
        <v>666</v>
      </c>
      <c r="L1029" t="s">
        <v>23</v>
      </c>
      <c r="M1029" t="s">
        <v>25</v>
      </c>
      <c r="N1029" t="s">
        <v>16</v>
      </c>
      <c r="O1029" t="s">
        <v>16</v>
      </c>
      <c r="P1029">
        <v>0</v>
      </c>
      <c r="Q1029">
        <v>-23978412.210000001</v>
      </c>
      <c r="R1029" t="s">
        <v>165</v>
      </c>
    </row>
    <row r="1030" spans="1:18" x14ac:dyDescent="0.25">
      <c r="A1030" t="s">
        <v>750</v>
      </c>
      <c r="B1030" t="s">
        <v>751</v>
      </c>
      <c r="C1030" t="s">
        <v>728</v>
      </c>
      <c r="D1030" t="s">
        <v>99</v>
      </c>
      <c r="E1030" t="s">
        <v>4</v>
      </c>
      <c r="F1030">
        <v>2020</v>
      </c>
      <c r="G1030">
        <v>8</v>
      </c>
      <c r="H1030" t="s">
        <v>732</v>
      </c>
      <c r="I1030" t="b">
        <v>1</v>
      </c>
      <c r="J1030" t="s">
        <v>25</v>
      </c>
      <c r="K1030" t="s">
        <v>1662</v>
      </c>
      <c r="L1030" t="s">
        <v>23</v>
      </c>
      <c r="M1030" t="s">
        <v>36</v>
      </c>
      <c r="N1030" t="s">
        <v>16</v>
      </c>
      <c r="O1030" t="s">
        <v>16</v>
      </c>
      <c r="P1030">
        <v>0</v>
      </c>
      <c r="Q1030">
        <v>-24281661.530000001</v>
      </c>
      <c r="R1030" t="s">
        <v>165</v>
      </c>
    </row>
    <row r="1031" spans="1:18" x14ac:dyDescent="0.25">
      <c r="A1031" t="s">
        <v>750</v>
      </c>
      <c r="B1031" t="s">
        <v>751</v>
      </c>
      <c r="C1031" t="s">
        <v>728</v>
      </c>
      <c r="D1031" t="s">
        <v>99</v>
      </c>
      <c r="E1031" t="s">
        <v>4</v>
      </c>
      <c r="F1031">
        <v>2020</v>
      </c>
      <c r="G1031">
        <v>8</v>
      </c>
      <c r="H1031" t="s">
        <v>732</v>
      </c>
      <c r="I1031" t="b">
        <v>1</v>
      </c>
      <c r="J1031" t="s">
        <v>36</v>
      </c>
      <c r="K1031" t="s">
        <v>1663</v>
      </c>
      <c r="L1031" t="s">
        <v>23</v>
      </c>
      <c r="M1031" t="s">
        <v>34</v>
      </c>
      <c r="N1031" t="s">
        <v>16</v>
      </c>
      <c r="O1031" t="s">
        <v>16</v>
      </c>
      <c r="P1031">
        <v>0</v>
      </c>
      <c r="Q1031">
        <v>-28088287.809999999</v>
      </c>
      <c r="R1031" t="s">
        <v>165</v>
      </c>
    </row>
    <row r="1032" spans="1:18" x14ac:dyDescent="0.25">
      <c r="A1032" t="s">
        <v>750</v>
      </c>
      <c r="B1032" t="s">
        <v>751</v>
      </c>
      <c r="C1032" t="s">
        <v>728</v>
      </c>
      <c r="D1032" t="s">
        <v>99</v>
      </c>
      <c r="E1032" t="s">
        <v>4</v>
      </c>
      <c r="F1032">
        <v>2020</v>
      </c>
      <c r="G1032">
        <v>8</v>
      </c>
      <c r="H1032" t="s">
        <v>732</v>
      </c>
      <c r="I1032" t="b">
        <v>1</v>
      </c>
      <c r="J1032" t="s">
        <v>34</v>
      </c>
      <c r="K1032" t="s">
        <v>1664</v>
      </c>
      <c r="L1032" t="s">
        <v>23</v>
      </c>
      <c r="M1032" t="s">
        <v>1536</v>
      </c>
      <c r="N1032" t="s">
        <v>16</v>
      </c>
      <c r="O1032" t="s">
        <v>16</v>
      </c>
      <c r="P1032">
        <v>0</v>
      </c>
      <c r="Q1032">
        <v>-30616606.34</v>
      </c>
      <c r="R1032" t="s">
        <v>165</v>
      </c>
    </row>
    <row r="1033" spans="1:18" x14ac:dyDescent="0.25">
      <c r="A1033" t="s">
        <v>764</v>
      </c>
      <c r="B1033" t="s">
        <v>741</v>
      </c>
      <c r="C1033" t="s">
        <v>728</v>
      </c>
      <c r="D1033" t="s">
        <v>99</v>
      </c>
      <c r="E1033" t="s">
        <v>4</v>
      </c>
      <c r="F1033">
        <v>2020</v>
      </c>
      <c r="G1033">
        <v>8</v>
      </c>
      <c r="H1033" t="s">
        <v>732</v>
      </c>
      <c r="I1033" t="b">
        <v>1</v>
      </c>
      <c r="J1033" t="s">
        <v>499</v>
      </c>
      <c r="K1033" t="s">
        <v>500</v>
      </c>
      <c r="L1033" t="s">
        <v>23</v>
      </c>
      <c r="M1033" t="s">
        <v>501</v>
      </c>
      <c r="N1033" t="s">
        <v>16</v>
      </c>
      <c r="O1033" t="s">
        <v>16</v>
      </c>
      <c r="P1033">
        <v>0</v>
      </c>
      <c r="Q1033">
        <v>17542014.260000002</v>
      </c>
      <c r="R1033" t="s">
        <v>165</v>
      </c>
    </row>
    <row r="1034" spans="1:18" x14ac:dyDescent="0.25">
      <c r="A1034" t="s">
        <v>753</v>
      </c>
      <c r="B1034" t="s">
        <v>754</v>
      </c>
      <c r="C1034" t="s">
        <v>727</v>
      </c>
      <c r="D1034" t="s">
        <v>753</v>
      </c>
      <c r="E1034" t="s">
        <v>4</v>
      </c>
      <c r="F1034">
        <v>2020</v>
      </c>
      <c r="G1034">
        <v>8</v>
      </c>
      <c r="H1034" t="s">
        <v>732</v>
      </c>
      <c r="I1034" t="b">
        <v>1</v>
      </c>
      <c r="J1034" t="s">
        <v>785</v>
      </c>
      <c r="K1034" t="s">
        <v>148</v>
      </c>
      <c r="L1034" t="s">
        <v>23</v>
      </c>
      <c r="M1034" t="s">
        <v>995</v>
      </c>
      <c r="N1034" t="s">
        <v>16</v>
      </c>
      <c r="O1034" t="s">
        <v>16</v>
      </c>
      <c r="P1034">
        <v>0</v>
      </c>
      <c r="Q1034">
        <v>0</v>
      </c>
      <c r="R1034" t="s">
        <v>164</v>
      </c>
    </row>
    <row r="1035" spans="1:18" x14ac:dyDescent="0.25">
      <c r="A1035" t="s">
        <v>753</v>
      </c>
      <c r="B1035" t="s">
        <v>754</v>
      </c>
      <c r="C1035" t="s">
        <v>727</v>
      </c>
      <c r="D1035" t="s">
        <v>753</v>
      </c>
      <c r="E1035" t="s">
        <v>4</v>
      </c>
      <c r="F1035">
        <v>2020</v>
      </c>
      <c r="G1035">
        <v>8</v>
      </c>
      <c r="H1035" t="s">
        <v>732</v>
      </c>
      <c r="I1035" t="b">
        <v>1</v>
      </c>
      <c r="J1035" t="s">
        <v>786</v>
      </c>
      <c r="K1035" t="s">
        <v>106</v>
      </c>
      <c r="L1035" t="s">
        <v>23</v>
      </c>
      <c r="M1035" t="s">
        <v>995</v>
      </c>
      <c r="N1035" t="s">
        <v>16</v>
      </c>
      <c r="O1035" t="s">
        <v>16</v>
      </c>
      <c r="P1035">
        <v>0</v>
      </c>
      <c r="Q1035">
        <v>0</v>
      </c>
      <c r="R1035" t="s">
        <v>164</v>
      </c>
    </row>
    <row r="1036" spans="1:18" x14ac:dyDescent="0.25">
      <c r="A1036" t="s">
        <v>753</v>
      </c>
      <c r="B1036" t="s">
        <v>754</v>
      </c>
      <c r="C1036" t="s">
        <v>727</v>
      </c>
      <c r="D1036" t="s">
        <v>753</v>
      </c>
      <c r="E1036" t="s">
        <v>4</v>
      </c>
      <c r="F1036">
        <v>2020</v>
      </c>
      <c r="G1036">
        <v>8</v>
      </c>
      <c r="H1036" t="s">
        <v>732</v>
      </c>
      <c r="I1036" t="b">
        <v>1</v>
      </c>
      <c r="J1036" t="s">
        <v>787</v>
      </c>
      <c r="K1036" t="s">
        <v>784</v>
      </c>
      <c r="L1036" t="s">
        <v>23</v>
      </c>
      <c r="M1036" t="s">
        <v>995</v>
      </c>
      <c r="N1036" t="s">
        <v>16</v>
      </c>
      <c r="O1036" t="s">
        <v>16</v>
      </c>
      <c r="P1036">
        <v>0</v>
      </c>
      <c r="Q1036">
        <v>0</v>
      </c>
      <c r="R1036" t="s">
        <v>164</v>
      </c>
    </row>
    <row r="1037" spans="1:18" x14ac:dyDescent="0.25">
      <c r="A1037" t="s">
        <v>753</v>
      </c>
      <c r="B1037" t="s">
        <v>754</v>
      </c>
      <c r="C1037" t="s">
        <v>727</v>
      </c>
      <c r="D1037" t="s">
        <v>753</v>
      </c>
      <c r="E1037" t="s">
        <v>4</v>
      </c>
      <c r="F1037">
        <v>2020</v>
      </c>
      <c r="G1037">
        <v>8</v>
      </c>
      <c r="H1037" t="s">
        <v>732</v>
      </c>
      <c r="I1037" t="b">
        <v>1</v>
      </c>
      <c r="J1037" t="s">
        <v>783</v>
      </c>
      <c r="K1037" t="s">
        <v>784</v>
      </c>
      <c r="L1037" t="s">
        <v>23</v>
      </c>
      <c r="M1037" t="s">
        <v>487</v>
      </c>
      <c r="N1037" t="s">
        <v>16</v>
      </c>
      <c r="O1037" t="s">
        <v>16</v>
      </c>
      <c r="P1037">
        <v>0</v>
      </c>
      <c r="Q1037">
        <v>0</v>
      </c>
      <c r="R1037" t="s">
        <v>164</v>
      </c>
    </row>
    <row r="1038" spans="1:18" x14ac:dyDescent="0.25">
      <c r="A1038" t="s">
        <v>753</v>
      </c>
      <c r="B1038" t="s">
        <v>754</v>
      </c>
      <c r="C1038" t="s">
        <v>727</v>
      </c>
      <c r="D1038" t="s">
        <v>753</v>
      </c>
      <c r="E1038" t="s">
        <v>4</v>
      </c>
      <c r="F1038">
        <v>2020</v>
      </c>
      <c r="G1038">
        <v>8</v>
      </c>
      <c r="H1038" t="s">
        <v>732</v>
      </c>
      <c r="I1038" t="b">
        <v>1</v>
      </c>
      <c r="J1038" t="s">
        <v>782</v>
      </c>
      <c r="K1038" t="s">
        <v>147</v>
      </c>
      <c r="L1038" t="s">
        <v>23</v>
      </c>
      <c r="M1038" t="s">
        <v>487</v>
      </c>
      <c r="N1038" t="s">
        <v>16</v>
      </c>
      <c r="O1038" t="s">
        <v>16</v>
      </c>
      <c r="P1038">
        <v>0</v>
      </c>
      <c r="Q1038">
        <v>0</v>
      </c>
      <c r="R1038" t="s">
        <v>164</v>
      </c>
    </row>
    <row r="1039" spans="1:18" x14ac:dyDescent="0.25">
      <c r="A1039" t="s">
        <v>753</v>
      </c>
      <c r="B1039" t="s">
        <v>754</v>
      </c>
      <c r="C1039" t="s">
        <v>727</v>
      </c>
      <c r="D1039" t="s">
        <v>753</v>
      </c>
      <c r="E1039" t="s">
        <v>4</v>
      </c>
      <c r="F1039">
        <v>2020</v>
      </c>
      <c r="G1039">
        <v>8</v>
      </c>
      <c r="H1039" t="s">
        <v>732</v>
      </c>
      <c r="I1039" t="b">
        <v>1</v>
      </c>
      <c r="J1039" t="s">
        <v>991</v>
      </c>
      <c r="K1039" t="s">
        <v>151</v>
      </c>
      <c r="L1039" t="s">
        <v>23</v>
      </c>
      <c r="M1039" t="s">
        <v>487</v>
      </c>
      <c r="N1039" t="s">
        <v>16</v>
      </c>
      <c r="O1039" t="s">
        <v>16</v>
      </c>
      <c r="P1039">
        <v>0</v>
      </c>
      <c r="Q1039">
        <v>0</v>
      </c>
      <c r="R1039" t="s">
        <v>164</v>
      </c>
    </row>
    <row r="1040" spans="1:18" x14ac:dyDescent="0.25">
      <c r="A1040" t="s">
        <v>753</v>
      </c>
      <c r="B1040" t="s">
        <v>754</v>
      </c>
      <c r="C1040" t="s">
        <v>727</v>
      </c>
      <c r="D1040" t="s">
        <v>753</v>
      </c>
      <c r="E1040" t="s">
        <v>4</v>
      </c>
      <c r="F1040">
        <v>2020</v>
      </c>
      <c r="G1040">
        <v>8</v>
      </c>
      <c r="H1040" t="s">
        <v>732</v>
      </c>
      <c r="I1040" t="b">
        <v>1</v>
      </c>
      <c r="J1040" t="s">
        <v>791</v>
      </c>
      <c r="K1040" t="s">
        <v>490</v>
      </c>
      <c r="L1040" t="s">
        <v>23</v>
      </c>
      <c r="M1040" t="s">
        <v>1017</v>
      </c>
      <c r="N1040" t="s">
        <v>16</v>
      </c>
      <c r="O1040" t="s">
        <v>16</v>
      </c>
      <c r="P1040">
        <v>0</v>
      </c>
      <c r="Q1040">
        <v>0</v>
      </c>
      <c r="R1040" t="s">
        <v>164</v>
      </c>
    </row>
    <row r="1041" spans="1:18" x14ac:dyDescent="0.25">
      <c r="A1041" t="s">
        <v>753</v>
      </c>
      <c r="B1041" t="s">
        <v>754</v>
      </c>
      <c r="C1041" t="s">
        <v>727</v>
      </c>
      <c r="D1041" t="s">
        <v>753</v>
      </c>
      <c r="E1041" t="s">
        <v>4</v>
      </c>
      <c r="F1041">
        <v>2020</v>
      </c>
      <c r="G1041">
        <v>8</v>
      </c>
      <c r="H1041" t="s">
        <v>732</v>
      </c>
      <c r="I1041" t="b">
        <v>1</v>
      </c>
      <c r="J1041" t="s">
        <v>792</v>
      </c>
      <c r="K1041" t="s">
        <v>106</v>
      </c>
      <c r="L1041" t="s">
        <v>23</v>
      </c>
      <c r="M1041" t="s">
        <v>1017</v>
      </c>
      <c r="N1041" t="s">
        <v>16</v>
      </c>
      <c r="O1041" t="s">
        <v>16</v>
      </c>
      <c r="P1041">
        <v>0</v>
      </c>
      <c r="Q1041">
        <v>0</v>
      </c>
      <c r="R1041" t="s">
        <v>164</v>
      </c>
    </row>
    <row r="1042" spans="1:18" x14ac:dyDescent="0.25">
      <c r="A1042" t="s">
        <v>753</v>
      </c>
      <c r="B1042" t="s">
        <v>754</v>
      </c>
      <c r="C1042" t="s">
        <v>727</v>
      </c>
      <c r="D1042" t="s">
        <v>753</v>
      </c>
      <c r="E1042" t="s">
        <v>4</v>
      </c>
      <c r="F1042">
        <v>2020</v>
      </c>
      <c r="G1042">
        <v>8</v>
      </c>
      <c r="H1042" t="s">
        <v>732</v>
      </c>
      <c r="I1042" t="b">
        <v>1</v>
      </c>
      <c r="J1042" t="s">
        <v>790</v>
      </c>
      <c r="K1042" t="s">
        <v>148</v>
      </c>
      <c r="L1042" t="s">
        <v>23</v>
      </c>
      <c r="M1042" t="s">
        <v>1017</v>
      </c>
      <c r="N1042" t="s">
        <v>16</v>
      </c>
      <c r="O1042" t="s">
        <v>16</v>
      </c>
      <c r="P1042">
        <v>0</v>
      </c>
      <c r="Q1042">
        <v>0</v>
      </c>
      <c r="R1042" t="s">
        <v>164</v>
      </c>
    </row>
    <row r="1043" spans="1:18" x14ac:dyDescent="0.25">
      <c r="A1043" t="s">
        <v>753</v>
      </c>
      <c r="B1043" t="s">
        <v>754</v>
      </c>
      <c r="C1043" t="s">
        <v>727</v>
      </c>
      <c r="D1043" t="s">
        <v>753</v>
      </c>
      <c r="E1043" t="s">
        <v>4</v>
      </c>
      <c r="F1043">
        <v>2020</v>
      </c>
      <c r="G1043">
        <v>8</v>
      </c>
      <c r="H1043" t="s">
        <v>732</v>
      </c>
      <c r="I1043" t="b">
        <v>1</v>
      </c>
      <c r="J1043" t="s">
        <v>793</v>
      </c>
      <c r="K1043" t="s">
        <v>784</v>
      </c>
      <c r="L1043" t="s">
        <v>23</v>
      </c>
      <c r="M1043" t="s">
        <v>1017</v>
      </c>
      <c r="N1043" t="s">
        <v>16</v>
      </c>
      <c r="O1043" t="s">
        <v>16</v>
      </c>
      <c r="P1043">
        <v>0</v>
      </c>
      <c r="Q1043">
        <v>0</v>
      </c>
      <c r="R1043" t="s">
        <v>164</v>
      </c>
    </row>
    <row r="1044" spans="1:18" x14ac:dyDescent="0.25">
      <c r="A1044" t="s">
        <v>753</v>
      </c>
      <c r="B1044" t="s">
        <v>754</v>
      </c>
      <c r="C1044" t="s">
        <v>727</v>
      </c>
      <c r="D1044" t="s">
        <v>753</v>
      </c>
      <c r="E1044" t="s">
        <v>4</v>
      </c>
      <c r="F1044">
        <v>2020</v>
      </c>
      <c r="G1044">
        <v>8</v>
      </c>
      <c r="H1044" t="s">
        <v>732</v>
      </c>
      <c r="I1044" t="b">
        <v>1</v>
      </c>
      <c r="J1044" t="s">
        <v>788</v>
      </c>
      <c r="K1044" t="s">
        <v>147</v>
      </c>
      <c r="L1044" t="s">
        <v>23</v>
      </c>
      <c r="M1044" t="s">
        <v>499</v>
      </c>
      <c r="N1044" t="s">
        <v>16</v>
      </c>
      <c r="O1044" t="s">
        <v>16</v>
      </c>
      <c r="P1044">
        <v>0</v>
      </c>
      <c r="Q1044">
        <v>0</v>
      </c>
      <c r="R1044" t="s">
        <v>164</v>
      </c>
    </row>
    <row r="1045" spans="1:18" x14ac:dyDescent="0.25">
      <c r="A1045" t="s">
        <v>753</v>
      </c>
      <c r="B1045" t="s">
        <v>754</v>
      </c>
      <c r="C1045" t="s">
        <v>727</v>
      </c>
      <c r="D1045" t="s">
        <v>753</v>
      </c>
      <c r="E1045" t="s">
        <v>4</v>
      </c>
      <c r="F1045">
        <v>2020</v>
      </c>
      <c r="G1045">
        <v>8</v>
      </c>
      <c r="H1045" t="s">
        <v>732</v>
      </c>
      <c r="I1045" t="b">
        <v>1</v>
      </c>
      <c r="J1045" t="s">
        <v>1016</v>
      </c>
      <c r="K1045" t="s">
        <v>157</v>
      </c>
      <c r="L1045" t="s">
        <v>23</v>
      </c>
      <c r="M1045" t="s">
        <v>499</v>
      </c>
      <c r="N1045" t="s">
        <v>16</v>
      </c>
      <c r="O1045" t="s">
        <v>16</v>
      </c>
      <c r="P1045">
        <v>0</v>
      </c>
      <c r="Q1045">
        <v>0</v>
      </c>
      <c r="R1045" t="s">
        <v>164</v>
      </c>
    </row>
    <row r="1046" spans="1:18" x14ac:dyDescent="0.25">
      <c r="A1046" t="s">
        <v>753</v>
      </c>
      <c r="B1046" t="s">
        <v>754</v>
      </c>
      <c r="C1046" t="s">
        <v>727</v>
      </c>
      <c r="D1046" t="s">
        <v>753</v>
      </c>
      <c r="E1046" t="s">
        <v>4</v>
      </c>
      <c r="F1046">
        <v>2020</v>
      </c>
      <c r="G1046">
        <v>8</v>
      </c>
      <c r="H1046" t="s">
        <v>732</v>
      </c>
      <c r="I1046" t="b">
        <v>1</v>
      </c>
      <c r="J1046" t="s">
        <v>789</v>
      </c>
      <c r="K1046" t="s">
        <v>784</v>
      </c>
      <c r="L1046" t="s">
        <v>23</v>
      </c>
      <c r="M1046" t="s">
        <v>499</v>
      </c>
      <c r="N1046" t="s">
        <v>16</v>
      </c>
      <c r="O1046" t="s">
        <v>16</v>
      </c>
      <c r="P1046">
        <v>0</v>
      </c>
      <c r="Q1046">
        <v>0</v>
      </c>
      <c r="R1046" t="s">
        <v>164</v>
      </c>
    </row>
    <row r="1047" spans="1:18" x14ac:dyDescent="0.25">
      <c r="A1047" t="s">
        <v>99</v>
      </c>
      <c r="B1047" t="s">
        <v>740</v>
      </c>
      <c r="C1047" t="s">
        <v>728</v>
      </c>
      <c r="D1047" t="s">
        <v>753</v>
      </c>
      <c r="E1047" t="s">
        <v>4</v>
      </c>
      <c r="F1047">
        <v>2020</v>
      </c>
      <c r="G1047">
        <v>8</v>
      </c>
      <c r="H1047" t="s">
        <v>732</v>
      </c>
      <c r="I1047" t="b">
        <v>1</v>
      </c>
      <c r="J1047" t="s">
        <v>774</v>
      </c>
      <c r="K1047" t="s">
        <v>636</v>
      </c>
      <c r="L1047" t="s">
        <v>23</v>
      </c>
      <c r="M1047" t="s">
        <v>1575</v>
      </c>
      <c r="N1047" t="s">
        <v>16</v>
      </c>
      <c r="O1047" t="s">
        <v>16</v>
      </c>
      <c r="P1047">
        <v>0</v>
      </c>
      <c r="Q1047">
        <v>-16918418.77</v>
      </c>
      <c r="R1047" t="s">
        <v>164</v>
      </c>
    </row>
    <row r="1048" spans="1:18" x14ac:dyDescent="0.25">
      <c r="A1048" t="s">
        <v>99</v>
      </c>
      <c r="B1048" t="s">
        <v>740</v>
      </c>
      <c r="C1048" t="s">
        <v>728</v>
      </c>
      <c r="D1048" t="s">
        <v>753</v>
      </c>
      <c r="E1048" t="s">
        <v>4</v>
      </c>
      <c r="F1048">
        <v>2020</v>
      </c>
      <c r="G1048">
        <v>8</v>
      </c>
      <c r="H1048" t="s">
        <v>732</v>
      </c>
      <c r="I1048" t="b">
        <v>1</v>
      </c>
      <c r="J1048" t="s">
        <v>757</v>
      </c>
      <c r="K1048" t="s">
        <v>758</v>
      </c>
      <c r="L1048" t="s">
        <v>23</v>
      </c>
      <c r="M1048" t="s">
        <v>1575</v>
      </c>
      <c r="N1048" t="s">
        <v>16</v>
      </c>
      <c r="O1048" t="s">
        <v>16</v>
      </c>
      <c r="P1048">
        <v>0</v>
      </c>
      <c r="Q1048">
        <v>-943777.11</v>
      </c>
      <c r="R1048" t="s">
        <v>164</v>
      </c>
    </row>
    <row r="1049" spans="1:18" x14ac:dyDescent="0.25">
      <c r="A1049" t="s">
        <v>99</v>
      </c>
      <c r="B1049" t="s">
        <v>740</v>
      </c>
      <c r="C1049" t="s">
        <v>728</v>
      </c>
      <c r="D1049" t="s">
        <v>753</v>
      </c>
      <c r="E1049" t="s">
        <v>4</v>
      </c>
      <c r="F1049">
        <v>2020</v>
      </c>
      <c r="G1049">
        <v>8</v>
      </c>
      <c r="H1049" t="s">
        <v>732</v>
      </c>
      <c r="I1049" t="b">
        <v>1</v>
      </c>
      <c r="J1049" t="s">
        <v>1563</v>
      </c>
      <c r="K1049" t="s">
        <v>1564</v>
      </c>
      <c r="L1049" t="s">
        <v>23</v>
      </c>
      <c r="M1049" t="s">
        <v>1559</v>
      </c>
      <c r="N1049" t="s">
        <v>16</v>
      </c>
      <c r="O1049" t="s">
        <v>16</v>
      </c>
      <c r="P1049">
        <v>0</v>
      </c>
      <c r="Q1049">
        <v>-19300.27</v>
      </c>
      <c r="R1049" t="s">
        <v>164</v>
      </c>
    </row>
    <row r="1050" spans="1:18" x14ac:dyDescent="0.25">
      <c r="A1050" t="s">
        <v>99</v>
      </c>
      <c r="B1050" t="s">
        <v>740</v>
      </c>
      <c r="C1050" t="s">
        <v>728</v>
      </c>
      <c r="D1050" t="s">
        <v>753</v>
      </c>
      <c r="E1050" t="s">
        <v>4</v>
      </c>
      <c r="F1050">
        <v>2020</v>
      </c>
      <c r="G1050">
        <v>8</v>
      </c>
      <c r="H1050" t="s">
        <v>732</v>
      </c>
      <c r="I1050" t="b">
        <v>1</v>
      </c>
      <c r="J1050" t="s">
        <v>1566</v>
      </c>
      <c r="K1050" t="s">
        <v>633</v>
      </c>
      <c r="L1050" t="s">
        <v>23</v>
      </c>
      <c r="M1050" t="s">
        <v>1567</v>
      </c>
      <c r="N1050" t="s">
        <v>16</v>
      </c>
      <c r="O1050" t="s">
        <v>16</v>
      </c>
      <c r="P1050">
        <v>0</v>
      </c>
      <c r="Q1050">
        <v>-16932336.920000002</v>
      </c>
      <c r="R1050" t="s">
        <v>164</v>
      </c>
    </row>
    <row r="1051" spans="1:18" x14ac:dyDescent="0.25">
      <c r="A1051" t="s">
        <v>99</v>
      </c>
      <c r="B1051" t="s">
        <v>740</v>
      </c>
      <c r="C1051" t="s">
        <v>728</v>
      </c>
      <c r="D1051" t="s">
        <v>753</v>
      </c>
      <c r="E1051" t="s">
        <v>4</v>
      </c>
      <c r="F1051">
        <v>2020</v>
      </c>
      <c r="G1051">
        <v>8</v>
      </c>
      <c r="H1051" t="s">
        <v>732</v>
      </c>
      <c r="I1051" t="b">
        <v>1</v>
      </c>
      <c r="J1051" t="s">
        <v>772</v>
      </c>
      <c r="K1051" t="s">
        <v>773</v>
      </c>
      <c r="L1051" t="s">
        <v>23</v>
      </c>
      <c r="M1051" t="s">
        <v>1542</v>
      </c>
      <c r="N1051" t="s">
        <v>16</v>
      </c>
      <c r="O1051" t="s">
        <v>16</v>
      </c>
      <c r="P1051">
        <v>0</v>
      </c>
      <c r="Q1051">
        <v>2312526.9</v>
      </c>
      <c r="R1051" t="s">
        <v>164</v>
      </c>
    </row>
    <row r="1052" spans="1:18" x14ac:dyDescent="0.25">
      <c r="A1052" t="s">
        <v>99</v>
      </c>
      <c r="B1052" t="s">
        <v>740</v>
      </c>
      <c r="C1052" t="s">
        <v>728</v>
      </c>
      <c r="D1052" t="s">
        <v>753</v>
      </c>
      <c r="E1052" t="s">
        <v>4</v>
      </c>
      <c r="F1052">
        <v>2020</v>
      </c>
      <c r="G1052">
        <v>8</v>
      </c>
      <c r="H1052" t="s">
        <v>732</v>
      </c>
      <c r="I1052" t="b">
        <v>1</v>
      </c>
      <c r="J1052" t="s">
        <v>1521</v>
      </c>
      <c r="K1052" t="s">
        <v>1522</v>
      </c>
      <c r="L1052" t="s">
        <v>23</v>
      </c>
      <c r="M1052" t="s">
        <v>1520</v>
      </c>
      <c r="N1052" t="s">
        <v>16</v>
      </c>
      <c r="O1052" t="s">
        <v>16</v>
      </c>
      <c r="P1052">
        <v>0</v>
      </c>
      <c r="Q1052">
        <v>504551.59</v>
      </c>
      <c r="R1052" t="s">
        <v>164</v>
      </c>
    </row>
    <row r="1053" spans="1:18" x14ac:dyDescent="0.25">
      <c r="A1053" t="s">
        <v>99</v>
      </c>
      <c r="B1053" t="s">
        <v>740</v>
      </c>
      <c r="C1053" t="s">
        <v>728</v>
      </c>
      <c r="D1053" t="s">
        <v>753</v>
      </c>
      <c r="E1053" t="s">
        <v>4</v>
      </c>
      <c r="F1053">
        <v>2020</v>
      </c>
      <c r="G1053">
        <v>8</v>
      </c>
      <c r="H1053" t="s">
        <v>732</v>
      </c>
      <c r="I1053" t="b">
        <v>1</v>
      </c>
      <c r="J1053" t="s">
        <v>771</v>
      </c>
      <c r="K1053" t="s">
        <v>562</v>
      </c>
      <c r="L1053" t="s">
        <v>23</v>
      </c>
      <c r="M1053" t="s">
        <v>1520</v>
      </c>
      <c r="N1053" t="s">
        <v>16</v>
      </c>
      <c r="O1053" t="s">
        <v>16</v>
      </c>
      <c r="P1053">
        <v>0</v>
      </c>
      <c r="Q1053">
        <v>241392.36</v>
      </c>
      <c r="R1053" t="s">
        <v>164</v>
      </c>
    </row>
    <row r="1054" spans="1:18" x14ac:dyDescent="0.25">
      <c r="A1054" t="s">
        <v>99</v>
      </c>
      <c r="B1054" t="s">
        <v>740</v>
      </c>
      <c r="C1054" t="s">
        <v>728</v>
      </c>
      <c r="D1054" t="s">
        <v>753</v>
      </c>
      <c r="E1054" t="s">
        <v>4</v>
      </c>
      <c r="F1054">
        <v>2020</v>
      </c>
      <c r="G1054">
        <v>8</v>
      </c>
      <c r="H1054" t="s">
        <v>732</v>
      </c>
      <c r="I1054" t="b">
        <v>1</v>
      </c>
      <c r="J1054" t="s">
        <v>1523</v>
      </c>
      <c r="K1054" t="s">
        <v>1524</v>
      </c>
      <c r="L1054" t="s">
        <v>23</v>
      </c>
      <c r="M1054" t="s">
        <v>1520</v>
      </c>
      <c r="N1054" t="s">
        <v>16</v>
      </c>
      <c r="O1054" t="s">
        <v>16</v>
      </c>
      <c r="P1054">
        <v>0</v>
      </c>
      <c r="Q1054">
        <v>137185.44</v>
      </c>
      <c r="R1054" t="s">
        <v>164</v>
      </c>
    </row>
    <row r="1055" spans="1:18" x14ac:dyDescent="0.25">
      <c r="A1055" t="s">
        <v>99</v>
      </c>
      <c r="B1055" t="s">
        <v>740</v>
      </c>
      <c r="C1055" t="s">
        <v>728</v>
      </c>
      <c r="D1055" t="s">
        <v>753</v>
      </c>
      <c r="E1055" t="s">
        <v>4</v>
      </c>
      <c r="F1055">
        <v>2020</v>
      </c>
      <c r="G1055">
        <v>8</v>
      </c>
      <c r="H1055" t="s">
        <v>732</v>
      </c>
      <c r="I1055" t="b">
        <v>1</v>
      </c>
      <c r="J1055" t="s">
        <v>1525</v>
      </c>
      <c r="K1055" t="s">
        <v>601</v>
      </c>
      <c r="L1055" t="s">
        <v>23</v>
      </c>
      <c r="M1055" t="s">
        <v>1520</v>
      </c>
      <c r="N1055" t="s">
        <v>16</v>
      </c>
      <c r="O1055" t="s">
        <v>16</v>
      </c>
      <c r="P1055">
        <v>0</v>
      </c>
      <c r="Q1055">
        <v>9501.39</v>
      </c>
      <c r="R1055" t="s">
        <v>164</v>
      </c>
    </row>
    <row r="1056" spans="1:18" x14ac:dyDescent="0.25">
      <c r="A1056" t="s">
        <v>99</v>
      </c>
      <c r="B1056" t="s">
        <v>740</v>
      </c>
      <c r="C1056" t="s">
        <v>728</v>
      </c>
      <c r="D1056" t="s">
        <v>753</v>
      </c>
      <c r="E1056" t="s">
        <v>4</v>
      </c>
      <c r="F1056">
        <v>2020</v>
      </c>
      <c r="G1056">
        <v>8</v>
      </c>
      <c r="H1056" t="s">
        <v>732</v>
      </c>
      <c r="I1056" t="b">
        <v>1</v>
      </c>
      <c r="J1056" t="s">
        <v>1515</v>
      </c>
      <c r="K1056" t="s">
        <v>1516</v>
      </c>
      <c r="L1056" t="s">
        <v>23</v>
      </c>
      <c r="M1056" t="s">
        <v>1517</v>
      </c>
      <c r="N1056" t="s">
        <v>16</v>
      </c>
      <c r="O1056" t="s">
        <v>16</v>
      </c>
      <c r="P1056">
        <v>0</v>
      </c>
      <c r="Q1056">
        <v>2480989.29</v>
      </c>
      <c r="R1056" t="s">
        <v>164</v>
      </c>
    </row>
    <row r="1057" spans="1:18" x14ac:dyDescent="0.25">
      <c r="A1057" t="s">
        <v>99</v>
      </c>
      <c r="B1057" t="s">
        <v>740</v>
      </c>
      <c r="C1057" t="s">
        <v>728</v>
      </c>
      <c r="D1057" t="s">
        <v>753</v>
      </c>
      <c r="E1057" t="s">
        <v>4</v>
      </c>
      <c r="F1057">
        <v>2020</v>
      </c>
      <c r="G1057">
        <v>8</v>
      </c>
      <c r="H1057" t="s">
        <v>732</v>
      </c>
      <c r="I1057" t="b">
        <v>1</v>
      </c>
      <c r="J1057" t="s">
        <v>602</v>
      </c>
      <c r="K1057" t="s">
        <v>603</v>
      </c>
      <c r="L1057" t="s">
        <v>23</v>
      </c>
      <c r="M1057" t="s">
        <v>1529</v>
      </c>
      <c r="N1057" t="s">
        <v>16</v>
      </c>
      <c r="O1057" t="s">
        <v>16</v>
      </c>
      <c r="P1057">
        <v>0</v>
      </c>
      <c r="Q1057">
        <v>14049795.42</v>
      </c>
      <c r="R1057" t="s">
        <v>164</v>
      </c>
    </row>
    <row r="1058" spans="1:18" x14ac:dyDescent="0.25">
      <c r="A1058" t="s">
        <v>99</v>
      </c>
      <c r="B1058" t="s">
        <v>740</v>
      </c>
      <c r="C1058" t="s">
        <v>728</v>
      </c>
      <c r="D1058" t="s">
        <v>753</v>
      </c>
      <c r="E1058" t="s">
        <v>4</v>
      </c>
      <c r="F1058">
        <v>2020</v>
      </c>
      <c r="G1058">
        <v>8</v>
      </c>
      <c r="H1058" t="s">
        <v>732</v>
      </c>
      <c r="I1058" t="b">
        <v>1</v>
      </c>
      <c r="J1058" t="s">
        <v>1511</v>
      </c>
      <c r="K1058" t="s">
        <v>598</v>
      </c>
      <c r="L1058" t="s">
        <v>23</v>
      </c>
      <c r="M1058" t="s">
        <v>1509</v>
      </c>
      <c r="N1058" t="s">
        <v>16</v>
      </c>
      <c r="O1058" t="s">
        <v>16</v>
      </c>
      <c r="P1058">
        <v>0</v>
      </c>
      <c r="Q1058">
        <v>93270.68</v>
      </c>
      <c r="R1058" t="s">
        <v>164</v>
      </c>
    </row>
    <row r="1059" spans="1:18" x14ac:dyDescent="0.25">
      <c r="A1059" t="s">
        <v>99</v>
      </c>
      <c r="B1059" t="s">
        <v>740</v>
      </c>
      <c r="C1059" t="s">
        <v>728</v>
      </c>
      <c r="D1059" t="s">
        <v>753</v>
      </c>
      <c r="E1059" t="s">
        <v>4</v>
      </c>
      <c r="F1059">
        <v>2020</v>
      </c>
      <c r="G1059">
        <v>8</v>
      </c>
      <c r="H1059" t="s">
        <v>732</v>
      </c>
      <c r="I1059" t="b">
        <v>1</v>
      </c>
      <c r="J1059" t="s">
        <v>1273</v>
      </c>
      <c r="K1059" t="s">
        <v>562</v>
      </c>
      <c r="L1059" t="s">
        <v>23</v>
      </c>
      <c r="M1059" t="s">
        <v>1254</v>
      </c>
      <c r="N1059" t="s">
        <v>16</v>
      </c>
      <c r="O1059" t="s">
        <v>16</v>
      </c>
      <c r="P1059">
        <v>0</v>
      </c>
      <c r="Q1059">
        <v>78714.38</v>
      </c>
      <c r="R1059" t="s">
        <v>164</v>
      </c>
    </row>
    <row r="1060" spans="1:18" x14ac:dyDescent="0.25">
      <c r="A1060" t="s">
        <v>99</v>
      </c>
      <c r="B1060" t="s">
        <v>740</v>
      </c>
      <c r="C1060" t="s">
        <v>728</v>
      </c>
      <c r="D1060" t="s">
        <v>753</v>
      </c>
      <c r="E1060" t="s">
        <v>4</v>
      </c>
      <c r="F1060">
        <v>2020</v>
      </c>
      <c r="G1060">
        <v>8</v>
      </c>
      <c r="H1060" t="s">
        <v>732</v>
      </c>
      <c r="I1060" t="b">
        <v>1</v>
      </c>
      <c r="J1060" t="s">
        <v>799</v>
      </c>
      <c r="K1060" t="s">
        <v>490</v>
      </c>
      <c r="L1060" t="s">
        <v>23</v>
      </c>
      <c r="M1060" t="s">
        <v>1009</v>
      </c>
      <c r="N1060" t="s">
        <v>16</v>
      </c>
      <c r="O1060" t="s">
        <v>16</v>
      </c>
      <c r="P1060">
        <v>0</v>
      </c>
      <c r="Q1060">
        <v>150577.26999999999</v>
      </c>
      <c r="R1060" t="s">
        <v>164</v>
      </c>
    </row>
    <row r="1061" spans="1:18" x14ac:dyDescent="0.25">
      <c r="A1061" t="s">
        <v>99</v>
      </c>
      <c r="B1061" t="s">
        <v>740</v>
      </c>
      <c r="C1061" t="s">
        <v>728</v>
      </c>
      <c r="D1061" t="s">
        <v>753</v>
      </c>
      <c r="E1061" t="s">
        <v>4</v>
      </c>
      <c r="F1061">
        <v>2020</v>
      </c>
      <c r="G1061">
        <v>8</v>
      </c>
      <c r="H1061" t="s">
        <v>732</v>
      </c>
      <c r="I1061" t="b">
        <v>1</v>
      </c>
      <c r="J1061" t="s">
        <v>798</v>
      </c>
      <c r="K1061" t="s">
        <v>106</v>
      </c>
      <c r="L1061" t="s">
        <v>23</v>
      </c>
      <c r="M1061" t="s">
        <v>1009</v>
      </c>
      <c r="N1061" t="s">
        <v>16</v>
      </c>
      <c r="O1061" t="s">
        <v>16</v>
      </c>
      <c r="P1061">
        <v>0</v>
      </c>
      <c r="Q1061">
        <v>-137449.10999999999</v>
      </c>
      <c r="R1061" t="s">
        <v>164</v>
      </c>
    </row>
    <row r="1062" spans="1:18" x14ac:dyDescent="0.25">
      <c r="A1062" t="s">
        <v>99</v>
      </c>
      <c r="B1062" t="s">
        <v>740</v>
      </c>
      <c r="C1062" t="s">
        <v>728</v>
      </c>
      <c r="D1062" t="s">
        <v>753</v>
      </c>
      <c r="E1062" t="s">
        <v>4</v>
      </c>
      <c r="F1062">
        <v>2020</v>
      </c>
      <c r="G1062">
        <v>8</v>
      </c>
      <c r="H1062" t="s">
        <v>732</v>
      </c>
      <c r="I1062" t="b">
        <v>1</v>
      </c>
      <c r="J1062" t="s">
        <v>788</v>
      </c>
      <c r="K1062" t="s">
        <v>147</v>
      </c>
      <c r="L1062" t="s">
        <v>23</v>
      </c>
      <c r="M1062" t="s">
        <v>499</v>
      </c>
      <c r="N1062" t="s">
        <v>16</v>
      </c>
      <c r="O1062" t="s">
        <v>16</v>
      </c>
      <c r="P1062">
        <v>0</v>
      </c>
      <c r="Q1062">
        <v>2474918.61</v>
      </c>
      <c r="R1062" t="s">
        <v>164</v>
      </c>
    </row>
    <row r="1063" spans="1:18" x14ac:dyDescent="0.25">
      <c r="A1063" t="s">
        <v>99</v>
      </c>
      <c r="B1063" t="s">
        <v>740</v>
      </c>
      <c r="C1063" t="s">
        <v>728</v>
      </c>
      <c r="D1063" t="s">
        <v>753</v>
      </c>
      <c r="E1063" t="s">
        <v>4</v>
      </c>
      <c r="F1063">
        <v>2020</v>
      </c>
      <c r="G1063">
        <v>8</v>
      </c>
      <c r="H1063" t="s">
        <v>732</v>
      </c>
      <c r="I1063" t="b">
        <v>1</v>
      </c>
      <c r="J1063" t="s">
        <v>1016</v>
      </c>
      <c r="K1063" t="s">
        <v>157</v>
      </c>
      <c r="L1063" t="s">
        <v>23</v>
      </c>
      <c r="M1063" t="s">
        <v>499</v>
      </c>
      <c r="N1063" t="s">
        <v>16</v>
      </c>
      <c r="O1063" t="s">
        <v>16</v>
      </c>
      <c r="P1063">
        <v>0</v>
      </c>
      <c r="Q1063">
        <v>47349.74</v>
      </c>
      <c r="R1063" t="s">
        <v>164</v>
      </c>
    </row>
    <row r="1064" spans="1:18" x14ac:dyDescent="0.25">
      <c r="A1064" t="s">
        <v>99</v>
      </c>
      <c r="B1064" t="s">
        <v>740</v>
      </c>
      <c r="C1064" t="s">
        <v>728</v>
      </c>
      <c r="D1064" t="s">
        <v>753</v>
      </c>
      <c r="E1064" t="s">
        <v>4</v>
      </c>
      <c r="F1064">
        <v>2020</v>
      </c>
      <c r="G1064">
        <v>8</v>
      </c>
      <c r="H1064" t="s">
        <v>732</v>
      </c>
      <c r="I1064" t="b">
        <v>1</v>
      </c>
      <c r="J1064" t="s">
        <v>789</v>
      </c>
      <c r="K1064" t="s">
        <v>784</v>
      </c>
      <c r="L1064" t="s">
        <v>23</v>
      </c>
      <c r="M1064" t="s">
        <v>499</v>
      </c>
      <c r="N1064" t="s">
        <v>16</v>
      </c>
      <c r="O1064" t="s">
        <v>16</v>
      </c>
      <c r="P1064">
        <v>0</v>
      </c>
      <c r="Q1064">
        <v>-165706.01999999999</v>
      </c>
      <c r="R1064" t="s">
        <v>164</v>
      </c>
    </row>
    <row r="1065" spans="1:18" x14ac:dyDescent="0.25">
      <c r="A1065" t="s">
        <v>99</v>
      </c>
      <c r="B1065" t="s">
        <v>740</v>
      </c>
      <c r="C1065" t="s">
        <v>728</v>
      </c>
      <c r="D1065" t="s">
        <v>753</v>
      </c>
      <c r="E1065" t="s">
        <v>4</v>
      </c>
      <c r="F1065">
        <v>2020</v>
      </c>
      <c r="G1065">
        <v>8</v>
      </c>
      <c r="H1065" t="s">
        <v>732</v>
      </c>
      <c r="I1065" t="b">
        <v>1</v>
      </c>
      <c r="J1065" t="s">
        <v>1274</v>
      </c>
      <c r="K1065" t="s">
        <v>1275</v>
      </c>
      <c r="L1065" t="s">
        <v>23</v>
      </c>
      <c r="M1065" t="s">
        <v>563</v>
      </c>
      <c r="N1065" t="s">
        <v>16</v>
      </c>
      <c r="O1065" t="s">
        <v>16</v>
      </c>
      <c r="P1065">
        <v>0</v>
      </c>
      <c r="Q1065">
        <v>9313.2900000000009</v>
      </c>
      <c r="R1065" t="s">
        <v>164</v>
      </c>
    </row>
    <row r="1066" spans="1:18" x14ac:dyDescent="0.25">
      <c r="A1066" t="s">
        <v>99</v>
      </c>
      <c r="B1066" t="s">
        <v>740</v>
      </c>
      <c r="C1066" t="s">
        <v>728</v>
      </c>
      <c r="D1066" t="s">
        <v>753</v>
      </c>
      <c r="E1066" t="s">
        <v>4</v>
      </c>
      <c r="F1066">
        <v>2020</v>
      </c>
      <c r="G1066">
        <v>8</v>
      </c>
      <c r="H1066" t="s">
        <v>732</v>
      </c>
      <c r="I1066" t="b">
        <v>1</v>
      </c>
      <c r="J1066" t="s">
        <v>792</v>
      </c>
      <c r="K1066" t="s">
        <v>106</v>
      </c>
      <c r="L1066" t="s">
        <v>23</v>
      </c>
      <c r="M1066" t="s">
        <v>1017</v>
      </c>
      <c r="N1066" t="s">
        <v>16</v>
      </c>
      <c r="O1066" t="s">
        <v>16</v>
      </c>
      <c r="P1066">
        <v>0</v>
      </c>
      <c r="Q1066">
        <v>-244761.32</v>
      </c>
      <c r="R1066" t="s">
        <v>164</v>
      </c>
    </row>
    <row r="1067" spans="1:18" x14ac:dyDescent="0.25">
      <c r="A1067" t="s">
        <v>99</v>
      </c>
      <c r="B1067" t="s">
        <v>740</v>
      </c>
      <c r="C1067" t="s">
        <v>728</v>
      </c>
      <c r="D1067" t="s">
        <v>753</v>
      </c>
      <c r="E1067" t="s">
        <v>4</v>
      </c>
      <c r="F1067">
        <v>2020</v>
      </c>
      <c r="G1067">
        <v>8</v>
      </c>
      <c r="H1067" t="s">
        <v>732</v>
      </c>
      <c r="I1067" t="b">
        <v>1</v>
      </c>
      <c r="J1067" t="s">
        <v>790</v>
      </c>
      <c r="K1067" t="s">
        <v>148</v>
      </c>
      <c r="L1067" t="s">
        <v>23</v>
      </c>
      <c r="M1067" t="s">
        <v>1017</v>
      </c>
      <c r="N1067" t="s">
        <v>16</v>
      </c>
      <c r="O1067" t="s">
        <v>16</v>
      </c>
      <c r="P1067">
        <v>0</v>
      </c>
      <c r="Q1067">
        <v>-2003667.5</v>
      </c>
      <c r="R1067" t="s">
        <v>164</v>
      </c>
    </row>
    <row r="1068" spans="1:18" x14ac:dyDescent="0.25">
      <c r="A1068" t="s">
        <v>99</v>
      </c>
      <c r="B1068" t="s">
        <v>740</v>
      </c>
      <c r="C1068" t="s">
        <v>728</v>
      </c>
      <c r="D1068" t="s">
        <v>753</v>
      </c>
      <c r="E1068" t="s">
        <v>4</v>
      </c>
      <c r="F1068">
        <v>2020</v>
      </c>
      <c r="G1068">
        <v>8</v>
      </c>
      <c r="H1068" t="s">
        <v>732</v>
      </c>
      <c r="I1068" t="b">
        <v>1</v>
      </c>
      <c r="J1068" t="s">
        <v>793</v>
      </c>
      <c r="K1068" t="s">
        <v>784</v>
      </c>
      <c r="L1068" t="s">
        <v>23</v>
      </c>
      <c r="M1068" t="s">
        <v>1017</v>
      </c>
      <c r="N1068" t="s">
        <v>16</v>
      </c>
      <c r="O1068" t="s">
        <v>16</v>
      </c>
      <c r="P1068">
        <v>0</v>
      </c>
      <c r="Q1068">
        <v>164193.29999999999</v>
      </c>
      <c r="R1068" t="s">
        <v>164</v>
      </c>
    </row>
    <row r="1069" spans="1:18" x14ac:dyDescent="0.25">
      <c r="A1069" t="s">
        <v>750</v>
      </c>
      <c r="B1069" t="s">
        <v>751</v>
      </c>
      <c r="C1069" t="s">
        <v>727</v>
      </c>
      <c r="D1069" t="s">
        <v>750</v>
      </c>
      <c r="E1069" t="s">
        <v>4</v>
      </c>
      <c r="F1069">
        <v>2020</v>
      </c>
      <c r="G1069">
        <v>8</v>
      </c>
      <c r="H1069" t="s">
        <v>732</v>
      </c>
      <c r="I1069" t="b">
        <v>1</v>
      </c>
      <c r="J1069" t="s">
        <v>772</v>
      </c>
      <c r="K1069" t="s">
        <v>773</v>
      </c>
      <c r="L1069" t="s">
        <v>23</v>
      </c>
      <c r="M1069" t="s">
        <v>1542</v>
      </c>
      <c r="N1069" t="s">
        <v>16</v>
      </c>
      <c r="O1069" t="s">
        <v>16</v>
      </c>
      <c r="P1069">
        <v>0</v>
      </c>
      <c r="Q1069">
        <v>0</v>
      </c>
      <c r="R1069" t="s">
        <v>165</v>
      </c>
    </row>
    <row r="1070" spans="1:18" x14ac:dyDescent="0.25">
      <c r="A1070" t="s">
        <v>750</v>
      </c>
      <c r="B1070" t="s">
        <v>751</v>
      </c>
      <c r="C1070" t="s">
        <v>727</v>
      </c>
      <c r="D1070" t="s">
        <v>750</v>
      </c>
      <c r="E1070" t="s">
        <v>4</v>
      </c>
      <c r="F1070">
        <v>2020</v>
      </c>
      <c r="G1070">
        <v>8</v>
      </c>
      <c r="H1070" t="s">
        <v>732</v>
      </c>
      <c r="I1070" t="b">
        <v>1</v>
      </c>
      <c r="J1070" t="s">
        <v>771</v>
      </c>
      <c r="K1070" t="s">
        <v>562</v>
      </c>
      <c r="L1070" t="s">
        <v>23</v>
      </c>
      <c r="M1070" t="s">
        <v>1520</v>
      </c>
      <c r="N1070" t="s">
        <v>16</v>
      </c>
      <c r="O1070" t="s">
        <v>16</v>
      </c>
      <c r="P1070">
        <v>0</v>
      </c>
      <c r="Q1070">
        <v>26000</v>
      </c>
      <c r="R1070" t="s">
        <v>165</v>
      </c>
    </row>
    <row r="1071" spans="1:18" x14ac:dyDescent="0.25">
      <c r="A1071" t="s">
        <v>750</v>
      </c>
      <c r="B1071" t="s">
        <v>751</v>
      </c>
      <c r="C1071" t="s">
        <v>727</v>
      </c>
      <c r="D1071" t="s">
        <v>750</v>
      </c>
      <c r="E1071" t="s">
        <v>4</v>
      </c>
      <c r="F1071">
        <v>2020</v>
      </c>
      <c r="G1071">
        <v>8</v>
      </c>
      <c r="H1071" t="s">
        <v>732</v>
      </c>
      <c r="I1071" t="b">
        <v>1</v>
      </c>
      <c r="J1071" t="s">
        <v>749</v>
      </c>
      <c r="K1071" t="s">
        <v>745</v>
      </c>
      <c r="L1071" t="s">
        <v>23</v>
      </c>
      <c r="M1071" t="s">
        <v>1520</v>
      </c>
      <c r="N1071" t="s">
        <v>16</v>
      </c>
      <c r="O1071" t="s">
        <v>16</v>
      </c>
      <c r="P1071">
        <v>0</v>
      </c>
      <c r="Q1071">
        <v>0</v>
      </c>
      <c r="R1071" t="s">
        <v>165</v>
      </c>
    </row>
    <row r="1072" spans="1:18" x14ac:dyDescent="0.25">
      <c r="A1072" t="s">
        <v>750</v>
      </c>
      <c r="B1072" t="s">
        <v>751</v>
      </c>
      <c r="C1072" t="s">
        <v>727</v>
      </c>
      <c r="D1072" t="s">
        <v>750</v>
      </c>
      <c r="E1072" t="s">
        <v>4</v>
      </c>
      <c r="F1072">
        <v>2020</v>
      </c>
      <c r="G1072">
        <v>8</v>
      </c>
      <c r="H1072" t="s">
        <v>732</v>
      </c>
      <c r="I1072" t="b">
        <v>1</v>
      </c>
      <c r="J1072" t="s">
        <v>602</v>
      </c>
      <c r="K1072" t="s">
        <v>603</v>
      </c>
      <c r="L1072" t="s">
        <v>23</v>
      </c>
      <c r="M1072" t="s">
        <v>1529</v>
      </c>
      <c r="N1072" t="s">
        <v>16</v>
      </c>
      <c r="O1072" t="s">
        <v>16</v>
      </c>
      <c r="P1072">
        <v>0</v>
      </c>
      <c r="Q1072">
        <v>2519326.17</v>
      </c>
      <c r="R1072" t="s">
        <v>165</v>
      </c>
    </row>
    <row r="1073" spans="1:18" x14ac:dyDescent="0.25">
      <c r="A1073" t="s">
        <v>750</v>
      </c>
      <c r="B1073" t="s">
        <v>751</v>
      </c>
      <c r="C1073" t="s">
        <v>727</v>
      </c>
      <c r="D1073" t="s">
        <v>750</v>
      </c>
      <c r="E1073" t="s">
        <v>4</v>
      </c>
      <c r="F1073">
        <v>2020</v>
      </c>
      <c r="G1073">
        <v>8</v>
      </c>
      <c r="H1073" t="s">
        <v>732</v>
      </c>
      <c r="I1073" t="b">
        <v>1</v>
      </c>
      <c r="J1073" t="s">
        <v>1511</v>
      </c>
      <c r="K1073" t="s">
        <v>598</v>
      </c>
      <c r="L1073" t="s">
        <v>23</v>
      </c>
      <c r="M1073" t="s">
        <v>1509</v>
      </c>
      <c r="N1073" t="s">
        <v>16</v>
      </c>
      <c r="O1073" t="s">
        <v>16</v>
      </c>
      <c r="P1073">
        <v>0</v>
      </c>
      <c r="Q1073">
        <v>5200</v>
      </c>
      <c r="R1073" t="s">
        <v>165</v>
      </c>
    </row>
    <row r="1074" spans="1:18" x14ac:dyDescent="0.25">
      <c r="A1074" t="s">
        <v>750</v>
      </c>
      <c r="B1074" t="s">
        <v>751</v>
      </c>
      <c r="C1074" t="s">
        <v>727</v>
      </c>
      <c r="D1074" t="s">
        <v>750</v>
      </c>
      <c r="E1074" t="s">
        <v>4</v>
      </c>
      <c r="F1074">
        <v>2020</v>
      </c>
      <c r="G1074">
        <v>8</v>
      </c>
      <c r="H1074" t="s">
        <v>732</v>
      </c>
      <c r="I1074" t="b">
        <v>1</v>
      </c>
      <c r="J1074" t="s">
        <v>775</v>
      </c>
      <c r="K1074" t="s">
        <v>147</v>
      </c>
      <c r="L1074" t="s">
        <v>23</v>
      </c>
      <c r="M1074" t="s">
        <v>1240</v>
      </c>
      <c r="N1074" t="s">
        <v>16</v>
      </c>
      <c r="O1074" t="s">
        <v>16</v>
      </c>
      <c r="P1074">
        <v>0</v>
      </c>
      <c r="Q1074">
        <v>14703882</v>
      </c>
      <c r="R1074" t="s">
        <v>165</v>
      </c>
    </row>
    <row r="1075" spans="1:18" x14ac:dyDescent="0.25">
      <c r="A1075" t="s">
        <v>750</v>
      </c>
      <c r="B1075" t="s">
        <v>751</v>
      </c>
      <c r="C1075" t="s">
        <v>727</v>
      </c>
      <c r="D1075" t="s">
        <v>750</v>
      </c>
      <c r="E1075" t="s">
        <v>4</v>
      </c>
      <c r="F1075">
        <v>2020</v>
      </c>
      <c r="G1075">
        <v>8</v>
      </c>
      <c r="H1075" t="s">
        <v>732</v>
      </c>
      <c r="I1075" t="b">
        <v>1</v>
      </c>
      <c r="J1075" t="s">
        <v>799</v>
      </c>
      <c r="K1075" t="s">
        <v>490</v>
      </c>
      <c r="L1075" t="s">
        <v>23</v>
      </c>
      <c r="M1075" t="s">
        <v>1009</v>
      </c>
      <c r="N1075" t="s">
        <v>16</v>
      </c>
      <c r="O1075" t="s">
        <v>16</v>
      </c>
      <c r="P1075">
        <v>0</v>
      </c>
      <c r="Q1075">
        <v>0</v>
      </c>
      <c r="R1075" t="s">
        <v>165</v>
      </c>
    </row>
    <row r="1076" spans="1:18" x14ac:dyDescent="0.25">
      <c r="A1076" t="s">
        <v>750</v>
      </c>
      <c r="B1076" t="s">
        <v>751</v>
      </c>
      <c r="C1076" t="s">
        <v>727</v>
      </c>
      <c r="D1076" t="s">
        <v>750</v>
      </c>
      <c r="E1076" t="s">
        <v>4</v>
      </c>
      <c r="F1076">
        <v>2020</v>
      </c>
      <c r="G1076">
        <v>8</v>
      </c>
      <c r="H1076" t="s">
        <v>732</v>
      </c>
      <c r="I1076" t="b">
        <v>1</v>
      </c>
      <c r="J1076" t="s">
        <v>798</v>
      </c>
      <c r="K1076" t="s">
        <v>106</v>
      </c>
      <c r="L1076" t="s">
        <v>23</v>
      </c>
      <c r="M1076" t="s">
        <v>1009</v>
      </c>
      <c r="N1076" t="s">
        <v>16</v>
      </c>
      <c r="O1076" t="s">
        <v>16</v>
      </c>
      <c r="P1076">
        <v>0</v>
      </c>
      <c r="Q1076">
        <v>0</v>
      </c>
      <c r="R1076" t="s">
        <v>165</v>
      </c>
    </row>
    <row r="1077" spans="1:18" x14ac:dyDescent="0.25">
      <c r="A1077" t="s">
        <v>750</v>
      </c>
      <c r="B1077" t="s">
        <v>751</v>
      </c>
      <c r="C1077" t="s">
        <v>727</v>
      </c>
      <c r="D1077" t="s">
        <v>750</v>
      </c>
      <c r="E1077" t="s">
        <v>4</v>
      </c>
      <c r="F1077">
        <v>2020</v>
      </c>
      <c r="G1077">
        <v>8</v>
      </c>
      <c r="H1077" t="s">
        <v>732</v>
      </c>
      <c r="I1077" t="b">
        <v>1</v>
      </c>
      <c r="J1077" t="s">
        <v>797</v>
      </c>
      <c r="K1077" t="s">
        <v>148</v>
      </c>
      <c r="L1077" t="s">
        <v>23</v>
      </c>
      <c r="M1077" t="s">
        <v>1009</v>
      </c>
      <c r="N1077" t="s">
        <v>16</v>
      </c>
      <c r="O1077" t="s">
        <v>16</v>
      </c>
      <c r="P1077">
        <v>0</v>
      </c>
      <c r="Q1077">
        <v>0</v>
      </c>
      <c r="R1077" t="s">
        <v>165</v>
      </c>
    </row>
    <row r="1078" spans="1:18" x14ac:dyDescent="0.25">
      <c r="A1078" t="s">
        <v>750</v>
      </c>
      <c r="B1078" t="s">
        <v>751</v>
      </c>
      <c r="C1078" t="s">
        <v>727</v>
      </c>
      <c r="D1078" t="s">
        <v>750</v>
      </c>
      <c r="E1078" t="s">
        <v>4</v>
      </c>
      <c r="F1078">
        <v>2020</v>
      </c>
      <c r="G1078">
        <v>8</v>
      </c>
      <c r="H1078" t="s">
        <v>732</v>
      </c>
      <c r="I1078" t="b">
        <v>1</v>
      </c>
      <c r="J1078" t="s">
        <v>800</v>
      </c>
      <c r="K1078" t="s">
        <v>784</v>
      </c>
      <c r="L1078" t="s">
        <v>23</v>
      </c>
      <c r="M1078" t="s">
        <v>1009</v>
      </c>
      <c r="N1078" t="s">
        <v>16</v>
      </c>
      <c r="O1078" t="s">
        <v>16</v>
      </c>
      <c r="P1078">
        <v>0</v>
      </c>
      <c r="Q1078">
        <v>0</v>
      </c>
      <c r="R1078" t="s">
        <v>165</v>
      </c>
    </row>
    <row r="1079" spans="1:18" x14ac:dyDescent="0.25">
      <c r="A1079" t="s">
        <v>750</v>
      </c>
      <c r="B1079" t="s">
        <v>751</v>
      </c>
      <c r="C1079" t="s">
        <v>727</v>
      </c>
      <c r="D1079" t="s">
        <v>750</v>
      </c>
      <c r="E1079" t="s">
        <v>4</v>
      </c>
      <c r="F1079">
        <v>2020</v>
      </c>
      <c r="G1079">
        <v>8</v>
      </c>
      <c r="H1079" t="s">
        <v>732</v>
      </c>
      <c r="I1079" t="b">
        <v>1</v>
      </c>
      <c r="J1079" t="s">
        <v>1005</v>
      </c>
      <c r="K1079" t="s">
        <v>151</v>
      </c>
      <c r="L1079" t="s">
        <v>23</v>
      </c>
      <c r="M1079" t="s">
        <v>495</v>
      </c>
      <c r="N1079" t="s">
        <v>16</v>
      </c>
      <c r="O1079" t="s">
        <v>16</v>
      </c>
      <c r="P1079">
        <v>0</v>
      </c>
      <c r="Q1079">
        <v>29400</v>
      </c>
      <c r="R1079" t="s">
        <v>165</v>
      </c>
    </row>
    <row r="1080" spans="1:18" x14ac:dyDescent="0.25">
      <c r="A1080" t="s">
        <v>750</v>
      </c>
      <c r="B1080" t="s">
        <v>751</v>
      </c>
      <c r="C1080" t="s">
        <v>727</v>
      </c>
      <c r="D1080" t="s">
        <v>750</v>
      </c>
      <c r="E1080" t="s">
        <v>4</v>
      </c>
      <c r="F1080">
        <v>2020</v>
      </c>
      <c r="G1080">
        <v>8</v>
      </c>
      <c r="H1080" t="s">
        <v>732</v>
      </c>
      <c r="I1080" t="b">
        <v>1</v>
      </c>
      <c r="J1080" t="s">
        <v>795</v>
      </c>
      <c r="K1080" t="s">
        <v>147</v>
      </c>
      <c r="L1080" t="s">
        <v>23</v>
      </c>
      <c r="M1080" t="s">
        <v>495</v>
      </c>
      <c r="N1080" t="s">
        <v>16</v>
      </c>
      <c r="O1080" t="s">
        <v>16</v>
      </c>
      <c r="P1080">
        <v>0</v>
      </c>
      <c r="Q1080">
        <v>1499400</v>
      </c>
      <c r="R1080" t="s">
        <v>165</v>
      </c>
    </row>
    <row r="1081" spans="1:18" x14ac:dyDescent="0.25">
      <c r="A1081" t="s">
        <v>750</v>
      </c>
      <c r="B1081" t="s">
        <v>751</v>
      </c>
      <c r="C1081" t="s">
        <v>727</v>
      </c>
      <c r="D1081" t="s">
        <v>750</v>
      </c>
      <c r="E1081" t="s">
        <v>4</v>
      </c>
      <c r="F1081">
        <v>2020</v>
      </c>
      <c r="G1081">
        <v>8</v>
      </c>
      <c r="H1081" t="s">
        <v>732</v>
      </c>
      <c r="I1081" t="b">
        <v>1</v>
      </c>
      <c r="J1081" t="s">
        <v>796</v>
      </c>
      <c r="K1081" t="s">
        <v>784</v>
      </c>
      <c r="L1081" t="s">
        <v>23</v>
      </c>
      <c r="M1081" t="s">
        <v>495</v>
      </c>
      <c r="N1081" t="s">
        <v>16</v>
      </c>
      <c r="O1081" t="s">
        <v>16</v>
      </c>
      <c r="P1081">
        <v>0</v>
      </c>
      <c r="Q1081">
        <v>0</v>
      </c>
      <c r="R1081" t="s">
        <v>165</v>
      </c>
    </row>
    <row r="1082" spans="1:18" x14ac:dyDescent="0.25">
      <c r="A1082" t="s">
        <v>764</v>
      </c>
      <c r="B1082" t="s">
        <v>741</v>
      </c>
      <c r="C1082" t="s">
        <v>728</v>
      </c>
      <c r="D1082" t="s">
        <v>99</v>
      </c>
      <c r="E1082" t="s">
        <v>4</v>
      </c>
      <c r="F1082">
        <v>2020</v>
      </c>
      <c r="G1082">
        <v>8</v>
      </c>
      <c r="H1082" t="s">
        <v>732</v>
      </c>
      <c r="I1082" t="b">
        <v>1</v>
      </c>
      <c r="J1082" t="s">
        <v>1650</v>
      </c>
      <c r="K1082" t="s">
        <v>665</v>
      </c>
      <c r="L1082" t="s">
        <v>23</v>
      </c>
      <c r="M1082" t="s">
        <v>25</v>
      </c>
      <c r="N1082" t="s">
        <v>16</v>
      </c>
      <c r="O1082" t="s">
        <v>16</v>
      </c>
      <c r="P1082">
        <v>0</v>
      </c>
      <c r="Q1082">
        <v>-74224.09</v>
      </c>
      <c r="R1082" t="s">
        <v>165</v>
      </c>
    </row>
    <row r="1083" spans="1:18" x14ac:dyDescent="0.25">
      <c r="A1083" t="s">
        <v>761</v>
      </c>
      <c r="B1083" t="s">
        <v>752</v>
      </c>
      <c r="C1083" t="s">
        <v>728</v>
      </c>
      <c r="D1083" t="s">
        <v>750</v>
      </c>
      <c r="E1083" t="s">
        <v>4</v>
      </c>
      <c r="F1083">
        <v>2020</v>
      </c>
      <c r="G1083">
        <v>8</v>
      </c>
      <c r="H1083" t="s">
        <v>732</v>
      </c>
      <c r="I1083" t="b">
        <v>1</v>
      </c>
      <c r="J1083" t="s">
        <v>1650</v>
      </c>
      <c r="K1083" t="s">
        <v>665</v>
      </c>
      <c r="L1083" t="s">
        <v>23</v>
      </c>
      <c r="M1083" t="s">
        <v>25</v>
      </c>
      <c r="N1083" t="s">
        <v>16</v>
      </c>
      <c r="O1083" t="s">
        <v>16</v>
      </c>
      <c r="P1083">
        <v>0</v>
      </c>
      <c r="Q1083">
        <v>-50915.71</v>
      </c>
      <c r="R1083" t="s">
        <v>165</v>
      </c>
    </row>
    <row r="1084" spans="1:18" x14ac:dyDescent="0.25">
      <c r="A1084" t="s">
        <v>761</v>
      </c>
      <c r="B1084" t="s">
        <v>752</v>
      </c>
      <c r="C1084" t="s">
        <v>728</v>
      </c>
      <c r="D1084" t="s">
        <v>750</v>
      </c>
      <c r="E1084" t="s">
        <v>4</v>
      </c>
      <c r="F1084">
        <v>2020</v>
      </c>
      <c r="G1084">
        <v>8</v>
      </c>
      <c r="H1084" t="s">
        <v>732</v>
      </c>
      <c r="I1084" t="b">
        <v>1</v>
      </c>
      <c r="J1084" t="s">
        <v>1659</v>
      </c>
      <c r="K1084" t="s">
        <v>141</v>
      </c>
      <c r="L1084" t="s">
        <v>23</v>
      </c>
      <c r="M1084" t="s">
        <v>1656</v>
      </c>
      <c r="N1084" t="s">
        <v>16</v>
      </c>
      <c r="O1084" t="s">
        <v>16</v>
      </c>
      <c r="P1084">
        <v>0</v>
      </c>
      <c r="Q1084">
        <v>-8251719.9800000004</v>
      </c>
      <c r="R1084" t="s">
        <v>165</v>
      </c>
    </row>
    <row r="1085" spans="1:18" x14ac:dyDescent="0.25">
      <c r="A1085" t="s">
        <v>761</v>
      </c>
      <c r="B1085" t="s">
        <v>752</v>
      </c>
      <c r="C1085" t="s">
        <v>728</v>
      </c>
      <c r="D1085" t="s">
        <v>750</v>
      </c>
      <c r="E1085" t="s">
        <v>4</v>
      </c>
      <c r="F1085">
        <v>2020</v>
      </c>
      <c r="G1085">
        <v>8</v>
      </c>
      <c r="H1085" t="s">
        <v>732</v>
      </c>
      <c r="I1085" t="b">
        <v>1</v>
      </c>
      <c r="J1085" t="s">
        <v>1611</v>
      </c>
      <c r="K1085" t="s">
        <v>653</v>
      </c>
      <c r="L1085" t="s">
        <v>23</v>
      </c>
      <c r="M1085" t="s">
        <v>1612</v>
      </c>
      <c r="N1085" t="s">
        <v>16</v>
      </c>
      <c r="O1085" t="s">
        <v>16</v>
      </c>
      <c r="P1085">
        <v>0</v>
      </c>
      <c r="Q1085">
        <v>-97675.33</v>
      </c>
      <c r="R1085" t="s">
        <v>165</v>
      </c>
    </row>
    <row r="1086" spans="1:18" x14ac:dyDescent="0.25">
      <c r="A1086" t="s">
        <v>761</v>
      </c>
      <c r="B1086" t="s">
        <v>752</v>
      </c>
      <c r="C1086" t="s">
        <v>728</v>
      </c>
      <c r="D1086" t="s">
        <v>750</v>
      </c>
      <c r="E1086" t="s">
        <v>4</v>
      </c>
      <c r="F1086">
        <v>2020</v>
      </c>
      <c r="G1086">
        <v>8</v>
      </c>
      <c r="H1086" t="s">
        <v>732</v>
      </c>
      <c r="I1086" t="b">
        <v>1</v>
      </c>
      <c r="J1086" t="s">
        <v>605</v>
      </c>
      <c r="K1086" t="s">
        <v>606</v>
      </c>
      <c r="L1086" t="s">
        <v>23</v>
      </c>
      <c r="M1086" t="s">
        <v>607</v>
      </c>
      <c r="N1086" t="s">
        <v>16</v>
      </c>
      <c r="O1086" t="s">
        <v>16</v>
      </c>
      <c r="P1086">
        <v>0</v>
      </c>
      <c r="Q1086">
        <v>-422836.92</v>
      </c>
      <c r="R1086" t="s">
        <v>165</v>
      </c>
    </row>
    <row r="1087" spans="1:18" x14ac:dyDescent="0.25">
      <c r="A1087" t="s">
        <v>761</v>
      </c>
      <c r="B1087" t="s">
        <v>752</v>
      </c>
      <c r="C1087" t="s">
        <v>728</v>
      </c>
      <c r="D1087" t="s">
        <v>750</v>
      </c>
      <c r="E1087" t="s">
        <v>4</v>
      </c>
      <c r="F1087">
        <v>2020</v>
      </c>
      <c r="G1087">
        <v>8</v>
      </c>
      <c r="H1087" t="s">
        <v>732</v>
      </c>
      <c r="I1087" t="b">
        <v>1</v>
      </c>
      <c r="J1087" t="s">
        <v>774</v>
      </c>
      <c r="K1087" t="s">
        <v>636</v>
      </c>
      <c r="L1087" t="s">
        <v>23</v>
      </c>
      <c r="M1087" t="s">
        <v>1575</v>
      </c>
      <c r="N1087" t="s">
        <v>16</v>
      </c>
      <c r="O1087" t="s">
        <v>16</v>
      </c>
      <c r="P1087">
        <v>0</v>
      </c>
      <c r="Q1087">
        <v>-2546992.25</v>
      </c>
      <c r="R1087" t="s">
        <v>165</v>
      </c>
    </row>
    <row r="1088" spans="1:18" x14ac:dyDescent="0.25">
      <c r="A1088" t="s">
        <v>761</v>
      </c>
      <c r="B1088" t="s">
        <v>752</v>
      </c>
      <c r="C1088" t="s">
        <v>728</v>
      </c>
      <c r="D1088" t="s">
        <v>750</v>
      </c>
      <c r="E1088" t="s">
        <v>4</v>
      </c>
      <c r="F1088">
        <v>2020</v>
      </c>
      <c r="G1088">
        <v>8</v>
      </c>
      <c r="H1088" t="s">
        <v>732</v>
      </c>
      <c r="I1088" t="b">
        <v>1</v>
      </c>
      <c r="J1088" t="s">
        <v>757</v>
      </c>
      <c r="K1088" t="s">
        <v>758</v>
      </c>
      <c r="L1088" t="s">
        <v>23</v>
      </c>
      <c r="M1088" t="s">
        <v>1575</v>
      </c>
      <c r="N1088" t="s">
        <v>16</v>
      </c>
      <c r="O1088" t="s">
        <v>16</v>
      </c>
      <c r="P1088">
        <v>0</v>
      </c>
      <c r="Q1088">
        <v>-1142930.8899999999</v>
      </c>
      <c r="R1088" t="s">
        <v>165</v>
      </c>
    </row>
    <row r="1089" spans="1:18" x14ac:dyDescent="0.25">
      <c r="A1089" t="s">
        <v>761</v>
      </c>
      <c r="B1089" t="s">
        <v>752</v>
      </c>
      <c r="C1089" t="s">
        <v>728</v>
      </c>
      <c r="D1089" t="s">
        <v>750</v>
      </c>
      <c r="E1089" t="s">
        <v>4</v>
      </c>
      <c r="F1089">
        <v>2020</v>
      </c>
      <c r="G1089">
        <v>8</v>
      </c>
      <c r="H1089" t="s">
        <v>732</v>
      </c>
      <c r="I1089" t="b">
        <v>1</v>
      </c>
      <c r="J1089" t="s">
        <v>1563</v>
      </c>
      <c r="K1089" t="s">
        <v>1564</v>
      </c>
      <c r="L1089" t="s">
        <v>23</v>
      </c>
      <c r="M1089" t="s">
        <v>1559</v>
      </c>
      <c r="N1089" t="s">
        <v>16</v>
      </c>
      <c r="O1089" t="s">
        <v>16</v>
      </c>
      <c r="P1089">
        <v>0</v>
      </c>
      <c r="Q1089">
        <v>-54917.120000000003</v>
      </c>
      <c r="R1089" t="s">
        <v>165</v>
      </c>
    </row>
    <row r="1090" spans="1:18" x14ac:dyDescent="0.25">
      <c r="A1090" t="s">
        <v>761</v>
      </c>
      <c r="B1090" t="s">
        <v>752</v>
      </c>
      <c r="C1090" t="s">
        <v>728</v>
      </c>
      <c r="D1090" t="s">
        <v>750</v>
      </c>
      <c r="E1090" t="s">
        <v>4</v>
      </c>
      <c r="F1090">
        <v>2020</v>
      </c>
      <c r="G1090">
        <v>8</v>
      </c>
      <c r="H1090" t="s">
        <v>732</v>
      </c>
      <c r="I1090" t="b">
        <v>1</v>
      </c>
      <c r="J1090" t="s">
        <v>771</v>
      </c>
      <c r="K1090" t="s">
        <v>562</v>
      </c>
      <c r="L1090" t="s">
        <v>23</v>
      </c>
      <c r="M1090" t="s">
        <v>1520</v>
      </c>
      <c r="N1090" t="s">
        <v>16</v>
      </c>
      <c r="O1090" t="s">
        <v>16</v>
      </c>
      <c r="P1090">
        <v>0</v>
      </c>
      <c r="Q1090">
        <v>33258.33</v>
      </c>
      <c r="R1090" t="s">
        <v>165</v>
      </c>
    </row>
    <row r="1091" spans="1:18" x14ac:dyDescent="0.25">
      <c r="A1091" t="s">
        <v>761</v>
      </c>
      <c r="B1091" t="s">
        <v>752</v>
      </c>
      <c r="C1091" t="s">
        <v>728</v>
      </c>
      <c r="D1091" t="s">
        <v>750</v>
      </c>
      <c r="E1091" t="s">
        <v>4</v>
      </c>
      <c r="F1091">
        <v>2020</v>
      </c>
      <c r="G1091">
        <v>8</v>
      </c>
      <c r="H1091" t="s">
        <v>732</v>
      </c>
      <c r="I1091" t="b">
        <v>1</v>
      </c>
      <c r="J1091" t="s">
        <v>1525</v>
      </c>
      <c r="K1091" t="s">
        <v>601</v>
      </c>
      <c r="L1091" t="s">
        <v>23</v>
      </c>
      <c r="M1091" t="s">
        <v>1520</v>
      </c>
      <c r="N1091" t="s">
        <v>16</v>
      </c>
      <c r="O1091" t="s">
        <v>16</v>
      </c>
      <c r="P1091">
        <v>0</v>
      </c>
      <c r="Q1091">
        <v>27035.38</v>
      </c>
      <c r="R1091" t="s">
        <v>165</v>
      </c>
    </row>
    <row r="1092" spans="1:18" x14ac:dyDescent="0.25">
      <c r="A1092" t="s">
        <v>761</v>
      </c>
      <c r="B1092" t="s">
        <v>752</v>
      </c>
      <c r="C1092" t="s">
        <v>728</v>
      </c>
      <c r="D1092" t="s">
        <v>750</v>
      </c>
      <c r="E1092" t="s">
        <v>4</v>
      </c>
      <c r="F1092">
        <v>2020</v>
      </c>
      <c r="G1092">
        <v>8</v>
      </c>
      <c r="H1092" t="s">
        <v>732</v>
      </c>
      <c r="I1092" t="b">
        <v>1</v>
      </c>
      <c r="J1092" t="s">
        <v>749</v>
      </c>
      <c r="K1092" t="s">
        <v>745</v>
      </c>
      <c r="L1092" t="s">
        <v>23</v>
      </c>
      <c r="M1092" t="s">
        <v>1520</v>
      </c>
      <c r="N1092" t="s">
        <v>16</v>
      </c>
      <c r="O1092" t="s">
        <v>16</v>
      </c>
      <c r="P1092">
        <v>0</v>
      </c>
      <c r="Q1092">
        <v>14143.41</v>
      </c>
      <c r="R1092" t="s">
        <v>165</v>
      </c>
    </row>
    <row r="1093" spans="1:18" x14ac:dyDescent="0.25">
      <c r="A1093" t="s">
        <v>762</v>
      </c>
      <c r="B1093" t="s">
        <v>763</v>
      </c>
      <c r="C1093" t="s">
        <v>728</v>
      </c>
      <c r="D1093" t="s">
        <v>750</v>
      </c>
      <c r="E1093" t="s">
        <v>4</v>
      </c>
      <c r="F1093">
        <v>2020</v>
      </c>
      <c r="G1093">
        <v>8</v>
      </c>
      <c r="H1093" t="s">
        <v>732</v>
      </c>
      <c r="I1093" t="b">
        <v>1</v>
      </c>
      <c r="J1093" t="s">
        <v>495</v>
      </c>
      <c r="K1093" t="s">
        <v>496</v>
      </c>
      <c r="L1093" t="s">
        <v>23</v>
      </c>
      <c r="M1093" t="s">
        <v>497</v>
      </c>
      <c r="N1093" t="s">
        <v>16</v>
      </c>
      <c r="O1093" t="s">
        <v>16</v>
      </c>
      <c r="P1093">
        <v>0</v>
      </c>
      <c r="Q1093">
        <v>24633067.140000001</v>
      </c>
      <c r="R1093" t="s">
        <v>165</v>
      </c>
    </row>
    <row r="1094" spans="1:18" x14ac:dyDescent="0.25">
      <c r="A1094" t="s">
        <v>762</v>
      </c>
      <c r="B1094" t="s">
        <v>763</v>
      </c>
      <c r="C1094" t="s">
        <v>728</v>
      </c>
      <c r="D1094" t="s">
        <v>750</v>
      </c>
      <c r="E1094" t="s">
        <v>4</v>
      </c>
      <c r="F1094">
        <v>2020</v>
      </c>
      <c r="G1094">
        <v>8</v>
      </c>
      <c r="H1094" t="s">
        <v>732</v>
      </c>
      <c r="I1094" t="b">
        <v>1</v>
      </c>
      <c r="J1094" t="s">
        <v>1009</v>
      </c>
      <c r="K1094" t="s">
        <v>498</v>
      </c>
      <c r="L1094" t="s">
        <v>23</v>
      </c>
      <c r="M1094" t="s">
        <v>497</v>
      </c>
      <c r="N1094" t="s">
        <v>16</v>
      </c>
      <c r="O1094" t="s">
        <v>16</v>
      </c>
      <c r="P1094">
        <v>0</v>
      </c>
      <c r="Q1094">
        <v>-12854096.6</v>
      </c>
      <c r="R1094" t="s">
        <v>165</v>
      </c>
    </row>
    <row r="1095" spans="1:18" x14ac:dyDescent="0.25">
      <c r="A1095" t="s">
        <v>762</v>
      </c>
      <c r="B1095" t="s">
        <v>763</v>
      </c>
      <c r="C1095" t="s">
        <v>728</v>
      </c>
      <c r="D1095" t="s">
        <v>750</v>
      </c>
      <c r="E1095" t="s">
        <v>4</v>
      </c>
      <c r="F1095">
        <v>2020</v>
      </c>
      <c r="G1095">
        <v>8</v>
      </c>
      <c r="H1095" t="s">
        <v>732</v>
      </c>
      <c r="I1095" t="b">
        <v>1</v>
      </c>
      <c r="J1095" t="s">
        <v>497</v>
      </c>
      <c r="K1095" t="s">
        <v>411</v>
      </c>
      <c r="L1095" t="s">
        <v>23</v>
      </c>
      <c r="M1095" t="s">
        <v>494</v>
      </c>
      <c r="N1095" t="s">
        <v>16</v>
      </c>
      <c r="O1095" t="s">
        <v>16</v>
      </c>
      <c r="P1095">
        <v>0</v>
      </c>
      <c r="Q1095">
        <v>11778970.539999999</v>
      </c>
      <c r="R1095" t="s">
        <v>165</v>
      </c>
    </row>
    <row r="1096" spans="1:18" x14ac:dyDescent="0.25">
      <c r="A1096" t="s">
        <v>762</v>
      </c>
      <c r="B1096" t="s">
        <v>763</v>
      </c>
      <c r="C1096" t="s">
        <v>728</v>
      </c>
      <c r="D1096" t="s">
        <v>750</v>
      </c>
      <c r="E1096" t="s">
        <v>4</v>
      </c>
      <c r="F1096">
        <v>2020</v>
      </c>
      <c r="G1096">
        <v>8</v>
      </c>
      <c r="H1096" t="s">
        <v>732</v>
      </c>
      <c r="I1096" t="b">
        <v>1</v>
      </c>
      <c r="J1096" t="s">
        <v>494</v>
      </c>
      <c r="K1096" t="s">
        <v>178</v>
      </c>
      <c r="L1096" t="s">
        <v>23</v>
      </c>
      <c r="M1096" t="s">
        <v>26</v>
      </c>
      <c r="N1096" t="s">
        <v>16</v>
      </c>
      <c r="O1096" t="s">
        <v>16</v>
      </c>
      <c r="P1096">
        <v>0</v>
      </c>
      <c r="Q1096">
        <v>11778970.539999999</v>
      </c>
      <c r="R1096" t="s">
        <v>165</v>
      </c>
    </row>
    <row r="1097" spans="1:18" x14ac:dyDescent="0.25">
      <c r="A1097" t="s">
        <v>762</v>
      </c>
      <c r="B1097" t="s">
        <v>763</v>
      </c>
      <c r="C1097" t="s">
        <v>728</v>
      </c>
      <c r="D1097" t="s">
        <v>750</v>
      </c>
      <c r="E1097" t="s">
        <v>4</v>
      </c>
      <c r="F1097">
        <v>2020</v>
      </c>
      <c r="G1097">
        <v>8</v>
      </c>
      <c r="H1097" t="s">
        <v>732</v>
      </c>
      <c r="I1097" t="b">
        <v>1</v>
      </c>
      <c r="J1097" t="s">
        <v>563</v>
      </c>
      <c r="K1097" t="s">
        <v>1275</v>
      </c>
      <c r="L1097" t="s">
        <v>23</v>
      </c>
      <c r="M1097" t="s">
        <v>26</v>
      </c>
      <c r="N1097" t="s">
        <v>16</v>
      </c>
      <c r="O1097" t="s">
        <v>16</v>
      </c>
      <c r="P1097">
        <v>0</v>
      </c>
      <c r="Q1097">
        <v>42827.06</v>
      </c>
      <c r="R1097" t="s">
        <v>165</v>
      </c>
    </row>
    <row r="1098" spans="1:18" x14ac:dyDescent="0.25">
      <c r="A1098" t="s">
        <v>762</v>
      </c>
      <c r="B1098" t="s">
        <v>763</v>
      </c>
      <c r="C1098" t="s">
        <v>728</v>
      </c>
      <c r="D1098" t="s">
        <v>750</v>
      </c>
      <c r="E1098" t="s">
        <v>4</v>
      </c>
      <c r="F1098">
        <v>2020</v>
      </c>
      <c r="G1098">
        <v>8</v>
      </c>
      <c r="H1098" t="s">
        <v>732</v>
      </c>
      <c r="I1098" t="b">
        <v>1</v>
      </c>
      <c r="J1098" t="s">
        <v>26</v>
      </c>
      <c r="K1098" t="s">
        <v>1508</v>
      </c>
      <c r="L1098" t="s">
        <v>23</v>
      </c>
      <c r="M1098" t="s">
        <v>27</v>
      </c>
      <c r="N1098" t="s">
        <v>16</v>
      </c>
      <c r="O1098" t="s">
        <v>16</v>
      </c>
      <c r="P1098">
        <v>0</v>
      </c>
      <c r="Q1098">
        <v>11821797.6</v>
      </c>
      <c r="R1098" t="s">
        <v>165</v>
      </c>
    </row>
    <row r="1099" spans="1:18" x14ac:dyDescent="0.25">
      <c r="A1099" t="s">
        <v>762</v>
      </c>
      <c r="B1099" t="s">
        <v>763</v>
      </c>
      <c r="C1099" t="s">
        <v>728</v>
      </c>
      <c r="D1099" t="s">
        <v>750</v>
      </c>
      <c r="E1099" t="s">
        <v>4</v>
      </c>
      <c r="F1099">
        <v>2020</v>
      </c>
      <c r="G1099">
        <v>8</v>
      </c>
      <c r="H1099" t="s">
        <v>732</v>
      </c>
      <c r="I1099" t="b">
        <v>1</v>
      </c>
      <c r="J1099" t="s">
        <v>1509</v>
      </c>
      <c r="K1099" t="s">
        <v>108</v>
      </c>
      <c r="L1099" t="s">
        <v>23</v>
      </c>
      <c r="M1099" t="s">
        <v>28</v>
      </c>
      <c r="N1099" t="s">
        <v>16</v>
      </c>
      <c r="O1099" t="s">
        <v>16</v>
      </c>
      <c r="P1099">
        <v>0</v>
      </c>
      <c r="Q1099">
        <v>209024.71</v>
      </c>
      <c r="R1099" t="s">
        <v>165</v>
      </c>
    </row>
    <row r="1100" spans="1:18" x14ac:dyDescent="0.25">
      <c r="A1100" t="s">
        <v>762</v>
      </c>
      <c r="B1100" t="s">
        <v>763</v>
      </c>
      <c r="C1100" t="s">
        <v>728</v>
      </c>
      <c r="D1100" t="s">
        <v>750</v>
      </c>
      <c r="E1100" t="s">
        <v>4</v>
      </c>
      <c r="F1100">
        <v>2020</v>
      </c>
      <c r="G1100">
        <v>8</v>
      </c>
      <c r="H1100" t="s">
        <v>732</v>
      </c>
      <c r="I1100" t="b">
        <v>1</v>
      </c>
      <c r="J1100" t="s">
        <v>1517</v>
      </c>
      <c r="K1100" t="s">
        <v>599</v>
      </c>
      <c r="L1100" t="s">
        <v>23</v>
      </c>
      <c r="M1100" t="s">
        <v>1520</v>
      </c>
      <c r="N1100" t="s">
        <v>16</v>
      </c>
      <c r="O1100" t="s">
        <v>16</v>
      </c>
      <c r="P1100">
        <v>0</v>
      </c>
      <c r="Q1100">
        <v>484730.76</v>
      </c>
      <c r="R1100" t="s">
        <v>165</v>
      </c>
    </row>
    <row r="1101" spans="1:18" x14ac:dyDescent="0.25">
      <c r="A1101" t="s">
        <v>762</v>
      </c>
      <c r="B1101" t="s">
        <v>763</v>
      </c>
      <c r="C1101" t="s">
        <v>728</v>
      </c>
      <c r="D1101" t="s">
        <v>750</v>
      </c>
      <c r="E1101" t="s">
        <v>4</v>
      </c>
      <c r="F1101">
        <v>2020</v>
      </c>
      <c r="G1101">
        <v>8</v>
      </c>
      <c r="H1101" t="s">
        <v>732</v>
      </c>
      <c r="I1101" t="b">
        <v>1</v>
      </c>
      <c r="J1101" t="s">
        <v>1520</v>
      </c>
      <c r="K1101" t="s">
        <v>1526</v>
      </c>
      <c r="L1101" t="s">
        <v>23</v>
      </c>
      <c r="M1101" t="s">
        <v>28</v>
      </c>
      <c r="N1101" t="s">
        <v>16</v>
      </c>
      <c r="O1101" t="s">
        <v>16</v>
      </c>
      <c r="P1101">
        <v>0</v>
      </c>
      <c r="Q1101">
        <v>582171.86</v>
      </c>
      <c r="R1101" t="s">
        <v>165</v>
      </c>
    </row>
    <row r="1102" spans="1:18" x14ac:dyDescent="0.25">
      <c r="A1102" t="s">
        <v>762</v>
      </c>
      <c r="B1102" t="s">
        <v>763</v>
      </c>
      <c r="C1102" t="s">
        <v>728</v>
      </c>
      <c r="D1102" t="s">
        <v>750</v>
      </c>
      <c r="E1102" t="s">
        <v>4</v>
      </c>
      <c r="F1102">
        <v>2020</v>
      </c>
      <c r="G1102">
        <v>8</v>
      </c>
      <c r="H1102" t="s">
        <v>732</v>
      </c>
      <c r="I1102" t="b">
        <v>1</v>
      </c>
      <c r="J1102" t="s">
        <v>1529</v>
      </c>
      <c r="K1102" t="s">
        <v>109</v>
      </c>
      <c r="L1102" t="s">
        <v>23</v>
      </c>
      <c r="M1102" t="s">
        <v>28</v>
      </c>
      <c r="N1102" t="s">
        <v>16</v>
      </c>
      <c r="O1102" t="s">
        <v>16</v>
      </c>
      <c r="P1102">
        <v>0</v>
      </c>
      <c r="Q1102">
        <v>1370441.2</v>
      </c>
      <c r="R1102" t="s">
        <v>165</v>
      </c>
    </row>
    <row r="1103" spans="1:18" x14ac:dyDescent="0.25">
      <c r="A1103" t="s">
        <v>762</v>
      </c>
      <c r="B1103" t="s">
        <v>763</v>
      </c>
      <c r="C1103" t="s">
        <v>728</v>
      </c>
      <c r="D1103" t="s">
        <v>750</v>
      </c>
      <c r="E1103" t="s">
        <v>4</v>
      </c>
      <c r="F1103">
        <v>2020</v>
      </c>
      <c r="G1103">
        <v>8</v>
      </c>
      <c r="H1103" t="s">
        <v>732</v>
      </c>
      <c r="I1103" t="b">
        <v>1</v>
      </c>
      <c r="J1103" t="s">
        <v>28</v>
      </c>
      <c r="K1103" t="s">
        <v>1534</v>
      </c>
      <c r="L1103" t="s">
        <v>23</v>
      </c>
      <c r="M1103" t="s">
        <v>27</v>
      </c>
      <c r="N1103" t="s">
        <v>16</v>
      </c>
      <c r="O1103" t="s">
        <v>16</v>
      </c>
      <c r="P1103">
        <v>0</v>
      </c>
      <c r="Q1103">
        <v>2161637.77</v>
      </c>
      <c r="R1103" t="s">
        <v>165</v>
      </c>
    </row>
    <row r="1104" spans="1:18" x14ac:dyDescent="0.25">
      <c r="A1104" t="s">
        <v>762</v>
      </c>
      <c r="B1104" t="s">
        <v>763</v>
      </c>
      <c r="C1104" t="s">
        <v>728</v>
      </c>
      <c r="D1104" t="s">
        <v>750</v>
      </c>
      <c r="E1104" t="s">
        <v>4</v>
      </c>
      <c r="F1104">
        <v>2020</v>
      </c>
      <c r="G1104">
        <v>8</v>
      </c>
      <c r="H1104" t="s">
        <v>732</v>
      </c>
      <c r="I1104" t="b">
        <v>1</v>
      </c>
      <c r="J1104" t="s">
        <v>27</v>
      </c>
      <c r="K1104" t="s">
        <v>1535</v>
      </c>
      <c r="L1104" t="s">
        <v>23</v>
      </c>
      <c r="M1104" t="s">
        <v>1536</v>
      </c>
      <c r="N1104" t="s">
        <v>16</v>
      </c>
      <c r="O1104" t="s">
        <v>16</v>
      </c>
      <c r="P1104">
        <v>0</v>
      </c>
      <c r="Q1104">
        <v>13983435.369999999</v>
      </c>
      <c r="R1104" t="s">
        <v>165</v>
      </c>
    </row>
    <row r="1105" spans="1:18" x14ac:dyDescent="0.25">
      <c r="A1105" t="s">
        <v>762</v>
      </c>
      <c r="B1105" t="s">
        <v>763</v>
      </c>
      <c r="C1105" t="s">
        <v>728</v>
      </c>
      <c r="D1105" t="s">
        <v>750</v>
      </c>
      <c r="E1105" t="s">
        <v>4</v>
      </c>
      <c r="F1105">
        <v>2020</v>
      </c>
      <c r="G1105">
        <v>8</v>
      </c>
      <c r="H1105" t="s">
        <v>732</v>
      </c>
      <c r="I1105" t="b">
        <v>1</v>
      </c>
      <c r="J1105" t="s">
        <v>607</v>
      </c>
      <c r="K1105" t="s">
        <v>612</v>
      </c>
      <c r="L1105" t="s">
        <v>23</v>
      </c>
      <c r="M1105" t="s">
        <v>1537</v>
      </c>
      <c r="N1105" t="s">
        <v>16</v>
      </c>
      <c r="O1105" t="s">
        <v>16</v>
      </c>
      <c r="P1105">
        <v>0</v>
      </c>
      <c r="Q1105">
        <v>-683350.02</v>
      </c>
      <c r="R1105" t="s">
        <v>165</v>
      </c>
    </row>
    <row r="1106" spans="1:18" x14ac:dyDescent="0.25">
      <c r="A1106" t="s">
        <v>762</v>
      </c>
      <c r="B1106" t="s">
        <v>763</v>
      </c>
      <c r="C1106" t="s">
        <v>728</v>
      </c>
      <c r="D1106" t="s">
        <v>750</v>
      </c>
      <c r="E1106" t="s">
        <v>4</v>
      </c>
      <c r="F1106">
        <v>2020</v>
      </c>
      <c r="G1106">
        <v>8</v>
      </c>
      <c r="H1106" t="s">
        <v>732</v>
      </c>
      <c r="I1106" t="b">
        <v>1</v>
      </c>
      <c r="J1106" t="s">
        <v>1559</v>
      </c>
      <c r="K1106" t="s">
        <v>632</v>
      </c>
      <c r="L1106" t="s">
        <v>23</v>
      </c>
      <c r="M1106" t="s">
        <v>1546</v>
      </c>
      <c r="N1106" t="s">
        <v>16</v>
      </c>
      <c r="O1106" t="s">
        <v>16</v>
      </c>
      <c r="P1106">
        <v>0</v>
      </c>
      <c r="Q1106">
        <v>-88752.13</v>
      </c>
      <c r="R1106" t="s">
        <v>165</v>
      </c>
    </row>
    <row r="1107" spans="1:18" x14ac:dyDescent="0.25">
      <c r="A1107" t="s">
        <v>762</v>
      </c>
      <c r="B1107" t="s">
        <v>763</v>
      </c>
      <c r="C1107" t="s">
        <v>728</v>
      </c>
      <c r="D1107" t="s">
        <v>750</v>
      </c>
      <c r="E1107" t="s">
        <v>4</v>
      </c>
      <c r="F1107">
        <v>2020</v>
      </c>
      <c r="G1107">
        <v>8</v>
      </c>
      <c r="H1107" t="s">
        <v>732</v>
      </c>
      <c r="I1107" t="b">
        <v>1</v>
      </c>
      <c r="J1107" t="s">
        <v>1546</v>
      </c>
      <c r="K1107" t="s">
        <v>146</v>
      </c>
      <c r="L1107" t="s">
        <v>23</v>
      </c>
      <c r="M1107" t="s">
        <v>1537</v>
      </c>
      <c r="N1107" t="s">
        <v>16</v>
      </c>
      <c r="O1107" t="s">
        <v>16</v>
      </c>
      <c r="P1107">
        <v>0</v>
      </c>
      <c r="Q1107">
        <v>-88752.13</v>
      </c>
      <c r="R1107" t="s">
        <v>165</v>
      </c>
    </row>
    <row r="1108" spans="1:18" x14ac:dyDescent="0.25">
      <c r="A1108" t="s">
        <v>762</v>
      </c>
      <c r="B1108" t="s">
        <v>763</v>
      </c>
      <c r="C1108" t="s">
        <v>728</v>
      </c>
      <c r="D1108" t="s">
        <v>750</v>
      </c>
      <c r="E1108" t="s">
        <v>4</v>
      </c>
      <c r="F1108">
        <v>2020</v>
      </c>
      <c r="G1108">
        <v>8</v>
      </c>
      <c r="H1108" t="s">
        <v>732</v>
      </c>
      <c r="I1108" t="b">
        <v>1</v>
      </c>
      <c r="J1108" t="s">
        <v>1575</v>
      </c>
      <c r="K1108" t="s">
        <v>134</v>
      </c>
      <c r="L1108" t="s">
        <v>23</v>
      </c>
      <c r="M1108" t="s">
        <v>1537</v>
      </c>
      <c r="N1108" t="s">
        <v>16</v>
      </c>
      <c r="O1108" t="s">
        <v>16</v>
      </c>
      <c r="P1108">
        <v>0</v>
      </c>
      <c r="Q1108">
        <v>-14707486.34</v>
      </c>
      <c r="R1108" t="s">
        <v>165</v>
      </c>
    </row>
    <row r="1109" spans="1:18" x14ac:dyDescent="0.25">
      <c r="A1109" t="s">
        <v>762</v>
      </c>
      <c r="B1109" t="s">
        <v>763</v>
      </c>
      <c r="C1109" t="s">
        <v>728</v>
      </c>
      <c r="D1109" t="s">
        <v>750</v>
      </c>
      <c r="E1109" t="s">
        <v>4</v>
      </c>
      <c r="F1109">
        <v>2020</v>
      </c>
      <c r="G1109">
        <v>8</v>
      </c>
      <c r="H1109" t="s">
        <v>732</v>
      </c>
      <c r="I1109" t="b">
        <v>1</v>
      </c>
      <c r="J1109" t="s">
        <v>1537</v>
      </c>
      <c r="K1109" t="s">
        <v>115</v>
      </c>
      <c r="L1109" t="s">
        <v>23</v>
      </c>
      <c r="M1109" t="s">
        <v>33</v>
      </c>
      <c r="N1109" t="s">
        <v>16</v>
      </c>
      <c r="O1109" t="s">
        <v>16</v>
      </c>
      <c r="P1109">
        <v>0</v>
      </c>
      <c r="Q1109">
        <v>-15479588.49</v>
      </c>
      <c r="R1109" t="s">
        <v>165</v>
      </c>
    </row>
    <row r="1110" spans="1:18" x14ac:dyDescent="0.25">
      <c r="A1110" t="s">
        <v>762</v>
      </c>
      <c r="B1110" t="s">
        <v>763</v>
      </c>
      <c r="C1110" t="s">
        <v>728</v>
      </c>
      <c r="D1110" t="s">
        <v>750</v>
      </c>
      <c r="E1110" t="s">
        <v>4</v>
      </c>
      <c r="F1110">
        <v>2020</v>
      </c>
      <c r="G1110">
        <v>8</v>
      </c>
      <c r="H1110" t="s">
        <v>732</v>
      </c>
      <c r="I1110" t="b">
        <v>1</v>
      </c>
      <c r="J1110" t="s">
        <v>33</v>
      </c>
      <c r="K1110" t="s">
        <v>1590</v>
      </c>
      <c r="L1110" t="s">
        <v>23</v>
      </c>
      <c r="M1110" t="s">
        <v>34</v>
      </c>
      <c r="N1110" t="s">
        <v>16</v>
      </c>
      <c r="O1110" t="s">
        <v>16</v>
      </c>
      <c r="P1110">
        <v>0</v>
      </c>
      <c r="Q1110">
        <v>-15479588.49</v>
      </c>
      <c r="R1110" t="s">
        <v>165</v>
      </c>
    </row>
    <row r="1111" spans="1:18" x14ac:dyDescent="0.25">
      <c r="A1111" t="s">
        <v>762</v>
      </c>
      <c r="B1111" t="s">
        <v>763</v>
      </c>
      <c r="C1111" t="s">
        <v>728</v>
      </c>
      <c r="D1111" t="s">
        <v>750</v>
      </c>
      <c r="E1111" t="s">
        <v>4</v>
      </c>
      <c r="F1111">
        <v>2020</v>
      </c>
      <c r="G1111">
        <v>8</v>
      </c>
      <c r="H1111" t="s">
        <v>732</v>
      </c>
      <c r="I1111" t="b">
        <v>1</v>
      </c>
      <c r="J1111" t="s">
        <v>1656</v>
      </c>
      <c r="K1111" t="s">
        <v>666</v>
      </c>
      <c r="L1111" t="s">
        <v>23</v>
      </c>
      <c r="M1111" t="s">
        <v>25</v>
      </c>
      <c r="N1111" t="s">
        <v>16</v>
      </c>
      <c r="O1111" t="s">
        <v>16</v>
      </c>
      <c r="P1111">
        <v>0</v>
      </c>
      <c r="Q1111">
        <v>1757430.13</v>
      </c>
      <c r="R1111" t="s">
        <v>165</v>
      </c>
    </row>
    <row r="1112" spans="1:18" x14ac:dyDescent="0.25">
      <c r="A1112" t="s">
        <v>762</v>
      </c>
      <c r="B1112" t="s">
        <v>763</v>
      </c>
      <c r="C1112" t="s">
        <v>728</v>
      </c>
      <c r="D1112" t="s">
        <v>750</v>
      </c>
      <c r="E1112" t="s">
        <v>4</v>
      </c>
      <c r="F1112">
        <v>2020</v>
      </c>
      <c r="G1112">
        <v>8</v>
      </c>
      <c r="H1112" t="s">
        <v>732</v>
      </c>
      <c r="I1112" t="b">
        <v>1</v>
      </c>
      <c r="J1112" t="s">
        <v>25</v>
      </c>
      <c r="K1112" t="s">
        <v>1662</v>
      </c>
      <c r="L1112" t="s">
        <v>23</v>
      </c>
      <c r="M1112" t="s">
        <v>36</v>
      </c>
      <c r="N1112" t="s">
        <v>16</v>
      </c>
      <c r="O1112" t="s">
        <v>16</v>
      </c>
      <c r="P1112">
        <v>0</v>
      </c>
      <c r="Q1112">
        <v>1496153.11</v>
      </c>
      <c r="R1112" t="s">
        <v>165</v>
      </c>
    </row>
    <row r="1113" spans="1:18" x14ac:dyDescent="0.25">
      <c r="A1113" t="s">
        <v>762</v>
      </c>
      <c r="B1113" t="s">
        <v>763</v>
      </c>
      <c r="C1113" t="s">
        <v>728</v>
      </c>
      <c r="D1113" t="s">
        <v>750</v>
      </c>
      <c r="E1113" t="s">
        <v>4</v>
      </c>
      <c r="F1113">
        <v>2020</v>
      </c>
      <c r="G1113">
        <v>8</v>
      </c>
      <c r="H1113" t="s">
        <v>732</v>
      </c>
      <c r="I1113" t="b">
        <v>1</v>
      </c>
      <c r="J1113" t="s">
        <v>36</v>
      </c>
      <c r="K1113" t="s">
        <v>1663</v>
      </c>
      <c r="L1113" t="s">
        <v>23</v>
      </c>
      <c r="M1113" t="s">
        <v>34</v>
      </c>
      <c r="N1113" t="s">
        <v>16</v>
      </c>
      <c r="O1113" t="s">
        <v>16</v>
      </c>
      <c r="P1113">
        <v>0</v>
      </c>
      <c r="Q1113">
        <v>1496153.11</v>
      </c>
      <c r="R1113" t="s">
        <v>165</v>
      </c>
    </row>
    <row r="1114" spans="1:18" x14ac:dyDescent="0.25">
      <c r="A1114" t="s">
        <v>762</v>
      </c>
      <c r="B1114" t="s">
        <v>763</v>
      </c>
      <c r="C1114" t="s">
        <v>728</v>
      </c>
      <c r="D1114" t="s">
        <v>750</v>
      </c>
      <c r="E1114" t="s">
        <v>4</v>
      </c>
      <c r="F1114">
        <v>2020</v>
      </c>
      <c r="G1114">
        <v>8</v>
      </c>
      <c r="H1114" t="s">
        <v>732</v>
      </c>
      <c r="I1114" t="b">
        <v>1</v>
      </c>
      <c r="J1114" t="s">
        <v>34</v>
      </c>
      <c r="K1114" t="s">
        <v>1664</v>
      </c>
      <c r="L1114" t="s">
        <v>23</v>
      </c>
      <c r="M1114" t="s">
        <v>1536</v>
      </c>
      <c r="N1114" t="s">
        <v>16</v>
      </c>
      <c r="O1114" t="s">
        <v>16</v>
      </c>
      <c r="P1114">
        <v>0</v>
      </c>
      <c r="Q1114">
        <v>-13983435.380000001</v>
      </c>
      <c r="R1114" t="s">
        <v>165</v>
      </c>
    </row>
    <row r="1115" spans="1:18" x14ac:dyDescent="0.25">
      <c r="A1115" t="s">
        <v>753</v>
      </c>
      <c r="B1115" t="s">
        <v>754</v>
      </c>
      <c r="C1115" t="s">
        <v>727</v>
      </c>
      <c r="D1115" t="s">
        <v>753</v>
      </c>
      <c r="E1115" t="s">
        <v>4</v>
      </c>
      <c r="F1115">
        <v>2020</v>
      </c>
      <c r="G1115">
        <v>8</v>
      </c>
      <c r="H1115" t="s">
        <v>732</v>
      </c>
      <c r="I1115" t="b">
        <v>1</v>
      </c>
      <c r="J1115" t="s">
        <v>1017</v>
      </c>
      <c r="K1115" t="s">
        <v>502</v>
      </c>
      <c r="L1115" t="s">
        <v>23</v>
      </c>
      <c r="M1115" t="s">
        <v>501</v>
      </c>
      <c r="N1115" t="s">
        <v>16</v>
      </c>
      <c r="O1115" t="s">
        <v>16</v>
      </c>
      <c r="P1115">
        <v>0</v>
      </c>
      <c r="Q1115">
        <v>0</v>
      </c>
      <c r="R1115" t="s">
        <v>164</v>
      </c>
    </row>
    <row r="1116" spans="1:18" x14ac:dyDescent="0.25">
      <c r="A1116" t="s">
        <v>753</v>
      </c>
      <c r="B1116" t="s">
        <v>754</v>
      </c>
      <c r="C1116" t="s">
        <v>727</v>
      </c>
      <c r="D1116" t="s">
        <v>753</v>
      </c>
      <c r="E1116" t="s">
        <v>4</v>
      </c>
      <c r="F1116">
        <v>2020</v>
      </c>
      <c r="G1116">
        <v>8</v>
      </c>
      <c r="H1116" t="s">
        <v>732</v>
      </c>
      <c r="I1116" t="b">
        <v>1</v>
      </c>
      <c r="J1116" t="s">
        <v>501</v>
      </c>
      <c r="K1116" t="s">
        <v>503</v>
      </c>
      <c r="L1116" t="s">
        <v>23</v>
      </c>
      <c r="M1116" t="s">
        <v>494</v>
      </c>
      <c r="N1116" t="s">
        <v>16</v>
      </c>
      <c r="O1116" t="s">
        <v>16</v>
      </c>
      <c r="P1116">
        <v>0</v>
      </c>
      <c r="Q1116">
        <v>0</v>
      </c>
      <c r="R1116" t="s">
        <v>164</v>
      </c>
    </row>
    <row r="1117" spans="1:18" x14ac:dyDescent="0.25">
      <c r="A1117" t="s">
        <v>753</v>
      </c>
      <c r="B1117" t="s">
        <v>754</v>
      </c>
      <c r="C1117" t="s">
        <v>727</v>
      </c>
      <c r="D1117" t="s">
        <v>753</v>
      </c>
      <c r="E1117" t="s">
        <v>4</v>
      </c>
      <c r="F1117">
        <v>2020</v>
      </c>
      <c r="G1117">
        <v>8</v>
      </c>
      <c r="H1117" t="s">
        <v>732</v>
      </c>
      <c r="I1117" t="b">
        <v>1</v>
      </c>
      <c r="J1117" t="s">
        <v>494</v>
      </c>
      <c r="K1117" t="s">
        <v>178</v>
      </c>
      <c r="L1117" t="s">
        <v>23</v>
      </c>
      <c r="M1117" t="s">
        <v>26</v>
      </c>
      <c r="N1117" t="s">
        <v>16</v>
      </c>
      <c r="O1117" t="s">
        <v>16</v>
      </c>
      <c r="P1117">
        <v>0</v>
      </c>
      <c r="Q1117">
        <v>0</v>
      </c>
      <c r="R1117" t="s">
        <v>164</v>
      </c>
    </row>
    <row r="1118" spans="1:18" x14ac:dyDescent="0.25">
      <c r="A1118" t="s">
        <v>753</v>
      </c>
      <c r="B1118" t="s">
        <v>754</v>
      </c>
      <c r="C1118" t="s">
        <v>727</v>
      </c>
      <c r="D1118" t="s">
        <v>753</v>
      </c>
      <c r="E1118" t="s">
        <v>4</v>
      </c>
      <c r="F1118">
        <v>2020</v>
      </c>
      <c r="G1118">
        <v>8</v>
      </c>
      <c r="H1118" t="s">
        <v>732</v>
      </c>
      <c r="I1118" t="b">
        <v>1</v>
      </c>
      <c r="J1118" t="s">
        <v>1240</v>
      </c>
      <c r="K1118" t="s">
        <v>114</v>
      </c>
      <c r="L1118" t="s">
        <v>23</v>
      </c>
      <c r="M1118" t="s">
        <v>557</v>
      </c>
      <c r="N1118" t="s">
        <v>16</v>
      </c>
      <c r="O1118" t="s">
        <v>16</v>
      </c>
      <c r="P1118">
        <v>0</v>
      </c>
      <c r="Q1118">
        <v>34494409</v>
      </c>
      <c r="R1118" t="s">
        <v>164</v>
      </c>
    </row>
    <row r="1119" spans="1:18" x14ac:dyDescent="0.25">
      <c r="A1119" t="s">
        <v>753</v>
      </c>
      <c r="B1119" t="s">
        <v>754</v>
      </c>
      <c r="C1119" t="s">
        <v>727</v>
      </c>
      <c r="D1119" t="s">
        <v>753</v>
      </c>
      <c r="E1119" t="s">
        <v>4</v>
      </c>
      <c r="F1119">
        <v>2020</v>
      </c>
      <c r="G1119">
        <v>8</v>
      </c>
      <c r="H1119" t="s">
        <v>732</v>
      </c>
      <c r="I1119" t="b">
        <v>1</v>
      </c>
      <c r="J1119" t="s">
        <v>557</v>
      </c>
      <c r="K1119" t="s">
        <v>107</v>
      </c>
      <c r="L1119" t="s">
        <v>23</v>
      </c>
      <c r="M1119" t="s">
        <v>1254</v>
      </c>
      <c r="N1119" t="s">
        <v>16</v>
      </c>
      <c r="O1119" t="s">
        <v>16</v>
      </c>
      <c r="P1119">
        <v>0</v>
      </c>
      <c r="Q1119">
        <v>34494409</v>
      </c>
      <c r="R1119" t="s">
        <v>164</v>
      </c>
    </row>
    <row r="1120" spans="1:18" x14ac:dyDescent="0.25">
      <c r="A1120" t="s">
        <v>753</v>
      </c>
      <c r="B1120" t="s">
        <v>754</v>
      </c>
      <c r="C1120" t="s">
        <v>727</v>
      </c>
      <c r="D1120" t="s">
        <v>753</v>
      </c>
      <c r="E1120" t="s">
        <v>4</v>
      </c>
      <c r="F1120">
        <v>2020</v>
      </c>
      <c r="G1120">
        <v>8</v>
      </c>
      <c r="H1120" t="s">
        <v>732</v>
      </c>
      <c r="I1120" t="b">
        <v>1</v>
      </c>
      <c r="J1120" t="s">
        <v>1254</v>
      </c>
      <c r="K1120" t="s">
        <v>179</v>
      </c>
      <c r="L1120" t="s">
        <v>23</v>
      </c>
      <c r="M1120" t="s">
        <v>26</v>
      </c>
      <c r="N1120" t="s">
        <v>16</v>
      </c>
      <c r="O1120" t="s">
        <v>16</v>
      </c>
      <c r="P1120">
        <v>0</v>
      </c>
      <c r="Q1120">
        <v>34494409</v>
      </c>
      <c r="R1120" t="s">
        <v>164</v>
      </c>
    </row>
    <row r="1121" spans="1:18" x14ac:dyDescent="0.25">
      <c r="A1121" t="s">
        <v>753</v>
      </c>
      <c r="B1121" t="s">
        <v>754</v>
      </c>
      <c r="C1121" t="s">
        <v>727</v>
      </c>
      <c r="D1121" t="s">
        <v>753</v>
      </c>
      <c r="E1121" t="s">
        <v>4</v>
      </c>
      <c r="F1121">
        <v>2020</v>
      </c>
      <c r="G1121">
        <v>8</v>
      </c>
      <c r="H1121" t="s">
        <v>732</v>
      </c>
      <c r="I1121" t="b">
        <v>1</v>
      </c>
      <c r="J1121" t="s">
        <v>26</v>
      </c>
      <c r="K1121" t="s">
        <v>1508</v>
      </c>
      <c r="L1121" t="s">
        <v>23</v>
      </c>
      <c r="M1121" t="s">
        <v>27</v>
      </c>
      <c r="N1121" t="s">
        <v>16</v>
      </c>
      <c r="O1121" t="s">
        <v>16</v>
      </c>
      <c r="P1121">
        <v>0</v>
      </c>
      <c r="Q1121">
        <v>34494409</v>
      </c>
      <c r="R1121" t="s">
        <v>164</v>
      </c>
    </row>
    <row r="1122" spans="1:18" x14ac:dyDescent="0.25">
      <c r="A1122" t="s">
        <v>753</v>
      </c>
      <c r="B1122" t="s">
        <v>754</v>
      </c>
      <c r="C1122" t="s">
        <v>727</v>
      </c>
      <c r="D1122" t="s">
        <v>753</v>
      </c>
      <c r="E1122" t="s">
        <v>4</v>
      </c>
      <c r="F1122">
        <v>2020</v>
      </c>
      <c r="G1122">
        <v>8</v>
      </c>
      <c r="H1122" t="s">
        <v>732</v>
      </c>
      <c r="I1122" t="b">
        <v>1</v>
      </c>
      <c r="J1122" t="s">
        <v>27</v>
      </c>
      <c r="K1122" t="s">
        <v>1535</v>
      </c>
      <c r="L1122" t="s">
        <v>23</v>
      </c>
      <c r="M1122" t="s">
        <v>1536</v>
      </c>
      <c r="N1122" t="s">
        <v>16</v>
      </c>
      <c r="O1122" t="s">
        <v>16</v>
      </c>
      <c r="P1122">
        <v>0</v>
      </c>
      <c r="Q1122">
        <v>34494409</v>
      </c>
      <c r="R1122" t="s">
        <v>164</v>
      </c>
    </row>
    <row r="1123" spans="1:18" x14ac:dyDescent="0.25">
      <c r="A1123" t="s">
        <v>753</v>
      </c>
      <c r="B1123" t="s">
        <v>754</v>
      </c>
      <c r="C1123" t="s">
        <v>727</v>
      </c>
      <c r="D1123" t="s">
        <v>753</v>
      </c>
      <c r="E1123" t="s">
        <v>4</v>
      </c>
      <c r="F1123">
        <v>2020</v>
      </c>
      <c r="G1123">
        <v>8</v>
      </c>
      <c r="H1123" t="s">
        <v>732</v>
      </c>
      <c r="I1123" t="b">
        <v>1</v>
      </c>
      <c r="J1123" t="s">
        <v>607</v>
      </c>
      <c r="K1123" t="s">
        <v>612</v>
      </c>
      <c r="L1123" t="s">
        <v>23</v>
      </c>
      <c r="M1123" t="s">
        <v>1537</v>
      </c>
      <c r="N1123" t="s">
        <v>16</v>
      </c>
      <c r="O1123" t="s">
        <v>16</v>
      </c>
      <c r="P1123">
        <v>0</v>
      </c>
      <c r="Q1123">
        <v>-10000000</v>
      </c>
      <c r="R1123" t="s">
        <v>164</v>
      </c>
    </row>
    <row r="1124" spans="1:18" x14ac:dyDescent="0.25">
      <c r="A1124" t="s">
        <v>753</v>
      </c>
      <c r="B1124" t="s">
        <v>754</v>
      </c>
      <c r="C1124" t="s">
        <v>727</v>
      </c>
      <c r="D1124" t="s">
        <v>753</v>
      </c>
      <c r="E1124" t="s">
        <v>4</v>
      </c>
      <c r="F1124">
        <v>2020</v>
      </c>
      <c r="G1124">
        <v>8</v>
      </c>
      <c r="H1124" t="s">
        <v>732</v>
      </c>
      <c r="I1124" t="b">
        <v>1</v>
      </c>
      <c r="J1124" t="s">
        <v>1542</v>
      </c>
      <c r="K1124" t="s">
        <v>629</v>
      </c>
      <c r="L1124" t="s">
        <v>23</v>
      </c>
      <c r="M1124" t="s">
        <v>1540</v>
      </c>
      <c r="N1124" t="s">
        <v>16</v>
      </c>
      <c r="O1124" t="s">
        <v>16</v>
      </c>
      <c r="P1124">
        <v>0</v>
      </c>
      <c r="Q1124">
        <v>0</v>
      </c>
      <c r="R1124" t="s">
        <v>164</v>
      </c>
    </row>
    <row r="1125" spans="1:18" x14ac:dyDescent="0.25">
      <c r="A1125" t="s">
        <v>753</v>
      </c>
      <c r="B1125" t="s">
        <v>754</v>
      </c>
      <c r="C1125" t="s">
        <v>727</v>
      </c>
      <c r="D1125" t="s">
        <v>753</v>
      </c>
      <c r="E1125" t="s">
        <v>4</v>
      </c>
      <c r="F1125">
        <v>2020</v>
      </c>
      <c r="G1125">
        <v>8</v>
      </c>
      <c r="H1125" t="s">
        <v>732</v>
      </c>
      <c r="I1125" t="b">
        <v>1</v>
      </c>
      <c r="J1125" t="s">
        <v>1540</v>
      </c>
      <c r="K1125" t="s">
        <v>1545</v>
      </c>
      <c r="L1125" t="s">
        <v>23</v>
      </c>
      <c r="M1125" t="s">
        <v>1546</v>
      </c>
      <c r="N1125" t="s">
        <v>16</v>
      </c>
      <c r="O1125" t="s">
        <v>16</v>
      </c>
      <c r="P1125">
        <v>0</v>
      </c>
      <c r="Q1125">
        <v>0</v>
      </c>
      <c r="R1125" t="s">
        <v>164</v>
      </c>
    </row>
    <row r="1126" spans="1:18" x14ac:dyDescent="0.25">
      <c r="A1126" t="s">
        <v>753</v>
      </c>
      <c r="B1126" t="s">
        <v>754</v>
      </c>
      <c r="C1126" t="s">
        <v>727</v>
      </c>
      <c r="D1126" t="s">
        <v>753</v>
      </c>
      <c r="E1126" t="s">
        <v>4</v>
      </c>
      <c r="F1126">
        <v>2020</v>
      </c>
      <c r="G1126">
        <v>8</v>
      </c>
      <c r="H1126" t="s">
        <v>732</v>
      </c>
      <c r="I1126" t="b">
        <v>1</v>
      </c>
      <c r="J1126" t="s">
        <v>1546</v>
      </c>
      <c r="K1126" t="s">
        <v>146</v>
      </c>
      <c r="L1126" t="s">
        <v>23</v>
      </c>
      <c r="M1126" t="s">
        <v>1537</v>
      </c>
      <c r="N1126" t="s">
        <v>16</v>
      </c>
      <c r="O1126" t="s">
        <v>16</v>
      </c>
      <c r="P1126">
        <v>0</v>
      </c>
      <c r="Q1126">
        <v>0</v>
      </c>
      <c r="R1126" t="s">
        <v>164</v>
      </c>
    </row>
    <row r="1127" spans="1:18" x14ac:dyDescent="0.25">
      <c r="A1127" t="s">
        <v>753</v>
      </c>
      <c r="B1127" t="s">
        <v>754</v>
      </c>
      <c r="C1127" t="s">
        <v>727</v>
      </c>
      <c r="D1127" t="s">
        <v>753</v>
      </c>
      <c r="E1127" t="s">
        <v>4</v>
      </c>
      <c r="F1127">
        <v>2020</v>
      </c>
      <c r="G1127">
        <v>8</v>
      </c>
      <c r="H1127" t="s">
        <v>732</v>
      </c>
      <c r="I1127" t="b">
        <v>1</v>
      </c>
      <c r="J1127" t="s">
        <v>1575</v>
      </c>
      <c r="K1127" t="s">
        <v>134</v>
      </c>
      <c r="L1127" t="s">
        <v>23</v>
      </c>
      <c r="M1127" t="s">
        <v>1537</v>
      </c>
      <c r="N1127" t="s">
        <v>16</v>
      </c>
      <c r="O1127" t="s">
        <v>16</v>
      </c>
      <c r="P1127">
        <v>0</v>
      </c>
      <c r="Q1127">
        <v>-24494409</v>
      </c>
      <c r="R1127" t="s">
        <v>164</v>
      </c>
    </row>
    <row r="1128" spans="1:18" x14ac:dyDescent="0.25">
      <c r="A1128" t="s">
        <v>753</v>
      </c>
      <c r="B1128" t="s">
        <v>754</v>
      </c>
      <c r="C1128" t="s">
        <v>727</v>
      </c>
      <c r="D1128" t="s">
        <v>753</v>
      </c>
      <c r="E1128" t="s">
        <v>4</v>
      </c>
      <c r="F1128">
        <v>2020</v>
      </c>
      <c r="G1128">
        <v>8</v>
      </c>
      <c r="H1128" t="s">
        <v>732</v>
      </c>
      <c r="I1128" t="b">
        <v>1</v>
      </c>
      <c r="J1128" t="s">
        <v>1537</v>
      </c>
      <c r="K1128" t="s">
        <v>115</v>
      </c>
      <c r="L1128" t="s">
        <v>23</v>
      </c>
      <c r="M1128" t="s">
        <v>33</v>
      </c>
      <c r="N1128" t="s">
        <v>16</v>
      </c>
      <c r="O1128" t="s">
        <v>16</v>
      </c>
      <c r="P1128">
        <v>0</v>
      </c>
      <c r="Q1128">
        <v>-34494409</v>
      </c>
      <c r="R1128" t="s">
        <v>164</v>
      </c>
    </row>
    <row r="1129" spans="1:18" x14ac:dyDescent="0.25">
      <c r="A1129" t="s">
        <v>753</v>
      </c>
      <c r="B1129" t="s">
        <v>754</v>
      </c>
      <c r="C1129" t="s">
        <v>727</v>
      </c>
      <c r="D1129" t="s">
        <v>753</v>
      </c>
      <c r="E1129" t="s">
        <v>4</v>
      </c>
      <c r="F1129">
        <v>2020</v>
      </c>
      <c r="G1129">
        <v>8</v>
      </c>
      <c r="H1129" t="s">
        <v>732</v>
      </c>
      <c r="I1129" t="b">
        <v>1</v>
      </c>
      <c r="J1129" t="s">
        <v>1581</v>
      </c>
      <c r="K1129" t="s">
        <v>642</v>
      </c>
      <c r="L1129" t="s">
        <v>23</v>
      </c>
      <c r="M1129" t="s">
        <v>1583</v>
      </c>
      <c r="N1129" t="s">
        <v>16</v>
      </c>
      <c r="O1129" t="s">
        <v>16</v>
      </c>
      <c r="P1129">
        <v>0</v>
      </c>
      <c r="Q1129">
        <v>0</v>
      </c>
      <c r="R1129" t="s">
        <v>164</v>
      </c>
    </row>
    <row r="1130" spans="1:18" x14ac:dyDescent="0.25">
      <c r="A1130" t="s">
        <v>99</v>
      </c>
      <c r="B1130" t="s">
        <v>740</v>
      </c>
      <c r="C1130" t="s">
        <v>728</v>
      </c>
      <c r="D1130" t="s">
        <v>753</v>
      </c>
      <c r="E1130" t="s">
        <v>4</v>
      </c>
      <c r="F1130">
        <v>2020</v>
      </c>
      <c r="G1130">
        <v>8</v>
      </c>
      <c r="H1130" t="s">
        <v>732</v>
      </c>
      <c r="I1130" t="b">
        <v>1</v>
      </c>
      <c r="J1130" t="s">
        <v>487</v>
      </c>
      <c r="K1130" t="s">
        <v>488</v>
      </c>
      <c r="L1130" t="s">
        <v>23</v>
      </c>
      <c r="M1130" t="s">
        <v>489</v>
      </c>
      <c r="N1130" t="s">
        <v>16</v>
      </c>
      <c r="O1130" t="s">
        <v>16</v>
      </c>
      <c r="P1130">
        <v>0</v>
      </c>
      <c r="Q1130">
        <v>47704585.109999999</v>
      </c>
      <c r="R1130" t="s">
        <v>164</v>
      </c>
    </row>
    <row r="1131" spans="1:18" x14ac:dyDescent="0.25">
      <c r="A1131" t="s">
        <v>99</v>
      </c>
      <c r="B1131" t="s">
        <v>740</v>
      </c>
      <c r="C1131" t="s">
        <v>728</v>
      </c>
      <c r="D1131" t="s">
        <v>753</v>
      </c>
      <c r="E1131" t="s">
        <v>4</v>
      </c>
      <c r="F1131">
        <v>2020</v>
      </c>
      <c r="G1131">
        <v>8</v>
      </c>
      <c r="H1131" t="s">
        <v>732</v>
      </c>
      <c r="I1131" t="b">
        <v>1</v>
      </c>
      <c r="J1131" t="s">
        <v>995</v>
      </c>
      <c r="K1131" t="s">
        <v>112</v>
      </c>
      <c r="L1131" t="s">
        <v>23</v>
      </c>
      <c r="M1131" t="s">
        <v>489</v>
      </c>
      <c r="N1131" t="s">
        <v>16</v>
      </c>
      <c r="O1131" t="s">
        <v>16</v>
      </c>
      <c r="P1131">
        <v>0</v>
      </c>
      <c r="Q1131">
        <v>-5507749.8300000001</v>
      </c>
      <c r="R1131" t="s">
        <v>164</v>
      </c>
    </row>
    <row r="1132" spans="1:18" x14ac:dyDescent="0.25">
      <c r="A1132" t="s">
        <v>99</v>
      </c>
      <c r="B1132" t="s">
        <v>740</v>
      </c>
      <c r="C1132" t="s">
        <v>728</v>
      </c>
      <c r="D1132" t="s">
        <v>753</v>
      </c>
      <c r="E1132" t="s">
        <v>4</v>
      </c>
      <c r="F1132">
        <v>2020</v>
      </c>
      <c r="G1132">
        <v>8</v>
      </c>
      <c r="H1132" t="s">
        <v>732</v>
      </c>
      <c r="I1132" t="b">
        <v>1</v>
      </c>
      <c r="J1132" t="s">
        <v>489</v>
      </c>
      <c r="K1132" t="s">
        <v>113</v>
      </c>
      <c r="L1132" t="s">
        <v>23</v>
      </c>
      <c r="M1132" t="s">
        <v>494</v>
      </c>
      <c r="N1132" t="s">
        <v>16</v>
      </c>
      <c r="O1132" t="s">
        <v>16</v>
      </c>
      <c r="P1132">
        <v>0</v>
      </c>
      <c r="Q1132">
        <v>42196835.280000001</v>
      </c>
      <c r="R1132" t="s">
        <v>164</v>
      </c>
    </row>
    <row r="1133" spans="1:18" x14ac:dyDescent="0.25">
      <c r="A1133" t="s">
        <v>99</v>
      </c>
      <c r="B1133" t="s">
        <v>740</v>
      </c>
      <c r="C1133" t="s">
        <v>728</v>
      </c>
      <c r="D1133" t="s">
        <v>753</v>
      </c>
      <c r="E1133" t="s">
        <v>4</v>
      </c>
      <c r="F1133">
        <v>2020</v>
      </c>
      <c r="G1133">
        <v>8</v>
      </c>
      <c r="H1133" t="s">
        <v>732</v>
      </c>
      <c r="I1133" t="b">
        <v>1</v>
      </c>
      <c r="J1133" t="s">
        <v>495</v>
      </c>
      <c r="K1133" t="s">
        <v>496</v>
      </c>
      <c r="L1133" t="s">
        <v>23</v>
      </c>
      <c r="M1133" t="s">
        <v>497</v>
      </c>
      <c r="N1133" t="s">
        <v>16</v>
      </c>
      <c r="O1133" t="s">
        <v>16</v>
      </c>
      <c r="P1133">
        <v>0</v>
      </c>
      <c r="Q1133">
        <v>5562149.6200000001</v>
      </c>
      <c r="R1133" t="s">
        <v>164</v>
      </c>
    </row>
    <row r="1134" spans="1:18" x14ac:dyDescent="0.25">
      <c r="A1134" t="s">
        <v>99</v>
      </c>
      <c r="B1134" t="s">
        <v>740</v>
      </c>
      <c r="C1134" t="s">
        <v>728</v>
      </c>
      <c r="D1134" t="s">
        <v>753</v>
      </c>
      <c r="E1134" t="s">
        <v>4</v>
      </c>
      <c r="F1134">
        <v>2020</v>
      </c>
      <c r="G1134">
        <v>8</v>
      </c>
      <c r="H1134" t="s">
        <v>732</v>
      </c>
      <c r="I1134" t="b">
        <v>1</v>
      </c>
      <c r="J1134" t="s">
        <v>1009</v>
      </c>
      <c r="K1134" t="s">
        <v>498</v>
      </c>
      <c r="L1134" t="s">
        <v>23</v>
      </c>
      <c r="M1134" t="s">
        <v>497</v>
      </c>
      <c r="N1134" t="s">
        <v>16</v>
      </c>
      <c r="O1134" t="s">
        <v>16</v>
      </c>
      <c r="P1134">
        <v>0</v>
      </c>
      <c r="Q1134">
        <v>-2795286.62</v>
      </c>
      <c r="R1134" t="s">
        <v>164</v>
      </c>
    </row>
    <row r="1135" spans="1:18" x14ac:dyDescent="0.25">
      <c r="A1135" t="s">
        <v>99</v>
      </c>
      <c r="B1135" t="s">
        <v>740</v>
      </c>
      <c r="C1135" t="s">
        <v>728</v>
      </c>
      <c r="D1135" t="s">
        <v>753</v>
      </c>
      <c r="E1135" t="s">
        <v>4</v>
      </c>
      <c r="F1135">
        <v>2020</v>
      </c>
      <c r="G1135">
        <v>8</v>
      </c>
      <c r="H1135" t="s">
        <v>732</v>
      </c>
      <c r="I1135" t="b">
        <v>1</v>
      </c>
      <c r="J1135" t="s">
        <v>497</v>
      </c>
      <c r="K1135" t="s">
        <v>411</v>
      </c>
      <c r="L1135" t="s">
        <v>23</v>
      </c>
      <c r="M1135" t="s">
        <v>494</v>
      </c>
      <c r="N1135" t="s">
        <v>16</v>
      </c>
      <c r="O1135" t="s">
        <v>16</v>
      </c>
      <c r="P1135">
        <v>0</v>
      </c>
      <c r="Q1135">
        <v>2766863</v>
      </c>
      <c r="R1135" t="s">
        <v>164</v>
      </c>
    </row>
    <row r="1136" spans="1:18" x14ac:dyDescent="0.25">
      <c r="A1136" t="s">
        <v>99</v>
      </c>
      <c r="B1136" t="s">
        <v>740</v>
      </c>
      <c r="C1136" t="s">
        <v>728</v>
      </c>
      <c r="D1136" t="s">
        <v>753</v>
      </c>
      <c r="E1136" t="s">
        <v>4</v>
      </c>
      <c r="F1136">
        <v>2020</v>
      </c>
      <c r="G1136">
        <v>8</v>
      </c>
      <c r="H1136" t="s">
        <v>732</v>
      </c>
      <c r="I1136" t="b">
        <v>1</v>
      </c>
      <c r="J1136" t="s">
        <v>499</v>
      </c>
      <c r="K1136" t="s">
        <v>500</v>
      </c>
      <c r="L1136" t="s">
        <v>23</v>
      </c>
      <c r="M1136" t="s">
        <v>501</v>
      </c>
      <c r="N1136" t="s">
        <v>16</v>
      </c>
      <c r="O1136" t="s">
        <v>16</v>
      </c>
      <c r="P1136">
        <v>0</v>
      </c>
      <c r="Q1136">
        <v>2356562.33</v>
      </c>
      <c r="R1136" t="s">
        <v>164</v>
      </c>
    </row>
    <row r="1137" spans="1:18" x14ac:dyDescent="0.25">
      <c r="A1137" t="s">
        <v>99</v>
      </c>
      <c r="B1137" t="s">
        <v>740</v>
      </c>
      <c r="C1137" t="s">
        <v>728</v>
      </c>
      <c r="D1137" t="s">
        <v>753</v>
      </c>
      <c r="E1137" t="s">
        <v>4</v>
      </c>
      <c r="F1137">
        <v>2020</v>
      </c>
      <c r="G1137">
        <v>8</v>
      </c>
      <c r="H1137" t="s">
        <v>732</v>
      </c>
      <c r="I1137" t="b">
        <v>1</v>
      </c>
      <c r="J1137" t="s">
        <v>1017</v>
      </c>
      <c r="K1137" t="s">
        <v>502</v>
      </c>
      <c r="L1137" t="s">
        <v>23</v>
      </c>
      <c r="M1137" t="s">
        <v>501</v>
      </c>
      <c r="N1137" t="s">
        <v>16</v>
      </c>
      <c r="O1137" t="s">
        <v>16</v>
      </c>
      <c r="P1137">
        <v>0</v>
      </c>
      <c r="Q1137">
        <v>-2272394.5099999998</v>
      </c>
      <c r="R1137" t="s">
        <v>164</v>
      </c>
    </row>
    <row r="1138" spans="1:18" x14ac:dyDescent="0.25">
      <c r="A1138" t="s">
        <v>99</v>
      </c>
      <c r="B1138" t="s">
        <v>740</v>
      </c>
      <c r="C1138" t="s">
        <v>728</v>
      </c>
      <c r="D1138" t="s">
        <v>753</v>
      </c>
      <c r="E1138" t="s">
        <v>4</v>
      </c>
      <c r="F1138">
        <v>2020</v>
      </c>
      <c r="G1138">
        <v>8</v>
      </c>
      <c r="H1138" t="s">
        <v>732</v>
      </c>
      <c r="I1138" t="b">
        <v>1</v>
      </c>
      <c r="J1138" t="s">
        <v>501</v>
      </c>
      <c r="K1138" t="s">
        <v>503</v>
      </c>
      <c r="L1138" t="s">
        <v>23</v>
      </c>
      <c r="M1138" t="s">
        <v>494</v>
      </c>
      <c r="N1138" t="s">
        <v>16</v>
      </c>
      <c r="O1138" t="s">
        <v>16</v>
      </c>
      <c r="P1138">
        <v>0</v>
      </c>
      <c r="Q1138">
        <v>84167.82</v>
      </c>
      <c r="R1138" t="s">
        <v>164</v>
      </c>
    </row>
    <row r="1139" spans="1:18" x14ac:dyDescent="0.25">
      <c r="A1139" t="s">
        <v>99</v>
      </c>
      <c r="B1139" t="s">
        <v>740</v>
      </c>
      <c r="C1139" t="s">
        <v>728</v>
      </c>
      <c r="D1139" t="s">
        <v>753</v>
      </c>
      <c r="E1139" t="s">
        <v>4</v>
      </c>
      <c r="F1139">
        <v>2020</v>
      </c>
      <c r="G1139">
        <v>8</v>
      </c>
      <c r="H1139" t="s">
        <v>732</v>
      </c>
      <c r="I1139" t="b">
        <v>1</v>
      </c>
      <c r="J1139" t="s">
        <v>494</v>
      </c>
      <c r="K1139" t="s">
        <v>178</v>
      </c>
      <c r="L1139" t="s">
        <v>23</v>
      </c>
      <c r="M1139" t="s">
        <v>26</v>
      </c>
      <c r="N1139" t="s">
        <v>16</v>
      </c>
      <c r="O1139" t="s">
        <v>16</v>
      </c>
      <c r="P1139">
        <v>0</v>
      </c>
      <c r="Q1139">
        <v>45047866.100000001</v>
      </c>
      <c r="R1139" t="s">
        <v>164</v>
      </c>
    </row>
    <row r="1140" spans="1:18" x14ac:dyDescent="0.25">
      <c r="A1140" t="s">
        <v>99</v>
      </c>
      <c r="B1140" t="s">
        <v>740</v>
      </c>
      <c r="C1140" t="s">
        <v>728</v>
      </c>
      <c r="D1140" t="s">
        <v>753</v>
      </c>
      <c r="E1140" t="s">
        <v>4</v>
      </c>
      <c r="F1140">
        <v>2020</v>
      </c>
      <c r="G1140">
        <v>8</v>
      </c>
      <c r="H1140" t="s">
        <v>732</v>
      </c>
      <c r="I1140" t="b">
        <v>1</v>
      </c>
      <c r="J1140" t="s">
        <v>1254</v>
      </c>
      <c r="K1140" t="s">
        <v>179</v>
      </c>
      <c r="L1140" t="s">
        <v>23</v>
      </c>
      <c r="M1140" t="s">
        <v>26</v>
      </c>
      <c r="N1140" t="s">
        <v>16</v>
      </c>
      <c r="O1140" t="s">
        <v>16</v>
      </c>
      <c r="P1140">
        <v>0</v>
      </c>
      <c r="Q1140">
        <v>78714.38</v>
      </c>
      <c r="R1140" t="s">
        <v>164</v>
      </c>
    </row>
    <row r="1141" spans="1:18" x14ac:dyDescent="0.25">
      <c r="A1141" t="s">
        <v>99</v>
      </c>
      <c r="B1141" t="s">
        <v>740</v>
      </c>
      <c r="C1141" t="s">
        <v>728</v>
      </c>
      <c r="D1141" t="s">
        <v>753</v>
      </c>
      <c r="E1141" t="s">
        <v>4</v>
      </c>
      <c r="F1141">
        <v>2020</v>
      </c>
      <c r="G1141">
        <v>8</v>
      </c>
      <c r="H1141" t="s">
        <v>732</v>
      </c>
      <c r="I1141" t="b">
        <v>1</v>
      </c>
      <c r="J1141" t="s">
        <v>563</v>
      </c>
      <c r="K1141" t="s">
        <v>1275</v>
      </c>
      <c r="L1141" t="s">
        <v>23</v>
      </c>
      <c r="M1141" t="s">
        <v>26</v>
      </c>
      <c r="N1141" t="s">
        <v>16</v>
      </c>
      <c r="O1141" t="s">
        <v>16</v>
      </c>
      <c r="P1141">
        <v>0</v>
      </c>
      <c r="Q1141">
        <v>9313.2900000000009</v>
      </c>
      <c r="R1141" t="s">
        <v>164</v>
      </c>
    </row>
    <row r="1142" spans="1:18" x14ac:dyDescent="0.25">
      <c r="A1142" t="s">
        <v>99</v>
      </c>
      <c r="B1142" t="s">
        <v>740</v>
      </c>
      <c r="C1142" t="s">
        <v>728</v>
      </c>
      <c r="D1142" t="s">
        <v>753</v>
      </c>
      <c r="E1142" t="s">
        <v>4</v>
      </c>
      <c r="F1142">
        <v>2020</v>
      </c>
      <c r="G1142">
        <v>8</v>
      </c>
      <c r="H1142" t="s">
        <v>732</v>
      </c>
      <c r="I1142" t="b">
        <v>1</v>
      </c>
      <c r="J1142" t="s">
        <v>26</v>
      </c>
      <c r="K1142" t="s">
        <v>1508</v>
      </c>
      <c r="L1142" t="s">
        <v>23</v>
      </c>
      <c r="M1142" t="s">
        <v>27</v>
      </c>
      <c r="N1142" t="s">
        <v>16</v>
      </c>
      <c r="O1142" t="s">
        <v>16</v>
      </c>
      <c r="P1142">
        <v>0</v>
      </c>
      <c r="Q1142">
        <v>45135893.770000003</v>
      </c>
      <c r="R1142" t="s">
        <v>164</v>
      </c>
    </row>
    <row r="1143" spans="1:18" x14ac:dyDescent="0.25">
      <c r="A1143" t="s">
        <v>99</v>
      </c>
      <c r="B1143" t="s">
        <v>740</v>
      </c>
      <c r="C1143" t="s">
        <v>728</v>
      </c>
      <c r="D1143" t="s">
        <v>753</v>
      </c>
      <c r="E1143" t="s">
        <v>4</v>
      </c>
      <c r="F1143">
        <v>2020</v>
      </c>
      <c r="G1143">
        <v>8</v>
      </c>
      <c r="H1143" t="s">
        <v>732</v>
      </c>
      <c r="I1143" t="b">
        <v>1</v>
      </c>
      <c r="J1143" t="s">
        <v>1509</v>
      </c>
      <c r="K1143" t="s">
        <v>108</v>
      </c>
      <c r="L1143" t="s">
        <v>23</v>
      </c>
      <c r="M1143" t="s">
        <v>28</v>
      </c>
      <c r="N1143" t="s">
        <v>16</v>
      </c>
      <c r="O1143" t="s">
        <v>16</v>
      </c>
      <c r="P1143">
        <v>0</v>
      </c>
      <c r="Q1143">
        <v>93270.68</v>
      </c>
      <c r="R1143" t="s">
        <v>164</v>
      </c>
    </row>
    <row r="1144" spans="1:18" x14ac:dyDescent="0.25">
      <c r="A1144" t="s">
        <v>99</v>
      </c>
      <c r="B1144" t="s">
        <v>740</v>
      </c>
      <c r="C1144" t="s">
        <v>728</v>
      </c>
      <c r="D1144" t="s">
        <v>753</v>
      </c>
      <c r="E1144" t="s">
        <v>4</v>
      </c>
      <c r="F1144">
        <v>2020</v>
      </c>
      <c r="G1144">
        <v>8</v>
      </c>
      <c r="H1144" t="s">
        <v>732</v>
      </c>
      <c r="I1144" t="b">
        <v>1</v>
      </c>
      <c r="J1144" t="s">
        <v>1517</v>
      </c>
      <c r="K1144" t="s">
        <v>599</v>
      </c>
      <c r="L1144" t="s">
        <v>23</v>
      </c>
      <c r="M1144" t="s">
        <v>1520</v>
      </c>
      <c r="N1144" t="s">
        <v>16</v>
      </c>
      <c r="O1144" t="s">
        <v>16</v>
      </c>
      <c r="P1144">
        <v>0</v>
      </c>
      <c r="Q1144">
        <v>2480989.29</v>
      </c>
      <c r="R1144" t="s">
        <v>164</v>
      </c>
    </row>
    <row r="1145" spans="1:18" x14ac:dyDescent="0.25">
      <c r="A1145" t="s">
        <v>99</v>
      </c>
      <c r="B1145" t="s">
        <v>740</v>
      </c>
      <c r="C1145" t="s">
        <v>728</v>
      </c>
      <c r="D1145" t="s">
        <v>753</v>
      </c>
      <c r="E1145" t="s">
        <v>4</v>
      </c>
      <c r="F1145">
        <v>2020</v>
      </c>
      <c r="G1145">
        <v>8</v>
      </c>
      <c r="H1145" t="s">
        <v>732</v>
      </c>
      <c r="I1145" t="b">
        <v>1</v>
      </c>
      <c r="J1145" t="s">
        <v>1520</v>
      </c>
      <c r="K1145" t="s">
        <v>1526</v>
      </c>
      <c r="L1145" t="s">
        <v>23</v>
      </c>
      <c r="M1145" t="s">
        <v>28</v>
      </c>
      <c r="N1145" t="s">
        <v>16</v>
      </c>
      <c r="O1145" t="s">
        <v>16</v>
      </c>
      <c r="P1145">
        <v>0</v>
      </c>
      <c r="Q1145">
        <v>3373620.07</v>
      </c>
      <c r="R1145" t="s">
        <v>164</v>
      </c>
    </row>
    <row r="1146" spans="1:18" x14ac:dyDescent="0.25">
      <c r="A1146" t="s">
        <v>99</v>
      </c>
      <c r="B1146" t="s">
        <v>740</v>
      </c>
      <c r="C1146" t="s">
        <v>728</v>
      </c>
      <c r="D1146" t="s">
        <v>753</v>
      </c>
      <c r="E1146" t="s">
        <v>4</v>
      </c>
      <c r="F1146">
        <v>2020</v>
      </c>
      <c r="G1146">
        <v>8</v>
      </c>
      <c r="H1146" t="s">
        <v>732</v>
      </c>
      <c r="I1146" t="b">
        <v>1</v>
      </c>
      <c r="J1146" t="s">
        <v>1529</v>
      </c>
      <c r="K1146" t="s">
        <v>109</v>
      </c>
      <c r="L1146" t="s">
        <v>23</v>
      </c>
      <c r="M1146" t="s">
        <v>28</v>
      </c>
      <c r="N1146" t="s">
        <v>16</v>
      </c>
      <c r="O1146" t="s">
        <v>16</v>
      </c>
      <c r="P1146">
        <v>0</v>
      </c>
      <c r="Q1146">
        <v>14049795.42</v>
      </c>
      <c r="R1146" t="s">
        <v>164</v>
      </c>
    </row>
    <row r="1147" spans="1:18" x14ac:dyDescent="0.25">
      <c r="A1147" t="s">
        <v>99</v>
      </c>
      <c r="B1147" t="s">
        <v>740</v>
      </c>
      <c r="C1147" t="s">
        <v>728</v>
      </c>
      <c r="D1147" t="s">
        <v>753</v>
      </c>
      <c r="E1147" t="s">
        <v>4</v>
      </c>
      <c r="F1147">
        <v>2020</v>
      </c>
      <c r="G1147">
        <v>8</v>
      </c>
      <c r="H1147" t="s">
        <v>732</v>
      </c>
      <c r="I1147" t="b">
        <v>1</v>
      </c>
      <c r="J1147" t="s">
        <v>28</v>
      </c>
      <c r="K1147" t="s">
        <v>1534</v>
      </c>
      <c r="L1147" t="s">
        <v>23</v>
      </c>
      <c r="M1147" t="s">
        <v>27</v>
      </c>
      <c r="N1147" t="s">
        <v>16</v>
      </c>
      <c r="O1147" t="s">
        <v>16</v>
      </c>
      <c r="P1147">
        <v>0</v>
      </c>
      <c r="Q1147">
        <v>17516686.170000002</v>
      </c>
      <c r="R1147" t="s">
        <v>164</v>
      </c>
    </row>
    <row r="1148" spans="1:18" x14ac:dyDescent="0.25">
      <c r="A1148" t="s">
        <v>99</v>
      </c>
      <c r="B1148" t="s">
        <v>740</v>
      </c>
      <c r="C1148" t="s">
        <v>728</v>
      </c>
      <c r="D1148" t="s">
        <v>753</v>
      </c>
      <c r="E1148" t="s">
        <v>4</v>
      </c>
      <c r="F1148">
        <v>2020</v>
      </c>
      <c r="G1148">
        <v>8</v>
      </c>
      <c r="H1148" t="s">
        <v>732</v>
      </c>
      <c r="I1148" t="b">
        <v>1</v>
      </c>
      <c r="J1148" t="s">
        <v>27</v>
      </c>
      <c r="K1148" t="s">
        <v>1535</v>
      </c>
      <c r="L1148" t="s">
        <v>23</v>
      </c>
      <c r="M1148" t="s">
        <v>1536</v>
      </c>
      <c r="N1148" t="s">
        <v>16</v>
      </c>
      <c r="O1148" t="s">
        <v>16</v>
      </c>
      <c r="P1148">
        <v>0</v>
      </c>
      <c r="Q1148">
        <v>62652579.939999998</v>
      </c>
      <c r="R1148" t="s">
        <v>164</v>
      </c>
    </row>
    <row r="1149" spans="1:18" x14ac:dyDescent="0.25">
      <c r="A1149" t="s">
        <v>99</v>
      </c>
      <c r="B1149" t="s">
        <v>740</v>
      </c>
      <c r="C1149" t="s">
        <v>728</v>
      </c>
      <c r="D1149" t="s">
        <v>753</v>
      </c>
      <c r="E1149" t="s">
        <v>4</v>
      </c>
      <c r="F1149">
        <v>2020</v>
      </c>
      <c r="G1149">
        <v>8</v>
      </c>
      <c r="H1149" t="s">
        <v>732</v>
      </c>
      <c r="I1149" t="b">
        <v>1</v>
      </c>
      <c r="J1149" t="s">
        <v>607</v>
      </c>
      <c r="K1149" t="s">
        <v>612</v>
      </c>
      <c r="L1149" t="s">
        <v>23</v>
      </c>
      <c r="M1149" t="s">
        <v>1537</v>
      </c>
      <c r="N1149" t="s">
        <v>16</v>
      </c>
      <c r="O1149" t="s">
        <v>16</v>
      </c>
      <c r="P1149">
        <v>0</v>
      </c>
      <c r="Q1149">
        <v>-685124.73</v>
      </c>
      <c r="R1149" t="s">
        <v>164</v>
      </c>
    </row>
    <row r="1150" spans="1:18" x14ac:dyDescent="0.25">
      <c r="A1150" t="s">
        <v>99</v>
      </c>
      <c r="B1150" t="s">
        <v>740</v>
      </c>
      <c r="C1150" t="s">
        <v>728</v>
      </c>
      <c r="D1150" t="s">
        <v>753</v>
      </c>
      <c r="E1150" t="s">
        <v>4</v>
      </c>
      <c r="F1150">
        <v>2020</v>
      </c>
      <c r="G1150">
        <v>8</v>
      </c>
      <c r="H1150" t="s">
        <v>732</v>
      </c>
      <c r="I1150" t="b">
        <v>1</v>
      </c>
      <c r="J1150" t="s">
        <v>1542</v>
      </c>
      <c r="K1150" t="s">
        <v>629</v>
      </c>
      <c r="L1150" t="s">
        <v>23</v>
      </c>
      <c r="M1150" t="s">
        <v>1540</v>
      </c>
      <c r="N1150" t="s">
        <v>16</v>
      </c>
      <c r="O1150" t="s">
        <v>16</v>
      </c>
      <c r="P1150">
        <v>0</v>
      </c>
      <c r="Q1150">
        <v>2312526.9</v>
      </c>
      <c r="R1150" t="s">
        <v>164</v>
      </c>
    </row>
    <row r="1151" spans="1:18" x14ac:dyDescent="0.25">
      <c r="A1151" t="s">
        <v>99</v>
      </c>
      <c r="B1151" t="s">
        <v>740</v>
      </c>
      <c r="C1151" t="s">
        <v>728</v>
      </c>
      <c r="D1151" t="s">
        <v>753</v>
      </c>
      <c r="E1151" t="s">
        <v>4</v>
      </c>
      <c r="F1151">
        <v>2020</v>
      </c>
      <c r="G1151">
        <v>8</v>
      </c>
      <c r="H1151" t="s">
        <v>732</v>
      </c>
      <c r="I1151" t="b">
        <v>1</v>
      </c>
      <c r="J1151" t="s">
        <v>1540</v>
      </c>
      <c r="K1151" t="s">
        <v>1545</v>
      </c>
      <c r="L1151" t="s">
        <v>23</v>
      </c>
      <c r="M1151" t="s">
        <v>1546</v>
      </c>
      <c r="N1151" t="s">
        <v>16</v>
      </c>
      <c r="O1151" t="s">
        <v>16</v>
      </c>
      <c r="P1151">
        <v>0</v>
      </c>
      <c r="Q1151">
        <v>2312526.9</v>
      </c>
      <c r="R1151" t="s">
        <v>164</v>
      </c>
    </row>
    <row r="1152" spans="1:18" x14ac:dyDescent="0.25">
      <c r="A1152" t="s">
        <v>99</v>
      </c>
      <c r="B1152" t="s">
        <v>740</v>
      </c>
      <c r="C1152" t="s">
        <v>728</v>
      </c>
      <c r="D1152" t="s">
        <v>753</v>
      </c>
      <c r="E1152" t="s">
        <v>4</v>
      </c>
      <c r="F1152">
        <v>2020</v>
      </c>
      <c r="G1152">
        <v>8</v>
      </c>
      <c r="H1152" t="s">
        <v>732</v>
      </c>
      <c r="I1152" t="b">
        <v>1</v>
      </c>
      <c r="J1152" t="s">
        <v>1559</v>
      </c>
      <c r="K1152" t="s">
        <v>632</v>
      </c>
      <c r="L1152" t="s">
        <v>23</v>
      </c>
      <c r="M1152" t="s">
        <v>1546</v>
      </c>
      <c r="N1152" t="s">
        <v>16</v>
      </c>
      <c r="O1152" t="s">
        <v>16</v>
      </c>
      <c r="P1152">
        <v>0</v>
      </c>
      <c r="Q1152">
        <v>-19300.27</v>
      </c>
      <c r="R1152" t="s">
        <v>164</v>
      </c>
    </row>
    <row r="1153" spans="1:18" x14ac:dyDescent="0.25">
      <c r="A1153" t="s">
        <v>99</v>
      </c>
      <c r="B1153" t="s">
        <v>740</v>
      </c>
      <c r="C1153" t="s">
        <v>728</v>
      </c>
      <c r="D1153" t="s">
        <v>753</v>
      </c>
      <c r="E1153" t="s">
        <v>4</v>
      </c>
      <c r="F1153">
        <v>2020</v>
      </c>
      <c r="G1153">
        <v>8</v>
      </c>
      <c r="H1153" t="s">
        <v>732</v>
      </c>
      <c r="I1153" t="b">
        <v>1</v>
      </c>
      <c r="J1153" t="s">
        <v>1567</v>
      </c>
      <c r="K1153" t="s">
        <v>635</v>
      </c>
      <c r="L1153" t="s">
        <v>23</v>
      </c>
      <c r="M1153" t="s">
        <v>1546</v>
      </c>
      <c r="N1153" t="s">
        <v>16</v>
      </c>
      <c r="O1153" t="s">
        <v>16</v>
      </c>
      <c r="P1153">
        <v>0</v>
      </c>
      <c r="Q1153">
        <v>-16932336.920000002</v>
      </c>
      <c r="R1153" t="s">
        <v>164</v>
      </c>
    </row>
    <row r="1154" spans="1:18" x14ac:dyDescent="0.25">
      <c r="A1154" t="s">
        <v>99</v>
      </c>
      <c r="B1154" t="s">
        <v>740</v>
      </c>
      <c r="C1154" t="s">
        <v>728</v>
      </c>
      <c r="D1154" t="s">
        <v>753</v>
      </c>
      <c r="E1154" t="s">
        <v>4</v>
      </c>
      <c r="F1154">
        <v>2020</v>
      </c>
      <c r="G1154">
        <v>8</v>
      </c>
      <c r="H1154" t="s">
        <v>732</v>
      </c>
      <c r="I1154" t="b">
        <v>1</v>
      </c>
      <c r="J1154" t="s">
        <v>1546</v>
      </c>
      <c r="K1154" t="s">
        <v>146</v>
      </c>
      <c r="L1154" t="s">
        <v>23</v>
      </c>
      <c r="M1154" t="s">
        <v>1537</v>
      </c>
      <c r="N1154" t="s">
        <v>16</v>
      </c>
      <c r="O1154" t="s">
        <v>16</v>
      </c>
      <c r="P1154">
        <v>0</v>
      </c>
      <c r="Q1154">
        <v>-14639110.289999999</v>
      </c>
      <c r="R1154" t="s">
        <v>164</v>
      </c>
    </row>
    <row r="1155" spans="1:18" x14ac:dyDescent="0.25">
      <c r="A1155" t="s">
        <v>99</v>
      </c>
      <c r="B1155" t="s">
        <v>740</v>
      </c>
      <c r="C1155" t="s">
        <v>728</v>
      </c>
      <c r="D1155" t="s">
        <v>753</v>
      </c>
      <c r="E1155" t="s">
        <v>4</v>
      </c>
      <c r="F1155">
        <v>2020</v>
      </c>
      <c r="G1155">
        <v>8</v>
      </c>
      <c r="H1155" t="s">
        <v>732</v>
      </c>
      <c r="I1155" t="b">
        <v>1</v>
      </c>
      <c r="J1155" t="s">
        <v>1575</v>
      </c>
      <c r="K1155" t="s">
        <v>134</v>
      </c>
      <c r="L1155" t="s">
        <v>23</v>
      </c>
      <c r="M1155" t="s">
        <v>1537</v>
      </c>
      <c r="N1155" t="s">
        <v>16</v>
      </c>
      <c r="O1155" t="s">
        <v>16</v>
      </c>
      <c r="P1155">
        <v>0</v>
      </c>
      <c r="Q1155">
        <v>-17862195.879999999</v>
      </c>
      <c r="R1155" t="s">
        <v>164</v>
      </c>
    </row>
    <row r="1156" spans="1:18" x14ac:dyDescent="0.25">
      <c r="A1156" t="s">
        <v>99</v>
      </c>
      <c r="B1156" t="s">
        <v>740</v>
      </c>
      <c r="C1156" t="s">
        <v>728</v>
      </c>
      <c r="D1156" t="s">
        <v>753</v>
      </c>
      <c r="E1156" t="s">
        <v>4</v>
      </c>
      <c r="F1156">
        <v>2020</v>
      </c>
      <c r="G1156">
        <v>8</v>
      </c>
      <c r="H1156" t="s">
        <v>732</v>
      </c>
      <c r="I1156" t="b">
        <v>1</v>
      </c>
      <c r="J1156" t="s">
        <v>1537</v>
      </c>
      <c r="K1156" t="s">
        <v>115</v>
      </c>
      <c r="L1156" t="s">
        <v>23</v>
      </c>
      <c r="M1156" t="s">
        <v>33</v>
      </c>
      <c r="N1156" t="s">
        <v>16</v>
      </c>
      <c r="O1156" t="s">
        <v>16</v>
      </c>
      <c r="P1156">
        <v>0</v>
      </c>
      <c r="Q1156">
        <v>-33186430.899999999</v>
      </c>
      <c r="R1156" t="s">
        <v>164</v>
      </c>
    </row>
    <row r="1157" spans="1:18" x14ac:dyDescent="0.25">
      <c r="A1157" t="s">
        <v>99</v>
      </c>
      <c r="B1157" t="s">
        <v>740</v>
      </c>
      <c r="C1157" t="s">
        <v>728</v>
      </c>
      <c r="D1157" t="s">
        <v>753</v>
      </c>
      <c r="E1157" t="s">
        <v>4</v>
      </c>
      <c r="F1157">
        <v>2020</v>
      </c>
      <c r="G1157">
        <v>8</v>
      </c>
      <c r="H1157" t="s">
        <v>732</v>
      </c>
      <c r="I1157" t="b">
        <v>1</v>
      </c>
      <c r="J1157" t="s">
        <v>1581</v>
      </c>
      <c r="K1157" t="s">
        <v>642</v>
      </c>
      <c r="L1157" t="s">
        <v>23</v>
      </c>
      <c r="M1157" t="s">
        <v>1583</v>
      </c>
      <c r="N1157" t="s">
        <v>16</v>
      </c>
      <c r="O1157" t="s">
        <v>16</v>
      </c>
      <c r="P1157">
        <v>0</v>
      </c>
      <c r="Q1157">
        <v>-12974277.109999999</v>
      </c>
      <c r="R1157" t="s">
        <v>164</v>
      </c>
    </row>
    <row r="1158" spans="1:18" x14ac:dyDescent="0.25">
      <c r="A1158" t="s">
        <v>99</v>
      </c>
      <c r="B1158" t="s">
        <v>740</v>
      </c>
      <c r="C1158" t="s">
        <v>728</v>
      </c>
      <c r="D1158" t="s">
        <v>753</v>
      </c>
      <c r="E1158" t="s">
        <v>4</v>
      </c>
      <c r="F1158">
        <v>2020</v>
      </c>
      <c r="G1158">
        <v>8</v>
      </c>
      <c r="H1158" t="s">
        <v>732</v>
      </c>
      <c r="I1158" t="b">
        <v>1</v>
      </c>
      <c r="J1158" t="s">
        <v>1583</v>
      </c>
      <c r="K1158" t="s">
        <v>110</v>
      </c>
      <c r="L1158" t="s">
        <v>23</v>
      </c>
      <c r="M1158" t="s">
        <v>33</v>
      </c>
      <c r="N1158" t="s">
        <v>16</v>
      </c>
      <c r="O1158" t="s">
        <v>16</v>
      </c>
      <c r="P1158">
        <v>0</v>
      </c>
      <c r="Q1158">
        <v>-12085904.27</v>
      </c>
      <c r="R1158" t="s">
        <v>164</v>
      </c>
    </row>
    <row r="1159" spans="1:18" x14ac:dyDescent="0.25">
      <c r="A1159" t="s">
        <v>99</v>
      </c>
      <c r="B1159" t="s">
        <v>740</v>
      </c>
      <c r="C1159" t="s">
        <v>728</v>
      </c>
      <c r="D1159" t="s">
        <v>753</v>
      </c>
      <c r="E1159" t="s">
        <v>4</v>
      </c>
      <c r="F1159">
        <v>2020</v>
      </c>
      <c r="G1159">
        <v>8</v>
      </c>
      <c r="H1159" t="s">
        <v>732</v>
      </c>
      <c r="I1159" t="b">
        <v>1</v>
      </c>
      <c r="J1159" t="s">
        <v>33</v>
      </c>
      <c r="K1159" t="s">
        <v>1590</v>
      </c>
      <c r="L1159" t="s">
        <v>23</v>
      </c>
      <c r="M1159" t="s">
        <v>34</v>
      </c>
      <c r="N1159" t="s">
        <v>16</v>
      </c>
      <c r="O1159" t="s">
        <v>16</v>
      </c>
      <c r="P1159">
        <v>0</v>
      </c>
      <c r="Q1159">
        <v>-45272335.170000002</v>
      </c>
      <c r="R1159" t="s">
        <v>164</v>
      </c>
    </row>
    <row r="1160" spans="1:18" x14ac:dyDescent="0.25">
      <c r="A1160" t="s">
        <v>99</v>
      </c>
      <c r="B1160" t="s">
        <v>740</v>
      </c>
      <c r="C1160" t="s">
        <v>728</v>
      </c>
      <c r="D1160" t="s">
        <v>753</v>
      </c>
      <c r="E1160" t="s">
        <v>4</v>
      </c>
      <c r="F1160">
        <v>2020</v>
      </c>
      <c r="G1160">
        <v>8</v>
      </c>
      <c r="H1160" t="s">
        <v>732</v>
      </c>
      <c r="I1160" t="b">
        <v>1</v>
      </c>
      <c r="J1160" t="s">
        <v>1612</v>
      </c>
      <c r="K1160" t="s">
        <v>655</v>
      </c>
      <c r="L1160" t="s">
        <v>23</v>
      </c>
      <c r="M1160" t="s">
        <v>35</v>
      </c>
      <c r="N1160" t="s">
        <v>16</v>
      </c>
      <c r="O1160" t="s">
        <v>16</v>
      </c>
      <c r="P1160">
        <v>0</v>
      </c>
      <c r="Q1160">
        <v>-13121.53</v>
      </c>
      <c r="R1160" t="s">
        <v>164</v>
      </c>
    </row>
    <row r="1161" spans="1:18" x14ac:dyDescent="0.25">
      <c r="A1161" t="s">
        <v>99</v>
      </c>
      <c r="B1161" t="s">
        <v>740</v>
      </c>
      <c r="C1161" t="s">
        <v>728</v>
      </c>
      <c r="D1161" t="s">
        <v>753</v>
      </c>
      <c r="E1161" t="s">
        <v>4</v>
      </c>
      <c r="F1161">
        <v>2020</v>
      </c>
      <c r="G1161">
        <v>8</v>
      </c>
      <c r="H1161" t="s">
        <v>732</v>
      </c>
      <c r="I1161" t="b">
        <v>1</v>
      </c>
      <c r="J1161" t="s">
        <v>35</v>
      </c>
      <c r="K1161" t="s">
        <v>111</v>
      </c>
      <c r="L1161" t="s">
        <v>23</v>
      </c>
      <c r="M1161" t="s">
        <v>24</v>
      </c>
      <c r="N1161" t="s">
        <v>16</v>
      </c>
      <c r="O1161" t="s">
        <v>16</v>
      </c>
      <c r="P1161">
        <v>0</v>
      </c>
      <c r="Q1161">
        <v>-13121.53</v>
      </c>
      <c r="R1161" t="s">
        <v>164</v>
      </c>
    </row>
    <row r="1162" spans="1:18" x14ac:dyDescent="0.25">
      <c r="A1162" t="s">
        <v>99</v>
      </c>
      <c r="B1162" t="s">
        <v>740</v>
      </c>
      <c r="C1162" t="s">
        <v>728</v>
      </c>
      <c r="D1162" t="s">
        <v>753</v>
      </c>
      <c r="E1162" t="s">
        <v>4</v>
      </c>
      <c r="F1162">
        <v>2020</v>
      </c>
      <c r="G1162">
        <v>8</v>
      </c>
      <c r="H1162" t="s">
        <v>732</v>
      </c>
      <c r="I1162" t="b">
        <v>1</v>
      </c>
      <c r="J1162" t="s">
        <v>1620</v>
      </c>
      <c r="K1162" t="s">
        <v>1625</v>
      </c>
      <c r="L1162" t="s">
        <v>23</v>
      </c>
      <c r="M1162" t="s">
        <v>24</v>
      </c>
      <c r="N1162" t="s">
        <v>16</v>
      </c>
      <c r="O1162" t="s">
        <v>16</v>
      </c>
      <c r="P1162">
        <v>0</v>
      </c>
      <c r="Q1162">
        <v>-3370481.29</v>
      </c>
      <c r="R1162" t="s">
        <v>164</v>
      </c>
    </row>
    <row r="1163" spans="1:18" x14ac:dyDescent="0.25">
      <c r="A1163" t="s">
        <v>99</v>
      </c>
      <c r="B1163" t="s">
        <v>740</v>
      </c>
      <c r="C1163" t="s">
        <v>728</v>
      </c>
      <c r="D1163" t="s">
        <v>753</v>
      </c>
      <c r="E1163" t="s">
        <v>4</v>
      </c>
      <c r="F1163">
        <v>2020</v>
      </c>
      <c r="G1163">
        <v>8</v>
      </c>
      <c r="H1163" t="s">
        <v>732</v>
      </c>
      <c r="I1163" t="b">
        <v>1</v>
      </c>
      <c r="J1163" t="s">
        <v>1627</v>
      </c>
      <c r="K1163" t="s">
        <v>664</v>
      </c>
      <c r="L1163" t="s">
        <v>23</v>
      </c>
      <c r="M1163" t="s">
        <v>1632</v>
      </c>
      <c r="N1163" t="s">
        <v>16</v>
      </c>
      <c r="O1163" t="s">
        <v>16</v>
      </c>
      <c r="P1163">
        <v>0</v>
      </c>
      <c r="Q1163">
        <v>-1267403.72</v>
      </c>
      <c r="R1163" t="s">
        <v>164</v>
      </c>
    </row>
    <row r="1164" spans="1:18" x14ac:dyDescent="0.25">
      <c r="A1164" t="s">
        <v>99</v>
      </c>
      <c r="B1164" t="s">
        <v>740</v>
      </c>
      <c r="C1164" t="s">
        <v>728</v>
      </c>
      <c r="D1164" t="s">
        <v>753</v>
      </c>
      <c r="E1164" t="s">
        <v>4</v>
      </c>
      <c r="F1164">
        <v>2020</v>
      </c>
      <c r="G1164">
        <v>8</v>
      </c>
      <c r="H1164" t="s">
        <v>732</v>
      </c>
      <c r="I1164" t="b">
        <v>1</v>
      </c>
      <c r="J1164" t="s">
        <v>1632</v>
      </c>
      <c r="K1164" t="s">
        <v>180</v>
      </c>
      <c r="L1164" t="s">
        <v>23</v>
      </c>
      <c r="M1164" t="s">
        <v>24</v>
      </c>
      <c r="N1164" t="s">
        <v>16</v>
      </c>
      <c r="O1164" t="s">
        <v>16</v>
      </c>
      <c r="P1164">
        <v>0</v>
      </c>
      <c r="Q1164">
        <v>-2597261.2799999998</v>
      </c>
      <c r="R1164" t="s">
        <v>164</v>
      </c>
    </row>
    <row r="1165" spans="1:18" x14ac:dyDescent="0.25">
      <c r="A1165" t="s">
        <v>730</v>
      </c>
      <c r="B1165" t="s">
        <v>731</v>
      </c>
      <c r="C1165" t="s">
        <v>727</v>
      </c>
      <c r="D1165" t="s">
        <v>730</v>
      </c>
      <c r="E1165" t="s">
        <v>4</v>
      </c>
      <c r="F1165">
        <v>2020</v>
      </c>
      <c r="G1165">
        <v>8</v>
      </c>
      <c r="H1165" t="s">
        <v>732</v>
      </c>
      <c r="I1165" t="b">
        <v>1</v>
      </c>
      <c r="J1165" t="s">
        <v>487</v>
      </c>
      <c r="K1165" t="s">
        <v>488</v>
      </c>
      <c r="L1165" t="s">
        <v>23</v>
      </c>
      <c r="M1165" t="s">
        <v>489</v>
      </c>
      <c r="N1165" t="s">
        <v>16</v>
      </c>
      <c r="O1165" t="s">
        <v>16</v>
      </c>
      <c r="P1165">
        <v>0</v>
      </c>
      <c r="Q1165">
        <v>35150276.619999997</v>
      </c>
      <c r="R1165" t="s">
        <v>166</v>
      </c>
    </row>
    <row r="1166" spans="1:18" x14ac:dyDescent="0.25">
      <c r="A1166" t="s">
        <v>730</v>
      </c>
      <c r="B1166" t="s">
        <v>731</v>
      </c>
      <c r="C1166" t="s">
        <v>727</v>
      </c>
      <c r="D1166" t="s">
        <v>730</v>
      </c>
      <c r="E1166" t="s">
        <v>4</v>
      </c>
      <c r="F1166">
        <v>2020</v>
      </c>
      <c r="G1166">
        <v>8</v>
      </c>
      <c r="H1166" t="s">
        <v>732</v>
      </c>
      <c r="I1166" t="b">
        <v>1</v>
      </c>
      <c r="J1166" t="s">
        <v>995</v>
      </c>
      <c r="K1166" t="s">
        <v>112</v>
      </c>
      <c r="L1166" t="s">
        <v>23</v>
      </c>
      <c r="M1166" t="s">
        <v>489</v>
      </c>
      <c r="N1166" t="s">
        <v>16</v>
      </c>
      <c r="O1166" t="s">
        <v>16</v>
      </c>
      <c r="P1166">
        <v>0</v>
      </c>
      <c r="Q1166">
        <v>-4901876.62</v>
      </c>
      <c r="R1166" t="s">
        <v>166</v>
      </c>
    </row>
    <row r="1167" spans="1:18" x14ac:dyDescent="0.25">
      <c r="A1167" t="s">
        <v>730</v>
      </c>
      <c r="B1167" t="s">
        <v>731</v>
      </c>
      <c r="C1167" t="s">
        <v>727</v>
      </c>
      <c r="D1167" t="s">
        <v>730</v>
      </c>
      <c r="E1167" t="s">
        <v>4</v>
      </c>
      <c r="F1167">
        <v>2020</v>
      </c>
      <c r="G1167">
        <v>8</v>
      </c>
      <c r="H1167" t="s">
        <v>732</v>
      </c>
      <c r="I1167" t="b">
        <v>1</v>
      </c>
      <c r="J1167" t="s">
        <v>489</v>
      </c>
      <c r="K1167" t="s">
        <v>113</v>
      </c>
      <c r="L1167" t="s">
        <v>23</v>
      </c>
      <c r="M1167" t="s">
        <v>494</v>
      </c>
      <c r="N1167" t="s">
        <v>16</v>
      </c>
      <c r="O1167" t="s">
        <v>16</v>
      </c>
      <c r="P1167">
        <v>0</v>
      </c>
      <c r="Q1167">
        <v>30248400</v>
      </c>
      <c r="R1167" t="s">
        <v>166</v>
      </c>
    </row>
    <row r="1168" spans="1:18" x14ac:dyDescent="0.25">
      <c r="A1168" t="s">
        <v>730</v>
      </c>
      <c r="B1168" t="s">
        <v>731</v>
      </c>
      <c r="C1168" t="s">
        <v>727</v>
      </c>
      <c r="D1168" t="s">
        <v>730</v>
      </c>
      <c r="E1168" t="s">
        <v>4</v>
      </c>
      <c r="F1168">
        <v>2020</v>
      </c>
      <c r="G1168">
        <v>8</v>
      </c>
      <c r="H1168" t="s">
        <v>732</v>
      </c>
      <c r="I1168" t="b">
        <v>1</v>
      </c>
      <c r="J1168" t="s">
        <v>494</v>
      </c>
      <c r="K1168" t="s">
        <v>178</v>
      </c>
      <c r="L1168" t="s">
        <v>23</v>
      </c>
      <c r="M1168" t="s">
        <v>26</v>
      </c>
      <c r="N1168" t="s">
        <v>16</v>
      </c>
      <c r="O1168" t="s">
        <v>16</v>
      </c>
      <c r="P1168">
        <v>0</v>
      </c>
      <c r="Q1168">
        <v>30248400</v>
      </c>
      <c r="R1168" t="s">
        <v>166</v>
      </c>
    </row>
    <row r="1169" spans="1:18" x14ac:dyDescent="0.25">
      <c r="A1169" t="s">
        <v>730</v>
      </c>
      <c r="B1169" t="s">
        <v>731</v>
      </c>
      <c r="C1169" t="s">
        <v>727</v>
      </c>
      <c r="D1169" t="s">
        <v>730</v>
      </c>
      <c r="E1169" t="s">
        <v>4</v>
      </c>
      <c r="F1169">
        <v>2020</v>
      </c>
      <c r="G1169">
        <v>8</v>
      </c>
      <c r="H1169" t="s">
        <v>732</v>
      </c>
      <c r="I1169" t="b">
        <v>1</v>
      </c>
      <c r="J1169" t="s">
        <v>1240</v>
      </c>
      <c r="K1169" t="s">
        <v>114</v>
      </c>
      <c r="L1169" t="s">
        <v>23</v>
      </c>
      <c r="M1169" t="s">
        <v>557</v>
      </c>
      <c r="N1169" t="s">
        <v>16</v>
      </c>
      <c r="O1169" t="s">
        <v>16</v>
      </c>
      <c r="P1169">
        <v>0</v>
      </c>
      <c r="Q1169">
        <v>20400063</v>
      </c>
      <c r="R1169" t="s">
        <v>166</v>
      </c>
    </row>
    <row r="1170" spans="1:18" x14ac:dyDescent="0.25">
      <c r="A1170" t="s">
        <v>730</v>
      </c>
      <c r="B1170" t="s">
        <v>731</v>
      </c>
      <c r="C1170" t="s">
        <v>727</v>
      </c>
      <c r="D1170" t="s">
        <v>730</v>
      </c>
      <c r="E1170" t="s">
        <v>4</v>
      </c>
      <c r="F1170">
        <v>2020</v>
      </c>
      <c r="G1170">
        <v>8</v>
      </c>
      <c r="H1170" t="s">
        <v>732</v>
      </c>
      <c r="I1170" t="b">
        <v>1</v>
      </c>
      <c r="J1170" t="s">
        <v>557</v>
      </c>
      <c r="K1170" t="s">
        <v>107</v>
      </c>
      <c r="L1170" t="s">
        <v>23</v>
      </c>
      <c r="M1170" t="s">
        <v>1254</v>
      </c>
      <c r="N1170" t="s">
        <v>16</v>
      </c>
      <c r="O1170" t="s">
        <v>16</v>
      </c>
      <c r="P1170">
        <v>0</v>
      </c>
      <c r="Q1170">
        <v>20400063</v>
      </c>
      <c r="R1170" t="s">
        <v>166</v>
      </c>
    </row>
    <row r="1171" spans="1:18" x14ac:dyDescent="0.25">
      <c r="A1171" t="s">
        <v>730</v>
      </c>
      <c r="B1171" t="s">
        <v>731</v>
      </c>
      <c r="C1171" t="s">
        <v>727</v>
      </c>
      <c r="D1171" t="s">
        <v>730</v>
      </c>
      <c r="E1171" t="s">
        <v>4</v>
      </c>
      <c r="F1171">
        <v>2020</v>
      </c>
      <c r="G1171">
        <v>8</v>
      </c>
      <c r="H1171" t="s">
        <v>732</v>
      </c>
      <c r="I1171" t="b">
        <v>1</v>
      </c>
      <c r="J1171" t="s">
        <v>1254</v>
      </c>
      <c r="K1171" t="s">
        <v>179</v>
      </c>
      <c r="L1171" t="s">
        <v>23</v>
      </c>
      <c r="M1171" t="s">
        <v>26</v>
      </c>
      <c r="N1171" t="s">
        <v>16</v>
      </c>
      <c r="O1171" t="s">
        <v>16</v>
      </c>
      <c r="P1171">
        <v>0</v>
      </c>
      <c r="Q1171">
        <v>20400063</v>
      </c>
      <c r="R1171" t="s">
        <v>166</v>
      </c>
    </row>
    <row r="1172" spans="1:18" x14ac:dyDescent="0.25">
      <c r="A1172" t="s">
        <v>730</v>
      </c>
      <c r="B1172" t="s">
        <v>731</v>
      </c>
      <c r="C1172" t="s">
        <v>727</v>
      </c>
      <c r="D1172" t="s">
        <v>730</v>
      </c>
      <c r="E1172" t="s">
        <v>4</v>
      </c>
      <c r="F1172">
        <v>2020</v>
      </c>
      <c r="G1172">
        <v>8</v>
      </c>
      <c r="H1172" t="s">
        <v>732</v>
      </c>
      <c r="I1172" t="b">
        <v>1</v>
      </c>
      <c r="J1172" t="s">
        <v>1583</v>
      </c>
      <c r="K1172" t="s">
        <v>110</v>
      </c>
      <c r="L1172" t="s">
        <v>23</v>
      </c>
      <c r="M1172" t="s">
        <v>33</v>
      </c>
      <c r="N1172" t="s">
        <v>16</v>
      </c>
      <c r="O1172" t="s">
        <v>16</v>
      </c>
      <c r="P1172">
        <v>0</v>
      </c>
      <c r="Q1172">
        <v>0</v>
      </c>
      <c r="R1172" t="s">
        <v>166</v>
      </c>
    </row>
    <row r="1173" spans="1:18" x14ac:dyDescent="0.25">
      <c r="A1173" t="s">
        <v>730</v>
      </c>
      <c r="B1173" t="s">
        <v>731</v>
      </c>
      <c r="C1173" t="s">
        <v>727</v>
      </c>
      <c r="D1173" t="s">
        <v>730</v>
      </c>
      <c r="E1173" t="s">
        <v>4</v>
      </c>
      <c r="F1173">
        <v>2020</v>
      </c>
      <c r="G1173">
        <v>8</v>
      </c>
      <c r="H1173" t="s">
        <v>732</v>
      </c>
      <c r="I1173" t="b">
        <v>1</v>
      </c>
      <c r="J1173" t="s">
        <v>33</v>
      </c>
      <c r="K1173" t="s">
        <v>1590</v>
      </c>
      <c r="L1173" t="s">
        <v>23</v>
      </c>
      <c r="M1173" t="s">
        <v>34</v>
      </c>
      <c r="N1173" t="s">
        <v>16</v>
      </c>
      <c r="O1173" t="s">
        <v>16</v>
      </c>
      <c r="P1173">
        <v>0</v>
      </c>
      <c r="Q1173">
        <v>-44757441.869999997</v>
      </c>
      <c r="R1173" t="s">
        <v>166</v>
      </c>
    </row>
    <row r="1174" spans="1:18" x14ac:dyDescent="0.25">
      <c r="A1174" t="s">
        <v>730</v>
      </c>
      <c r="B1174" t="s">
        <v>731</v>
      </c>
      <c r="C1174" t="s">
        <v>727</v>
      </c>
      <c r="D1174" t="s">
        <v>730</v>
      </c>
      <c r="E1174" t="s">
        <v>4</v>
      </c>
      <c r="F1174">
        <v>2020</v>
      </c>
      <c r="G1174">
        <v>8</v>
      </c>
      <c r="H1174" t="s">
        <v>732</v>
      </c>
      <c r="I1174" t="b">
        <v>1</v>
      </c>
      <c r="J1174" t="s">
        <v>1620</v>
      </c>
      <c r="K1174" t="s">
        <v>1625</v>
      </c>
      <c r="L1174" t="s">
        <v>23</v>
      </c>
      <c r="M1174" t="s">
        <v>24</v>
      </c>
      <c r="N1174" t="s">
        <v>16</v>
      </c>
      <c r="O1174" t="s">
        <v>16</v>
      </c>
      <c r="P1174">
        <v>0</v>
      </c>
      <c r="Q1174">
        <v>-3966895.66</v>
      </c>
      <c r="R1174" t="s">
        <v>166</v>
      </c>
    </row>
    <row r="1175" spans="1:18" x14ac:dyDescent="0.25">
      <c r="A1175" t="s">
        <v>730</v>
      </c>
      <c r="B1175" t="s">
        <v>731</v>
      </c>
      <c r="C1175" t="s">
        <v>727</v>
      </c>
      <c r="D1175" t="s">
        <v>730</v>
      </c>
      <c r="E1175" t="s">
        <v>4</v>
      </c>
      <c r="F1175">
        <v>2020</v>
      </c>
      <c r="G1175">
        <v>8</v>
      </c>
      <c r="H1175" t="s">
        <v>732</v>
      </c>
      <c r="I1175" t="b">
        <v>1</v>
      </c>
      <c r="J1175" t="s">
        <v>1627</v>
      </c>
      <c r="K1175" t="s">
        <v>664</v>
      </c>
      <c r="L1175" t="s">
        <v>23</v>
      </c>
      <c r="M1175" t="s">
        <v>1632</v>
      </c>
      <c r="N1175" t="s">
        <v>16</v>
      </c>
      <c r="O1175" t="s">
        <v>16</v>
      </c>
      <c r="P1175">
        <v>0</v>
      </c>
      <c r="Q1175">
        <v>-1381236.57</v>
      </c>
      <c r="R1175" t="s">
        <v>166</v>
      </c>
    </row>
    <row r="1176" spans="1:18" x14ac:dyDescent="0.25">
      <c r="A1176" t="s">
        <v>730</v>
      </c>
      <c r="B1176" t="s">
        <v>731</v>
      </c>
      <c r="C1176" t="s">
        <v>728</v>
      </c>
      <c r="D1176" t="s">
        <v>99</v>
      </c>
      <c r="E1176" t="s">
        <v>4</v>
      </c>
      <c r="F1176">
        <v>2020</v>
      </c>
      <c r="G1176">
        <v>8</v>
      </c>
      <c r="H1176" t="s">
        <v>732</v>
      </c>
      <c r="I1176" t="b">
        <v>1</v>
      </c>
      <c r="J1176" t="s">
        <v>487</v>
      </c>
      <c r="K1176" t="s">
        <v>488</v>
      </c>
      <c r="L1176" t="s">
        <v>23</v>
      </c>
      <c r="M1176" t="s">
        <v>489</v>
      </c>
      <c r="N1176" t="s">
        <v>16</v>
      </c>
      <c r="O1176" t="s">
        <v>16</v>
      </c>
      <c r="P1176">
        <v>0</v>
      </c>
      <c r="Q1176">
        <v>355108161.04000002</v>
      </c>
      <c r="R1176" t="s">
        <v>165</v>
      </c>
    </row>
    <row r="1177" spans="1:18" x14ac:dyDescent="0.25">
      <c r="A1177" t="s">
        <v>730</v>
      </c>
      <c r="B1177" t="s">
        <v>731</v>
      </c>
      <c r="C1177" t="s">
        <v>728</v>
      </c>
      <c r="D1177" t="s">
        <v>99</v>
      </c>
      <c r="E1177" t="s">
        <v>4</v>
      </c>
      <c r="F1177">
        <v>2020</v>
      </c>
      <c r="G1177">
        <v>8</v>
      </c>
      <c r="H1177" t="s">
        <v>732</v>
      </c>
      <c r="I1177" t="b">
        <v>1</v>
      </c>
      <c r="J1177" t="s">
        <v>995</v>
      </c>
      <c r="K1177" t="s">
        <v>112</v>
      </c>
      <c r="L1177" t="s">
        <v>23</v>
      </c>
      <c r="M1177" t="s">
        <v>489</v>
      </c>
      <c r="N1177" t="s">
        <v>16</v>
      </c>
      <c r="O1177" t="s">
        <v>16</v>
      </c>
      <c r="P1177">
        <v>0</v>
      </c>
      <c r="Q1177">
        <v>-40999138.960000001</v>
      </c>
      <c r="R1177" t="s">
        <v>165</v>
      </c>
    </row>
    <row r="1178" spans="1:18" x14ac:dyDescent="0.25">
      <c r="A1178" t="s">
        <v>730</v>
      </c>
      <c r="B1178" t="s">
        <v>731</v>
      </c>
      <c r="C1178" t="s">
        <v>728</v>
      </c>
      <c r="D1178" t="s">
        <v>99</v>
      </c>
      <c r="E1178" t="s">
        <v>4</v>
      </c>
      <c r="F1178">
        <v>2020</v>
      </c>
      <c r="G1178">
        <v>8</v>
      </c>
      <c r="H1178" t="s">
        <v>732</v>
      </c>
      <c r="I1178" t="b">
        <v>1</v>
      </c>
      <c r="J1178" t="s">
        <v>489</v>
      </c>
      <c r="K1178" t="s">
        <v>113</v>
      </c>
      <c r="L1178" t="s">
        <v>23</v>
      </c>
      <c r="M1178" t="s">
        <v>494</v>
      </c>
      <c r="N1178" t="s">
        <v>16</v>
      </c>
      <c r="O1178" t="s">
        <v>16</v>
      </c>
      <c r="P1178">
        <v>0</v>
      </c>
      <c r="Q1178">
        <v>314109022.07999998</v>
      </c>
      <c r="R1178" t="s">
        <v>165</v>
      </c>
    </row>
    <row r="1179" spans="1:18" x14ac:dyDescent="0.25">
      <c r="A1179" t="s">
        <v>730</v>
      </c>
      <c r="B1179" t="s">
        <v>731</v>
      </c>
      <c r="C1179" t="s">
        <v>728</v>
      </c>
      <c r="D1179" t="s">
        <v>99</v>
      </c>
      <c r="E1179" t="s">
        <v>4</v>
      </c>
      <c r="F1179">
        <v>2020</v>
      </c>
      <c r="G1179">
        <v>8</v>
      </c>
      <c r="H1179" t="s">
        <v>732</v>
      </c>
      <c r="I1179" t="b">
        <v>1</v>
      </c>
      <c r="J1179" t="s">
        <v>494</v>
      </c>
      <c r="K1179" t="s">
        <v>178</v>
      </c>
      <c r="L1179" t="s">
        <v>23</v>
      </c>
      <c r="M1179" t="s">
        <v>26</v>
      </c>
      <c r="N1179" t="s">
        <v>16</v>
      </c>
      <c r="O1179" t="s">
        <v>16</v>
      </c>
      <c r="P1179">
        <v>0</v>
      </c>
      <c r="Q1179">
        <v>314109022.07999998</v>
      </c>
      <c r="R1179" t="s">
        <v>165</v>
      </c>
    </row>
    <row r="1180" spans="1:18" x14ac:dyDescent="0.25">
      <c r="A1180" t="s">
        <v>730</v>
      </c>
      <c r="B1180" t="s">
        <v>731</v>
      </c>
      <c r="C1180" t="s">
        <v>728</v>
      </c>
      <c r="D1180" t="s">
        <v>99</v>
      </c>
      <c r="E1180" t="s">
        <v>4</v>
      </c>
      <c r="F1180">
        <v>2020</v>
      </c>
      <c r="G1180">
        <v>8</v>
      </c>
      <c r="H1180" t="s">
        <v>732</v>
      </c>
      <c r="I1180" t="b">
        <v>1</v>
      </c>
      <c r="J1180" t="s">
        <v>26</v>
      </c>
      <c r="K1180" t="s">
        <v>1508</v>
      </c>
      <c r="L1180" t="s">
        <v>23</v>
      </c>
      <c r="M1180" t="s">
        <v>27</v>
      </c>
      <c r="N1180" t="s">
        <v>16</v>
      </c>
      <c r="O1180" t="s">
        <v>16</v>
      </c>
      <c r="P1180">
        <v>0</v>
      </c>
      <c r="Q1180">
        <v>314109022.07999998</v>
      </c>
      <c r="R1180" t="s">
        <v>165</v>
      </c>
    </row>
    <row r="1181" spans="1:18" x14ac:dyDescent="0.25">
      <c r="A1181" t="s">
        <v>730</v>
      </c>
      <c r="B1181" t="s">
        <v>731</v>
      </c>
      <c r="C1181" t="s">
        <v>728</v>
      </c>
      <c r="D1181" t="s">
        <v>99</v>
      </c>
      <c r="E1181" t="s">
        <v>4</v>
      </c>
      <c r="F1181">
        <v>2020</v>
      </c>
      <c r="G1181">
        <v>8</v>
      </c>
      <c r="H1181" t="s">
        <v>732</v>
      </c>
      <c r="I1181" t="b">
        <v>1</v>
      </c>
      <c r="J1181" t="s">
        <v>1509</v>
      </c>
      <c r="K1181" t="s">
        <v>108</v>
      </c>
      <c r="L1181" t="s">
        <v>23</v>
      </c>
      <c r="M1181" t="s">
        <v>28</v>
      </c>
      <c r="N1181" t="s">
        <v>16</v>
      </c>
      <c r="O1181" t="s">
        <v>16</v>
      </c>
      <c r="P1181">
        <v>0</v>
      </c>
      <c r="Q1181">
        <v>324188.79999999999</v>
      </c>
      <c r="R1181" t="s">
        <v>165</v>
      </c>
    </row>
    <row r="1182" spans="1:18" x14ac:dyDescent="0.25">
      <c r="A1182" t="s">
        <v>730</v>
      </c>
      <c r="B1182" t="s">
        <v>731</v>
      </c>
      <c r="C1182" t="s">
        <v>728</v>
      </c>
      <c r="D1182" t="s">
        <v>99</v>
      </c>
      <c r="E1182" t="s">
        <v>4</v>
      </c>
      <c r="F1182">
        <v>2020</v>
      </c>
      <c r="G1182">
        <v>8</v>
      </c>
      <c r="H1182" t="s">
        <v>732</v>
      </c>
      <c r="I1182" t="b">
        <v>1</v>
      </c>
      <c r="J1182" t="s">
        <v>1517</v>
      </c>
      <c r="K1182" t="s">
        <v>599</v>
      </c>
      <c r="L1182" t="s">
        <v>23</v>
      </c>
      <c r="M1182" t="s">
        <v>1520</v>
      </c>
      <c r="N1182" t="s">
        <v>16</v>
      </c>
      <c r="O1182" t="s">
        <v>16</v>
      </c>
      <c r="P1182">
        <v>0</v>
      </c>
      <c r="Q1182">
        <v>1695378.18</v>
      </c>
      <c r="R1182" t="s">
        <v>165</v>
      </c>
    </row>
    <row r="1183" spans="1:18" x14ac:dyDescent="0.25">
      <c r="A1183" t="s">
        <v>750</v>
      </c>
      <c r="B1183" t="s">
        <v>751</v>
      </c>
      <c r="C1183" t="s">
        <v>728</v>
      </c>
      <c r="D1183" t="s">
        <v>99</v>
      </c>
      <c r="E1183" t="s">
        <v>4</v>
      </c>
      <c r="F1183">
        <v>2020</v>
      </c>
      <c r="G1183">
        <v>8</v>
      </c>
      <c r="H1183" t="s">
        <v>732</v>
      </c>
      <c r="I1183" t="b">
        <v>1</v>
      </c>
      <c r="J1183" t="s">
        <v>495</v>
      </c>
      <c r="K1183" t="s">
        <v>496</v>
      </c>
      <c r="L1183" t="s">
        <v>23</v>
      </c>
      <c r="M1183" t="s">
        <v>497</v>
      </c>
      <c r="N1183" t="s">
        <v>16</v>
      </c>
      <c r="O1183" t="s">
        <v>16</v>
      </c>
      <c r="P1183">
        <v>0</v>
      </c>
      <c r="Q1183">
        <v>41404085.57</v>
      </c>
      <c r="R1183" t="s">
        <v>165</v>
      </c>
    </row>
    <row r="1184" spans="1:18" x14ac:dyDescent="0.25">
      <c r="A1184" t="s">
        <v>750</v>
      </c>
      <c r="B1184" t="s">
        <v>751</v>
      </c>
      <c r="C1184" t="s">
        <v>728</v>
      </c>
      <c r="D1184" t="s">
        <v>99</v>
      </c>
      <c r="E1184" t="s">
        <v>4</v>
      </c>
      <c r="F1184">
        <v>2020</v>
      </c>
      <c r="G1184">
        <v>8</v>
      </c>
      <c r="H1184" t="s">
        <v>732</v>
      </c>
      <c r="I1184" t="b">
        <v>1</v>
      </c>
      <c r="J1184" t="s">
        <v>1009</v>
      </c>
      <c r="K1184" t="s">
        <v>498</v>
      </c>
      <c r="L1184" t="s">
        <v>23</v>
      </c>
      <c r="M1184" t="s">
        <v>497</v>
      </c>
      <c r="N1184" t="s">
        <v>16</v>
      </c>
      <c r="O1184" t="s">
        <v>16</v>
      </c>
      <c r="P1184">
        <v>0</v>
      </c>
      <c r="Q1184">
        <v>-20807834</v>
      </c>
      <c r="R1184" t="s">
        <v>165</v>
      </c>
    </row>
    <row r="1185" spans="1:18" x14ac:dyDescent="0.25">
      <c r="A1185" t="s">
        <v>750</v>
      </c>
      <c r="B1185" t="s">
        <v>751</v>
      </c>
      <c r="C1185" t="s">
        <v>728</v>
      </c>
      <c r="D1185" t="s">
        <v>99</v>
      </c>
      <c r="E1185" t="s">
        <v>4</v>
      </c>
      <c r="F1185">
        <v>2020</v>
      </c>
      <c r="G1185">
        <v>8</v>
      </c>
      <c r="H1185" t="s">
        <v>732</v>
      </c>
      <c r="I1185" t="b">
        <v>1</v>
      </c>
      <c r="J1185" t="s">
        <v>497</v>
      </c>
      <c r="K1185" t="s">
        <v>411</v>
      </c>
      <c r="L1185" t="s">
        <v>23</v>
      </c>
      <c r="M1185" t="s">
        <v>494</v>
      </c>
      <c r="N1185" t="s">
        <v>16</v>
      </c>
      <c r="O1185" t="s">
        <v>16</v>
      </c>
      <c r="P1185">
        <v>0</v>
      </c>
      <c r="Q1185">
        <v>20596251.57</v>
      </c>
      <c r="R1185" t="s">
        <v>165</v>
      </c>
    </row>
    <row r="1186" spans="1:18" x14ac:dyDescent="0.25">
      <c r="A1186" t="s">
        <v>750</v>
      </c>
      <c r="B1186" t="s">
        <v>751</v>
      </c>
      <c r="C1186" t="s">
        <v>728</v>
      </c>
      <c r="D1186" t="s">
        <v>99</v>
      </c>
      <c r="E1186" t="s">
        <v>4</v>
      </c>
      <c r="F1186">
        <v>2020</v>
      </c>
      <c r="G1186">
        <v>8</v>
      </c>
      <c r="H1186" t="s">
        <v>732</v>
      </c>
      <c r="I1186" t="b">
        <v>1</v>
      </c>
      <c r="J1186" t="s">
        <v>494</v>
      </c>
      <c r="K1186" t="s">
        <v>178</v>
      </c>
      <c r="L1186" t="s">
        <v>23</v>
      </c>
      <c r="M1186" t="s">
        <v>26</v>
      </c>
      <c r="N1186" t="s">
        <v>16</v>
      </c>
      <c r="O1186" t="s">
        <v>16</v>
      </c>
      <c r="P1186">
        <v>0</v>
      </c>
      <c r="Q1186">
        <v>20596251.57</v>
      </c>
      <c r="R1186" t="s">
        <v>165</v>
      </c>
    </row>
    <row r="1187" spans="1:18" x14ac:dyDescent="0.25">
      <c r="A1187" t="s">
        <v>750</v>
      </c>
      <c r="B1187" t="s">
        <v>751</v>
      </c>
      <c r="C1187" t="s">
        <v>728</v>
      </c>
      <c r="D1187" t="s">
        <v>99</v>
      </c>
      <c r="E1187" t="s">
        <v>4</v>
      </c>
      <c r="F1187">
        <v>2020</v>
      </c>
      <c r="G1187">
        <v>8</v>
      </c>
      <c r="H1187" t="s">
        <v>732</v>
      </c>
      <c r="I1187" t="b">
        <v>1</v>
      </c>
      <c r="J1187" t="s">
        <v>563</v>
      </c>
      <c r="K1187" t="s">
        <v>1275</v>
      </c>
      <c r="L1187" t="s">
        <v>23</v>
      </c>
      <c r="M1187" t="s">
        <v>26</v>
      </c>
      <c r="N1187" t="s">
        <v>16</v>
      </c>
      <c r="O1187" t="s">
        <v>16</v>
      </c>
      <c r="P1187">
        <v>0</v>
      </c>
      <c r="Q1187">
        <v>69327.19</v>
      </c>
      <c r="R1187" t="s">
        <v>165</v>
      </c>
    </row>
    <row r="1188" spans="1:18" x14ac:dyDescent="0.25">
      <c r="A1188" t="s">
        <v>750</v>
      </c>
      <c r="B1188" t="s">
        <v>751</v>
      </c>
      <c r="C1188" t="s">
        <v>728</v>
      </c>
      <c r="D1188" t="s">
        <v>99</v>
      </c>
      <c r="E1188" t="s">
        <v>4</v>
      </c>
      <c r="F1188">
        <v>2020</v>
      </c>
      <c r="G1188">
        <v>8</v>
      </c>
      <c r="H1188" t="s">
        <v>732</v>
      </c>
      <c r="I1188" t="b">
        <v>1</v>
      </c>
      <c r="J1188" t="s">
        <v>26</v>
      </c>
      <c r="K1188" t="s">
        <v>1508</v>
      </c>
      <c r="L1188" t="s">
        <v>23</v>
      </c>
      <c r="M1188" t="s">
        <v>27</v>
      </c>
      <c r="N1188" t="s">
        <v>16</v>
      </c>
      <c r="O1188" t="s">
        <v>16</v>
      </c>
      <c r="P1188">
        <v>0</v>
      </c>
      <c r="Q1188">
        <v>20665578.760000002</v>
      </c>
      <c r="R1188" t="s">
        <v>165</v>
      </c>
    </row>
    <row r="1189" spans="1:18" x14ac:dyDescent="0.25">
      <c r="A1189" t="s">
        <v>750</v>
      </c>
      <c r="B1189" t="s">
        <v>751</v>
      </c>
      <c r="C1189" t="s">
        <v>728</v>
      </c>
      <c r="D1189" t="s">
        <v>99</v>
      </c>
      <c r="E1189" t="s">
        <v>4</v>
      </c>
      <c r="F1189">
        <v>2020</v>
      </c>
      <c r="G1189">
        <v>8</v>
      </c>
      <c r="H1189" t="s">
        <v>732</v>
      </c>
      <c r="I1189" t="b">
        <v>1</v>
      </c>
      <c r="J1189" t="s">
        <v>1509</v>
      </c>
      <c r="K1189" t="s">
        <v>108</v>
      </c>
      <c r="L1189" t="s">
        <v>23</v>
      </c>
      <c r="M1189" t="s">
        <v>28</v>
      </c>
      <c r="N1189" t="s">
        <v>16</v>
      </c>
      <c r="O1189" t="s">
        <v>16</v>
      </c>
      <c r="P1189">
        <v>0</v>
      </c>
      <c r="Q1189">
        <v>300450.28000000003</v>
      </c>
      <c r="R1189" t="s">
        <v>165</v>
      </c>
    </row>
    <row r="1190" spans="1:18" x14ac:dyDescent="0.25">
      <c r="A1190" t="s">
        <v>750</v>
      </c>
      <c r="B1190" t="s">
        <v>751</v>
      </c>
      <c r="C1190" t="s">
        <v>727</v>
      </c>
      <c r="D1190" t="s">
        <v>750</v>
      </c>
      <c r="E1190" t="s">
        <v>4</v>
      </c>
      <c r="F1190">
        <v>2020</v>
      </c>
      <c r="G1190">
        <v>8</v>
      </c>
      <c r="H1190" t="s">
        <v>732</v>
      </c>
      <c r="I1190" t="b">
        <v>1</v>
      </c>
      <c r="J1190" t="s">
        <v>1240</v>
      </c>
      <c r="K1190" t="s">
        <v>114</v>
      </c>
      <c r="L1190" t="s">
        <v>23</v>
      </c>
      <c r="M1190" t="s">
        <v>557</v>
      </c>
      <c r="N1190" t="s">
        <v>16</v>
      </c>
      <c r="O1190" t="s">
        <v>16</v>
      </c>
      <c r="P1190">
        <v>0</v>
      </c>
      <c r="Q1190">
        <v>14703882</v>
      </c>
      <c r="R1190" t="s">
        <v>165</v>
      </c>
    </row>
    <row r="1191" spans="1:18" x14ac:dyDescent="0.25">
      <c r="A1191" t="s">
        <v>750</v>
      </c>
      <c r="B1191" t="s">
        <v>751</v>
      </c>
      <c r="C1191" t="s">
        <v>727</v>
      </c>
      <c r="D1191" t="s">
        <v>750</v>
      </c>
      <c r="E1191" t="s">
        <v>4</v>
      </c>
      <c r="F1191">
        <v>2020</v>
      </c>
      <c r="G1191">
        <v>8</v>
      </c>
      <c r="H1191" t="s">
        <v>732</v>
      </c>
      <c r="I1191" t="b">
        <v>1</v>
      </c>
      <c r="J1191" t="s">
        <v>557</v>
      </c>
      <c r="K1191" t="s">
        <v>107</v>
      </c>
      <c r="L1191" t="s">
        <v>23</v>
      </c>
      <c r="M1191" t="s">
        <v>1254</v>
      </c>
      <c r="N1191" t="s">
        <v>16</v>
      </c>
      <c r="O1191" t="s">
        <v>16</v>
      </c>
      <c r="P1191">
        <v>0</v>
      </c>
      <c r="Q1191">
        <v>14703882</v>
      </c>
      <c r="R1191" t="s">
        <v>165</v>
      </c>
    </row>
    <row r="1192" spans="1:18" x14ac:dyDescent="0.25">
      <c r="A1192" t="s">
        <v>750</v>
      </c>
      <c r="B1192" t="s">
        <v>751</v>
      </c>
      <c r="C1192" t="s">
        <v>727</v>
      </c>
      <c r="D1192" t="s">
        <v>750</v>
      </c>
      <c r="E1192" t="s">
        <v>4</v>
      </c>
      <c r="F1192">
        <v>2020</v>
      </c>
      <c r="G1192">
        <v>8</v>
      </c>
      <c r="H1192" t="s">
        <v>732</v>
      </c>
      <c r="I1192" t="b">
        <v>1</v>
      </c>
      <c r="J1192" t="s">
        <v>1254</v>
      </c>
      <c r="K1192" t="s">
        <v>179</v>
      </c>
      <c r="L1192" t="s">
        <v>23</v>
      </c>
      <c r="M1192" t="s">
        <v>26</v>
      </c>
      <c r="N1192" t="s">
        <v>16</v>
      </c>
      <c r="O1192" t="s">
        <v>16</v>
      </c>
      <c r="P1192">
        <v>0</v>
      </c>
      <c r="Q1192">
        <v>14703882</v>
      </c>
      <c r="R1192" t="s">
        <v>165</v>
      </c>
    </row>
    <row r="1193" spans="1:18" x14ac:dyDescent="0.25">
      <c r="A1193" t="s">
        <v>750</v>
      </c>
      <c r="B1193" t="s">
        <v>751</v>
      </c>
      <c r="C1193" t="s">
        <v>727</v>
      </c>
      <c r="D1193" t="s">
        <v>750</v>
      </c>
      <c r="E1193" t="s">
        <v>4</v>
      </c>
      <c r="F1193">
        <v>2020</v>
      </c>
      <c r="G1193">
        <v>8</v>
      </c>
      <c r="H1193" t="s">
        <v>732</v>
      </c>
      <c r="I1193" t="b">
        <v>1</v>
      </c>
      <c r="J1193" t="s">
        <v>26</v>
      </c>
      <c r="K1193" t="s">
        <v>1508</v>
      </c>
      <c r="L1193" t="s">
        <v>23</v>
      </c>
      <c r="M1193" t="s">
        <v>27</v>
      </c>
      <c r="N1193" t="s">
        <v>16</v>
      </c>
      <c r="O1193" t="s">
        <v>16</v>
      </c>
      <c r="P1193">
        <v>0</v>
      </c>
      <c r="Q1193">
        <v>16232682</v>
      </c>
      <c r="R1193" t="s">
        <v>165</v>
      </c>
    </row>
    <row r="1194" spans="1:18" x14ac:dyDescent="0.25">
      <c r="A1194" t="s">
        <v>750</v>
      </c>
      <c r="B1194" t="s">
        <v>751</v>
      </c>
      <c r="C1194" t="s">
        <v>727</v>
      </c>
      <c r="D1194" t="s">
        <v>750</v>
      </c>
      <c r="E1194" t="s">
        <v>4</v>
      </c>
      <c r="F1194">
        <v>2020</v>
      </c>
      <c r="G1194">
        <v>8</v>
      </c>
      <c r="H1194" t="s">
        <v>732</v>
      </c>
      <c r="I1194" t="b">
        <v>1</v>
      </c>
      <c r="J1194" t="s">
        <v>1509</v>
      </c>
      <c r="K1194" t="s">
        <v>108</v>
      </c>
      <c r="L1194" t="s">
        <v>23</v>
      </c>
      <c r="M1194" t="s">
        <v>28</v>
      </c>
      <c r="N1194" t="s">
        <v>16</v>
      </c>
      <c r="O1194" t="s">
        <v>16</v>
      </c>
      <c r="P1194">
        <v>0</v>
      </c>
      <c r="Q1194">
        <v>5200</v>
      </c>
      <c r="R1194" t="s">
        <v>165</v>
      </c>
    </row>
    <row r="1195" spans="1:18" x14ac:dyDescent="0.25">
      <c r="A1195" t="s">
        <v>750</v>
      </c>
      <c r="B1195" t="s">
        <v>751</v>
      </c>
      <c r="C1195" t="s">
        <v>727</v>
      </c>
      <c r="D1195" t="s">
        <v>750</v>
      </c>
      <c r="E1195" t="s">
        <v>4</v>
      </c>
      <c r="F1195">
        <v>2020</v>
      </c>
      <c r="G1195">
        <v>8</v>
      </c>
      <c r="H1195" t="s">
        <v>732</v>
      </c>
      <c r="I1195" t="b">
        <v>1</v>
      </c>
      <c r="J1195" t="s">
        <v>1520</v>
      </c>
      <c r="K1195" t="s">
        <v>1526</v>
      </c>
      <c r="L1195" t="s">
        <v>23</v>
      </c>
      <c r="M1195" t="s">
        <v>28</v>
      </c>
      <c r="N1195" t="s">
        <v>16</v>
      </c>
      <c r="O1195" t="s">
        <v>16</v>
      </c>
      <c r="P1195">
        <v>0</v>
      </c>
      <c r="Q1195">
        <v>26000</v>
      </c>
      <c r="R1195" t="s">
        <v>165</v>
      </c>
    </row>
    <row r="1196" spans="1:18" x14ac:dyDescent="0.25">
      <c r="A1196" t="s">
        <v>750</v>
      </c>
      <c r="B1196" t="s">
        <v>751</v>
      </c>
      <c r="C1196" t="s">
        <v>727</v>
      </c>
      <c r="D1196" t="s">
        <v>750</v>
      </c>
      <c r="E1196" t="s">
        <v>4</v>
      </c>
      <c r="F1196">
        <v>2020</v>
      </c>
      <c r="G1196">
        <v>8</v>
      </c>
      <c r="H1196" t="s">
        <v>732</v>
      </c>
      <c r="I1196" t="b">
        <v>1</v>
      </c>
      <c r="J1196" t="s">
        <v>1529</v>
      </c>
      <c r="K1196" t="s">
        <v>109</v>
      </c>
      <c r="L1196" t="s">
        <v>23</v>
      </c>
      <c r="M1196" t="s">
        <v>28</v>
      </c>
      <c r="N1196" t="s">
        <v>16</v>
      </c>
      <c r="O1196" t="s">
        <v>16</v>
      </c>
      <c r="P1196">
        <v>0</v>
      </c>
      <c r="Q1196">
        <v>2519326.17</v>
      </c>
      <c r="R1196" t="s">
        <v>165</v>
      </c>
    </row>
    <row r="1197" spans="1:18" x14ac:dyDescent="0.25">
      <c r="A1197" t="s">
        <v>750</v>
      </c>
      <c r="B1197" t="s">
        <v>751</v>
      </c>
      <c r="C1197" t="s">
        <v>727</v>
      </c>
      <c r="D1197" t="s">
        <v>750</v>
      </c>
      <c r="E1197" t="s">
        <v>4</v>
      </c>
      <c r="F1197">
        <v>2020</v>
      </c>
      <c r="G1197">
        <v>8</v>
      </c>
      <c r="H1197" t="s">
        <v>732</v>
      </c>
      <c r="I1197" t="b">
        <v>1</v>
      </c>
      <c r="J1197" t="s">
        <v>28</v>
      </c>
      <c r="K1197" t="s">
        <v>1534</v>
      </c>
      <c r="L1197" t="s">
        <v>23</v>
      </c>
      <c r="M1197" t="s">
        <v>27</v>
      </c>
      <c r="N1197" t="s">
        <v>16</v>
      </c>
      <c r="O1197" t="s">
        <v>16</v>
      </c>
      <c r="P1197">
        <v>0</v>
      </c>
      <c r="Q1197">
        <v>2550526.17</v>
      </c>
      <c r="R1197" t="s">
        <v>165</v>
      </c>
    </row>
    <row r="1198" spans="1:18" x14ac:dyDescent="0.25">
      <c r="A1198" t="s">
        <v>750</v>
      </c>
      <c r="B1198" t="s">
        <v>751</v>
      </c>
      <c r="C1198" t="s">
        <v>727</v>
      </c>
      <c r="D1198" t="s">
        <v>750</v>
      </c>
      <c r="E1198" t="s">
        <v>4</v>
      </c>
      <c r="F1198">
        <v>2020</v>
      </c>
      <c r="G1198">
        <v>8</v>
      </c>
      <c r="H1198" t="s">
        <v>732</v>
      </c>
      <c r="I1198" t="b">
        <v>1</v>
      </c>
      <c r="J1198" t="s">
        <v>27</v>
      </c>
      <c r="K1198" t="s">
        <v>1535</v>
      </c>
      <c r="L1198" t="s">
        <v>23</v>
      </c>
      <c r="M1198" t="s">
        <v>1536</v>
      </c>
      <c r="N1198" t="s">
        <v>16</v>
      </c>
      <c r="O1198" t="s">
        <v>16</v>
      </c>
      <c r="P1198">
        <v>0</v>
      </c>
      <c r="Q1198">
        <v>18783208.170000002</v>
      </c>
      <c r="R1198" t="s">
        <v>165</v>
      </c>
    </row>
    <row r="1199" spans="1:18" x14ac:dyDescent="0.25">
      <c r="A1199" t="s">
        <v>750</v>
      </c>
      <c r="B1199" t="s">
        <v>751</v>
      </c>
      <c r="C1199" t="s">
        <v>727</v>
      </c>
      <c r="D1199" t="s">
        <v>750</v>
      </c>
      <c r="E1199" t="s">
        <v>4</v>
      </c>
      <c r="F1199">
        <v>2020</v>
      </c>
      <c r="G1199">
        <v>8</v>
      </c>
      <c r="H1199" t="s">
        <v>732</v>
      </c>
      <c r="I1199" t="b">
        <v>1</v>
      </c>
      <c r="J1199" t="s">
        <v>607</v>
      </c>
      <c r="K1199" t="s">
        <v>612</v>
      </c>
      <c r="L1199" t="s">
        <v>23</v>
      </c>
      <c r="M1199" t="s">
        <v>1537</v>
      </c>
      <c r="N1199" t="s">
        <v>16</v>
      </c>
      <c r="O1199" t="s">
        <v>16</v>
      </c>
      <c r="P1199">
        <v>0</v>
      </c>
      <c r="Q1199">
        <v>-510000</v>
      </c>
      <c r="R1199" t="s">
        <v>165</v>
      </c>
    </row>
    <row r="1200" spans="1:18" x14ac:dyDescent="0.25">
      <c r="A1200" t="s">
        <v>750</v>
      </c>
      <c r="B1200" t="s">
        <v>751</v>
      </c>
      <c r="C1200" t="s">
        <v>727</v>
      </c>
      <c r="D1200" t="s">
        <v>750</v>
      </c>
      <c r="E1200" t="s">
        <v>4</v>
      </c>
      <c r="F1200">
        <v>2020</v>
      </c>
      <c r="G1200">
        <v>8</v>
      </c>
      <c r="H1200" t="s">
        <v>732</v>
      </c>
      <c r="I1200" t="b">
        <v>1</v>
      </c>
      <c r="J1200" t="s">
        <v>1542</v>
      </c>
      <c r="K1200" t="s">
        <v>629</v>
      </c>
      <c r="L1200" t="s">
        <v>23</v>
      </c>
      <c r="M1200" t="s">
        <v>1540</v>
      </c>
      <c r="N1200" t="s">
        <v>16</v>
      </c>
      <c r="O1200" t="s">
        <v>16</v>
      </c>
      <c r="P1200">
        <v>0</v>
      </c>
      <c r="Q1200">
        <v>0</v>
      </c>
      <c r="R1200" t="s">
        <v>165</v>
      </c>
    </row>
    <row r="1201" spans="1:18" x14ac:dyDescent="0.25">
      <c r="A1201" t="s">
        <v>750</v>
      </c>
      <c r="B1201" t="s">
        <v>751</v>
      </c>
      <c r="C1201" t="s">
        <v>727</v>
      </c>
      <c r="D1201" t="s">
        <v>750</v>
      </c>
      <c r="E1201" t="s">
        <v>4</v>
      </c>
      <c r="F1201">
        <v>2020</v>
      </c>
      <c r="G1201">
        <v>8</v>
      </c>
      <c r="H1201" t="s">
        <v>732</v>
      </c>
      <c r="I1201" t="b">
        <v>1</v>
      </c>
      <c r="J1201" t="s">
        <v>1540</v>
      </c>
      <c r="K1201" t="s">
        <v>1545</v>
      </c>
      <c r="L1201" t="s">
        <v>23</v>
      </c>
      <c r="M1201" t="s">
        <v>1546</v>
      </c>
      <c r="N1201" t="s">
        <v>16</v>
      </c>
      <c r="O1201" t="s">
        <v>16</v>
      </c>
      <c r="P1201">
        <v>0</v>
      </c>
      <c r="Q1201">
        <v>0</v>
      </c>
      <c r="R1201" t="s">
        <v>165</v>
      </c>
    </row>
    <row r="1202" spans="1:18" x14ac:dyDescent="0.25">
      <c r="A1202" t="s">
        <v>750</v>
      </c>
      <c r="B1202" t="s">
        <v>751</v>
      </c>
      <c r="C1202" t="s">
        <v>727</v>
      </c>
      <c r="D1202" t="s">
        <v>750</v>
      </c>
      <c r="E1202" t="s">
        <v>4</v>
      </c>
      <c r="F1202">
        <v>2020</v>
      </c>
      <c r="G1202">
        <v>8</v>
      </c>
      <c r="H1202" t="s">
        <v>732</v>
      </c>
      <c r="I1202" t="b">
        <v>1</v>
      </c>
      <c r="J1202" t="s">
        <v>1567</v>
      </c>
      <c r="K1202" t="s">
        <v>635</v>
      </c>
      <c r="L1202" t="s">
        <v>23</v>
      </c>
      <c r="M1202" t="s">
        <v>1546</v>
      </c>
      <c r="N1202" t="s">
        <v>16</v>
      </c>
      <c r="O1202" t="s">
        <v>16</v>
      </c>
      <c r="P1202">
        <v>0</v>
      </c>
      <c r="Q1202">
        <v>-654735.9</v>
      </c>
      <c r="R1202" t="s">
        <v>165</v>
      </c>
    </row>
    <row r="1203" spans="1:18" x14ac:dyDescent="0.25">
      <c r="A1203" t="s">
        <v>750</v>
      </c>
      <c r="B1203" t="s">
        <v>751</v>
      </c>
      <c r="C1203" t="s">
        <v>727</v>
      </c>
      <c r="D1203" t="s">
        <v>750</v>
      </c>
      <c r="E1203" t="s">
        <v>4</v>
      </c>
      <c r="F1203">
        <v>2020</v>
      </c>
      <c r="G1203">
        <v>8</v>
      </c>
      <c r="H1203" t="s">
        <v>732</v>
      </c>
      <c r="I1203" t="b">
        <v>1</v>
      </c>
      <c r="J1203" t="s">
        <v>1546</v>
      </c>
      <c r="K1203" t="s">
        <v>146</v>
      </c>
      <c r="L1203" t="s">
        <v>23</v>
      </c>
      <c r="M1203" t="s">
        <v>1537</v>
      </c>
      <c r="N1203" t="s">
        <v>16</v>
      </c>
      <c r="O1203" t="s">
        <v>16</v>
      </c>
      <c r="P1203">
        <v>0</v>
      </c>
      <c r="Q1203">
        <v>-654735.9</v>
      </c>
      <c r="R1203" t="s">
        <v>165</v>
      </c>
    </row>
    <row r="1204" spans="1:18" x14ac:dyDescent="0.25">
      <c r="A1204" t="s">
        <v>750</v>
      </c>
      <c r="B1204" t="s">
        <v>751</v>
      </c>
      <c r="C1204" t="s">
        <v>727</v>
      </c>
      <c r="D1204" t="s">
        <v>750</v>
      </c>
      <c r="E1204" t="s">
        <v>4</v>
      </c>
      <c r="F1204">
        <v>2020</v>
      </c>
      <c r="G1204">
        <v>8</v>
      </c>
      <c r="H1204" t="s">
        <v>732</v>
      </c>
      <c r="I1204" t="b">
        <v>1</v>
      </c>
      <c r="J1204" t="s">
        <v>1575</v>
      </c>
      <c r="K1204" t="s">
        <v>134</v>
      </c>
      <c r="L1204" t="s">
        <v>23</v>
      </c>
      <c r="M1204" t="s">
        <v>1537</v>
      </c>
      <c r="N1204" t="s">
        <v>16</v>
      </c>
      <c r="O1204" t="s">
        <v>16</v>
      </c>
      <c r="P1204">
        <v>0</v>
      </c>
      <c r="Q1204">
        <v>3579801.04</v>
      </c>
      <c r="R1204" t="s">
        <v>165</v>
      </c>
    </row>
    <row r="1205" spans="1:18" x14ac:dyDescent="0.25">
      <c r="A1205" t="s">
        <v>750</v>
      </c>
      <c r="B1205" t="s">
        <v>751</v>
      </c>
      <c r="C1205" t="s">
        <v>727</v>
      </c>
      <c r="D1205" t="s">
        <v>750</v>
      </c>
      <c r="E1205" t="s">
        <v>4</v>
      </c>
      <c r="F1205">
        <v>2020</v>
      </c>
      <c r="G1205">
        <v>8</v>
      </c>
      <c r="H1205" t="s">
        <v>732</v>
      </c>
      <c r="I1205" t="b">
        <v>1</v>
      </c>
      <c r="J1205" t="s">
        <v>1537</v>
      </c>
      <c r="K1205" t="s">
        <v>115</v>
      </c>
      <c r="L1205" t="s">
        <v>23</v>
      </c>
      <c r="M1205" t="s">
        <v>33</v>
      </c>
      <c r="N1205" t="s">
        <v>16</v>
      </c>
      <c r="O1205" t="s">
        <v>16</v>
      </c>
      <c r="P1205">
        <v>0</v>
      </c>
      <c r="Q1205">
        <v>2415065.14</v>
      </c>
      <c r="R1205" t="s">
        <v>165</v>
      </c>
    </row>
    <row r="1206" spans="1:18" x14ac:dyDescent="0.25">
      <c r="A1206" t="s">
        <v>759</v>
      </c>
      <c r="B1206" t="s">
        <v>736</v>
      </c>
      <c r="C1206" t="s">
        <v>728</v>
      </c>
      <c r="D1206" t="s">
        <v>730</v>
      </c>
      <c r="E1206" t="s">
        <v>4</v>
      </c>
      <c r="F1206">
        <v>2020</v>
      </c>
      <c r="G1206">
        <v>8</v>
      </c>
      <c r="H1206" t="s">
        <v>732</v>
      </c>
      <c r="I1206" t="b">
        <v>1</v>
      </c>
      <c r="J1206" t="s">
        <v>487</v>
      </c>
      <c r="K1206" t="s">
        <v>488</v>
      </c>
      <c r="L1206" t="s">
        <v>23</v>
      </c>
      <c r="M1206" t="s">
        <v>489</v>
      </c>
      <c r="N1206" t="s">
        <v>16</v>
      </c>
      <c r="O1206" t="s">
        <v>16</v>
      </c>
      <c r="P1206">
        <v>0</v>
      </c>
      <c r="Q1206">
        <v>21809200</v>
      </c>
      <c r="R1206" t="s">
        <v>166</v>
      </c>
    </row>
    <row r="1207" spans="1:18" x14ac:dyDescent="0.25">
      <c r="A1207" t="s">
        <v>759</v>
      </c>
      <c r="B1207" t="s">
        <v>736</v>
      </c>
      <c r="C1207" t="s">
        <v>728</v>
      </c>
      <c r="D1207" t="s">
        <v>730</v>
      </c>
      <c r="E1207" t="s">
        <v>4</v>
      </c>
      <c r="F1207">
        <v>2020</v>
      </c>
      <c r="G1207">
        <v>8</v>
      </c>
      <c r="H1207" t="s">
        <v>732</v>
      </c>
      <c r="I1207" t="b">
        <v>1</v>
      </c>
      <c r="J1207" t="s">
        <v>995</v>
      </c>
      <c r="K1207" t="s">
        <v>112</v>
      </c>
      <c r="L1207" t="s">
        <v>23</v>
      </c>
      <c r="M1207" t="s">
        <v>489</v>
      </c>
      <c r="N1207" t="s">
        <v>16</v>
      </c>
      <c r="O1207" t="s">
        <v>16</v>
      </c>
      <c r="P1207">
        <v>0</v>
      </c>
      <c r="Q1207">
        <v>-1674400</v>
      </c>
      <c r="R1207" t="s">
        <v>166</v>
      </c>
    </row>
    <row r="1208" spans="1:18" x14ac:dyDescent="0.25">
      <c r="A1208" t="s">
        <v>759</v>
      </c>
      <c r="B1208" t="s">
        <v>736</v>
      </c>
      <c r="C1208" t="s">
        <v>728</v>
      </c>
      <c r="D1208" t="s">
        <v>730</v>
      </c>
      <c r="E1208" t="s">
        <v>4</v>
      </c>
      <c r="F1208">
        <v>2020</v>
      </c>
      <c r="G1208">
        <v>8</v>
      </c>
      <c r="H1208" t="s">
        <v>732</v>
      </c>
      <c r="I1208" t="b">
        <v>1</v>
      </c>
      <c r="J1208" t="s">
        <v>489</v>
      </c>
      <c r="K1208" t="s">
        <v>113</v>
      </c>
      <c r="L1208" t="s">
        <v>23</v>
      </c>
      <c r="M1208" t="s">
        <v>494</v>
      </c>
      <c r="N1208" t="s">
        <v>16</v>
      </c>
      <c r="O1208" t="s">
        <v>16</v>
      </c>
      <c r="P1208">
        <v>0</v>
      </c>
      <c r="Q1208">
        <v>20134800</v>
      </c>
      <c r="R1208" t="s">
        <v>166</v>
      </c>
    </row>
    <row r="1209" spans="1:18" x14ac:dyDescent="0.25">
      <c r="A1209" t="s">
        <v>759</v>
      </c>
      <c r="B1209" t="s">
        <v>736</v>
      </c>
      <c r="C1209" t="s">
        <v>728</v>
      </c>
      <c r="D1209" t="s">
        <v>730</v>
      </c>
      <c r="E1209" t="s">
        <v>4</v>
      </c>
      <c r="F1209">
        <v>2020</v>
      </c>
      <c r="G1209">
        <v>8</v>
      </c>
      <c r="H1209" t="s">
        <v>732</v>
      </c>
      <c r="I1209" t="b">
        <v>1</v>
      </c>
      <c r="J1209" t="s">
        <v>494</v>
      </c>
      <c r="K1209" t="s">
        <v>178</v>
      </c>
      <c r="L1209" t="s">
        <v>23</v>
      </c>
      <c r="M1209" t="s">
        <v>26</v>
      </c>
      <c r="N1209" t="s">
        <v>16</v>
      </c>
      <c r="O1209" t="s">
        <v>16</v>
      </c>
      <c r="P1209">
        <v>0</v>
      </c>
      <c r="Q1209">
        <v>20134800</v>
      </c>
      <c r="R1209" t="s">
        <v>166</v>
      </c>
    </row>
    <row r="1210" spans="1:18" x14ac:dyDescent="0.25">
      <c r="A1210" t="s">
        <v>759</v>
      </c>
      <c r="B1210" t="s">
        <v>736</v>
      </c>
      <c r="C1210" t="s">
        <v>728</v>
      </c>
      <c r="D1210" t="s">
        <v>730</v>
      </c>
      <c r="E1210" t="s">
        <v>4</v>
      </c>
      <c r="F1210">
        <v>2020</v>
      </c>
      <c r="G1210">
        <v>8</v>
      </c>
      <c r="H1210" t="s">
        <v>732</v>
      </c>
      <c r="I1210" t="b">
        <v>1</v>
      </c>
      <c r="J1210" t="s">
        <v>26</v>
      </c>
      <c r="K1210" t="s">
        <v>1508</v>
      </c>
      <c r="L1210" t="s">
        <v>23</v>
      </c>
      <c r="M1210" t="s">
        <v>27</v>
      </c>
      <c r="N1210" t="s">
        <v>16</v>
      </c>
      <c r="O1210" t="s">
        <v>16</v>
      </c>
      <c r="P1210">
        <v>0</v>
      </c>
      <c r="Q1210">
        <v>20134800</v>
      </c>
      <c r="R1210" t="s">
        <v>166</v>
      </c>
    </row>
    <row r="1211" spans="1:18" x14ac:dyDescent="0.25">
      <c r="A1211" t="s">
        <v>759</v>
      </c>
      <c r="B1211" t="s">
        <v>736</v>
      </c>
      <c r="C1211" t="s">
        <v>728</v>
      </c>
      <c r="D1211" t="s">
        <v>730</v>
      </c>
      <c r="E1211" t="s">
        <v>4</v>
      </c>
      <c r="F1211">
        <v>2020</v>
      </c>
      <c r="G1211">
        <v>8</v>
      </c>
      <c r="H1211" t="s">
        <v>732</v>
      </c>
      <c r="I1211" t="b">
        <v>1</v>
      </c>
      <c r="J1211" t="s">
        <v>1509</v>
      </c>
      <c r="K1211" t="s">
        <v>108</v>
      </c>
      <c r="L1211" t="s">
        <v>23</v>
      </c>
      <c r="M1211" t="s">
        <v>28</v>
      </c>
      <c r="N1211" t="s">
        <v>16</v>
      </c>
      <c r="O1211" t="s">
        <v>16</v>
      </c>
      <c r="P1211">
        <v>0</v>
      </c>
      <c r="Q1211">
        <v>20800</v>
      </c>
      <c r="R1211" t="s">
        <v>166</v>
      </c>
    </row>
    <row r="1212" spans="1:18" x14ac:dyDescent="0.25">
      <c r="A1212" t="s">
        <v>764</v>
      </c>
      <c r="B1212" t="s">
        <v>741</v>
      </c>
      <c r="C1212" t="s">
        <v>728</v>
      </c>
      <c r="D1212" t="s">
        <v>99</v>
      </c>
      <c r="E1212" t="s">
        <v>4</v>
      </c>
      <c r="F1212">
        <v>2020</v>
      </c>
      <c r="G1212">
        <v>8</v>
      </c>
      <c r="H1212" t="s">
        <v>732</v>
      </c>
      <c r="I1212" t="b">
        <v>1</v>
      </c>
      <c r="J1212" t="s">
        <v>1632</v>
      </c>
      <c r="K1212" t="s">
        <v>180</v>
      </c>
      <c r="L1212" t="s">
        <v>23</v>
      </c>
      <c r="M1212" t="s">
        <v>24</v>
      </c>
      <c r="N1212" t="s">
        <v>16</v>
      </c>
      <c r="O1212" t="s">
        <v>16</v>
      </c>
      <c r="P1212">
        <v>0</v>
      </c>
      <c r="Q1212">
        <v>1288228.47</v>
      </c>
      <c r="R1212" t="s">
        <v>165</v>
      </c>
    </row>
    <row r="1213" spans="1:18" x14ac:dyDescent="0.25">
      <c r="A1213" t="s">
        <v>764</v>
      </c>
      <c r="B1213" t="s">
        <v>741</v>
      </c>
      <c r="C1213" t="s">
        <v>728</v>
      </c>
      <c r="D1213" t="s">
        <v>99</v>
      </c>
      <c r="E1213" t="s">
        <v>4</v>
      </c>
      <c r="F1213">
        <v>2020</v>
      </c>
      <c r="G1213">
        <v>8</v>
      </c>
      <c r="H1213" t="s">
        <v>732</v>
      </c>
      <c r="I1213" t="b">
        <v>1</v>
      </c>
      <c r="J1213" t="s">
        <v>24</v>
      </c>
      <c r="K1213" t="s">
        <v>1637</v>
      </c>
      <c r="L1213" t="s">
        <v>23</v>
      </c>
      <c r="M1213" t="s">
        <v>36</v>
      </c>
      <c r="N1213" t="s">
        <v>16</v>
      </c>
      <c r="O1213" t="s">
        <v>16</v>
      </c>
      <c r="P1213">
        <v>0</v>
      </c>
      <c r="Q1213">
        <v>1288228.47</v>
      </c>
      <c r="R1213" t="s">
        <v>165</v>
      </c>
    </row>
    <row r="1214" spans="1:18" x14ac:dyDescent="0.25">
      <c r="A1214" t="s">
        <v>764</v>
      </c>
      <c r="B1214" t="s">
        <v>741</v>
      </c>
      <c r="C1214" t="s">
        <v>728</v>
      </c>
      <c r="D1214" t="s">
        <v>99</v>
      </c>
      <c r="E1214" t="s">
        <v>4</v>
      </c>
      <c r="F1214">
        <v>2020</v>
      </c>
      <c r="G1214">
        <v>8</v>
      </c>
      <c r="H1214" t="s">
        <v>732</v>
      </c>
      <c r="I1214" t="b">
        <v>1</v>
      </c>
      <c r="J1214" t="s">
        <v>1656</v>
      </c>
      <c r="K1214" t="s">
        <v>666</v>
      </c>
      <c r="L1214" t="s">
        <v>23</v>
      </c>
      <c r="M1214" t="s">
        <v>25</v>
      </c>
      <c r="N1214" t="s">
        <v>16</v>
      </c>
      <c r="O1214" t="s">
        <v>16</v>
      </c>
      <c r="P1214">
        <v>0</v>
      </c>
      <c r="Q1214">
        <v>-57804492.530000001</v>
      </c>
      <c r="R1214" t="s">
        <v>165</v>
      </c>
    </row>
    <row r="1215" spans="1:18" x14ac:dyDescent="0.25">
      <c r="A1215" t="s">
        <v>764</v>
      </c>
      <c r="B1215" t="s">
        <v>741</v>
      </c>
      <c r="C1215" t="s">
        <v>728</v>
      </c>
      <c r="D1215" t="s">
        <v>99</v>
      </c>
      <c r="E1215" t="s">
        <v>4</v>
      </c>
      <c r="F1215">
        <v>2020</v>
      </c>
      <c r="G1215">
        <v>8</v>
      </c>
      <c r="H1215" t="s">
        <v>732</v>
      </c>
      <c r="I1215" t="b">
        <v>1</v>
      </c>
      <c r="J1215" t="s">
        <v>25</v>
      </c>
      <c r="K1215" t="s">
        <v>1662</v>
      </c>
      <c r="L1215" t="s">
        <v>23</v>
      </c>
      <c r="M1215" t="s">
        <v>36</v>
      </c>
      <c r="N1215" t="s">
        <v>16</v>
      </c>
      <c r="O1215" t="s">
        <v>16</v>
      </c>
      <c r="P1215">
        <v>0</v>
      </c>
      <c r="Q1215">
        <v>-57878716.619999997</v>
      </c>
      <c r="R1215" t="s">
        <v>165</v>
      </c>
    </row>
    <row r="1216" spans="1:18" x14ac:dyDescent="0.25">
      <c r="A1216" t="s">
        <v>764</v>
      </c>
      <c r="B1216" t="s">
        <v>741</v>
      </c>
      <c r="C1216" t="s">
        <v>728</v>
      </c>
      <c r="D1216" t="s">
        <v>99</v>
      </c>
      <c r="E1216" t="s">
        <v>4</v>
      </c>
      <c r="F1216">
        <v>2020</v>
      </c>
      <c r="G1216">
        <v>8</v>
      </c>
      <c r="H1216" t="s">
        <v>732</v>
      </c>
      <c r="I1216" t="b">
        <v>1</v>
      </c>
      <c r="J1216" t="s">
        <v>36</v>
      </c>
      <c r="K1216" t="s">
        <v>1663</v>
      </c>
      <c r="L1216" t="s">
        <v>23</v>
      </c>
      <c r="M1216" t="s">
        <v>34</v>
      </c>
      <c r="N1216" t="s">
        <v>16</v>
      </c>
      <c r="O1216" t="s">
        <v>16</v>
      </c>
      <c r="P1216">
        <v>0</v>
      </c>
      <c r="Q1216">
        <v>-56590488.149999999</v>
      </c>
      <c r="R1216" t="s">
        <v>165</v>
      </c>
    </row>
    <row r="1217" spans="1:18" x14ac:dyDescent="0.25">
      <c r="A1217" t="s">
        <v>764</v>
      </c>
      <c r="B1217" t="s">
        <v>741</v>
      </c>
      <c r="C1217" t="s">
        <v>728</v>
      </c>
      <c r="D1217" t="s">
        <v>99</v>
      </c>
      <c r="E1217" t="s">
        <v>4</v>
      </c>
      <c r="F1217">
        <v>2020</v>
      </c>
      <c r="G1217">
        <v>8</v>
      </c>
      <c r="H1217" t="s">
        <v>732</v>
      </c>
      <c r="I1217" t="b">
        <v>1</v>
      </c>
      <c r="J1217" t="s">
        <v>34</v>
      </c>
      <c r="K1217" t="s">
        <v>1664</v>
      </c>
      <c r="L1217" t="s">
        <v>23</v>
      </c>
      <c r="M1217" t="s">
        <v>1536</v>
      </c>
      <c r="N1217" t="s">
        <v>16</v>
      </c>
      <c r="O1217" t="s">
        <v>16</v>
      </c>
      <c r="P1217">
        <v>0</v>
      </c>
      <c r="Q1217">
        <v>-86804967.040000007</v>
      </c>
      <c r="R1217" t="s">
        <v>165</v>
      </c>
    </row>
    <row r="1218" spans="1:18" x14ac:dyDescent="0.25">
      <c r="A1218" t="s">
        <v>99</v>
      </c>
      <c r="B1218" t="s">
        <v>740</v>
      </c>
      <c r="C1218" t="s">
        <v>727</v>
      </c>
      <c r="D1218" t="s">
        <v>99</v>
      </c>
      <c r="E1218" t="s">
        <v>4</v>
      </c>
      <c r="F1218">
        <v>2020</v>
      </c>
      <c r="G1218">
        <v>8</v>
      </c>
      <c r="H1218" t="s">
        <v>732</v>
      </c>
      <c r="I1218" t="b">
        <v>1</v>
      </c>
      <c r="J1218" t="s">
        <v>785</v>
      </c>
      <c r="K1218" t="s">
        <v>148</v>
      </c>
      <c r="L1218" t="s">
        <v>23</v>
      </c>
      <c r="M1218" t="s">
        <v>995</v>
      </c>
      <c r="N1218" t="s">
        <v>16</v>
      </c>
      <c r="O1218" t="s">
        <v>16</v>
      </c>
      <c r="P1218">
        <v>0</v>
      </c>
      <c r="Q1218">
        <v>0</v>
      </c>
      <c r="R1218" t="s">
        <v>165</v>
      </c>
    </row>
    <row r="1219" spans="1:18" x14ac:dyDescent="0.25">
      <c r="A1219" t="s">
        <v>99</v>
      </c>
      <c r="B1219" t="s">
        <v>740</v>
      </c>
      <c r="C1219" t="s">
        <v>727</v>
      </c>
      <c r="D1219" t="s">
        <v>99</v>
      </c>
      <c r="E1219" t="s">
        <v>4</v>
      </c>
      <c r="F1219">
        <v>2020</v>
      </c>
      <c r="G1219">
        <v>8</v>
      </c>
      <c r="H1219" t="s">
        <v>732</v>
      </c>
      <c r="I1219" t="b">
        <v>1</v>
      </c>
      <c r="J1219" t="s">
        <v>786</v>
      </c>
      <c r="K1219" t="s">
        <v>106</v>
      </c>
      <c r="L1219" t="s">
        <v>23</v>
      </c>
      <c r="M1219" t="s">
        <v>995</v>
      </c>
      <c r="N1219" t="s">
        <v>16</v>
      </c>
      <c r="O1219" t="s">
        <v>16</v>
      </c>
      <c r="P1219">
        <v>0</v>
      </c>
      <c r="Q1219">
        <v>0</v>
      </c>
      <c r="R1219" t="s">
        <v>165</v>
      </c>
    </row>
    <row r="1220" spans="1:18" x14ac:dyDescent="0.25">
      <c r="A1220" t="s">
        <v>99</v>
      </c>
      <c r="B1220" t="s">
        <v>740</v>
      </c>
      <c r="C1220" t="s">
        <v>727</v>
      </c>
      <c r="D1220" t="s">
        <v>99</v>
      </c>
      <c r="E1220" t="s">
        <v>4</v>
      </c>
      <c r="F1220">
        <v>2020</v>
      </c>
      <c r="G1220">
        <v>8</v>
      </c>
      <c r="H1220" t="s">
        <v>732</v>
      </c>
      <c r="I1220" t="b">
        <v>1</v>
      </c>
      <c r="J1220" t="s">
        <v>787</v>
      </c>
      <c r="K1220" t="s">
        <v>784</v>
      </c>
      <c r="L1220" t="s">
        <v>23</v>
      </c>
      <c r="M1220" t="s">
        <v>995</v>
      </c>
      <c r="N1220" t="s">
        <v>16</v>
      </c>
      <c r="O1220" t="s">
        <v>16</v>
      </c>
      <c r="P1220">
        <v>0</v>
      </c>
      <c r="Q1220">
        <v>0</v>
      </c>
      <c r="R1220" t="s">
        <v>165</v>
      </c>
    </row>
    <row r="1221" spans="1:18" x14ac:dyDescent="0.25">
      <c r="A1221" t="s">
        <v>99</v>
      </c>
      <c r="B1221" t="s">
        <v>740</v>
      </c>
      <c r="C1221" t="s">
        <v>727</v>
      </c>
      <c r="D1221" t="s">
        <v>99</v>
      </c>
      <c r="E1221" t="s">
        <v>4</v>
      </c>
      <c r="F1221">
        <v>2020</v>
      </c>
      <c r="G1221">
        <v>8</v>
      </c>
      <c r="H1221" t="s">
        <v>732</v>
      </c>
      <c r="I1221" t="b">
        <v>1</v>
      </c>
      <c r="J1221" t="s">
        <v>783</v>
      </c>
      <c r="K1221" t="s">
        <v>784</v>
      </c>
      <c r="L1221" t="s">
        <v>23</v>
      </c>
      <c r="M1221" t="s">
        <v>487</v>
      </c>
      <c r="N1221" t="s">
        <v>16</v>
      </c>
      <c r="O1221" t="s">
        <v>16</v>
      </c>
      <c r="P1221">
        <v>0</v>
      </c>
      <c r="Q1221">
        <v>0</v>
      </c>
      <c r="R1221" t="s">
        <v>165</v>
      </c>
    </row>
    <row r="1222" spans="1:18" x14ac:dyDescent="0.25">
      <c r="A1222" t="s">
        <v>99</v>
      </c>
      <c r="B1222" t="s">
        <v>740</v>
      </c>
      <c r="C1222" t="s">
        <v>727</v>
      </c>
      <c r="D1222" t="s">
        <v>99</v>
      </c>
      <c r="E1222" t="s">
        <v>4</v>
      </c>
      <c r="F1222">
        <v>2020</v>
      </c>
      <c r="G1222">
        <v>8</v>
      </c>
      <c r="H1222" t="s">
        <v>732</v>
      </c>
      <c r="I1222" t="b">
        <v>1</v>
      </c>
      <c r="J1222" t="s">
        <v>782</v>
      </c>
      <c r="K1222" t="s">
        <v>147</v>
      </c>
      <c r="L1222" t="s">
        <v>23</v>
      </c>
      <c r="M1222" t="s">
        <v>487</v>
      </c>
      <c r="N1222" t="s">
        <v>16</v>
      </c>
      <c r="O1222" t="s">
        <v>16</v>
      </c>
      <c r="P1222">
        <v>0</v>
      </c>
      <c r="Q1222">
        <v>0</v>
      </c>
      <c r="R1222" t="s">
        <v>165</v>
      </c>
    </row>
    <row r="1223" spans="1:18" x14ac:dyDescent="0.25">
      <c r="A1223" t="s">
        <v>99</v>
      </c>
      <c r="B1223" t="s">
        <v>740</v>
      </c>
      <c r="C1223" t="s">
        <v>727</v>
      </c>
      <c r="D1223" t="s">
        <v>99</v>
      </c>
      <c r="E1223" t="s">
        <v>4</v>
      </c>
      <c r="F1223">
        <v>2020</v>
      </c>
      <c r="G1223">
        <v>8</v>
      </c>
      <c r="H1223" t="s">
        <v>732</v>
      </c>
      <c r="I1223" t="b">
        <v>1</v>
      </c>
      <c r="J1223" t="s">
        <v>991</v>
      </c>
      <c r="K1223" t="s">
        <v>151</v>
      </c>
      <c r="L1223" t="s">
        <v>23</v>
      </c>
      <c r="M1223" t="s">
        <v>487</v>
      </c>
      <c r="N1223" t="s">
        <v>16</v>
      </c>
      <c r="O1223" t="s">
        <v>16</v>
      </c>
      <c r="P1223">
        <v>0</v>
      </c>
      <c r="Q1223">
        <v>0</v>
      </c>
      <c r="R1223" t="s">
        <v>165</v>
      </c>
    </row>
    <row r="1224" spans="1:18" x14ac:dyDescent="0.25">
      <c r="A1224" t="s">
        <v>99</v>
      </c>
      <c r="B1224" t="s">
        <v>740</v>
      </c>
      <c r="C1224" t="s">
        <v>727</v>
      </c>
      <c r="D1224" t="s">
        <v>99</v>
      </c>
      <c r="E1224" t="s">
        <v>4</v>
      </c>
      <c r="F1224">
        <v>2020</v>
      </c>
      <c r="G1224">
        <v>8</v>
      </c>
      <c r="H1224" t="s">
        <v>732</v>
      </c>
      <c r="I1224" t="b">
        <v>1</v>
      </c>
      <c r="J1224" t="s">
        <v>791</v>
      </c>
      <c r="K1224" t="s">
        <v>490</v>
      </c>
      <c r="L1224" t="s">
        <v>23</v>
      </c>
      <c r="M1224" t="s">
        <v>1017</v>
      </c>
      <c r="N1224" t="s">
        <v>16</v>
      </c>
      <c r="O1224" t="s">
        <v>16</v>
      </c>
      <c r="P1224">
        <v>0</v>
      </c>
      <c r="Q1224">
        <v>0</v>
      </c>
      <c r="R1224" t="s">
        <v>165</v>
      </c>
    </row>
    <row r="1225" spans="1:18" x14ac:dyDescent="0.25">
      <c r="A1225" t="s">
        <v>99</v>
      </c>
      <c r="B1225" t="s">
        <v>740</v>
      </c>
      <c r="C1225" t="s">
        <v>727</v>
      </c>
      <c r="D1225" t="s">
        <v>99</v>
      </c>
      <c r="E1225" t="s">
        <v>4</v>
      </c>
      <c r="F1225">
        <v>2020</v>
      </c>
      <c r="G1225">
        <v>8</v>
      </c>
      <c r="H1225" t="s">
        <v>732</v>
      </c>
      <c r="I1225" t="b">
        <v>1</v>
      </c>
      <c r="J1225" t="s">
        <v>792</v>
      </c>
      <c r="K1225" t="s">
        <v>106</v>
      </c>
      <c r="L1225" t="s">
        <v>23</v>
      </c>
      <c r="M1225" t="s">
        <v>1017</v>
      </c>
      <c r="N1225" t="s">
        <v>16</v>
      </c>
      <c r="O1225" t="s">
        <v>16</v>
      </c>
      <c r="P1225">
        <v>0</v>
      </c>
      <c r="Q1225">
        <v>0</v>
      </c>
      <c r="R1225" t="s">
        <v>165</v>
      </c>
    </row>
    <row r="1226" spans="1:18" x14ac:dyDescent="0.25">
      <c r="A1226" t="s">
        <v>99</v>
      </c>
      <c r="B1226" t="s">
        <v>740</v>
      </c>
      <c r="C1226" t="s">
        <v>727</v>
      </c>
      <c r="D1226" t="s">
        <v>99</v>
      </c>
      <c r="E1226" t="s">
        <v>4</v>
      </c>
      <c r="F1226">
        <v>2020</v>
      </c>
      <c r="G1226">
        <v>8</v>
      </c>
      <c r="H1226" t="s">
        <v>732</v>
      </c>
      <c r="I1226" t="b">
        <v>1</v>
      </c>
      <c r="J1226" t="s">
        <v>790</v>
      </c>
      <c r="K1226" t="s">
        <v>148</v>
      </c>
      <c r="L1226" t="s">
        <v>23</v>
      </c>
      <c r="M1226" t="s">
        <v>1017</v>
      </c>
      <c r="N1226" t="s">
        <v>16</v>
      </c>
      <c r="O1226" t="s">
        <v>16</v>
      </c>
      <c r="P1226">
        <v>0</v>
      </c>
      <c r="Q1226">
        <v>0</v>
      </c>
      <c r="R1226" t="s">
        <v>165</v>
      </c>
    </row>
    <row r="1227" spans="1:18" x14ac:dyDescent="0.25">
      <c r="A1227" t="s">
        <v>99</v>
      </c>
      <c r="B1227" t="s">
        <v>740</v>
      </c>
      <c r="C1227" t="s">
        <v>727</v>
      </c>
      <c r="D1227" t="s">
        <v>99</v>
      </c>
      <c r="E1227" t="s">
        <v>4</v>
      </c>
      <c r="F1227">
        <v>2020</v>
      </c>
      <c r="G1227">
        <v>8</v>
      </c>
      <c r="H1227" t="s">
        <v>732</v>
      </c>
      <c r="I1227" t="b">
        <v>1</v>
      </c>
      <c r="J1227" t="s">
        <v>793</v>
      </c>
      <c r="K1227" t="s">
        <v>784</v>
      </c>
      <c r="L1227" t="s">
        <v>23</v>
      </c>
      <c r="M1227" t="s">
        <v>1017</v>
      </c>
      <c r="N1227" t="s">
        <v>16</v>
      </c>
      <c r="O1227" t="s">
        <v>16</v>
      </c>
      <c r="P1227">
        <v>0</v>
      </c>
      <c r="Q1227">
        <v>0</v>
      </c>
      <c r="R1227" t="s">
        <v>165</v>
      </c>
    </row>
    <row r="1228" spans="1:18" x14ac:dyDescent="0.25">
      <c r="A1228" t="s">
        <v>99</v>
      </c>
      <c r="B1228" t="s">
        <v>740</v>
      </c>
      <c r="C1228" t="s">
        <v>727</v>
      </c>
      <c r="D1228" t="s">
        <v>99</v>
      </c>
      <c r="E1228" t="s">
        <v>4</v>
      </c>
      <c r="F1228">
        <v>2020</v>
      </c>
      <c r="G1228">
        <v>8</v>
      </c>
      <c r="H1228" t="s">
        <v>732</v>
      </c>
      <c r="I1228" t="b">
        <v>1</v>
      </c>
      <c r="J1228" t="s">
        <v>788</v>
      </c>
      <c r="K1228" t="s">
        <v>147</v>
      </c>
      <c r="L1228" t="s">
        <v>23</v>
      </c>
      <c r="M1228" t="s">
        <v>499</v>
      </c>
      <c r="N1228" t="s">
        <v>16</v>
      </c>
      <c r="O1228" t="s">
        <v>16</v>
      </c>
      <c r="P1228">
        <v>0</v>
      </c>
      <c r="Q1228">
        <v>0</v>
      </c>
      <c r="R1228" t="s">
        <v>165</v>
      </c>
    </row>
    <row r="1229" spans="1:18" x14ac:dyDescent="0.25">
      <c r="A1229" t="s">
        <v>99</v>
      </c>
      <c r="B1229" t="s">
        <v>740</v>
      </c>
      <c r="C1229" t="s">
        <v>727</v>
      </c>
      <c r="D1229" t="s">
        <v>99</v>
      </c>
      <c r="E1229" t="s">
        <v>4</v>
      </c>
      <c r="F1229">
        <v>2020</v>
      </c>
      <c r="G1229">
        <v>8</v>
      </c>
      <c r="H1229" t="s">
        <v>732</v>
      </c>
      <c r="I1229" t="b">
        <v>1</v>
      </c>
      <c r="J1229" t="s">
        <v>1016</v>
      </c>
      <c r="K1229" t="s">
        <v>157</v>
      </c>
      <c r="L1229" t="s">
        <v>23</v>
      </c>
      <c r="M1229" t="s">
        <v>499</v>
      </c>
      <c r="N1229" t="s">
        <v>16</v>
      </c>
      <c r="O1229" t="s">
        <v>16</v>
      </c>
      <c r="P1229">
        <v>0</v>
      </c>
      <c r="Q1229">
        <v>0</v>
      </c>
      <c r="R1229" t="s">
        <v>165</v>
      </c>
    </row>
    <row r="1230" spans="1:18" x14ac:dyDescent="0.25">
      <c r="A1230" t="s">
        <v>99</v>
      </c>
      <c r="B1230" t="s">
        <v>740</v>
      </c>
      <c r="C1230" t="s">
        <v>727</v>
      </c>
      <c r="D1230" t="s">
        <v>99</v>
      </c>
      <c r="E1230" t="s">
        <v>4</v>
      </c>
      <c r="F1230">
        <v>2020</v>
      </c>
      <c r="G1230">
        <v>8</v>
      </c>
      <c r="H1230" t="s">
        <v>732</v>
      </c>
      <c r="I1230" t="b">
        <v>1</v>
      </c>
      <c r="J1230" t="s">
        <v>789</v>
      </c>
      <c r="K1230" t="s">
        <v>784</v>
      </c>
      <c r="L1230" t="s">
        <v>23</v>
      </c>
      <c r="M1230" t="s">
        <v>499</v>
      </c>
      <c r="N1230" t="s">
        <v>16</v>
      </c>
      <c r="O1230" t="s">
        <v>16</v>
      </c>
      <c r="P1230">
        <v>0</v>
      </c>
      <c r="Q1230">
        <v>0</v>
      </c>
      <c r="R1230" t="s">
        <v>165</v>
      </c>
    </row>
    <row r="1231" spans="1:18" x14ac:dyDescent="0.25">
      <c r="A1231" t="s">
        <v>99</v>
      </c>
      <c r="B1231" t="s">
        <v>740</v>
      </c>
      <c r="C1231" t="s">
        <v>728</v>
      </c>
      <c r="D1231" t="s">
        <v>753</v>
      </c>
      <c r="E1231" t="s">
        <v>4</v>
      </c>
      <c r="F1231">
        <v>2020</v>
      </c>
      <c r="G1231">
        <v>8</v>
      </c>
      <c r="H1231" t="s">
        <v>732</v>
      </c>
      <c r="I1231" t="b">
        <v>1</v>
      </c>
      <c r="J1231" t="s">
        <v>1653</v>
      </c>
      <c r="K1231" t="s">
        <v>1634</v>
      </c>
      <c r="L1231" t="s">
        <v>23</v>
      </c>
      <c r="M1231" t="s">
        <v>25</v>
      </c>
      <c r="N1231" t="s">
        <v>16</v>
      </c>
      <c r="O1231" t="s">
        <v>16</v>
      </c>
      <c r="P1231">
        <v>0</v>
      </c>
      <c r="Q1231">
        <v>-601173.4</v>
      </c>
      <c r="R1231" t="s">
        <v>164</v>
      </c>
    </row>
    <row r="1232" spans="1:18" x14ac:dyDescent="0.25">
      <c r="A1232" t="s">
        <v>99</v>
      </c>
      <c r="B1232" t="s">
        <v>740</v>
      </c>
      <c r="C1232" t="s">
        <v>728</v>
      </c>
      <c r="D1232" t="s">
        <v>753</v>
      </c>
      <c r="E1232" t="s">
        <v>4</v>
      </c>
      <c r="F1232">
        <v>2020</v>
      </c>
      <c r="G1232">
        <v>8</v>
      </c>
      <c r="H1232" t="s">
        <v>732</v>
      </c>
      <c r="I1232" t="b">
        <v>1</v>
      </c>
      <c r="J1232" t="s">
        <v>1650</v>
      </c>
      <c r="K1232" t="s">
        <v>665</v>
      </c>
      <c r="L1232" t="s">
        <v>23</v>
      </c>
      <c r="M1232" t="s">
        <v>25</v>
      </c>
      <c r="N1232" t="s">
        <v>16</v>
      </c>
      <c r="O1232" t="s">
        <v>16</v>
      </c>
      <c r="P1232">
        <v>0</v>
      </c>
      <c r="Q1232">
        <v>-94260.03</v>
      </c>
      <c r="R1232" t="s">
        <v>164</v>
      </c>
    </row>
    <row r="1233" spans="1:18" x14ac:dyDescent="0.25">
      <c r="A1233" t="s">
        <v>99</v>
      </c>
      <c r="B1233" t="s">
        <v>740</v>
      </c>
      <c r="C1233" t="s">
        <v>728</v>
      </c>
      <c r="D1233" t="s">
        <v>753</v>
      </c>
      <c r="E1233" t="s">
        <v>4</v>
      </c>
      <c r="F1233">
        <v>2020</v>
      </c>
      <c r="G1233">
        <v>8</v>
      </c>
      <c r="H1233" t="s">
        <v>732</v>
      </c>
      <c r="I1233" t="b">
        <v>1</v>
      </c>
      <c r="J1233" t="s">
        <v>1659</v>
      </c>
      <c r="K1233" t="s">
        <v>141</v>
      </c>
      <c r="L1233" t="s">
        <v>23</v>
      </c>
      <c r="M1233" t="s">
        <v>1656</v>
      </c>
      <c r="N1233" t="s">
        <v>16</v>
      </c>
      <c r="O1233" t="s">
        <v>16</v>
      </c>
      <c r="P1233">
        <v>0</v>
      </c>
      <c r="Q1233">
        <v>-10703947.25</v>
      </c>
      <c r="R1233" t="s">
        <v>164</v>
      </c>
    </row>
    <row r="1234" spans="1:18" x14ac:dyDescent="0.25">
      <c r="A1234" t="s">
        <v>99</v>
      </c>
      <c r="B1234" t="s">
        <v>740</v>
      </c>
      <c r="C1234" t="s">
        <v>728</v>
      </c>
      <c r="D1234" t="s">
        <v>753</v>
      </c>
      <c r="E1234" t="s">
        <v>4</v>
      </c>
      <c r="F1234">
        <v>2020</v>
      </c>
      <c r="G1234">
        <v>8</v>
      </c>
      <c r="H1234" t="s">
        <v>732</v>
      </c>
      <c r="I1234" t="b">
        <v>1</v>
      </c>
      <c r="J1234" t="s">
        <v>42</v>
      </c>
      <c r="K1234" t="s">
        <v>658</v>
      </c>
      <c r="L1234" t="s">
        <v>23</v>
      </c>
      <c r="M1234" t="s">
        <v>1620</v>
      </c>
      <c r="N1234" t="s">
        <v>16</v>
      </c>
      <c r="O1234" t="s">
        <v>16</v>
      </c>
      <c r="P1234">
        <v>0</v>
      </c>
      <c r="Q1234">
        <v>-3370481.29</v>
      </c>
      <c r="R1234" t="s">
        <v>164</v>
      </c>
    </row>
    <row r="1235" spans="1:18" x14ac:dyDescent="0.25">
      <c r="A1235" t="s">
        <v>99</v>
      </c>
      <c r="B1235" t="s">
        <v>740</v>
      </c>
      <c r="C1235" t="s">
        <v>728</v>
      </c>
      <c r="D1235" t="s">
        <v>753</v>
      </c>
      <c r="E1235" t="s">
        <v>4</v>
      </c>
      <c r="F1235">
        <v>2020</v>
      </c>
      <c r="G1235">
        <v>8</v>
      </c>
      <c r="H1235" t="s">
        <v>732</v>
      </c>
      <c r="I1235" t="b">
        <v>1</v>
      </c>
      <c r="J1235" t="s">
        <v>1611</v>
      </c>
      <c r="K1235" t="s">
        <v>653</v>
      </c>
      <c r="L1235" t="s">
        <v>23</v>
      </c>
      <c r="M1235" t="s">
        <v>1612</v>
      </c>
      <c r="N1235" t="s">
        <v>16</v>
      </c>
      <c r="O1235" t="s">
        <v>16</v>
      </c>
      <c r="P1235">
        <v>0</v>
      </c>
      <c r="Q1235">
        <v>-13121.53</v>
      </c>
      <c r="R1235" t="s">
        <v>164</v>
      </c>
    </row>
    <row r="1236" spans="1:18" x14ac:dyDescent="0.25">
      <c r="A1236" t="s">
        <v>99</v>
      </c>
      <c r="B1236" t="s">
        <v>740</v>
      </c>
      <c r="C1236" t="s">
        <v>728</v>
      </c>
      <c r="D1236" t="s">
        <v>753</v>
      </c>
      <c r="E1236" t="s">
        <v>4</v>
      </c>
      <c r="F1236">
        <v>2020</v>
      </c>
      <c r="G1236">
        <v>8</v>
      </c>
      <c r="H1236" t="s">
        <v>732</v>
      </c>
      <c r="I1236" t="b">
        <v>1</v>
      </c>
      <c r="J1236" t="s">
        <v>1635</v>
      </c>
      <c r="K1236" t="s">
        <v>1636</v>
      </c>
      <c r="L1236" t="s">
        <v>23</v>
      </c>
      <c r="M1236" t="s">
        <v>1632</v>
      </c>
      <c r="N1236" t="s">
        <v>16</v>
      </c>
      <c r="O1236" t="s">
        <v>16</v>
      </c>
      <c r="P1236">
        <v>0</v>
      </c>
      <c r="Q1236">
        <v>-1329857.56</v>
      </c>
      <c r="R1236" t="s">
        <v>164</v>
      </c>
    </row>
    <row r="1237" spans="1:18" x14ac:dyDescent="0.25">
      <c r="A1237" t="s">
        <v>99</v>
      </c>
      <c r="B1237" t="s">
        <v>740</v>
      </c>
      <c r="C1237" t="s">
        <v>728</v>
      </c>
      <c r="D1237" t="s">
        <v>753</v>
      </c>
      <c r="E1237" t="s">
        <v>4</v>
      </c>
      <c r="F1237">
        <v>2020</v>
      </c>
      <c r="G1237">
        <v>8</v>
      </c>
      <c r="H1237" t="s">
        <v>732</v>
      </c>
      <c r="I1237" t="b">
        <v>1</v>
      </c>
      <c r="J1237" t="s">
        <v>1626</v>
      </c>
      <c r="K1237" t="s">
        <v>660</v>
      </c>
      <c r="L1237" t="s">
        <v>23</v>
      </c>
      <c r="M1237" t="s">
        <v>1627</v>
      </c>
      <c r="N1237" t="s">
        <v>16</v>
      </c>
      <c r="O1237" t="s">
        <v>16</v>
      </c>
      <c r="P1237">
        <v>0</v>
      </c>
      <c r="Q1237">
        <v>-1267403.72</v>
      </c>
      <c r="R1237" t="s">
        <v>164</v>
      </c>
    </row>
    <row r="1238" spans="1:18" x14ac:dyDescent="0.25">
      <c r="A1238" t="s">
        <v>99</v>
      </c>
      <c r="B1238" t="s">
        <v>740</v>
      </c>
      <c r="C1238" t="s">
        <v>728</v>
      </c>
      <c r="D1238" t="s">
        <v>753</v>
      </c>
      <c r="E1238" t="s">
        <v>4</v>
      </c>
      <c r="F1238">
        <v>2020</v>
      </c>
      <c r="G1238">
        <v>8</v>
      </c>
      <c r="H1238" t="s">
        <v>732</v>
      </c>
      <c r="I1238" t="b">
        <v>1</v>
      </c>
      <c r="J1238" t="s">
        <v>778</v>
      </c>
      <c r="K1238" t="s">
        <v>140</v>
      </c>
      <c r="L1238" t="s">
        <v>23</v>
      </c>
      <c r="M1238" t="s">
        <v>1583</v>
      </c>
      <c r="N1238" t="s">
        <v>16</v>
      </c>
      <c r="O1238" t="s">
        <v>16</v>
      </c>
      <c r="P1238">
        <v>0</v>
      </c>
      <c r="Q1238">
        <v>481887.41</v>
      </c>
      <c r="R1238" t="s">
        <v>164</v>
      </c>
    </row>
    <row r="1239" spans="1:18" x14ac:dyDescent="0.25">
      <c r="A1239" t="s">
        <v>99</v>
      </c>
      <c r="B1239" t="s">
        <v>740</v>
      </c>
      <c r="C1239" t="s">
        <v>728</v>
      </c>
      <c r="D1239" t="s">
        <v>753</v>
      </c>
      <c r="E1239" t="s">
        <v>4</v>
      </c>
      <c r="F1239">
        <v>2020</v>
      </c>
      <c r="G1239">
        <v>8</v>
      </c>
      <c r="H1239" t="s">
        <v>732</v>
      </c>
      <c r="I1239" t="b">
        <v>1</v>
      </c>
      <c r="J1239" t="s">
        <v>777</v>
      </c>
      <c r="K1239" t="s">
        <v>145</v>
      </c>
      <c r="L1239" t="s">
        <v>23</v>
      </c>
      <c r="M1239" t="s">
        <v>1583</v>
      </c>
      <c r="N1239" t="s">
        <v>16</v>
      </c>
      <c r="O1239" t="s">
        <v>16</v>
      </c>
      <c r="P1239">
        <v>0</v>
      </c>
      <c r="Q1239">
        <v>406485.43</v>
      </c>
      <c r="R1239" t="s">
        <v>164</v>
      </c>
    </row>
    <row r="1240" spans="1:18" x14ac:dyDescent="0.25">
      <c r="A1240" t="s">
        <v>99</v>
      </c>
      <c r="B1240" t="s">
        <v>740</v>
      </c>
      <c r="C1240" t="s">
        <v>728</v>
      </c>
      <c r="D1240" t="s">
        <v>753</v>
      </c>
      <c r="E1240" t="s">
        <v>4</v>
      </c>
      <c r="F1240">
        <v>2020</v>
      </c>
      <c r="G1240">
        <v>8</v>
      </c>
      <c r="H1240" t="s">
        <v>732</v>
      </c>
      <c r="I1240" t="b">
        <v>1</v>
      </c>
      <c r="J1240" t="s">
        <v>776</v>
      </c>
      <c r="K1240" t="s">
        <v>110</v>
      </c>
      <c r="L1240" t="s">
        <v>23</v>
      </c>
      <c r="M1240" t="s">
        <v>1581</v>
      </c>
      <c r="N1240" t="s">
        <v>16</v>
      </c>
      <c r="O1240" t="s">
        <v>16</v>
      </c>
      <c r="P1240">
        <v>0</v>
      </c>
      <c r="Q1240">
        <v>-12974277.109999999</v>
      </c>
      <c r="R1240" t="s">
        <v>164</v>
      </c>
    </row>
    <row r="1241" spans="1:18" x14ac:dyDescent="0.25">
      <c r="A1241" t="s">
        <v>99</v>
      </c>
      <c r="B1241" t="s">
        <v>740</v>
      </c>
      <c r="C1241" t="s">
        <v>728</v>
      </c>
      <c r="D1241" t="s">
        <v>753</v>
      </c>
      <c r="E1241" t="s">
        <v>4</v>
      </c>
      <c r="F1241">
        <v>2020</v>
      </c>
      <c r="G1241">
        <v>8</v>
      </c>
      <c r="H1241" t="s">
        <v>732</v>
      </c>
      <c r="I1241" t="b">
        <v>1</v>
      </c>
      <c r="J1241" t="s">
        <v>605</v>
      </c>
      <c r="K1241" t="s">
        <v>606</v>
      </c>
      <c r="L1241" t="s">
        <v>23</v>
      </c>
      <c r="M1241" t="s">
        <v>607</v>
      </c>
      <c r="N1241" t="s">
        <v>16</v>
      </c>
      <c r="O1241" t="s">
        <v>16</v>
      </c>
      <c r="P1241">
        <v>0</v>
      </c>
      <c r="Q1241">
        <v>-685124.73</v>
      </c>
      <c r="R1241" t="s">
        <v>164</v>
      </c>
    </row>
    <row r="1242" spans="1:18" x14ac:dyDescent="0.25">
      <c r="A1242" t="s">
        <v>99</v>
      </c>
      <c r="B1242" t="s">
        <v>740</v>
      </c>
      <c r="C1242" t="s">
        <v>728</v>
      </c>
      <c r="D1242" t="s">
        <v>753</v>
      </c>
      <c r="E1242" t="s">
        <v>4</v>
      </c>
      <c r="F1242">
        <v>2020</v>
      </c>
      <c r="G1242">
        <v>8</v>
      </c>
      <c r="H1242" t="s">
        <v>732</v>
      </c>
      <c r="I1242" t="b">
        <v>1</v>
      </c>
      <c r="J1242" t="s">
        <v>91</v>
      </c>
      <c r="K1242" t="s">
        <v>134</v>
      </c>
      <c r="L1242" t="s">
        <v>20</v>
      </c>
      <c r="M1242" t="s">
        <v>21</v>
      </c>
      <c r="N1242" t="s">
        <v>16</v>
      </c>
      <c r="O1242" t="s">
        <v>16</v>
      </c>
      <c r="P1242">
        <v>0</v>
      </c>
      <c r="Q1242">
        <v>0.01</v>
      </c>
      <c r="R1242" t="s">
        <v>164</v>
      </c>
    </row>
    <row r="1243" spans="1:18" x14ac:dyDescent="0.25">
      <c r="A1243" t="s">
        <v>750</v>
      </c>
      <c r="B1243" t="s">
        <v>751</v>
      </c>
      <c r="C1243" t="s">
        <v>728</v>
      </c>
      <c r="D1243" t="s">
        <v>99</v>
      </c>
      <c r="E1243" t="s">
        <v>4</v>
      </c>
      <c r="F1243">
        <v>2020</v>
      </c>
      <c r="G1243">
        <v>8</v>
      </c>
      <c r="H1243" t="s">
        <v>732</v>
      </c>
      <c r="I1243" t="b">
        <v>1</v>
      </c>
      <c r="J1243" t="s">
        <v>91</v>
      </c>
      <c r="K1243" t="s">
        <v>134</v>
      </c>
      <c r="L1243" t="s">
        <v>20</v>
      </c>
      <c r="M1243" t="s">
        <v>21</v>
      </c>
      <c r="N1243" t="s">
        <v>16</v>
      </c>
      <c r="O1243" t="s">
        <v>16</v>
      </c>
      <c r="P1243">
        <v>0</v>
      </c>
      <c r="Q1243">
        <v>-0.02</v>
      </c>
      <c r="R1243" t="s">
        <v>165</v>
      </c>
    </row>
    <row r="1244" spans="1:18" x14ac:dyDescent="0.25">
      <c r="A1244" t="s">
        <v>750</v>
      </c>
      <c r="B1244" t="s">
        <v>751</v>
      </c>
      <c r="C1244" t="s">
        <v>728</v>
      </c>
      <c r="D1244" t="s">
        <v>99</v>
      </c>
      <c r="E1244" t="s">
        <v>4</v>
      </c>
      <c r="F1244">
        <v>2020</v>
      </c>
      <c r="G1244">
        <v>8</v>
      </c>
      <c r="H1244" t="s">
        <v>732</v>
      </c>
      <c r="I1244" t="b">
        <v>1</v>
      </c>
      <c r="J1244" t="s">
        <v>22</v>
      </c>
      <c r="K1244" t="s">
        <v>144</v>
      </c>
      <c r="L1244" t="s">
        <v>20</v>
      </c>
      <c r="M1244" t="s">
        <v>21</v>
      </c>
      <c r="N1244" t="s">
        <v>16</v>
      </c>
      <c r="O1244" t="s">
        <v>16</v>
      </c>
      <c r="P1244">
        <v>0</v>
      </c>
      <c r="Q1244">
        <v>1066902.79</v>
      </c>
      <c r="R1244" t="s">
        <v>165</v>
      </c>
    </row>
    <row r="1245" spans="1:18" x14ac:dyDescent="0.25">
      <c r="A1245" t="s">
        <v>750</v>
      </c>
      <c r="B1245" t="s">
        <v>751</v>
      </c>
      <c r="C1245" t="s">
        <v>728</v>
      </c>
      <c r="D1245" t="s">
        <v>99</v>
      </c>
      <c r="E1245" t="s">
        <v>4</v>
      </c>
      <c r="F1245">
        <v>2020</v>
      </c>
      <c r="G1245">
        <v>8</v>
      </c>
      <c r="H1245" t="s">
        <v>732</v>
      </c>
      <c r="I1245" t="b">
        <v>1</v>
      </c>
      <c r="J1245" t="s">
        <v>38</v>
      </c>
      <c r="K1245" t="s">
        <v>110</v>
      </c>
      <c r="L1245" t="s">
        <v>20</v>
      </c>
      <c r="M1245" t="s">
        <v>21</v>
      </c>
      <c r="N1245" t="s">
        <v>16</v>
      </c>
      <c r="O1245" t="s">
        <v>16</v>
      </c>
      <c r="P1245">
        <v>0</v>
      </c>
      <c r="Q1245">
        <v>230895.83</v>
      </c>
      <c r="R1245" t="s">
        <v>165</v>
      </c>
    </row>
    <row r="1246" spans="1:18" x14ac:dyDescent="0.25">
      <c r="A1246" t="s">
        <v>750</v>
      </c>
      <c r="B1246" t="s">
        <v>751</v>
      </c>
      <c r="C1246" t="s">
        <v>728</v>
      </c>
      <c r="D1246" t="s">
        <v>99</v>
      </c>
      <c r="E1246" t="s">
        <v>4</v>
      </c>
      <c r="F1246">
        <v>2020</v>
      </c>
      <c r="G1246">
        <v>8</v>
      </c>
      <c r="H1246" t="s">
        <v>732</v>
      </c>
      <c r="I1246" t="b">
        <v>1</v>
      </c>
      <c r="J1246" t="s">
        <v>850</v>
      </c>
      <c r="K1246" t="s">
        <v>851</v>
      </c>
      <c r="L1246" t="s">
        <v>17</v>
      </c>
      <c r="M1246" t="s">
        <v>849</v>
      </c>
      <c r="N1246" t="s">
        <v>16</v>
      </c>
      <c r="O1246" t="s">
        <v>16</v>
      </c>
      <c r="P1246">
        <v>0</v>
      </c>
      <c r="Q1246">
        <v>-254190.73</v>
      </c>
      <c r="R1246" t="s">
        <v>165</v>
      </c>
    </row>
    <row r="1247" spans="1:18" x14ac:dyDescent="0.25">
      <c r="A1247" t="s">
        <v>750</v>
      </c>
      <c r="B1247" t="s">
        <v>751</v>
      </c>
      <c r="C1247" t="s">
        <v>728</v>
      </c>
      <c r="D1247" t="s">
        <v>99</v>
      </c>
      <c r="E1247" t="s">
        <v>4</v>
      </c>
      <c r="F1247">
        <v>2020</v>
      </c>
      <c r="G1247">
        <v>8</v>
      </c>
      <c r="H1247" t="s">
        <v>732</v>
      </c>
      <c r="I1247" t="b">
        <v>1</v>
      </c>
      <c r="J1247" t="s">
        <v>852</v>
      </c>
      <c r="K1247" t="s">
        <v>152</v>
      </c>
      <c r="L1247" t="s">
        <v>17</v>
      </c>
      <c r="M1247" t="s">
        <v>849</v>
      </c>
      <c r="N1247" t="s">
        <v>16</v>
      </c>
      <c r="O1247" t="s">
        <v>16</v>
      </c>
      <c r="P1247">
        <v>0</v>
      </c>
      <c r="Q1247">
        <v>305153.07</v>
      </c>
      <c r="R1247" t="s">
        <v>165</v>
      </c>
    </row>
    <row r="1248" spans="1:18" x14ac:dyDescent="0.25">
      <c r="A1248" t="s">
        <v>750</v>
      </c>
      <c r="B1248" t="s">
        <v>751</v>
      </c>
      <c r="C1248" t="s">
        <v>728</v>
      </c>
      <c r="D1248" t="s">
        <v>99</v>
      </c>
      <c r="E1248" t="s">
        <v>4</v>
      </c>
      <c r="F1248">
        <v>2020</v>
      </c>
      <c r="G1248">
        <v>8</v>
      </c>
      <c r="H1248" t="s">
        <v>732</v>
      </c>
      <c r="I1248" t="b">
        <v>1</v>
      </c>
      <c r="J1248" t="s">
        <v>794</v>
      </c>
      <c r="K1248" t="s">
        <v>433</v>
      </c>
      <c r="L1248" t="s">
        <v>17</v>
      </c>
      <c r="M1248" t="s">
        <v>849</v>
      </c>
      <c r="N1248" t="s">
        <v>16</v>
      </c>
      <c r="O1248" t="s">
        <v>16</v>
      </c>
      <c r="P1248">
        <v>0</v>
      </c>
      <c r="Q1248">
        <v>629.07000000000005</v>
      </c>
      <c r="R1248" t="s">
        <v>165</v>
      </c>
    </row>
    <row r="1249" spans="1:18" x14ac:dyDescent="0.25">
      <c r="A1249" t="s">
        <v>750</v>
      </c>
      <c r="B1249" t="s">
        <v>751</v>
      </c>
      <c r="C1249" t="s">
        <v>728</v>
      </c>
      <c r="D1249" t="s">
        <v>99</v>
      </c>
      <c r="E1249" t="s">
        <v>4</v>
      </c>
      <c r="F1249">
        <v>2020</v>
      </c>
      <c r="G1249">
        <v>8</v>
      </c>
      <c r="H1249" t="s">
        <v>732</v>
      </c>
      <c r="I1249" t="b">
        <v>1</v>
      </c>
      <c r="J1249" t="s">
        <v>779</v>
      </c>
      <c r="K1249" t="s">
        <v>780</v>
      </c>
      <c r="L1249" t="s">
        <v>17</v>
      </c>
      <c r="M1249" t="s">
        <v>173</v>
      </c>
      <c r="N1249" t="s">
        <v>16</v>
      </c>
      <c r="O1249" t="s">
        <v>16</v>
      </c>
      <c r="P1249">
        <v>0</v>
      </c>
      <c r="Q1249">
        <v>-1.34</v>
      </c>
      <c r="R1249" t="s">
        <v>165</v>
      </c>
    </row>
    <row r="1250" spans="1:18" x14ac:dyDescent="0.25">
      <c r="A1250" t="s">
        <v>750</v>
      </c>
      <c r="B1250" t="s">
        <v>751</v>
      </c>
      <c r="C1250" t="s">
        <v>728</v>
      </c>
      <c r="D1250" t="s">
        <v>99</v>
      </c>
      <c r="E1250" t="s">
        <v>4</v>
      </c>
      <c r="F1250">
        <v>2020</v>
      </c>
      <c r="G1250">
        <v>8</v>
      </c>
      <c r="H1250" t="s">
        <v>732</v>
      </c>
      <c r="I1250" t="b">
        <v>1</v>
      </c>
      <c r="J1250" t="s">
        <v>808</v>
      </c>
      <c r="K1250" t="s">
        <v>174</v>
      </c>
      <c r="L1250" t="s">
        <v>17</v>
      </c>
      <c r="M1250" t="s">
        <v>19</v>
      </c>
      <c r="N1250" t="s">
        <v>16</v>
      </c>
      <c r="O1250" t="s">
        <v>16</v>
      </c>
      <c r="P1250">
        <v>0</v>
      </c>
      <c r="Q1250">
        <v>-3093693.12</v>
      </c>
      <c r="R1250" t="s">
        <v>165</v>
      </c>
    </row>
    <row r="1251" spans="1:18" x14ac:dyDescent="0.25">
      <c r="A1251" t="s">
        <v>750</v>
      </c>
      <c r="B1251" t="s">
        <v>751</v>
      </c>
      <c r="C1251" t="s">
        <v>728</v>
      </c>
      <c r="D1251" t="s">
        <v>99</v>
      </c>
      <c r="E1251" t="s">
        <v>4</v>
      </c>
      <c r="F1251">
        <v>2020</v>
      </c>
      <c r="G1251">
        <v>8</v>
      </c>
      <c r="H1251" t="s">
        <v>732</v>
      </c>
      <c r="I1251" t="b">
        <v>1</v>
      </c>
      <c r="J1251" t="s">
        <v>781</v>
      </c>
      <c r="K1251" t="s">
        <v>390</v>
      </c>
      <c r="L1251" t="s">
        <v>17</v>
      </c>
      <c r="M1251" t="s">
        <v>813</v>
      </c>
      <c r="N1251" t="s">
        <v>16</v>
      </c>
      <c r="O1251" t="s">
        <v>16</v>
      </c>
      <c r="P1251">
        <v>0</v>
      </c>
      <c r="Q1251">
        <v>1989017.52</v>
      </c>
      <c r="R1251" t="s">
        <v>165</v>
      </c>
    </row>
    <row r="1252" spans="1:18" x14ac:dyDescent="0.25">
      <c r="A1252" t="s">
        <v>750</v>
      </c>
      <c r="B1252" t="s">
        <v>751</v>
      </c>
      <c r="C1252" t="s">
        <v>728</v>
      </c>
      <c r="D1252" t="s">
        <v>99</v>
      </c>
      <c r="E1252" t="s">
        <v>4</v>
      </c>
      <c r="F1252">
        <v>2020</v>
      </c>
      <c r="G1252">
        <v>8</v>
      </c>
      <c r="H1252" t="s">
        <v>732</v>
      </c>
      <c r="I1252" t="b">
        <v>1</v>
      </c>
      <c r="J1252" t="s">
        <v>396</v>
      </c>
      <c r="K1252" t="s">
        <v>397</v>
      </c>
      <c r="L1252" t="s">
        <v>17</v>
      </c>
      <c r="M1252" t="s">
        <v>170</v>
      </c>
      <c r="N1252" t="s">
        <v>16</v>
      </c>
      <c r="O1252" t="s">
        <v>16</v>
      </c>
      <c r="P1252">
        <v>0</v>
      </c>
      <c r="Q1252">
        <v>23119.29</v>
      </c>
      <c r="R1252" t="s">
        <v>165</v>
      </c>
    </row>
    <row r="1253" spans="1:18" x14ac:dyDescent="0.25">
      <c r="A1253" t="s">
        <v>750</v>
      </c>
      <c r="B1253" t="s">
        <v>751</v>
      </c>
      <c r="C1253" t="s">
        <v>728</v>
      </c>
      <c r="D1253" t="s">
        <v>99</v>
      </c>
      <c r="E1253" t="s">
        <v>4</v>
      </c>
      <c r="F1253">
        <v>2020</v>
      </c>
      <c r="G1253">
        <v>8</v>
      </c>
      <c r="H1253" t="s">
        <v>732</v>
      </c>
      <c r="I1253" t="b">
        <v>1</v>
      </c>
      <c r="J1253" t="s">
        <v>89</v>
      </c>
      <c r="K1253" t="s">
        <v>411</v>
      </c>
      <c r="L1253" t="s">
        <v>17</v>
      </c>
      <c r="M1253" t="s">
        <v>86</v>
      </c>
      <c r="N1253" t="s">
        <v>16</v>
      </c>
      <c r="O1253" t="s">
        <v>16</v>
      </c>
      <c r="P1253">
        <v>0</v>
      </c>
      <c r="Q1253">
        <v>1023157.47</v>
      </c>
      <c r="R1253" t="s">
        <v>165</v>
      </c>
    </row>
    <row r="1254" spans="1:18" x14ac:dyDescent="0.25">
      <c r="A1254" t="s">
        <v>750</v>
      </c>
      <c r="B1254" t="s">
        <v>751</v>
      </c>
      <c r="C1254" t="s">
        <v>728</v>
      </c>
      <c r="D1254" t="s">
        <v>99</v>
      </c>
      <c r="E1254" t="s">
        <v>4</v>
      </c>
      <c r="F1254">
        <v>2020</v>
      </c>
      <c r="G1254">
        <v>8</v>
      </c>
      <c r="H1254" t="s">
        <v>732</v>
      </c>
      <c r="I1254" t="b">
        <v>1</v>
      </c>
      <c r="J1254" t="s">
        <v>810</v>
      </c>
      <c r="K1254" t="s">
        <v>811</v>
      </c>
      <c r="L1254" t="s">
        <v>17</v>
      </c>
      <c r="M1254" t="s">
        <v>19</v>
      </c>
      <c r="N1254" t="s">
        <v>16</v>
      </c>
      <c r="O1254" t="s">
        <v>16</v>
      </c>
      <c r="P1254">
        <v>0</v>
      </c>
      <c r="Q1254">
        <v>-178793.16</v>
      </c>
      <c r="R1254" t="s">
        <v>165</v>
      </c>
    </row>
    <row r="1255" spans="1:18" x14ac:dyDescent="0.25">
      <c r="A1255" t="s">
        <v>750</v>
      </c>
      <c r="B1255" t="s">
        <v>751</v>
      </c>
      <c r="C1255" t="s">
        <v>728</v>
      </c>
      <c r="D1255" t="s">
        <v>99</v>
      </c>
      <c r="E1255" t="s">
        <v>4</v>
      </c>
      <c r="F1255">
        <v>2020</v>
      </c>
      <c r="G1255">
        <v>8</v>
      </c>
      <c r="H1255" t="s">
        <v>732</v>
      </c>
      <c r="I1255" t="b">
        <v>1</v>
      </c>
      <c r="J1255" t="s">
        <v>814</v>
      </c>
      <c r="K1255" t="s">
        <v>815</v>
      </c>
      <c r="L1255" t="s">
        <v>17</v>
      </c>
      <c r="M1255" t="s">
        <v>813</v>
      </c>
      <c r="N1255" t="s">
        <v>16</v>
      </c>
      <c r="O1255" t="s">
        <v>16</v>
      </c>
      <c r="P1255">
        <v>0</v>
      </c>
      <c r="Q1255">
        <v>28836.17</v>
      </c>
      <c r="R1255" t="s">
        <v>165</v>
      </c>
    </row>
    <row r="1256" spans="1:18" x14ac:dyDescent="0.25">
      <c r="A1256" t="s">
        <v>730</v>
      </c>
      <c r="B1256" t="s">
        <v>731</v>
      </c>
      <c r="C1256" t="s">
        <v>727</v>
      </c>
      <c r="D1256" t="s">
        <v>730</v>
      </c>
      <c r="E1256" t="s">
        <v>4</v>
      </c>
      <c r="F1256">
        <v>2020</v>
      </c>
      <c r="G1256">
        <v>8</v>
      </c>
      <c r="H1256" t="s">
        <v>732</v>
      </c>
      <c r="I1256" t="b">
        <v>1</v>
      </c>
      <c r="J1256" t="s">
        <v>91</v>
      </c>
      <c r="K1256" t="s">
        <v>134</v>
      </c>
      <c r="L1256" t="s">
        <v>20</v>
      </c>
      <c r="M1256" t="s">
        <v>21</v>
      </c>
      <c r="N1256" t="s">
        <v>16</v>
      </c>
      <c r="O1256" t="s">
        <v>16</v>
      </c>
      <c r="P1256">
        <v>0</v>
      </c>
      <c r="Q1256">
        <v>194862.48</v>
      </c>
      <c r="R1256" t="s">
        <v>166</v>
      </c>
    </row>
    <row r="1257" spans="1:18" x14ac:dyDescent="0.25">
      <c r="A1257" t="s">
        <v>99</v>
      </c>
      <c r="B1257" t="s">
        <v>740</v>
      </c>
      <c r="C1257" t="s">
        <v>727</v>
      </c>
      <c r="D1257" t="s">
        <v>99</v>
      </c>
      <c r="E1257" t="s">
        <v>4</v>
      </c>
      <c r="F1257">
        <v>2020</v>
      </c>
      <c r="G1257">
        <v>8</v>
      </c>
      <c r="H1257" t="s">
        <v>732</v>
      </c>
      <c r="I1257" t="b">
        <v>1</v>
      </c>
      <c r="J1257" t="s">
        <v>91</v>
      </c>
      <c r="K1257" t="s">
        <v>134</v>
      </c>
      <c r="L1257" t="s">
        <v>20</v>
      </c>
      <c r="M1257" t="s">
        <v>21</v>
      </c>
      <c r="N1257" t="s">
        <v>16</v>
      </c>
      <c r="O1257" t="s">
        <v>16</v>
      </c>
      <c r="P1257">
        <v>0</v>
      </c>
      <c r="Q1257">
        <v>126285.01</v>
      </c>
      <c r="R1257" t="s">
        <v>165</v>
      </c>
    </row>
    <row r="1258" spans="1:18" x14ac:dyDescent="0.25">
      <c r="A1258" t="s">
        <v>99</v>
      </c>
      <c r="B1258" t="s">
        <v>740</v>
      </c>
      <c r="C1258" t="s">
        <v>727</v>
      </c>
      <c r="D1258" t="s">
        <v>99</v>
      </c>
      <c r="E1258" t="s">
        <v>4</v>
      </c>
      <c r="F1258">
        <v>2020</v>
      </c>
      <c r="G1258">
        <v>8</v>
      </c>
      <c r="H1258" t="s">
        <v>732</v>
      </c>
      <c r="I1258" t="b">
        <v>1</v>
      </c>
      <c r="J1258" t="s">
        <v>22</v>
      </c>
      <c r="K1258" t="s">
        <v>144</v>
      </c>
      <c r="L1258" t="s">
        <v>20</v>
      </c>
      <c r="M1258" t="s">
        <v>21</v>
      </c>
      <c r="N1258" t="s">
        <v>16</v>
      </c>
      <c r="O1258" t="s">
        <v>16</v>
      </c>
      <c r="P1258">
        <v>0</v>
      </c>
      <c r="Q1258">
        <v>0</v>
      </c>
      <c r="R1258" t="s">
        <v>165</v>
      </c>
    </row>
    <row r="1259" spans="1:18" x14ac:dyDescent="0.25">
      <c r="A1259" t="s">
        <v>99</v>
      </c>
      <c r="B1259" t="s">
        <v>740</v>
      </c>
      <c r="C1259" t="s">
        <v>727</v>
      </c>
      <c r="D1259" t="s">
        <v>99</v>
      </c>
      <c r="E1259" t="s">
        <v>4</v>
      </c>
      <c r="F1259">
        <v>2020</v>
      </c>
      <c r="G1259">
        <v>8</v>
      </c>
      <c r="H1259" t="s">
        <v>732</v>
      </c>
      <c r="I1259" t="b">
        <v>1</v>
      </c>
      <c r="J1259" t="s">
        <v>38</v>
      </c>
      <c r="K1259" t="s">
        <v>110</v>
      </c>
      <c r="L1259" t="s">
        <v>20</v>
      </c>
      <c r="M1259" t="s">
        <v>21</v>
      </c>
      <c r="N1259" t="s">
        <v>16</v>
      </c>
      <c r="O1259" t="s">
        <v>16</v>
      </c>
      <c r="P1259">
        <v>0</v>
      </c>
      <c r="Q1259">
        <v>0</v>
      </c>
      <c r="R1259" t="s">
        <v>165</v>
      </c>
    </row>
    <row r="1260" spans="1:18" x14ac:dyDescent="0.25">
      <c r="A1260" t="s">
        <v>99</v>
      </c>
      <c r="B1260" t="s">
        <v>740</v>
      </c>
      <c r="C1260" t="s">
        <v>727</v>
      </c>
      <c r="D1260" t="s">
        <v>99</v>
      </c>
      <c r="E1260" t="s">
        <v>4</v>
      </c>
      <c r="F1260">
        <v>2020</v>
      </c>
      <c r="G1260">
        <v>8</v>
      </c>
      <c r="H1260" t="s">
        <v>732</v>
      </c>
      <c r="I1260" t="b">
        <v>1</v>
      </c>
      <c r="J1260" t="s">
        <v>396</v>
      </c>
      <c r="K1260" t="s">
        <v>397</v>
      </c>
      <c r="L1260" t="s">
        <v>17</v>
      </c>
      <c r="M1260" t="s">
        <v>170</v>
      </c>
      <c r="N1260" t="s">
        <v>16</v>
      </c>
      <c r="O1260" t="s">
        <v>16</v>
      </c>
      <c r="P1260">
        <v>0</v>
      </c>
      <c r="Q1260">
        <v>11886.42</v>
      </c>
      <c r="R1260" t="s">
        <v>165</v>
      </c>
    </row>
    <row r="1261" spans="1:18" x14ac:dyDescent="0.25">
      <c r="A1261" t="s">
        <v>730</v>
      </c>
      <c r="B1261" t="s">
        <v>731</v>
      </c>
      <c r="C1261" t="s">
        <v>727</v>
      </c>
      <c r="D1261" t="s">
        <v>730</v>
      </c>
      <c r="E1261" t="s">
        <v>4</v>
      </c>
      <c r="F1261">
        <v>2020</v>
      </c>
      <c r="G1261">
        <v>8</v>
      </c>
      <c r="H1261" t="s">
        <v>732</v>
      </c>
      <c r="I1261" t="b">
        <v>1</v>
      </c>
      <c r="J1261" t="s">
        <v>22</v>
      </c>
      <c r="K1261" t="s">
        <v>144</v>
      </c>
      <c r="L1261" t="s">
        <v>20</v>
      </c>
      <c r="M1261" t="s">
        <v>21</v>
      </c>
      <c r="N1261" t="s">
        <v>16</v>
      </c>
      <c r="O1261" t="s">
        <v>16</v>
      </c>
      <c r="P1261">
        <v>0</v>
      </c>
      <c r="Q1261">
        <v>0</v>
      </c>
      <c r="R1261" t="s">
        <v>166</v>
      </c>
    </row>
    <row r="1262" spans="1:18" x14ac:dyDescent="0.25">
      <c r="A1262" t="s">
        <v>730</v>
      </c>
      <c r="B1262" t="s">
        <v>731</v>
      </c>
      <c r="C1262" t="s">
        <v>727</v>
      </c>
      <c r="D1262" t="s">
        <v>730</v>
      </c>
      <c r="E1262" t="s">
        <v>4</v>
      </c>
      <c r="F1262">
        <v>2020</v>
      </c>
      <c r="G1262">
        <v>8</v>
      </c>
      <c r="H1262" t="s">
        <v>732</v>
      </c>
      <c r="I1262" t="b">
        <v>1</v>
      </c>
      <c r="J1262" t="s">
        <v>38</v>
      </c>
      <c r="K1262" t="s">
        <v>110</v>
      </c>
      <c r="L1262" t="s">
        <v>20</v>
      </c>
      <c r="M1262" t="s">
        <v>21</v>
      </c>
      <c r="N1262" t="s">
        <v>16</v>
      </c>
      <c r="O1262" t="s">
        <v>16</v>
      </c>
      <c r="P1262">
        <v>0</v>
      </c>
      <c r="Q1262">
        <v>0</v>
      </c>
      <c r="R1262" t="s">
        <v>166</v>
      </c>
    </row>
    <row r="1263" spans="1:18" x14ac:dyDescent="0.25">
      <c r="A1263" t="s">
        <v>730</v>
      </c>
      <c r="B1263" t="s">
        <v>731</v>
      </c>
      <c r="C1263" t="s">
        <v>727</v>
      </c>
      <c r="D1263" t="s">
        <v>730</v>
      </c>
      <c r="E1263" t="s">
        <v>4</v>
      </c>
      <c r="F1263">
        <v>2020</v>
      </c>
      <c r="G1263">
        <v>8</v>
      </c>
      <c r="H1263" t="s">
        <v>732</v>
      </c>
      <c r="I1263" t="b">
        <v>1</v>
      </c>
      <c r="J1263" t="s">
        <v>1659</v>
      </c>
      <c r="K1263" t="s">
        <v>141</v>
      </c>
      <c r="L1263" t="s">
        <v>23</v>
      </c>
      <c r="M1263" t="s">
        <v>1656</v>
      </c>
      <c r="N1263" t="s">
        <v>16</v>
      </c>
      <c r="O1263" t="s">
        <v>16</v>
      </c>
      <c r="P1263">
        <v>0</v>
      </c>
      <c r="Q1263">
        <v>451521.31</v>
      </c>
      <c r="R1263" t="s">
        <v>166</v>
      </c>
    </row>
    <row r="1264" spans="1:18" x14ac:dyDescent="0.25">
      <c r="A1264" t="s">
        <v>730</v>
      </c>
      <c r="B1264" t="s">
        <v>731</v>
      </c>
      <c r="C1264" t="s">
        <v>727</v>
      </c>
      <c r="D1264" t="s">
        <v>730</v>
      </c>
      <c r="E1264" t="s">
        <v>4</v>
      </c>
      <c r="F1264">
        <v>2020</v>
      </c>
      <c r="G1264">
        <v>8</v>
      </c>
      <c r="H1264" t="s">
        <v>732</v>
      </c>
      <c r="I1264" t="b">
        <v>1</v>
      </c>
      <c r="J1264" t="s">
        <v>42</v>
      </c>
      <c r="K1264" t="s">
        <v>658</v>
      </c>
      <c r="L1264" t="s">
        <v>23</v>
      </c>
      <c r="M1264" t="s">
        <v>1620</v>
      </c>
      <c r="N1264" t="s">
        <v>16</v>
      </c>
      <c r="O1264" t="s">
        <v>16</v>
      </c>
      <c r="P1264">
        <v>0</v>
      </c>
      <c r="Q1264">
        <v>-3966895.66</v>
      </c>
      <c r="R1264" t="s">
        <v>166</v>
      </c>
    </row>
    <row r="1265" spans="1:18" x14ac:dyDescent="0.25">
      <c r="A1265" t="s">
        <v>730</v>
      </c>
      <c r="B1265" t="s">
        <v>731</v>
      </c>
      <c r="C1265" t="s">
        <v>727</v>
      </c>
      <c r="D1265" t="s">
        <v>730</v>
      </c>
      <c r="E1265" t="s">
        <v>4</v>
      </c>
      <c r="F1265">
        <v>2020</v>
      </c>
      <c r="G1265">
        <v>8</v>
      </c>
      <c r="H1265" t="s">
        <v>732</v>
      </c>
      <c r="I1265" t="b">
        <v>1</v>
      </c>
      <c r="J1265" t="s">
        <v>1635</v>
      </c>
      <c r="K1265" t="s">
        <v>1636</v>
      </c>
      <c r="L1265" t="s">
        <v>23</v>
      </c>
      <c r="M1265" t="s">
        <v>1632</v>
      </c>
      <c r="N1265" t="s">
        <v>16</v>
      </c>
      <c r="O1265" t="s">
        <v>16</v>
      </c>
      <c r="P1265">
        <v>0</v>
      </c>
      <c r="Q1265">
        <v>-1139749.95</v>
      </c>
      <c r="R1265" t="s">
        <v>166</v>
      </c>
    </row>
    <row r="1266" spans="1:18" x14ac:dyDescent="0.25">
      <c r="A1266" t="s">
        <v>730</v>
      </c>
      <c r="B1266" t="s">
        <v>731</v>
      </c>
      <c r="C1266" t="s">
        <v>727</v>
      </c>
      <c r="D1266" t="s">
        <v>730</v>
      </c>
      <c r="E1266" t="s">
        <v>4</v>
      </c>
      <c r="F1266">
        <v>2020</v>
      </c>
      <c r="G1266">
        <v>8</v>
      </c>
      <c r="H1266" t="s">
        <v>732</v>
      </c>
      <c r="I1266" t="b">
        <v>1</v>
      </c>
      <c r="J1266" t="s">
        <v>1626</v>
      </c>
      <c r="K1266" t="s">
        <v>660</v>
      </c>
      <c r="L1266" t="s">
        <v>23</v>
      </c>
      <c r="M1266" t="s">
        <v>1627</v>
      </c>
      <c r="N1266" t="s">
        <v>16</v>
      </c>
      <c r="O1266" t="s">
        <v>16</v>
      </c>
      <c r="P1266">
        <v>0</v>
      </c>
      <c r="Q1266">
        <v>-1381236.57</v>
      </c>
      <c r="R1266" t="s">
        <v>166</v>
      </c>
    </row>
    <row r="1267" spans="1:18" x14ac:dyDescent="0.25">
      <c r="A1267" t="s">
        <v>730</v>
      </c>
      <c r="B1267" t="s">
        <v>731</v>
      </c>
      <c r="C1267" t="s">
        <v>727</v>
      </c>
      <c r="D1267" t="s">
        <v>730</v>
      </c>
      <c r="E1267" t="s">
        <v>4</v>
      </c>
      <c r="F1267">
        <v>2020</v>
      </c>
      <c r="G1267">
        <v>8</v>
      </c>
      <c r="H1267" t="s">
        <v>732</v>
      </c>
      <c r="I1267" t="b">
        <v>1</v>
      </c>
      <c r="J1267" t="s">
        <v>778</v>
      </c>
      <c r="K1267" t="s">
        <v>140</v>
      </c>
      <c r="L1267" t="s">
        <v>23</v>
      </c>
      <c r="M1267" t="s">
        <v>1583</v>
      </c>
      <c r="N1267" t="s">
        <v>16</v>
      </c>
      <c r="O1267" t="s">
        <v>16</v>
      </c>
      <c r="P1267">
        <v>0</v>
      </c>
      <c r="Q1267">
        <v>0</v>
      </c>
      <c r="R1267" t="s">
        <v>166</v>
      </c>
    </row>
    <row r="1268" spans="1:18" x14ac:dyDescent="0.25">
      <c r="A1268" t="s">
        <v>730</v>
      </c>
      <c r="B1268" t="s">
        <v>731</v>
      </c>
      <c r="C1268" t="s">
        <v>727</v>
      </c>
      <c r="D1268" t="s">
        <v>730</v>
      </c>
      <c r="E1268" t="s">
        <v>4</v>
      </c>
      <c r="F1268">
        <v>2020</v>
      </c>
      <c r="G1268">
        <v>8</v>
      </c>
      <c r="H1268" t="s">
        <v>732</v>
      </c>
      <c r="I1268" t="b">
        <v>1</v>
      </c>
      <c r="J1268" t="s">
        <v>777</v>
      </c>
      <c r="K1268" t="s">
        <v>145</v>
      </c>
      <c r="L1268" t="s">
        <v>23</v>
      </c>
      <c r="M1268" t="s">
        <v>1583</v>
      </c>
      <c r="N1268" t="s">
        <v>16</v>
      </c>
      <c r="O1268" t="s">
        <v>16</v>
      </c>
      <c r="P1268">
        <v>0</v>
      </c>
      <c r="Q1268">
        <v>0</v>
      </c>
      <c r="R1268" t="s">
        <v>166</v>
      </c>
    </row>
    <row r="1269" spans="1:18" x14ac:dyDescent="0.25">
      <c r="A1269" t="s">
        <v>730</v>
      </c>
      <c r="B1269" t="s">
        <v>731</v>
      </c>
      <c r="C1269" t="s">
        <v>727</v>
      </c>
      <c r="D1269" t="s">
        <v>730</v>
      </c>
      <c r="E1269" t="s">
        <v>4</v>
      </c>
      <c r="F1269">
        <v>2020</v>
      </c>
      <c r="G1269">
        <v>8</v>
      </c>
      <c r="H1269" t="s">
        <v>732</v>
      </c>
      <c r="I1269" t="b">
        <v>1</v>
      </c>
      <c r="J1269" t="s">
        <v>776</v>
      </c>
      <c r="K1269" t="s">
        <v>110</v>
      </c>
      <c r="L1269" t="s">
        <v>23</v>
      </c>
      <c r="M1269" t="s">
        <v>1581</v>
      </c>
      <c r="N1269" t="s">
        <v>16</v>
      </c>
      <c r="O1269" t="s">
        <v>16</v>
      </c>
      <c r="P1269">
        <v>0</v>
      </c>
      <c r="Q1269">
        <v>0</v>
      </c>
      <c r="R1269" t="s">
        <v>166</v>
      </c>
    </row>
    <row r="1270" spans="1:18" x14ac:dyDescent="0.25">
      <c r="A1270" t="s">
        <v>730</v>
      </c>
      <c r="B1270" t="s">
        <v>731</v>
      </c>
      <c r="C1270" t="s">
        <v>727</v>
      </c>
      <c r="D1270" t="s">
        <v>730</v>
      </c>
      <c r="E1270" t="s">
        <v>4</v>
      </c>
      <c r="F1270">
        <v>2020</v>
      </c>
      <c r="G1270">
        <v>8</v>
      </c>
      <c r="H1270" t="s">
        <v>732</v>
      </c>
      <c r="I1270" t="b">
        <v>1</v>
      </c>
      <c r="J1270" t="s">
        <v>608</v>
      </c>
      <c r="K1270" t="s">
        <v>609</v>
      </c>
      <c r="L1270" t="s">
        <v>23</v>
      </c>
      <c r="M1270" t="s">
        <v>607</v>
      </c>
      <c r="N1270" t="s">
        <v>16</v>
      </c>
      <c r="O1270" t="s">
        <v>16</v>
      </c>
      <c r="P1270">
        <v>0</v>
      </c>
      <c r="Q1270">
        <v>0</v>
      </c>
      <c r="R1270" t="s">
        <v>166</v>
      </c>
    </row>
    <row r="1271" spans="1:18" x14ac:dyDescent="0.25">
      <c r="A1271" t="s">
        <v>730</v>
      </c>
      <c r="B1271" t="s">
        <v>731</v>
      </c>
      <c r="C1271" t="s">
        <v>727</v>
      </c>
      <c r="D1271" t="s">
        <v>730</v>
      </c>
      <c r="E1271" t="s">
        <v>4</v>
      </c>
      <c r="F1271">
        <v>2020</v>
      </c>
      <c r="G1271">
        <v>8</v>
      </c>
      <c r="H1271" t="s">
        <v>732</v>
      </c>
      <c r="I1271" t="b">
        <v>1</v>
      </c>
      <c r="J1271" t="s">
        <v>605</v>
      </c>
      <c r="K1271" t="s">
        <v>606</v>
      </c>
      <c r="L1271" t="s">
        <v>23</v>
      </c>
      <c r="M1271" t="s">
        <v>607</v>
      </c>
      <c r="N1271" t="s">
        <v>16</v>
      </c>
      <c r="O1271" t="s">
        <v>16</v>
      </c>
      <c r="P1271">
        <v>0</v>
      </c>
      <c r="Q1271">
        <v>-255000</v>
      </c>
      <c r="R1271" t="s">
        <v>166</v>
      </c>
    </row>
    <row r="1272" spans="1:18" x14ac:dyDescent="0.25">
      <c r="A1272" t="s">
        <v>730</v>
      </c>
      <c r="B1272" t="s">
        <v>731</v>
      </c>
      <c r="C1272" t="s">
        <v>727</v>
      </c>
      <c r="D1272" t="s">
        <v>730</v>
      </c>
      <c r="E1272" t="s">
        <v>4</v>
      </c>
      <c r="F1272">
        <v>2020</v>
      </c>
      <c r="G1272">
        <v>8</v>
      </c>
      <c r="H1272" t="s">
        <v>732</v>
      </c>
      <c r="I1272" t="b">
        <v>1</v>
      </c>
      <c r="J1272" t="s">
        <v>774</v>
      </c>
      <c r="K1272" t="s">
        <v>636</v>
      </c>
      <c r="L1272" t="s">
        <v>23</v>
      </c>
      <c r="M1272" t="s">
        <v>1575</v>
      </c>
      <c r="N1272" t="s">
        <v>16</v>
      </c>
      <c r="O1272" t="s">
        <v>16</v>
      </c>
      <c r="P1272">
        <v>0</v>
      </c>
      <c r="Q1272">
        <v>-24195317.280000001</v>
      </c>
      <c r="R1272" t="s">
        <v>166</v>
      </c>
    </row>
    <row r="1273" spans="1:18" x14ac:dyDescent="0.25">
      <c r="A1273" t="s">
        <v>730</v>
      </c>
      <c r="B1273" t="s">
        <v>731</v>
      </c>
      <c r="C1273" t="s">
        <v>727</v>
      </c>
      <c r="D1273" t="s">
        <v>730</v>
      </c>
      <c r="E1273" t="s">
        <v>4</v>
      </c>
      <c r="F1273">
        <v>2020</v>
      </c>
      <c r="G1273">
        <v>8</v>
      </c>
      <c r="H1273" t="s">
        <v>732</v>
      </c>
      <c r="I1273" t="b">
        <v>1</v>
      </c>
      <c r="J1273" t="s">
        <v>757</v>
      </c>
      <c r="K1273" t="s">
        <v>758</v>
      </c>
      <c r="L1273" t="s">
        <v>23</v>
      </c>
      <c r="M1273" t="s">
        <v>1575</v>
      </c>
      <c r="N1273" t="s">
        <v>16</v>
      </c>
      <c r="O1273" t="s">
        <v>16</v>
      </c>
      <c r="P1273">
        <v>0</v>
      </c>
      <c r="Q1273">
        <v>-194862.48</v>
      </c>
      <c r="R1273" t="s">
        <v>166</v>
      </c>
    </row>
    <row r="1274" spans="1:18" x14ac:dyDescent="0.25">
      <c r="A1274" t="s">
        <v>730</v>
      </c>
      <c r="B1274" t="s">
        <v>731</v>
      </c>
      <c r="C1274" t="s">
        <v>727</v>
      </c>
      <c r="D1274" t="s">
        <v>730</v>
      </c>
      <c r="E1274" t="s">
        <v>4</v>
      </c>
      <c r="F1274">
        <v>2020</v>
      </c>
      <c r="G1274">
        <v>8</v>
      </c>
      <c r="H1274" t="s">
        <v>732</v>
      </c>
      <c r="I1274" t="b">
        <v>1</v>
      </c>
      <c r="J1274" t="s">
        <v>1566</v>
      </c>
      <c r="K1274" t="s">
        <v>633</v>
      </c>
      <c r="L1274" t="s">
        <v>23</v>
      </c>
      <c r="M1274" t="s">
        <v>1567</v>
      </c>
      <c r="N1274" t="s">
        <v>16</v>
      </c>
      <c r="O1274" t="s">
        <v>16</v>
      </c>
      <c r="P1274">
        <v>0</v>
      </c>
      <c r="Q1274">
        <v>-20112262.109999999</v>
      </c>
      <c r="R1274" t="s">
        <v>166</v>
      </c>
    </row>
    <row r="1275" spans="1:18" x14ac:dyDescent="0.25">
      <c r="A1275" t="s">
        <v>730</v>
      </c>
      <c r="B1275" t="s">
        <v>731</v>
      </c>
      <c r="C1275" t="s">
        <v>727</v>
      </c>
      <c r="D1275" t="s">
        <v>730</v>
      </c>
      <c r="E1275" t="s">
        <v>4</v>
      </c>
      <c r="F1275">
        <v>2020</v>
      </c>
      <c r="G1275">
        <v>8</v>
      </c>
      <c r="H1275" t="s">
        <v>732</v>
      </c>
      <c r="I1275" t="b">
        <v>1</v>
      </c>
      <c r="J1275" t="s">
        <v>772</v>
      </c>
      <c r="K1275" t="s">
        <v>773</v>
      </c>
      <c r="L1275" t="s">
        <v>23</v>
      </c>
      <c r="M1275" t="s">
        <v>1542</v>
      </c>
      <c r="N1275" t="s">
        <v>16</v>
      </c>
      <c r="O1275" t="s">
        <v>16</v>
      </c>
      <c r="P1275">
        <v>0</v>
      </c>
      <c r="Q1275">
        <v>0</v>
      </c>
      <c r="R1275" t="s">
        <v>166</v>
      </c>
    </row>
    <row r="1276" spans="1:18" x14ac:dyDescent="0.25">
      <c r="A1276" t="s">
        <v>730</v>
      </c>
      <c r="B1276" t="s">
        <v>731</v>
      </c>
      <c r="C1276" t="s">
        <v>727</v>
      </c>
      <c r="D1276" t="s">
        <v>730</v>
      </c>
      <c r="E1276" t="s">
        <v>4</v>
      </c>
      <c r="F1276">
        <v>2020</v>
      </c>
      <c r="G1276">
        <v>8</v>
      </c>
      <c r="H1276" t="s">
        <v>732</v>
      </c>
      <c r="I1276" t="b">
        <v>1</v>
      </c>
      <c r="J1276" t="s">
        <v>771</v>
      </c>
      <c r="K1276" t="s">
        <v>562</v>
      </c>
      <c r="L1276" t="s">
        <v>23</v>
      </c>
      <c r="M1276" t="s">
        <v>1520</v>
      </c>
      <c r="N1276" t="s">
        <v>16</v>
      </c>
      <c r="O1276" t="s">
        <v>16</v>
      </c>
      <c r="P1276">
        <v>0</v>
      </c>
      <c r="Q1276">
        <v>158574.51999999999</v>
      </c>
      <c r="R1276" t="s">
        <v>166</v>
      </c>
    </row>
    <row r="1277" spans="1:18" x14ac:dyDescent="0.25">
      <c r="A1277" t="s">
        <v>730</v>
      </c>
      <c r="B1277" t="s">
        <v>731</v>
      </c>
      <c r="C1277" t="s">
        <v>727</v>
      </c>
      <c r="D1277" t="s">
        <v>730</v>
      </c>
      <c r="E1277" t="s">
        <v>4</v>
      </c>
      <c r="F1277">
        <v>2020</v>
      </c>
      <c r="G1277">
        <v>8</v>
      </c>
      <c r="H1277" t="s">
        <v>732</v>
      </c>
      <c r="I1277" t="b">
        <v>1</v>
      </c>
      <c r="J1277" t="s">
        <v>1515</v>
      </c>
      <c r="K1277" t="s">
        <v>1516</v>
      </c>
      <c r="L1277" t="s">
        <v>23</v>
      </c>
      <c r="M1277" t="s">
        <v>1517</v>
      </c>
      <c r="N1277" t="s">
        <v>16</v>
      </c>
      <c r="O1277" t="s">
        <v>16</v>
      </c>
      <c r="P1277">
        <v>0</v>
      </c>
      <c r="Q1277">
        <v>98156.13</v>
      </c>
      <c r="R1277" t="s">
        <v>166</v>
      </c>
    </row>
    <row r="1278" spans="1:18" x14ac:dyDescent="0.25">
      <c r="A1278" t="s">
        <v>730</v>
      </c>
      <c r="B1278" t="s">
        <v>731</v>
      </c>
      <c r="C1278" t="s">
        <v>727</v>
      </c>
      <c r="D1278" t="s">
        <v>730</v>
      </c>
      <c r="E1278" t="s">
        <v>4</v>
      </c>
      <c r="F1278">
        <v>2020</v>
      </c>
      <c r="G1278">
        <v>8</v>
      </c>
      <c r="H1278" t="s">
        <v>732</v>
      </c>
      <c r="I1278" t="b">
        <v>1</v>
      </c>
      <c r="J1278" t="s">
        <v>602</v>
      </c>
      <c r="K1278" t="s">
        <v>603</v>
      </c>
      <c r="L1278" t="s">
        <v>23</v>
      </c>
      <c r="M1278" t="s">
        <v>1529</v>
      </c>
      <c r="N1278" t="s">
        <v>16</v>
      </c>
      <c r="O1278" t="s">
        <v>16</v>
      </c>
      <c r="P1278">
        <v>0</v>
      </c>
      <c r="Q1278">
        <v>270809.09000000003</v>
      </c>
      <c r="R1278" t="s">
        <v>166</v>
      </c>
    </row>
    <row r="1279" spans="1:18" x14ac:dyDescent="0.25">
      <c r="A1279" t="s">
        <v>730</v>
      </c>
      <c r="B1279" t="s">
        <v>731</v>
      </c>
      <c r="C1279" t="s">
        <v>727</v>
      </c>
      <c r="D1279" t="s">
        <v>730</v>
      </c>
      <c r="E1279" t="s">
        <v>4</v>
      </c>
      <c r="F1279">
        <v>2020</v>
      </c>
      <c r="G1279">
        <v>8</v>
      </c>
      <c r="H1279" t="s">
        <v>732</v>
      </c>
      <c r="I1279" t="b">
        <v>1</v>
      </c>
      <c r="J1279" t="s">
        <v>1511</v>
      </c>
      <c r="K1279" t="s">
        <v>598</v>
      </c>
      <c r="L1279" t="s">
        <v>23</v>
      </c>
      <c r="M1279" t="s">
        <v>1509</v>
      </c>
      <c r="N1279" t="s">
        <v>16</v>
      </c>
      <c r="O1279" t="s">
        <v>16</v>
      </c>
      <c r="P1279">
        <v>0</v>
      </c>
      <c r="Q1279">
        <v>31200</v>
      </c>
      <c r="R1279" t="s">
        <v>166</v>
      </c>
    </row>
    <row r="1280" spans="1:18" x14ac:dyDescent="0.25">
      <c r="A1280" t="s">
        <v>730</v>
      </c>
      <c r="B1280" t="s">
        <v>731</v>
      </c>
      <c r="C1280" t="s">
        <v>727</v>
      </c>
      <c r="D1280" t="s">
        <v>730</v>
      </c>
      <c r="E1280" t="s">
        <v>4</v>
      </c>
      <c r="F1280">
        <v>2020</v>
      </c>
      <c r="G1280">
        <v>8</v>
      </c>
      <c r="H1280" t="s">
        <v>732</v>
      </c>
      <c r="I1280" t="b">
        <v>1</v>
      </c>
      <c r="J1280" t="s">
        <v>775</v>
      </c>
      <c r="K1280" t="s">
        <v>147</v>
      </c>
      <c r="L1280" t="s">
        <v>23</v>
      </c>
      <c r="M1280" t="s">
        <v>1240</v>
      </c>
      <c r="N1280" t="s">
        <v>16</v>
      </c>
      <c r="O1280" t="s">
        <v>16</v>
      </c>
      <c r="P1280">
        <v>0</v>
      </c>
      <c r="Q1280">
        <v>20400063</v>
      </c>
      <c r="R1280" t="s">
        <v>166</v>
      </c>
    </row>
    <row r="1281" spans="1:18" x14ac:dyDescent="0.25">
      <c r="A1281" t="s">
        <v>730</v>
      </c>
      <c r="B1281" t="s">
        <v>731</v>
      </c>
      <c r="C1281" t="s">
        <v>727</v>
      </c>
      <c r="D1281" t="s">
        <v>730</v>
      </c>
      <c r="E1281" t="s">
        <v>4</v>
      </c>
      <c r="F1281">
        <v>2020</v>
      </c>
      <c r="G1281">
        <v>8</v>
      </c>
      <c r="H1281" t="s">
        <v>732</v>
      </c>
      <c r="I1281" t="b">
        <v>1</v>
      </c>
      <c r="J1281" t="s">
        <v>785</v>
      </c>
      <c r="K1281" t="s">
        <v>148</v>
      </c>
      <c r="L1281" t="s">
        <v>23</v>
      </c>
      <c r="M1281" t="s">
        <v>995</v>
      </c>
      <c r="N1281" t="s">
        <v>16</v>
      </c>
      <c r="O1281" t="s">
        <v>16</v>
      </c>
      <c r="P1281">
        <v>0</v>
      </c>
      <c r="Q1281">
        <v>-4850449.76</v>
      </c>
      <c r="R1281" t="s">
        <v>166</v>
      </c>
    </row>
    <row r="1282" spans="1:18" x14ac:dyDescent="0.25">
      <c r="A1282" t="s">
        <v>730</v>
      </c>
      <c r="B1282" t="s">
        <v>731</v>
      </c>
      <c r="C1282" t="s">
        <v>727</v>
      </c>
      <c r="D1282" t="s">
        <v>730</v>
      </c>
      <c r="E1282" t="s">
        <v>4</v>
      </c>
      <c r="F1282">
        <v>2020</v>
      </c>
      <c r="G1282">
        <v>8</v>
      </c>
      <c r="H1282" t="s">
        <v>732</v>
      </c>
      <c r="I1282" t="b">
        <v>1</v>
      </c>
      <c r="J1282" t="s">
        <v>786</v>
      </c>
      <c r="K1282" t="s">
        <v>106</v>
      </c>
      <c r="L1282" t="s">
        <v>23</v>
      </c>
      <c r="M1282" t="s">
        <v>995</v>
      </c>
      <c r="N1282" t="s">
        <v>16</v>
      </c>
      <c r="O1282" t="s">
        <v>16</v>
      </c>
      <c r="P1282">
        <v>0</v>
      </c>
      <c r="Q1282">
        <v>-51426.86</v>
      </c>
      <c r="R1282" t="s">
        <v>166</v>
      </c>
    </row>
    <row r="1283" spans="1:18" x14ac:dyDescent="0.25">
      <c r="A1283" t="s">
        <v>730</v>
      </c>
      <c r="B1283" t="s">
        <v>731</v>
      </c>
      <c r="C1283" t="s">
        <v>727</v>
      </c>
      <c r="D1283" t="s">
        <v>730</v>
      </c>
      <c r="E1283" t="s">
        <v>4</v>
      </c>
      <c r="F1283">
        <v>2020</v>
      </c>
      <c r="G1283">
        <v>8</v>
      </c>
      <c r="H1283" t="s">
        <v>732</v>
      </c>
      <c r="I1283" t="b">
        <v>1</v>
      </c>
      <c r="J1283" t="s">
        <v>782</v>
      </c>
      <c r="K1283" t="s">
        <v>147</v>
      </c>
      <c r="L1283" t="s">
        <v>23</v>
      </c>
      <c r="M1283" t="s">
        <v>487</v>
      </c>
      <c r="N1283" t="s">
        <v>16</v>
      </c>
      <c r="O1283" t="s">
        <v>16</v>
      </c>
      <c r="P1283">
        <v>0</v>
      </c>
      <c r="Q1283">
        <v>34474309.759999998</v>
      </c>
      <c r="R1283" t="s">
        <v>166</v>
      </c>
    </row>
    <row r="1284" spans="1:18" x14ac:dyDescent="0.25">
      <c r="A1284" t="s">
        <v>730</v>
      </c>
      <c r="B1284" t="s">
        <v>731</v>
      </c>
      <c r="C1284" t="s">
        <v>727</v>
      </c>
      <c r="D1284" t="s">
        <v>730</v>
      </c>
      <c r="E1284" t="s">
        <v>4</v>
      </c>
      <c r="F1284">
        <v>2020</v>
      </c>
      <c r="G1284">
        <v>8</v>
      </c>
      <c r="H1284" t="s">
        <v>732</v>
      </c>
      <c r="I1284" t="b">
        <v>1</v>
      </c>
      <c r="J1284" t="s">
        <v>991</v>
      </c>
      <c r="K1284" t="s">
        <v>151</v>
      </c>
      <c r="L1284" t="s">
        <v>23</v>
      </c>
      <c r="M1284" t="s">
        <v>487</v>
      </c>
      <c r="N1284" t="s">
        <v>16</v>
      </c>
      <c r="O1284" t="s">
        <v>16</v>
      </c>
      <c r="P1284">
        <v>0</v>
      </c>
      <c r="Q1284">
        <v>675966.86</v>
      </c>
      <c r="R1284" t="s">
        <v>166</v>
      </c>
    </row>
    <row r="1285" spans="1:18" x14ac:dyDescent="0.25">
      <c r="A1285" t="s">
        <v>99</v>
      </c>
      <c r="B1285" t="s">
        <v>740</v>
      </c>
      <c r="C1285" t="s">
        <v>728</v>
      </c>
      <c r="D1285" t="s">
        <v>753</v>
      </c>
      <c r="E1285" t="s">
        <v>4</v>
      </c>
      <c r="F1285">
        <v>2020</v>
      </c>
      <c r="G1285">
        <v>8</v>
      </c>
      <c r="H1285" t="s">
        <v>732</v>
      </c>
      <c r="I1285" t="b">
        <v>1</v>
      </c>
      <c r="J1285" t="s">
        <v>169</v>
      </c>
      <c r="K1285" t="s">
        <v>399</v>
      </c>
      <c r="L1285" t="s">
        <v>17</v>
      </c>
      <c r="M1285" t="s">
        <v>822</v>
      </c>
      <c r="N1285" t="s">
        <v>725</v>
      </c>
      <c r="O1285" t="s">
        <v>756</v>
      </c>
      <c r="P1285">
        <v>0</v>
      </c>
      <c r="Q1285">
        <v>5155834.57</v>
      </c>
      <c r="R1285" t="s">
        <v>164</v>
      </c>
    </row>
    <row r="1286" spans="1:18" x14ac:dyDescent="0.25">
      <c r="A1286" t="s">
        <v>99</v>
      </c>
      <c r="B1286" t="s">
        <v>740</v>
      </c>
      <c r="C1286" t="s">
        <v>728</v>
      </c>
      <c r="D1286" t="s">
        <v>753</v>
      </c>
      <c r="E1286" t="s">
        <v>4</v>
      </c>
      <c r="F1286">
        <v>2020</v>
      </c>
      <c r="G1286">
        <v>8</v>
      </c>
      <c r="H1286" t="s">
        <v>732</v>
      </c>
      <c r="I1286" t="b">
        <v>1</v>
      </c>
      <c r="J1286" t="s">
        <v>404</v>
      </c>
      <c r="K1286" t="s">
        <v>405</v>
      </c>
      <c r="L1286" t="s">
        <v>17</v>
      </c>
      <c r="M1286" t="s">
        <v>822</v>
      </c>
      <c r="N1286" t="s">
        <v>725</v>
      </c>
      <c r="O1286" t="s">
        <v>756</v>
      </c>
      <c r="P1286">
        <v>0</v>
      </c>
      <c r="Q1286">
        <v>221610.1</v>
      </c>
      <c r="R1286" t="s">
        <v>164</v>
      </c>
    </row>
    <row r="1287" spans="1:18" x14ac:dyDescent="0.25">
      <c r="A1287" t="s">
        <v>99</v>
      </c>
      <c r="B1287" t="s">
        <v>740</v>
      </c>
      <c r="C1287" t="s">
        <v>728</v>
      </c>
      <c r="D1287" t="s">
        <v>753</v>
      </c>
      <c r="E1287" t="s">
        <v>4</v>
      </c>
      <c r="F1287">
        <v>2020</v>
      </c>
      <c r="G1287">
        <v>8</v>
      </c>
      <c r="H1287" t="s">
        <v>732</v>
      </c>
      <c r="I1287" t="b">
        <v>1</v>
      </c>
      <c r="J1287" t="s">
        <v>765</v>
      </c>
      <c r="K1287" t="s">
        <v>400</v>
      </c>
      <c r="L1287" t="s">
        <v>17</v>
      </c>
      <c r="M1287" t="s">
        <v>822</v>
      </c>
      <c r="N1287" t="s">
        <v>725</v>
      </c>
      <c r="O1287" t="s">
        <v>756</v>
      </c>
      <c r="P1287">
        <v>0</v>
      </c>
      <c r="Q1287">
        <v>655445.91</v>
      </c>
      <c r="R1287" t="s">
        <v>164</v>
      </c>
    </row>
    <row r="1288" spans="1:18" x14ac:dyDescent="0.25">
      <c r="A1288" t="s">
        <v>99</v>
      </c>
      <c r="B1288" t="s">
        <v>740</v>
      </c>
      <c r="C1288" t="s">
        <v>728</v>
      </c>
      <c r="D1288" t="s">
        <v>753</v>
      </c>
      <c r="E1288" t="s">
        <v>4</v>
      </c>
      <c r="F1288">
        <v>2020</v>
      </c>
      <c r="G1288">
        <v>8</v>
      </c>
      <c r="H1288" t="s">
        <v>732</v>
      </c>
      <c r="I1288" t="b">
        <v>1</v>
      </c>
      <c r="J1288" t="s">
        <v>808</v>
      </c>
      <c r="K1288" t="s">
        <v>174</v>
      </c>
      <c r="L1288" t="s">
        <v>17</v>
      </c>
      <c r="M1288" t="s">
        <v>19</v>
      </c>
      <c r="N1288" t="s">
        <v>725</v>
      </c>
      <c r="O1288" t="s">
        <v>756</v>
      </c>
      <c r="P1288">
        <v>0</v>
      </c>
      <c r="Q1288">
        <v>-8628164.6400000006</v>
      </c>
      <c r="R1288" t="s">
        <v>164</v>
      </c>
    </row>
    <row r="1289" spans="1:18" x14ac:dyDescent="0.25">
      <c r="A1289" t="s">
        <v>99</v>
      </c>
      <c r="B1289" t="s">
        <v>740</v>
      </c>
      <c r="C1289" t="s">
        <v>728</v>
      </c>
      <c r="D1289" t="s">
        <v>753</v>
      </c>
      <c r="E1289" t="s">
        <v>4</v>
      </c>
      <c r="F1289">
        <v>2020</v>
      </c>
      <c r="G1289">
        <v>8</v>
      </c>
      <c r="H1289" t="s">
        <v>732</v>
      </c>
      <c r="I1289" t="b">
        <v>1</v>
      </c>
      <c r="J1289" t="s">
        <v>810</v>
      </c>
      <c r="K1289" t="s">
        <v>811</v>
      </c>
      <c r="L1289" t="s">
        <v>17</v>
      </c>
      <c r="M1289" t="s">
        <v>19</v>
      </c>
      <c r="N1289" t="s">
        <v>725</v>
      </c>
      <c r="O1289" t="s">
        <v>756</v>
      </c>
      <c r="P1289">
        <v>0</v>
      </c>
      <c r="Q1289">
        <v>-464149.01</v>
      </c>
      <c r="R1289" t="s">
        <v>164</v>
      </c>
    </row>
    <row r="1290" spans="1:18" x14ac:dyDescent="0.25">
      <c r="A1290" t="s">
        <v>99</v>
      </c>
      <c r="B1290" t="s">
        <v>740</v>
      </c>
      <c r="C1290" t="s">
        <v>728</v>
      </c>
      <c r="D1290" t="s">
        <v>753</v>
      </c>
      <c r="E1290" t="s">
        <v>4</v>
      </c>
      <c r="F1290">
        <v>2020</v>
      </c>
      <c r="G1290">
        <v>8</v>
      </c>
      <c r="H1290" t="s">
        <v>732</v>
      </c>
      <c r="I1290" t="b">
        <v>1</v>
      </c>
      <c r="J1290" t="s">
        <v>814</v>
      </c>
      <c r="K1290" t="s">
        <v>815</v>
      </c>
      <c r="L1290" t="s">
        <v>17</v>
      </c>
      <c r="M1290" t="s">
        <v>813</v>
      </c>
      <c r="N1290" t="s">
        <v>725</v>
      </c>
      <c r="O1290" t="s">
        <v>756</v>
      </c>
      <c r="P1290">
        <v>0</v>
      </c>
      <c r="Q1290">
        <v>74791.94</v>
      </c>
      <c r="R1290" t="s">
        <v>164</v>
      </c>
    </row>
    <row r="1291" spans="1:18" x14ac:dyDescent="0.25">
      <c r="A1291" t="s">
        <v>99</v>
      </c>
      <c r="B1291" t="s">
        <v>740</v>
      </c>
      <c r="C1291" t="s">
        <v>728</v>
      </c>
      <c r="D1291" t="s">
        <v>753</v>
      </c>
      <c r="E1291" t="s">
        <v>4</v>
      </c>
      <c r="F1291">
        <v>2020</v>
      </c>
      <c r="G1291">
        <v>8</v>
      </c>
      <c r="H1291" t="s">
        <v>732</v>
      </c>
      <c r="I1291" t="b">
        <v>1</v>
      </c>
      <c r="J1291" t="s">
        <v>781</v>
      </c>
      <c r="K1291" t="s">
        <v>390</v>
      </c>
      <c r="L1291" t="s">
        <v>17</v>
      </c>
      <c r="M1291" t="s">
        <v>813</v>
      </c>
      <c r="N1291" t="s">
        <v>725</v>
      </c>
      <c r="O1291" t="s">
        <v>756</v>
      </c>
      <c r="P1291">
        <v>0</v>
      </c>
      <c r="Q1291">
        <v>39499.839999999997</v>
      </c>
      <c r="R1291" t="s">
        <v>164</v>
      </c>
    </row>
    <row r="1292" spans="1:18" x14ac:dyDescent="0.25">
      <c r="A1292" t="s">
        <v>99</v>
      </c>
      <c r="B1292" t="s">
        <v>740</v>
      </c>
      <c r="C1292" t="s">
        <v>728</v>
      </c>
      <c r="D1292" t="s">
        <v>753</v>
      </c>
      <c r="E1292" t="s">
        <v>4</v>
      </c>
      <c r="F1292">
        <v>2020</v>
      </c>
      <c r="G1292">
        <v>8</v>
      </c>
      <c r="H1292" t="s">
        <v>732</v>
      </c>
      <c r="I1292" t="b">
        <v>1</v>
      </c>
      <c r="J1292" t="s">
        <v>396</v>
      </c>
      <c r="K1292" t="s">
        <v>397</v>
      </c>
      <c r="L1292" t="s">
        <v>17</v>
      </c>
      <c r="M1292" t="s">
        <v>170</v>
      </c>
      <c r="N1292" t="s">
        <v>725</v>
      </c>
      <c r="O1292" t="s">
        <v>756</v>
      </c>
      <c r="P1292">
        <v>0</v>
      </c>
      <c r="Q1292">
        <v>556519.36</v>
      </c>
      <c r="R1292" t="s">
        <v>164</v>
      </c>
    </row>
    <row r="1293" spans="1:18" x14ac:dyDescent="0.25">
      <c r="A1293" t="s">
        <v>99</v>
      </c>
      <c r="B1293" t="s">
        <v>740</v>
      </c>
      <c r="C1293" t="s">
        <v>728</v>
      </c>
      <c r="D1293" t="s">
        <v>753</v>
      </c>
      <c r="E1293" t="s">
        <v>4</v>
      </c>
      <c r="F1293">
        <v>2020</v>
      </c>
      <c r="G1293">
        <v>8</v>
      </c>
      <c r="H1293" t="s">
        <v>732</v>
      </c>
      <c r="I1293" t="b">
        <v>1</v>
      </c>
      <c r="J1293" t="s">
        <v>177</v>
      </c>
      <c r="K1293" t="s">
        <v>818</v>
      </c>
      <c r="L1293" t="s">
        <v>17</v>
      </c>
      <c r="M1293" t="s">
        <v>170</v>
      </c>
      <c r="N1293" t="s">
        <v>725</v>
      </c>
      <c r="O1293" t="s">
        <v>756</v>
      </c>
      <c r="P1293">
        <v>0</v>
      </c>
      <c r="Q1293">
        <v>808314.39</v>
      </c>
      <c r="R1293" t="s">
        <v>164</v>
      </c>
    </row>
    <row r="1294" spans="1:18" x14ac:dyDescent="0.25">
      <c r="A1294" t="s">
        <v>99</v>
      </c>
      <c r="B1294" t="s">
        <v>740</v>
      </c>
      <c r="C1294" t="s">
        <v>728</v>
      </c>
      <c r="D1294" t="s">
        <v>753</v>
      </c>
      <c r="E1294" t="s">
        <v>4</v>
      </c>
      <c r="F1294">
        <v>2020</v>
      </c>
      <c r="G1294">
        <v>8</v>
      </c>
      <c r="H1294" t="s">
        <v>732</v>
      </c>
      <c r="I1294" t="b">
        <v>1</v>
      </c>
      <c r="J1294" t="s">
        <v>171</v>
      </c>
      <c r="K1294" t="s">
        <v>398</v>
      </c>
      <c r="L1294" t="s">
        <v>17</v>
      </c>
      <c r="M1294" t="s">
        <v>170</v>
      </c>
      <c r="N1294" t="s">
        <v>725</v>
      </c>
      <c r="O1294" t="s">
        <v>756</v>
      </c>
      <c r="P1294">
        <v>0</v>
      </c>
      <c r="Q1294">
        <v>146802.37</v>
      </c>
      <c r="R1294" t="s">
        <v>164</v>
      </c>
    </row>
    <row r="1295" spans="1:18" x14ac:dyDescent="0.25">
      <c r="A1295" t="s">
        <v>99</v>
      </c>
      <c r="B1295" t="s">
        <v>740</v>
      </c>
      <c r="C1295" t="s">
        <v>728</v>
      </c>
      <c r="D1295" t="s">
        <v>753</v>
      </c>
      <c r="E1295" t="s">
        <v>4</v>
      </c>
      <c r="F1295">
        <v>2020</v>
      </c>
      <c r="G1295">
        <v>8</v>
      </c>
      <c r="H1295" t="s">
        <v>732</v>
      </c>
      <c r="I1295" t="b">
        <v>1</v>
      </c>
      <c r="J1295" t="s">
        <v>819</v>
      </c>
      <c r="K1295" t="s">
        <v>820</v>
      </c>
      <c r="L1295" t="s">
        <v>17</v>
      </c>
      <c r="M1295" t="s">
        <v>170</v>
      </c>
      <c r="N1295" t="s">
        <v>725</v>
      </c>
      <c r="O1295" t="s">
        <v>756</v>
      </c>
      <c r="P1295">
        <v>0</v>
      </c>
      <c r="Q1295">
        <v>96419.49</v>
      </c>
      <c r="R1295" t="s">
        <v>164</v>
      </c>
    </row>
    <row r="1296" spans="1:18" x14ac:dyDescent="0.25">
      <c r="A1296" t="s">
        <v>99</v>
      </c>
      <c r="B1296" t="s">
        <v>740</v>
      </c>
      <c r="C1296" t="s">
        <v>728</v>
      </c>
      <c r="D1296" t="s">
        <v>753</v>
      </c>
      <c r="E1296" t="s">
        <v>4</v>
      </c>
      <c r="F1296">
        <v>2020</v>
      </c>
      <c r="G1296">
        <v>8</v>
      </c>
      <c r="H1296" t="s">
        <v>732</v>
      </c>
      <c r="I1296" t="b">
        <v>1</v>
      </c>
      <c r="J1296" t="s">
        <v>87</v>
      </c>
      <c r="K1296" t="s">
        <v>838</v>
      </c>
      <c r="L1296" t="s">
        <v>17</v>
      </c>
      <c r="M1296" t="s">
        <v>86</v>
      </c>
      <c r="N1296" t="s">
        <v>725</v>
      </c>
      <c r="O1296" t="s">
        <v>756</v>
      </c>
      <c r="P1296">
        <v>0</v>
      </c>
      <c r="Q1296">
        <v>112646.37</v>
      </c>
      <c r="R1296" t="s">
        <v>164</v>
      </c>
    </row>
    <row r="1297" spans="1:18" x14ac:dyDescent="0.25">
      <c r="A1297" t="s">
        <v>99</v>
      </c>
      <c r="B1297" t="s">
        <v>740</v>
      </c>
      <c r="C1297" t="s">
        <v>728</v>
      </c>
      <c r="D1297" t="s">
        <v>753</v>
      </c>
      <c r="E1297" t="s">
        <v>4</v>
      </c>
      <c r="F1297">
        <v>2020</v>
      </c>
      <c r="G1297">
        <v>8</v>
      </c>
      <c r="H1297" t="s">
        <v>732</v>
      </c>
      <c r="I1297" t="b">
        <v>1</v>
      </c>
      <c r="J1297" t="s">
        <v>90</v>
      </c>
      <c r="K1297" t="s">
        <v>113</v>
      </c>
      <c r="L1297" t="s">
        <v>17</v>
      </c>
      <c r="M1297" t="s">
        <v>86</v>
      </c>
      <c r="N1297" t="s">
        <v>725</v>
      </c>
      <c r="O1297" t="s">
        <v>756</v>
      </c>
      <c r="P1297">
        <v>0</v>
      </c>
      <c r="Q1297">
        <v>899510.93</v>
      </c>
      <c r="R1297" t="s">
        <v>164</v>
      </c>
    </row>
    <row r="1298" spans="1:18" x14ac:dyDescent="0.25">
      <c r="A1298" t="s">
        <v>759</v>
      </c>
      <c r="B1298" t="s">
        <v>736</v>
      </c>
      <c r="C1298" t="s">
        <v>728</v>
      </c>
      <c r="D1298" t="s">
        <v>730</v>
      </c>
      <c r="E1298" t="s">
        <v>4</v>
      </c>
      <c r="F1298">
        <v>2020</v>
      </c>
      <c r="G1298">
        <v>8</v>
      </c>
      <c r="H1298" t="s">
        <v>732</v>
      </c>
      <c r="I1298" t="b">
        <v>1</v>
      </c>
      <c r="J1298" t="s">
        <v>857</v>
      </c>
      <c r="K1298" t="s">
        <v>858</v>
      </c>
      <c r="L1298" t="s">
        <v>17</v>
      </c>
      <c r="M1298" t="s">
        <v>856</v>
      </c>
      <c r="N1298" t="s">
        <v>724</v>
      </c>
      <c r="O1298" t="s">
        <v>755</v>
      </c>
      <c r="P1298">
        <v>0</v>
      </c>
      <c r="Q1298">
        <v>23369.38</v>
      </c>
      <c r="R1298" t="s">
        <v>166</v>
      </c>
    </row>
    <row r="1299" spans="1:18" x14ac:dyDescent="0.25">
      <c r="A1299" t="s">
        <v>759</v>
      </c>
      <c r="B1299" t="s">
        <v>736</v>
      </c>
      <c r="C1299" t="s">
        <v>728</v>
      </c>
      <c r="D1299" t="s">
        <v>730</v>
      </c>
      <c r="E1299" t="s">
        <v>4</v>
      </c>
      <c r="F1299">
        <v>2020</v>
      </c>
      <c r="G1299">
        <v>8</v>
      </c>
      <c r="H1299" t="s">
        <v>732</v>
      </c>
      <c r="I1299" t="b">
        <v>1</v>
      </c>
      <c r="J1299" t="s">
        <v>810</v>
      </c>
      <c r="K1299" t="s">
        <v>811</v>
      </c>
      <c r="L1299" t="s">
        <v>17</v>
      </c>
      <c r="M1299" t="s">
        <v>19</v>
      </c>
      <c r="N1299" t="s">
        <v>724</v>
      </c>
      <c r="O1299" t="s">
        <v>755</v>
      </c>
      <c r="P1299">
        <v>0</v>
      </c>
      <c r="Q1299">
        <v>-183034.96</v>
      </c>
      <c r="R1299" t="s">
        <v>166</v>
      </c>
    </row>
    <row r="1300" spans="1:18" x14ac:dyDescent="0.25">
      <c r="A1300" t="s">
        <v>730</v>
      </c>
      <c r="B1300" t="s">
        <v>731</v>
      </c>
      <c r="C1300" t="s">
        <v>728</v>
      </c>
      <c r="D1300" t="s">
        <v>99</v>
      </c>
      <c r="E1300" t="s">
        <v>4</v>
      </c>
      <c r="F1300">
        <v>2020</v>
      </c>
      <c r="G1300">
        <v>8</v>
      </c>
      <c r="H1300" t="s">
        <v>732</v>
      </c>
      <c r="I1300" t="b">
        <v>1</v>
      </c>
      <c r="J1300" t="s">
        <v>22</v>
      </c>
      <c r="K1300" t="s">
        <v>144</v>
      </c>
      <c r="L1300" t="s">
        <v>20</v>
      </c>
      <c r="M1300" t="s">
        <v>21</v>
      </c>
      <c r="N1300" t="s">
        <v>16</v>
      </c>
      <c r="O1300" t="s">
        <v>16</v>
      </c>
      <c r="P1300">
        <v>0</v>
      </c>
      <c r="Q1300">
        <v>-2736523.05</v>
      </c>
      <c r="R1300" t="s">
        <v>165</v>
      </c>
    </row>
    <row r="1301" spans="1:18" x14ac:dyDescent="0.25">
      <c r="A1301" t="s">
        <v>730</v>
      </c>
      <c r="B1301" t="s">
        <v>731</v>
      </c>
      <c r="C1301" t="s">
        <v>728</v>
      </c>
      <c r="D1301" t="s">
        <v>99</v>
      </c>
      <c r="E1301" t="s">
        <v>4</v>
      </c>
      <c r="F1301">
        <v>2020</v>
      </c>
      <c r="G1301">
        <v>8</v>
      </c>
      <c r="H1301" t="s">
        <v>732</v>
      </c>
      <c r="I1301" t="b">
        <v>1</v>
      </c>
      <c r="J1301" t="s">
        <v>38</v>
      </c>
      <c r="K1301" t="s">
        <v>110</v>
      </c>
      <c r="L1301" t="s">
        <v>20</v>
      </c>
      <c r="M1301" t="s">
        <v>21</v>
      </c>
      <c r="N1301" t="s">
        <v>16</v>
      </c>
      <c r="O1301" t="s">
        <v>16</v>
      </c>
      <c r="P1301">
        <v>0</v>
      </c>
      <c r="Q1301">
        <v>-2709428.11</v>
      </c>
      <c r="R1301" t="s">
        <v>165</v>
      </c>
    </row>
    <row r="1302" spans="1:18" x14ac:dyDescent="0.25">
      <c r="A1302" t="s">
        <v>730</v>
      </c>
      <c r="B1302" t="s">
        <v>731</v>
      </c>
      <c r="C1302" t="s">
        <v>728</v>
      </c>
      <c r="D1302" t="s">
        <v>99</v>
      </c>
      <c r="E1302" t="s">
        <v>4</v>
      </c>
      <c r="F1302">
        <v>2020</v>
      </c>
      <c r="G1302">
        <v>8</v>
      </c>
      <c r="H1302" t="s">
        <v>732</v>
      </c>
      <c r="I1302" t="b">
        <v>1</v>
      </c>
      <c r="J1302" t="s">
        <v>39</v>
      </c>
      <c r="K1302" t="s">
        <v>155</v>
      </c>
      <c r="L1302" t="s">
        <v>17</v>
      </c>
      <c r="M1302" t="s">
        <v>18</v>
      </c>
      <c r="N1302" t="s">
        <v>16</v>
      </c>
      <c r="O1302" t="s">
        <v>16</v>
      </c>
      <c r="P1302">
        <v>0</v>
      </c>
      <c r="Q1302">
        <v>1021168.01</v>
      </c>
      <c r="R1302" t="s">
        <v>165</v>
      </c>
    </row>
    <row r="1303" spans="1:18" x14ac:dyDescent="0.25">
      <c r="A1303" t="s">
        <v>730</v>
      </c>
      <c r="B1303" t="s">
        <v>731</v>
      </c>
      <c r="C1303" t="s">
        <v>728</v>
      </c>
      <c r="D1303" t="s">
        <v>99</v>
      </c>
      <c r="E1303" t="s">
        <v>4</v>
      </c>
      <c r="F1303">
        <v>2020</v>
      </c>
      <c r="G1303">
        <v>8</v>
      </c>
      <c r="H1303" t="s">
        <v>732</v>
      </c>
      <c r="I1303" t="b">
        <v>1</v>
      </c>
      <c r="J1303" t="s">
        <v>738</v>
      </c>
      <c r="K1303" t="s">
        <v>739</v>
      </c>
      <c r="L1303" t="s">
        <v>17</v>
      </c>
      <c r="M1303" t="s">
        <v>856</v>
      </c>
      <c r="N1303" t="s">
        <v>16</v>
      </c>
      <c r="O1303" t="s">
        <v>16</v>
      </c>
      <c r="P1303">
        <v>0</v>
      </c>
      <c r="Q1303">
        <v>138268.4</v>
      </c>
      <c r="R1303" t="s">
        <v>165</v>
      </c>
    </row>
    <row r="1304" spans="1:18" x14ac:dyDescent="0.25">
      <c r="A1304" t="s">
        <v>730</v>
      </c>
      <c r="B1304" t="s">
        <v>731</v>
      </c>
      <c r="C1304" t="s">
        <v>728</v>
      </c>
      <c r="D1304" t="s">
        <v>99</v>
      </c>
      <c r="E1304" t="s">
        <v>4</v>
      </c>
      <c r="F1304">
        <v>2020</v>
      </c>
      <c r="G1304">
        <v>8</v>
      </c>
      <c r="H1304" t="s">
        <v>732</v>
      </c>
      <c r="I1304" t="b">
        <v>1</v>
      </c>
      <c r="J1304" t="s">
        <v>857</v>
      </c>
      <c r="K1304" t="s">
        <v>858</v>
      </c>
      <c r="L1304" t="s">
        <v>17</v>
      </c>
      <c r="M1304" t="s">
        <v>856</v>
      </c>
      <c r="N1304" t="s">
        <v>16</v>
      </c>
      <c r="O1304" t="s">
        <v>16</v>
      </c>
      <c r="P1304">
        <v>0</v>
      </c>
      <c r="Q1304">
        <v>374553.01</v>
      </c>
      <c r="R1304" t="s">
        <v>165</v>
      </c>
    </row>
    <row r="1305" spans="1:18" x14ac:dyDescent="0.25">
      <c r="A1305" t="s">
        <v>730</v>
      </c>
      <c r="B1305" t="s">
        <v>731</v>
      </c>
      <c r="C1305" t="s">
        <v>728</v>
      </c>
      <c r="D1305" t="s">
        <v>99</v>
      </c>
      <c r="E1305" t="s">
        <v>4</v>
      </c>
      <c r="F1305">
        <v>2020</v>
      </c>
      <c r="G1305">
        <v>8</v>
      </c>
      <c r="H1305" t="s">
        <v>732</v>
      </c>
      <c r="I1305" t="b">
        <v>1</v>
      </c>
      <c r="J1305" t="s">
        <v>794</v>
      </c>
      <c r="K1305" t="s">
        <v>433</v>
      </c>
      <c r="L1305" t="s">
        <v>17</v>
      </c>
      <c r="M1305" t="s">
        <v>849</v>
      </c>
      <c r="N1305" t="s">
        <v>16</v>
      </c>
      <c r="O1305" t="s">
        <v>16</v>
      </c>
      <c r="P1305">
        <v>0</v>
      </c>
      <c r="Q1305">
        <v>-35042.86</v>
      </c>
      <c r="R1305" t="s">
        <v>165</v>
      </c>
    </row>
    <row r="1306" spans="1:18" x14ac:dyDescent="0.25">
      <c r="A1306" t="s">
        <v>730</v>
      </c>
      <c r="B1306" t="s">
        <v>731</v>
      </c>
      <c r="C1306" t="s">
        <v>728</v>
      </c>
      <c r="D1306" t="s">
        <v>99</v>
      </c>
      <c r="E1306" t="s">
        <v>4</v>
      </c>
      <c r="F1306">
        <v>2020</v>
      </c>
      <c r="G1306">
        <v>8</v>
      </c>
      <c r="H1306" t="s">
        <v>732</v>
      </c>
      <c r="I1306" t="b">
        <v>1</v>
      </c>
      <c r="J1306" t="s">
        <v>779</v>
      </c>
      <c r="K1306" t="s">
        <v>780</v>
      </c>
      <c r="L1306" t="s">
        <v>17</v>
      </c>
      <c r="M1306" t="s">
        <v>173</v>
      </c>
      <c r="N1306" t="s">
        <v>16</v>
      </c>
      <c r="O1306" t="s">
        <v>16</v>
      </c>
      <c r="P1306">
        <v>0</v>
      </c>
      <c r="Q1306">
        <v>136.01</v>
      </c>
      <c r="R1306" t="s">
        <v>165</v>
      </c>
    </row>
    <row r="1307" spans="1:18" x14ac:dyDescent="0.25">
      <c r="A1307" t="s">
        <v>730</v>
      </c>
      <c r="B1307" t="s">
        <v>731</v>
      </c>
      <c r="C1307" t="s">
        <v>728</v>
      </c>
      <c r="D1307" t="s">
        <v>99</v>
      </c>
      <c r="E1307" t="s">
        <v>4</v>
      </c>
      <c r="F1307">
        <v>2020</v>
      </c>
      <c r="G1307">
        <v>8</v>
      </c>
      <c r="H1307" t="s">
        <v>732</v>
      </c>
      <c r="I1307" t="b">
        <v>1</v>
      </c>
      <c r="J1307" t="s">
        <v>735</v>
      </c>
      <c r="K1307" t="s">
        <v>175</v>
      </c>
      <c r="L1307" t="s">
        <v>17</v>
      </c>
      <c r="M1307" t="s">
        <v>19</v>
      </c>
      <c r="N1307" t="s">
        <v>16</v>
      </c>
      <c r="O1307" t="s">
        <v>16</v>
      </c>
      <c r="P1307">
        <v>0</v>
      </c>
      <c r="Q1307">
        <v>-132183.19</v>
      </c>
      <c r="R1307" t="s">
        <v>165</v>
      </c>
    </row>
    <row r="1308" spans="1:18" x14ac:dyDescent="0.25">
      <c r="A1308" t="s">
        <v>730</v>
      </c>
      <c r="B1308" t="s">
        <v>731</v>
      </c>
      <c r="C1308" t="s">
        <v>728</v>
      </c>
      <c r="D1308" t="s">
        <v>99</v>
      </c>
      <c r="E1308" t="s">
        <v>4</v>
      </c>
      <c r="F1308">
        <v>2020</v>
      </c>
      <c r="G1308">
        <v>8</v>
      </c>
      <c r="H1308" t="s">
        <v>732</v>
      </c>
      <c r="I1308" t="b">
        <v>1</v>
      </c>
      <c r="J1308" t="s">
        <v>781</v>
      </c>
      <c r="K1308" t="s">
        <v>390</v>
      </c>
      <c r="L1308" t="s">
        <v>17</v>
      </c>
      <c r="M1308" t="s">
        <v>813</v>
      </c>
      <c r="N1308" t="s">
        <v>16</v>
      </c>
      <c r="O1308" t="s">
        <v>16</v>
      </c>
      <c r="P1308">
        <v>0</v>
      </c>
      <c r="Q1308">
        <v>-111.47</v>
      </c>
      <c r="R1308" t="s">
        <v>165</v>
      </c>
    </row>
    <row r="1309" spans="1:18" x14ac:dyDescent="0.25">
      <c r="A1309" t="s">
        <v>730</v>
      </c>
      <c r="B1309" t="s">
        <v>731</v>
      </c>
      <c r="C1309" t="s">
        <v>728</v>
      </c>
      <c r="D1309" t="s">
        <v>99</v>
      </c>
      <c r="E1309" t="s">
        <v>4</v>
      </c>
      <c r="F1309">
        <v>2020</v>
      </c>
      <c r="G1309">
        <v>8</v>
      </c>
      <c r="H1309" t="s">
        <v>732</v>
      </c>
      <c r="I1309" t="b">
        <v>1</v>
      </c>
      <c r="J1309" t="s">
        <v>90</v>
      </c>
      <c r="K1309" t="s">
        <v>113</v>
      </c>
      <c r="L1309" t="s">
        <v>17</v>
      </c>
      <c r="M1309" t="s">
        <v>86</v>
      </c>
      <c r="N1309" t="s">
        <v>16</v>
      </c>
      <c r="O1309" t="s">
        <v>16</v>
      </c>
      <c r="P1309">
        <v>0</v>
      </c>
      <c r="Q1309">
        <v>-15068426.59</v>
      </c>
      <c r="R1309" t="s">
        <v>165</v>
      </c>
    </row>
    <row r="1310" spans="1:18" x14ac:dyDescent="0.25">
      <c r="A1310" t="s">
        <v>760</v>
      </c>
      <c r="B1310" t="s">
        <v>737</v>
      </c>
      <c r="C1310" t="s">
        <v>728</v>
      </c>
      <c r="D1310" t="s">
        <v>730</v>
      </c>
      <c r="E1310" t="s">
        <v>4</v>
      </c>
      <c r="F1310">
        <v>2020</v>
      </c>
      <c r="G1310">
        <v>8</v>
      </c>
      <c r="H1310" t="s">
        <v>732</v>
      </c>
      <c r="I1310" t="b">
        <v>1</v>
      </c>
      <c r="J1310" t="s">
        <v>91</v>
      </c>
      <c r="K1310" t="s">
        <v>134</v>
      </c>
      <c r="L1310" t="s">
        <v>20</v>
      </c>
      <c r="M1310" t="s">
        <v>21</v>
      </c>
      <c r="N1310" t="s">
        <v>16</v>
      </c>
      <c r="O1310" t="s">
        <v>16</v>
      </c>
      <c r="P1310">
        <v>0</v>
      </c>
      <c r="Q1310">
        <v>4506.87</v>
      </c>
      <c r="R1310" t="s">
        <v>166</v>
      </c>
    </row>
    <row r="1311" spans="1:18" x14ac:dyDescent="0.25">
      <c r="A1311" t="s">
        <v>760</v>
      </c>
      <c r="B1311" t="s">
        <v>737</v>
      </c>
      <c r="C1311" t="s">
        <v>728</v>
      </c>
      <c r="D1311" t="s">
        <v>730</v>
      </c>
      <c r="E1311" t="s">
        <v>4</v>
      </c>
      <c r="F1311">
        <v>2020</v>
      </c>
      <c r="G1311">
        <v>8</v>
      </c>
      <c r="H1311" t="s">
        <v>732</v>
      </c>
      <c r="I1311" t="b">
        <v>1</v>
      </c>
      <c r="J1311" t="s">
        <v>1653</v>
      </c>
      <c r="K1311" t="s">
        <v>1634</v>
      </c>
      <c r="L1311" t="s">
        <v>23</v>
      </c>
      <c r="M1311" t="s">
        <v>25</v>
      </c>
      <c r="N1311" t="s">
        <v>16</v>
      </c>
      <c r="O1311" t="s">
        <v>16</v>
      </c>
      <c r="P1311">
        <v>0</v>
      </c>
      <c r="Q1311">
        <v>-976.28</v>
      </c>
      <c r="R1311" t="s">
        <v>166</v>
      </c>
    </row>
    <row r="1312" spans="1:18" x14ac:dyDescent="0.25">
      <c r="A1312" t="s">
        <v>760</v>
      </c>
      <c r="B1312" t="s">
        <v>737</v>
      </c>
      <c r="C1312" t="s">
        <v>728</v>
      </c>
      <c r="D1312" t="s">
        <v>730</v>
      </c>
      <c r="E1312" t="s">
        <v>4</v>
      </c>
      <c r="F1312">
        <v>2020</v>
      </c>
      <c r="G1312">
        <v>8</v>
      </c>
      <c r="H1312" t="s">
        <v>732</v>
      </c>
      <c r="I1312" t="b">
        <v>1</v>
      </c>
      <c r="J1312" t="s">
        <v>1659</v>
      </c>
      <c r="K1312" t="s">
        <v>141</v>
      </c>
      <c r="L1312" t="s">
        <v>23</v>
      </c>
      <c r="M1312" t="s">
        <v>1656</v>
      </c>
      <c r="N1312" t="s">
        <v>16</v>
      </c>
      <c r="O1312" t="s">
        <v>16</v>
      </c>
      <c r="P1312">
        <v>0</v>
      </c>
      <c r="Q1312">
        <v>-4658.6000000000004</v>
      </c>
      <c r="R1312" t="s">
        <v>166</v>
      </c>
    </row>
    <row r="1313" spans="1:18" x14ac:dyDescent="0.25">
      <c r="A1313" t="s">
        <v>730</v>
      </c>
      <c r="B1313" t="s">
        <v>731</v>
      </c>
      <c r="C1313" t="s">
        <v>728</v>
      </c>
      <c r="D1313" t="s">
        <v>99</v>
      </c>
      <c r="E1313" t="s">
        <v>4</v>
      </c>
      <c r="F1313">
        <v>2020</v>
      </c>
      <c r="G1313">
        <v>8</v>
      </c>
      <c r="H1313" t="s">
        <v>732</v>
      </c>
      <c r="I1313" t="b">
        <v>1</v>
      </c>
      <c r="J1313" t="s">
        <v>39</v>
      </c>
      <c r="K1313" t="s">
        <v>155</v>
      </c>
      <c r="L1313" t="s">
        <v>17</v>
      </c>
      <c r="M1313" t="s">
        <v>18</v>
      </c>
      <c r="N1313" t="s">
        <v>726</v>
      </c>
      <c r="O1313" t="s">
        <v>1689</v>
      </c>
      <c r="P1313">
        <v>0</v>
      </c>
      <c r="Q1313">
        <v>1440.38</v>
      </c>
      <c r="R1313" t="s">
        <v>165</v>
      </c>
    </row>
    <row r="1314" spans="1:18" x14ac:dyDescent="0.25">
      <c r="A1314" t="s">
        <v>730</v>
      </c>
      <c r="B1314" t="s">
        <v>731</v>
      </c>
      <c r="C1314" t="s">
        <v>728</v>
      </c>
      <c r="D1314" t="s">
        <v>99</v>
      </c>
      <c r="E1314" t="s">
        <v>4</v>
      </c>
      <c r="F1314">
        <v>2020</v>
      </c>
      <c r="G1314">
        <v>8</v>
      </c>
      <c r="H1314" t="s">
        <v>732</v>
      </c>
      <c r="I1314" t="b">
        <v>1</v>
      </c>
      <c r="J1314" t="s">
        <v>857</v>
      </c>
      <c r="K1314" t="s">
        <v>858</v>
      </c>
      <c r="L1314" t="s">
        <v>17</v>
      </c>
      <c r="M1314" t="s">
        <v>856</v>
      </c>
      <c r="N1314" t="s">
        <v>726</v>
      </c>
      <c r="O1314" t="s">
        <v>1689</v>
      </c>
      <c r="P1314">
        <v>0</v>
      </c>
      <c r="Q1314">
        <v>156096.72</v>
      </c>
      <c r="R1314" t="s">
        <v>165</v>
      </c>
    </row>
    <row r="1315" spans="1:18" x14ac:dyDescent="0.25">
      <c r="A1315" t="s">
        <v>730</v>
      </c>
      <c r="B1315" t="s">
        <v>731</v>
      </c>
      <c r="C1315" t="s">
        <v>728</v>
      </c>
      <c r="D1315" t="s">
        <v>99</v>
      </c>
      <c r="E1315" t="s">
        <v>4</v>
      </c>
      <c r="F1315">
        <v>2020</v>
      </c>
      <c r="G1315">
        <v>8</v>
      </c>
      <c r="H1315" t="s">
        <v>732</v>
      </c>
      <c r="I1315" t="b">
        <v>1</v>
      </c>
      <c r="J1315" t="s">
        <v>90</v>
      </c>
      <c r="K1315" t="s">
        <v>113</v>
      </c>
      <c r="L1315" t="s">
        <v>17</v>
      </c>
      <c r="M1315" t="s">
        <v>86</v>
      </c>
      <c r="N1315" t="s">
        <v>726</v>
      </c>
      <c r="O1315" t="s">
        <v>1689</v>
      </c>
      <c r="P1315">
        <v>0</v>
      </c>
      <c r="Q1315">
        <v>2236844.19</v>
      </c>
      <c r="R1315" t="s">
        <v>165</v>
      </c>
    </row>
    <row r="1316" spans="1:18" x14ac:dyDescent="0.25">
      <c r="A1316" t="s">
        <v>730</v>
      </c>
      <c r="B1316" t="s">
        <v>731</v>
      </c>
      <c r="C1316" t="s">
        <v>728</v>
      </c>
      <c r="D1316" t="s">
        <v>99</v>
      </c>
      <c r="E1316" t="s">
        <v>4</v>
      </c>
      <c r="F1316">
        <v>2020</v>
      </c>
      <c r="G1316">
        <v>8</v>
      </c>
      <c r="H1316" t="s">
        <v>732</v>
      </c>
      <c r="I1316" t="b">
        <v>1</v>
      </c>
      <c r="J1316" t="s">
        <v>810</v>
      </c>
      <c r="K1316" t="s">
        <v>811</v>
      </c>
      <c r="L1316" t="s">
        <v>17</v>
      </c>
      <c r="M1316" t="s">
        <v>19</v>
      </c>
      <c r="N1316" t="s">
        <v>726</v>
      </c>
      <c r="O1316" t="s">
        <v>1689</v>
      </c>
      <c r="P1316">
        <v>0</v>
      </c>
      <c r="Q1316">
        <v>-1065158.1499999999</v>
      </c>
      <c r="R1316" t="s">
        <v>165</v>
      </c>
    </row>
    <row r="1317" spans="1:18" x14ac:dyDescent="0.25">
      <c r="A1317" t="s">
        <v>730</v>
      </c>
      <c r="B1317" t="s">
        <v>731</v>
      </c>
      <c r="C1317" t="s">
        <v>728</v>
      </c>
      <c r="D1317" t="s">
        <v>99</v>
      </c>
      <c r="E1317" t="s">
        <v>4</v>
      </c>
      <c r="F1317">
        <v>2020</v>
      </c>
      <c r="G1317">
        <v>8</v>
      </c>
      <c r="H1317" t="s">
        <v>732</v>
      </c>
      <c r="I1317" t="b">
        <v>1</v>
      </c>
      <c r="J1317" t="s">
        <v>814</v>
      </c>
      <c r="K1317" t="s">
        <v>815</v>
      </c>
      <c r="L1317" t="s">
        <v>17</v>
      </c>
      <c r="M1317" t="s">
        <v>813</v>
      </c>
      <c r="N1317" t="s">
        <v>726</v>
      </c>
      <c r="O1317" t="s">
        <v>1689</v>
      </c>
      <c r="P1317">
        <v>0</v>
      </c>
      <c r="Q1317">
        <v>185989.55</v>
      </c>
      <c r="R1317" t="s">
        <v>165</v>
      </c>
    </row>
    <row r="1318" spans="1:18" x14ac:dyDescent="0.25">
      <c r="A1318" t="s">
        <v>730</v>
      </c>
      <c r="B1318" t="s">
        <v>731</v>
      </c>
      <c r="C1318" t="s">
        <v>728</v>
      </c>
      <c r="D1318" t="s">
        <v>99</v>
      </c>
      <c r="E1318" t="s">
        <v>4</v>
      </c>
      <c r="F1318">
        <v>2020</v>
      </c>
      <c r="G1318">
        <v>8</v>
      </c>
      <c r="H1318" t="s">
        <v>732</v>
      </c>
      <c r="I1318" t="b">
        <v>1</v>
      </c>
      <c r="J1318" t="s">
        <v>39</v>
      </c>
      <c r="K1318" t="s">
        <v>155</v>
      </c>
      <c r="L1318" t="s">
        <v>17</v>
      </c>
      <c r="M1318" t="s">
        <v>18</v>
      </c>
      <c r="N1318" t="s">
        <v>724</v>
      </c>
      <c r="O1318" t="s">
        <v>755</v>
      </c>
      <c r="P1318">
        <v>0</v>
      </c>
      <c r="Q1318">
        <v>1440.38</v>
      </c>
      <c r="R1318" t="s">
        <v>165</v>
      </c>
    </row>
    <row r="1319" spans="1:18" x14ac:dyDescent="0.25">
      <c r="A1319" t="s">
        <v>730</v>
      </c>
      <c r="B1319" t="s">
        <v>731</v>
      </c>
      <c r="C1319" t="s">
        <v>728</v>
      </c>
      <c r="D1319" t="s">
        <v>99</v>
      </c>
      <c r="E1319" t="s">
        <v>4</v>
      </c>
      <c r="F1319">
        <v>2020</v>
      </c>
      <c r="G1319">
        <v>8</v>
      </c>
      <c r="H1319" t="s">
        <v>732</v>
      </c>
      <c r="I1319" t="b">
        <v>1</v>
      </c>
      <c r="J1319" t="s">
        <v>857</v>
      </c>
      <c r="K1319" t="s">
        <v>858</v>
      </c>
      <c r="L1319" t="s">
        <v>17</v>
      </c>
      <c r="M1319" t="s">
        <v>856</v>
      </c>
      <c r="N1319" t="s">
        <v>724</v>
      </c>
      <c r="O1319" t="s">
        <v>755</v>
      </c>
      <c r="P1319">
        <v>0</v>
      </c>
      <c r="Q1319">
        <v>156096.72</v>
      </c>
      <c r="R1319" t="s">
        <v>165</v>
      </c>
    </row>
    <row r="1320" spans="1:18" x14ac:dyDescent="0.25">
      <c r="A1320" t="s">
        <v>750</v>
      </c>
      <c r="B1320" t="s">
        <v>751</v>
      </c>
      <c r="C1320" t="s">
        <v>727</v>
      </c>
      <c r="D1320" t="s">
        <v>750</v>
      </c>
      <c r="E1320" t="s">
        <v>4</v>
      </c>
      <c r="F1320">
        <v>2020</v>
      </c>
      <c r="G1320">
        <v>8</v>
      </c>
      <c r="H1320" t="s">
        <v>732</v>
      </c>
      <c r="I1320" t="b">
        <v>1</v>
      </c>
      <c r="J1320" t="s">
        <v>91</v>
      </c>
      <c r="K1320" t="s">
        <v>134</v>
      </c>
      <c r="L1320" t="s">
        <v>20</v>
      </c>
      <c r="M1320" t="s">
        <v>21</v>
      </c>
      <c r="N1320" t="s">
        <v>16</v>
      </c>
      <c r="O1320" t="s">
        <v>16</v>
      </c>
      <c r="P1320">
        <v>0</v>
      </c>
      <c r="Q1320">
        <v>-84197.18</v>
      </c>
      <c r="R1320" t="s">
        <v>165</v>
      </c>
    </row>
    <row r="1321" spans="1:18" x14ac:dyDescent="0.25">
      <c r="A1321" t="s">
        <v>750</v>
      </c>
      <c r="B1321" t="s">
        <v>751</v>
      </c>
      <c r="C1321" t="s">
        <v>727</v>
      </c>
      <c r="D1321" t="s">
        <v>750</v>
      </c>
      <c r="E1321" t="s">
        <v>4</v>
      </c>
      <c r="F1321">
        <v>2020</v>
      </c>
      <c r="G1321">
        <v>8</v>
      </c>
      <c r="H1321" t="s">
        <v>732</v>
      </c>
      <c r="I1321" t="b">
        <v>1</v>
      </c>
      <c r="J1321" t="s">
        <v>22</v>
      </c>
      <c r="K1321" t="s">
        <v>144</v>
      </c>
      <c r="L1321" t="s">
        <v>20</v>
      </c>
      <c r="M1321" t="s">
        <v>21</v>
      </c>
      <c r="N1321" t="s">
        <v>16</v>
      </c>
      <c r="O1321" t="s">
        <v>16</v>
      </c>
      <c r="P1321">
        <v>0</v>
      </c>
      <c r="Q1321">
        <v>0</v>
      </c>
      <c r="R1321" t="s">
        <v>165</v>
      </c>
    </row>
    <row r="1322" spans="1:18" x14ac:dyDescent="0.25">
      <c r="A1322" t="s">
        <v>750</v>
      </c>
      <c r="B1322" t="s">
        <v>751</v>
      </c>
      <c r="C1322" t="s">
        <v>727</v>
      </c>
      <c r="D1322" t="s">
        <v>750</v>
      </c>
      <c r="E1322" t="s">
        <v>4</v>
      </c>
      <c r="F1322">
        <v>2020</v>
      </c>
      <c r="G1322">
        <v>8</v>
      </c>
      <c r="H1322" t="s">
        <v>732</v>
      </c>
      <c r="I1322" t="b">
        <v>1</v>
      </c>
      <c r="J1322" t="s">
        <v>38</v>
      </c>
      <c r="K1322" t="s">
        <v>110</v>
      </c>
      <c r="L1322" t="s">
        <v>20</v>
      </c>
      <c r="M1322" t="s">
        <v>21</v>
      </c>
      <c r="N1322" t="s">
        <v>16</v>
      </c>
      <c r="O1322" t="s">
        <v>16</v>
      </c>
      <c r="P1322">
        <v>0</v>
      </c>
      <c r="Q1322">
        <v>0</v>
      </c>
      <c r="R1322" t="s">
        <v>165</v>
      </c>
    </row>
    <row r="1323" spans="1:18" x14ac:dyDescent="0.25">
      <c r="A1323" t="s">
        <v>764</v>
      </c>
      <c r="B1323" t="s">
        <v>741</v>
      </c>
      <c r="C1323" t="s">
        <v>728</v>
      </c>
      <c r="D1323" t="s">
        <v>99</v>
      </c>
      <c r="E1323" t="s">
        <v>4</v>
      </c>
      <c r="F1323">
        <v>2020</v>
      </c>
      <c r="G1323">
        <v>8</v>
      </c>
      <c r="H1323" t="s">
        <v>732</v>
      </c>
      <c r="I1323" t="b">
        <v>1</v>
      </c>
      <c r="J1323" t="s">
        <v>91</v>
      </c>
      <c r="K1323" t="s">
        <v>134</v>
      </c>
      <c r="L1323" t="s">
        <v>20</v>
      </c>
      <c r="M1323" t="s">
        <v>21</v>
      </c>
      <c r="N1323" t="s">
        <v>16</v>
      </c>
      <c r="O1323" t="s">
        <v>16</v>
      </c>
      <c r="P1323">
        <v>0</v>
      </c>
      <c r="Q1323">
        <v>8021413.1100000003</v>
      </c>
      <c r="R1323" t="s">
        <v>165</v>
      </c>
    </row>
    <row r="1324" spans="1:18" x14ac:dyDescent="0.25">
      <c r="A1324" t="s">
        <v>764</v>
      </c>
      <c r="B1324" t="s">
        <v>741</v>
      </c>
      <c r="C1324" t="s">
        <v>728</v>
      </c>
      <c r="D1324" t="s">
        <v>99</v>
      </c>
      <c r="E1324" t="s">
        <v>4</v>
      </c>
      <c r="F1324">
        <v>2020</v>
      </c>
      <c r="G1324">
        <v>8</v>
      </c>
      <c r="H1324" t="s">
        <v>732</v>
      </c>
      <c r="I1324" t="b">
        <v>1</v>
      </c>
      <c r="J1324" t="s">
        <v>1659</v>
      </c>
      <c r="K1324" t="s">
        <v>141</v>
      </c>
      <c r="L1324" t="s">
        <v>23</v>
      </c>
      <c r="M1324" t="s">
        <v>1656</v>
      </c>
      <c r="N1324" t="s">
        <v>16</v>
      </c>
      <c r="O1324" t="s">
        <v>16</v>
      </c>
      <c r="P1324">
        <v>0</v>
      </c>
      <c r="Q1324">
        <v>-57804492.530000001</v>
      </c>
      <c r="R1324" t="s">
        <v>165</v>
      </c>
    </row>
    <row r="1325" spans="1:18" x14ac:dyDescent="0.25">
      <c r="A1325" t="s">
        <v>764</v>
      </c>
      <c r="B1325" t="s">
        <v>741</v>
      </c>
      <c r="C1325" t="s">
        <v>728</v>
      </c>
      <c r="D1325" t="s">
        <v>99</v>
      </c>
      <c r="E1325" t="s">
        <v>4</v>
      </c>
      <c r="F1325">
        <v>2020</v>
      </c>
      <c r="G1325">
        <v>8</v>
      </c>
      <c r="H1325" t="s">
        <v>732</v>
      </c>
      <c r="I1325" t="b">
        <v>1</v>
      </c>
      <c r="J1325" t="s">
        <v>1626</v>
      </c>
      <c r="K1325" t="s">
        <v>660</v>
      </c>
      <c r="L1325" t="s">
        <v>23</v>
      </c>
      <c r="M1325" t="s">
        <v>1627</v>
      </c>
      <c r="N1325" t="s">
        <v>16</v>
      </c>
      <c r="O1325" t="s">
        <v>16</v>
      </c>
      <c r="P1325">
        <v>0</v>
      </c>
      <c r="Q1325">
        <v>1288228.47</v>
      </c>
      <c r="R1325" t="s">
        <v>165</v>
      </c>
    </row>
    <row r="1326" spans="1:18" x14ac:dyDescent="0.25">
      <c r="A1326" t="s">
        <v>764</v>
      </c>
      <c r="B1326" t="s">
        <v>741</v>
      </c>
      <c r="C1326" t="s">
        <v>728</v>
      </c>
      <c r="D1326" t="s">
        <v>99</v>
      </c>
      <c r="E1326" t="s">
        <v>4</v>
      </c>
      <c r="F1326">
        <v>2020</v>
      </c>
      <c r="G1326">
        <v>8</v>
      </c>
      <c r="H1326" t="s">
        <v>732</v>
      </c>
      <c r="I1326" t="b">
        <v>1</v>
      </c>
      <c r="J1326" t="s">
        <v>605</v>
      </c>
      <c r="K1326" t="s">
        <v>606</v>
      </c>
      <c r="L1326" t="s">
        <v>23</v>
      </c>
      <c r="M1326" t="s">
        <v>607</v>
      </c>
      <c r="N1326" t="s">
        <v>16</v>
      </c>
      <c r="O1326" t="s">
        <v>16</v>
      </c>
      <c r="P1326">
        <v>0</v>
      </c>
      <c r="Q1326">
        <v>-25436352</v>
      </c>
      <c r="R1326" t="s">
        <v>165</v>
      </c>
    </row>
    <row r="1327" spans="1:18" x14ac:dyDescent="0.25">
      <c r="A1327" t="s">
        <v>764</v>
      </c>
      <c r="B1327" t="s">
        <v>741</v>
      </c>
      <c r="C1327" t="s">
        <v>728</v>
      </c>
      <c r="D1327" t="s">
        <v>99</v>
      </c>
      <c r="E1327" t="s">
        <v>4</v>
      </c>
      <c r="F1327">
        <v>2020</v>
      </c>
      <c r="G1327">
        <v>8</v>
      </c>
      <c r="H1327" t="s">
        <v>732</v>
      </c>
      <c r="I1327" t="b">
        <v>1</v>
      </c>
      <c r="J1327" t="s">
        <v>774</v>
      </c>
      <c r="K1327" t="s">
        <v>636</v>
      </c>
      <c r="L1327" t="s">
        <v>23</v>
      </c>
      <c r="M1327" t="s">
        <v>1575</v>
      </c>
      <c r="N1327" t="s">
        <v>16</v>
      </c>
      <c r="O1327" t="s">
        <v>16</v>
      </c>
      <c r="P1327">
        <v>0</v>
      </c>
      <c r="Q1327">
        <v>2715891.3</v>
      </c>
      <c r="R1327" t="s">
        <v>165</v>
      </c>
    </row>
    <row r="1328" spans="1:18" x14ac:dyDescent="0.25">
      <c r="A1328" t="s">
        <v>764</v>
      </c>
      <c r="B1328" t="s">
        <v>741</v>
      </c>
      <c r="C1328" t="s">
        <v>728</v>
      </c>
      <c r="D1328" t="s">
        <v>99</v>
      </c>
      <c r="E1328" t="s">
        <v>4</v>
      </c>
      <c r="F1328">
        <v>2020</v>
      </c>
      <c r="G1328">
        <v>8</v>
      </c>
      <c r="H1328" t="s">
        <v>732</v>
      </c>
      <c r="I1328" t="b">
        <v>1</v>
      </c>
      <c r="J1328" t="s">
        <v>757</v>
      </c>
      <c r="K1328" t="s">
        <v>758</v>
      </c>
      <c r="L1328" t="s">
        <v>23</v>
      </c>
      <c r="M1328" t="s">
        <v>1575</v>
      </c>
      <c r="N1328" t="s">
        <v>16</v>
      </c>
      <c r="O1328" t="s">
        <v>16</v>
      </c>
      <c r="P1328">
        <v>0</v>
      </c>
      <c r="Q1328">
        <v>-7494018.1900000004</v>
      </c>
      <c r="R1328" t="s">
        <v>165</v>
      </c>
    </row>
    <row r="1329" spans="1:18" x14ac:dyDescent="0.25">
      <c r="A1329" t="s">
        <v>764</v>
      </c>
      <c r="B1329" t="s">
        <v>741</v>
      </c>
      <c r="C1329" t="s">
        <v>728</v>
      </c>
      <c r="D1329" t="s">
        <v>99</v>
      </c>
      <c r="E1329" t="s">
        <v>4</v>
      </c>
      <c r="F1329">
        <v>2020</v>
      </c>
      <c r="G1329">
        <v>8</v>
      </c>
      <c r="H1329" t="s">
        <v>732</v>
      </c>
      <c r="I1329" t="b">
        <v>1</v>
      </c>
      <c r="J1329" t="s">
        <v>1521</v>
      </c>
      <c r="K1329" t="s">
        <v>1522</v>
      </c>
      <c r="L1329" t="s">
        <v>23</v>
      </c>
      <c r="M1329" t="s">
        <v>1520</v>
      </c>
      <c r="N1329" t="s">
        <v>16</v>
      </c>
      <c r="O1329" t="s">
        <v>16</v>
      </c>
      <c r="P1329">
        <v>0</v>
      </c>
      <c r="Q1329">
        <v>3755831.61</v>
      </c>
      <c r="R1329" t="s">
        <v>165</v>
      </c>
    </row>
    <row r="1330" spans="1:18" x14ac:dyDescent="0.25">
      <c r="A1330" t="s">
        <v>764</v>
      </c>
      <c r="B1330" t="s">
        <v>741</v>
      </c>
      <c r="C1330" t="s">
        <v>728</v>
      </c>
      <c r="D1330" t="s">
        <v>99</v>
      </c>
      <c r="E1330" t="s">
        <v>4</v>
      </c>
      <c r="F1330">
        <v>2020</v>
      </c>
      <c r="G1330">
        <v>8</v>
      </c>
      <c r="H1330" t="s">
        <v>732</v>
      </c>
      <c r="I1330" t="b">
        <v>1</v>
      </c>
      <c r="J1330" t="s">
        <v>1523</v>
      </c>
      <c r="K1330" t="s">
        <v>1524</v>
      </c>
      <c r="L1330" t="s">
        <v>23</v>
      </c>
      <c r="M1330" t="s">
        <v>1520</v>
      </c>
      <c r="N1330" t="s">
        <v>16</v>
      </c>
      <c r="O1330" t="s">
        <v>16</v>
      </c>
      <c r="P1330">
        <v>0</v>
      </c>
      <c r="Q1330">
        <v>1021194.72</v>
      </c>
      <c r="R1330" t="s">
        <v>165</v>
      </c>
    </row>
    <row r="1331" spans="1:18" x14ac:dyDescent="0.25">
      <c r="A1331" t="s">
        <v>764</v>
      </c>
      <c r="B1331" t="s">
        <v>741</v>
      </c>
      <c r="C1331" t="s">
        <v>728</v>
      </c>
      <c r="D1331" t="s">
        <v>99</v>
      </c>
      <c r="E1331" t="s">
        <v>4</v>
      </c>
      <c r="F1331">
        <v>2020</v>
      </c>
      <c r="G1331">
        <v>8</v>
      </c>
      <c r="H1331" t="s">
        <v>732</v>
      </c>
      <c r="I1331" t="b">
        <v>1</v>
      </c>
      <c r="J1331" t="s">
        <v>1515</v>
      </c>
      <c r="K1331" t="s">
        <v>1516</v>
      </c>
      <c r="L1331" t="s">
        <v>23</v>
      </c>
      <c r="M1331" t="s">
        <v>1517</v>
      </c>
      <c r="N1331" t="s">
        <v>16</v>
      </c>
      <c r="O1331" t="s">
        <v>16</v>
      </c>
      <c r="P1331">
        <v>0</v>
      </c>
      <c r="Q1331">
        <v>15965586.49</v>
      </c>
      <c r="R1331" t="s">
        <v>165</v>
      </c>
    </row>
    <row r="1332" spans="1:18" x14ac:dyDescent="0.25">
      <c r="A1332" t="s">
        <v>764</v>
      </c>
      <c r="B1332" t="s">
        <v>741</v>
      </c>
      <c r="C1332" t="s">
        <v>728</v>
      </c>
      <c r="D1332" t="s">
        <v>99</v>
      </c>
      <c r="E1332" t="s">
        <v>4</v>
      </c>
      <c r="F1332">
        <v>2020</v>
      </c>
      <c r="G1332">
        <v>8</v>
      </c>
      <c r="H1332" t="s">
        <v>732</v>
      </c>
      <c r="I1332" t="b">
        <v>1</v>
      </c>
      <c r="J1332" t="s">
        <v>602</v>
      </c>
      <c r="K1332" t="s">
        <v>603</v>
      </c>
      <c r="L1332" t="s">
        <v>23</v>
      </c>
      <c r="M1332" t="s">
        <v>1529</v>
      </c>
      <c r="N1332" t="s">
        <v>16</v>
      </c>
      <c r="O1332" t="s">
        <v>16</v>
      </c>
      <c r="P1332">
        <v>0</v>
      </c>
      <c r="Q1332">
        <v>64780216.920000002</v>
      </c>
      <c r="R1332" t="s">
        <v>165</v>
      </c>
    </row>
    <row r="1333" spans="1:18" x14ac:dyDescent="0.25">
      <c r="A1333" t="s">
        <v>764</v>
      </c>
      <c r="B1333" t="s">
        <v>741</v>
      </c>
      <c r="C1333" t="s">
        <v>728</v>
      </c>
      <c r="D1333" t="s">
        <v>99</v>
      </c>
      <c r="E1333" t="s">
        <v>4</v>
      </c>
      <c r="F1333">
        <v>2020</v>
      </c>
      <c r="G1333">
        <v>8</v>
      </c>
      <c r="H1333" t="s">
        <v>732</v>
      </c>
      <c r="I1333" t="b">
        <v>1</v>
      </c>
      <c r="J1333" t="s">
        <v>1511</v>
      </c>
      <c r="K1333" t="s">
        <v>598</v>
      </c>
      <c r="L1333" t="s">
        <v>23</v>
      </c>
      <c r="M1333" t="s">
        <v>1509</v>
      </c>
      <c r="N1333" t="s">
        <v>16</v>
      </c>
      <c r="O1333" t="s">
        <v>16</v>
      </c>
      <c r="P1333">
        <v>0</v>
      </c>
      <c r="Q1333">
        <v>69658.570000000007</v>
      </c>
      <c r="R1333" t="s">
        <v>165</v>
      </c>
    </row>
    <row r="1334" spans="1:18" x14ac:dyDescent="0.25">
      <c r="A1334" t="s">
        <v>764</v>
      </c>
      <c r="B1334" t="s">
        <v>741</v>
      </c>
      <c r="C1334" t="s">
        <v>728</v>
      </c>
      <c r="D1334" t="s">
        <v>99</v>
      </c>
      <c r="E1334" t="s">
        <v>4</v>
      </c>
      <c r="F1334">
        <v>2020</v>
      </c>
      <c r="G1334">
        <v>8</v>
      </c>
      <c r="H1334" t="s">
        <v>732</v>
      </c>
      <c r="I1334" t="b">
        <v>1</v>
      </c>
      <c r="J1334" t="s">
        <v>1273</v>
      </c>
      <c r="K1334" t="s">
        <v>562</v>
      </c>
      <c r="L1334" t="s">
        <v>23</v>
      </c>
      <c r="M1334" t="s">
        <v>1254</v>
      </c>
      <c r="N1334" t="s">
        <v>16</v>
      </c>
      <c r="O1334" t="s">
        <v>16</v>
      </c>
      <c r="P1334">
        <v>0</v>
      </c>
      <c r="Q1334">
        <v>585941.94999999995</v>
      </c>
      <c r="R1334" t="s">
        <v>165</v>
      </c>
    </row>
    <row r="1335" spans="1:18" x14ac:dyDescent="0.25">
      <c r="A1335" t="s">
        <v>764</v>
      </c>
      <c r="B1335" t="s">
        <v>741</v>
      </c>
      <c r="C1335" t="s">
        <v>728</v>
      </c>
      <c r="D1335" t="s">
        <v>99</v>
      </c>
      <c r="E1335" t="s">
        <v>4</v>
      </c>
      <c r="F1335">
        <v>2020</v>
      </c>
      <c r="G1335">
        <v>8</v>
      </c>
      <c r="H1335" t="s">
        <v>732</v>
      </c>
      <c r="I1335" t="b">
        <v>1</v>
      </c>
      <c r="J1335" t="s">
        <v>791</v>
      </c>
      <c r="K1335" t="s">
        <v>490</v>
      </c>
      <c r="L1335" t="s">
        <v>23</v>
      </c>
      <c r="M1335" t="s">
        <v>1017</v>
      </c>
      <c r="N1335" t="s">
        <v>16</v>
      </c>
      <c r="O1335" t="s">
        <v>16</v>
      </c>
      <c r="P1335">
        <v>0</v>
      </c>
      <c r="Q1335">
        <v>-1307177.81</v>
      </c>
      <c r="R1335" t="s">
        <v>165</v>
      </c>
    </row>
    <row r="1336" spans="1:18" x14ac:dyDescent="0.25">
      <c r="A1336" t="s">
        <v>764</v>
      </c>
      <c r="B1336" t="s">
        <v>741</v>
      </c>
      <c r="C1336" t="s">
        <v>728</v>
      </c>
      <c r="D1336" t="s">
        <v>99</v>
      </c>
      <c r="E1336" t="s">
        <v>4</v>
      </c>
      <c r="F1336">
        <v>2020</v>
      </c>
      <c r="G1336">
        <v>8</v>
      </c>
      <c r="H1336" t="s">
        <v>732</v>
      </c>
      <c r="I1336" t="b">
        <v>1</v>
      </c>
      <c r="J1336" t="s">
        <v>792</v>
      </c>
      <c r="K1336" t="s">
        <v>106</v>
      </c>
      <c r="L1336" t="s">
        <v>23</v>
      </c>
      <c r="M1336" t="s">
        <v>1017</v>
      </c>
      <c r="N1336" t="s">
        <v>16</v>
      </c>
      <c r="O1336" t="s">
        <v>16</v>
      </c>
      <c r="P1336">
        <v>0</v>
      </c>
      <c r="Q1336">
        <v>-1679585.58</v>
      </c>
      <c r="R1336" t="s">
        <v>165</v>
      </c>
    </row>
    <row r="1337" spans="1:18" x14ac:dyDescent="0.25">
      <c r="A1337" t="s">
        <v>764</v>
      </c>
      <c r="B1337" t="s">
        <v>741</v>
      </c>
      <c r="C1337" t="s">
        <v>728</v>
      </c>
      <c r="D1337" t="s">
        <v>99</v>
      </c>
      <c r="E1337" t="s">
        <v>4</v>
      </c>
      <c r="F1337">
        <v>2020</v>
      </c>
      <c r="G1337">
        <v>8</v>
      </c>
      <c r="H1337" t="s">
        <v>732</v>
      </c>
      <c r="I1337" t="b">
        <v>1</v>
      </c>
      <c r="J1337" t="s">
        <v>790</v>
      </c>
      <c r="K1337" t="s">
        <v>148</v>
      </c>
      <c r="L1337" t="s">
        <v>23</v>
      </c>
      <c r="M1337" t="s">
        <v>1017</v>
      </c>
      <c r="N1337" t="s">
        <v>16</v>
      </c>
      <c r="O1337" t="s">
        <v>16</v>
      </c>
      <c r="P1337">
        <v>0</v>
      </c>
      <c r="Q1337">
        <v>-13928714.119999999</v>
      </c>
      <c r="R1337" t="s">
        <v>165</v>
      </c>
    </row>
    <row r="1338" spans="1:18" x14ac:dyDescent="0.25">
      <c r="A1338" t="s">
        <v>764</v>
      </c>
      <c r="B1338" t="s">
        <v>741</v>
      </c>
      <c r="C1338" t="s">
        <v>728</v>
      </c>
      <c r="D1338" t="s">
        <v>99</v>
      </c>
      <c r="E1338" t="s">
        <v>4</v>
      </c>
      <c r="F1338">
        <v>2020</v>
      </c>
      <c r="G1338">
        <v>8</v>
      </c>
      <c r="H1338" t="s">
        <v>732</v>
      </c>
      <c r="I1338" t="b">
        <v>1</v>
      </c>
      <c r="J1338" t="s">
        <v>788</v>
      </c>
      <c r="K1338" t="s">
        <v>147</v>
      </c>
      <c r="L1338" t="s">
        <v>23</v>
      </c>
      <c r="M1338" t="s">
        <v>499</v>
      </c>
      <c r="N1338" t="s">
        <v>16</v>
      </c>
      <c r="O1338" t="s">
        <v>16</v>
      </c>
      <c r="P1338">
        <v>0</v>
      </c>
      <c r="Q1338">
        <v>17204667.82</v>
      </c>
      <c r="R1338" t="s">
        <v>165</v>
      </c>
    </row>
    <row r="1339" spans="1:18" x14ac:dyDescent="0.25">
      <c r="A1339" t="s">
        <v>764</v>
      </c>
      <c r="B1339" t="s">
        <v>741</v>
      </c>
      <c r="C1339" t="s">
        <v>728</v>
      </c>
      <c r="D1339" t="s">
        <v>99</v>
      </c>
      <c r="E1339" t="s">
        <v>4</v>
      </c>
      <c r="F1339">
        <v>2020</v>
      </c>
      <c r="G1339">
        <v>8</v>
      </c>
      <c r="H1339" t="s">
        <v>732</v>
      </c>
      <c r="I1339" t="b">
        <v>1</v>
      </c>
      <c r="J1339" t="s">
        <v>1016</v>
      </c>
      <c r="K1339" t="s">
        <v>157</v>
      </c>
      <c r="L1339" t="s">
        <v>23</v>
      </c>
      <c r="M1339" t="s">
        <v>499</v>
      </c>
      <c r="N1339" t="s">
        <v>16</v>
      </c>
      <c r="O1339" t="s">
        <v>16</v>
      </c>
      <c r="P1339">
        <v>0</v>
      </c>
      <c r="Q1339">
        <v>337346.44</v>
      </c>
      <c r="R1339" t="s">
        <v>165</v>
      </c>
    </row>
    <row r="1340" spans="1:18" x14ac:dyDescent="0.25">
      <c r="A1340" t="s">
        <v>761</v>
      </c>
      <c r="B1340" t="s">
        <v>752</v>
      </c>
      <c r="C1340" t="s">
        <v>728</v>
      </c>
      <c r="D1340" t="s">
        <v>750</v>
      </c>
      <c r="E1340" t="s">
        <v>4</v>
      </c>
      <c r="F1340">
        <v>2020</v>
      </c>
      <c r="G1340">
        <v>8</v>
      </c>
      <c r="H1340" t="s">
        <v>732</v>
      </c>
      <c r="I1340" t="b">
        <v>1</v>
      </c>
      <c r="J1340" t="s">
        <v>808</v>
      </c>
      <c r="K1340" t="s">
        <v>174</v>
      </c>
      <c r="L1340" t="s">
        <v>17</v>
      </c>
      <c r="M1340" t="s">
        <v>19</v>
      </c>
      <c r="N1340" t="s">
        <v>724</v>
      </c>
      <c r="O1340" t="s">
        <v>755</v>
      </c>
      <c r="P1340">
        <v>0</v>
      </c>
      <c r="Q1340">
        <v>-163931.78</v>
      </c>
      <c r="R1340" t="s">
        <v>165</v>
      </c>
    </row>
    <row r="1341" spans="1:18" x14ac:dyDescent="0.25">
      <c r="A1341" t="s">
        <v>761</v>
      </c>
      <c r="B1341" t="s">
        <v>752</v>
      </c>
      <c r="C1341" t="s">
        <v>728</v>
      </c>
      <c r="D1341" t="s">
        <v>750</v>
      </c>
      <c r="E1341" t="s">
        <v>4</v>
      </c>
      <c r="F1341">
        <v>2020</v>
      </c>
      <c r="G1341">
        <v>8</v>
      </c>
      <c r="H1341" t="s">
        <v>732</v>
      </c>
      <c r="I1341" t="b">
        <v>1</v>
      </c>
      <c r="J1341" t="s">
        <v>781</v>
      </c>
      <c r="K1341" t="s">
        <v>390</v>
      </c>
      <c r="L1341" t="s">
        <v>17</v>
      </c>
      <c r="M1341" t="s">
        <v>813</v>
      </c>
      <c r="N1341" t="s">
        <v>724</v>
      </c>
      <c r="O1341" t="s">
        <v>755</v>
      </c>
      <c r="P1341">
        <v>0</v>
      </c>
      <c r="Q1341">
        <v>342.05</v>
      </c>
      <c r="R1341" t="s">
        <v>165</v>
      </c>
    </row>
    <row r="1342" spans="1:18" x14ac:dyDescent="0.25">
      <c r="A1342" t="s">
        <v>761</v>
      </c>
      <c r="B1342" t="s">
        <v>752</v>
      </c>
      <c r="C1342" t="s">
        <v>728</v>
      </c>
      <c r="D1342" t="s">
        <v>750</v>
      </c>
      <c r="E1342" t="s">
        <v>4</v>
      </c>
      <c r="F1342">
        <v>2020</v>
      </c>
      <c r="G1342">
        <v>8</v>
      </c>
      <c r="H1342" t="s">
        <v>732</v>
      </c>
      <c r="I1342" t="b">
        <v>1</v>
      </c>
      <c r="J1342" t="s">
        <v>808</v>
      </c>
      <c r="K1342" t="s">
        <v>174</v>
      </c>
      <c r="L1342" t="s">
        <v>17</v>
      </c>
      <c r="M1342" t="s">
        <v>19</v>
      </c>
      <c r="N1342" t="s">
        <v>725</v>
      </c>
      <c r="O1342" t="s">
        <v>756</v>
      </c>
      <c r="P1342">
        <v>0</v>
      </c>
      <c r="Q1342">
        <v>-418828.42</v>
      </c>
      <c r="R1342" t="s">
        <v>165</v>
      </c>
    </row>
    <row r="1343" spans="1:18" x14ac:dyDescent="0.25">
      <c r="A1343" t="s">
        <v>761</v>
      </c>
      <c r="B1343" t="s">
        <v>752</v>
      </c>
      <c r="C1343" t="s">
        <v>728</v>
      </c>
      <c r="D1343" t="s">
        <v>750</v>
      </c>
      <c r="E1343" t="s">
        <v>4</v>
      </c>
      <c r="F1343">
        <v>2020</v>
      </c>
      <c r="G1343">
        <v>8</v>
      </c>
      <c r="H1343" t="s">
        <v>732</v>
      </c>
      <c r="I1343" t="b">
        <v>1</v>
      </c>
      <c r="J1343" t="s">
        <v>781</v>
      </c>
      <c r="K1343" t="s">
        <v>390</v>
      </c>
      <c r="L1343" t="s">
        <v>17</v>
      </c>
      <c r="M1343" t="s">
        <v>813</v>
      </c>
      <c r="N1343" t="s">
        <v>725</v>
      </c>
      <c r="O1343" t="s">
        <v>756</v>
      </c>
      <c r="P1343">
        <v>0</v>
      </c>
      <c r="Q1343">
        <v>266.87</v>
      </c>
      <c r="R1343" t="s">
        <v>165</v>
      </c>
    </row>
    <row r="1344" spans="1:18" x14ac:dyDescent="0.25">
      <c r="A1344" t="s">
        <v>762</v>
      </c>
      <c r="B1344" t="s">
        <v>763</v>
      </c>
      <c r="C1344" t="s">
        <v>728</v>
      </c>
      <c r="D1344" t="s">
        <v>750</v>
      </c>
      <c r="E1344" t="s">
        <v>4</v>
      </c>
      <c r="F1344">
        <v>2020</v>
      </c>
      <c r="G1344">
        <v>8</v>
      </c>
      <c r="H1344" t="s">
        <v>732</v>
      </c>
      <c r="I1344" t="b">
        <v>1</v>
      </c>
      <c r="J1344" t="s">
        <v>808</v>
      </c>
      <c r="K1344" t="s">
        <v>174</v>
      </c>
      <c r="L1344" t="s">
        <v>17</v>
      </c>
      <c r="M1344" t="s">
        <v>19</v>
      </c>
      <c r="N1344" t="s">
        <v>724</v>
      </c>
      <c r="O1344" t="s">
        <v>755</v>
      </c>
      <c r="P1344">
        <v>0</v>
      </c>
      <c r="Q1344">
        <v>-345700.46</v>
      </c>
      <c r="R1344" t="s">
        <v>165</v>
      </c>
    </row>
    <row r="1345" spans="1:18" x14ac:dyDescent="0.25">
      <c r="A1345" t="s">
        <v>762</v>
      </c>
      <c r="B1345" t="s">
        <v>763</v>
      </c>
      <c r="C1345" t="s">
        <v>728</v>
      </c>
      <c r="D1345" t="s">
        <v>750</v>
      </c>
      <c r="E1345" t="s">
        <v>4</v>
      </c>
      <c r="F1345">
        <v>2020</v>
      </c>
      <c r="G1345">
        <v>8</v>
      </c>
      <c r="H1345" t="s">
        <v>732</v>
      </c>
      <c r="I1345" t="b">
        <v>1</v>
      </c>
      <c r="J1345" t="s">
        <v>781</v>
      </c>
      <c r="K1345" t="s">
        <v>390</v>
      </c>
      <c r="L1345" t="s">
        <v>17</v>
      </c>
      <c r="M1345" t="s">
        <v>813</v>
      </c>
      <c r="N1345" t="s">
        <v>724</v>
      </c>
      <c r="O1345" t="s">
        <v>755</v>
      </c>
      <c r="P1345">
        <v>0</v>
      </c>
      <c r="Q1345">
        <v>3015.21</v>
      </c>
      <c r="R1345" t="s">
        <v>165</v>
      </c>
    </row>
    <row r="1346" spans="1:18" x14ac:dyDescent="0.25">
      <c r="A1346" t="s">
        <v>762</v>
      </c>
      <c r="B1346" t="s">
        <v>763</v>
      </c>
      <c r="C1346" t="s">
        <v>728</v>
      </c>
      <c r="D1346" t="s">
        <v>750</v>
      </c>
      <c r="E1346" t="s">
        <v>4</v>
      </c>
      <c r="F1346">
        <v>2020</v>
      </c>
      <c r="G1346">
        <v>8</v>
      </c>
      <c r="H1346" t="s">
        <v>732</v>
      </c>
      <c r="I1346" t="b">
        <v>1</v>
      </c>
      <c r="J1346" t="s">
        <v>808</v>
      </c>
      <c r="K1346" t="s">
        <v>174</v>
      </c>
      <c r="L1346" t="s">
        <v>17</v>
      </c>
      <c r="M1346" t="s">
        <v>19</v>
      </c>
      <c r="N1346" t="s">
        <v>725</v>
      </c>
      <c r="O1346" t="s">
        <v>756</v>
      </c>
      <c r="P1346">
        <v>0</v>
      </c>
      <c r="Q1346">
        <v>-366378.34</v>
      </c>
      <c r="R1346" t="s">
        <v>165</v>
      </c>
    </row>
    <row r="1347" spans="1:18" x14ac:dyDescent="0.25">
      <c r="A1347" t="s">
        <v>762</v>
      </c>
      <c r="B1347" t="s">
        <v>763</v>
      </c>
      <c r="C1347" t="s">
        <v>728</v>
      </c>
      <c r="D1347" t="s">
        <v>750</v>
      </c>
      <c r="E1347" t="s">
        <v>4</v>
      </c>
      <c r="F1347">
        <v>2020</v>
      </c>
      <c r="G1347">
        <v>8</v>
      </c>
      <c r="H1347" t="s">
        <v>732</v>
      </c>
      <c r="I1347" t="b">
        <v>1</v>
      </c>
      <c r="J1347" t="s">
        <v>781</v>
      </c>
      <c r="K1347" t="s">
        <v>390</v>
      </c>
      <c r="L1347" t="s">
        <v>17</v>
      </c>
      <c r="M1347" t="s">
        <v>813</v>
      </c>
      <c r="N1347" t="s">
        <v>725</v>
      </c>
      <c r="O1347" t="s">
        <v>756</v>
      </c>
      <c r="P1347">
        <v>0</v>
      </c>
      <c r="Q1347">
        <v>2652.04</v>
      </c>
      <c r="R1347" t="s">
        <v>165</v>
      </c>
    </row>
    <row r="1348" spans="1:18" x14ac:dyDescent="0.25">
      <c r="A1348" t="s">
        <v>762</v>
      </c>
      <c r="B1348" t="s">
        <v>763</v>
      </c>
      <c r="C1348" t="s">
        <v>728</v>
      </c>
      <c r="D1348" t="s">
        <v>750</v>
      </c>
      <c r="E1348" t="s">
        <v>4</v>
      </c>
      <c r="F1348">
        <v>2020</v>
      </c>
      <c r="G1348">
        <v>8</v>
      </c>
      <c r="H1348" t="s">
        <v>732</v>
      </c>
      <c r="I1348" t="b">
        <v>1</v>
      </c>
      <c r="J1348" t="s">
        <v>19</v>
      </c>
      <c r="K1348" t="s">
        <v>102</v>
      </c>
      <c r="L1348" t="s">
        <v>17</v>
      </c>
      <c r="M1348" t="s">
        <v>812</v>
      </c>
      <c r="N1348" t="s">
        <v>16</v>
      </c>
      <c r="O1348" t="s">
        <v>16</v>
      </c>
      <c r="P1348">
        <v>0</v>
      </c>
      <c r="Q1348">
        <v>-2349817.75</v>
      </c>
      <c r="R1348" t="s">
        <v>165</v>
      </c>
    </row>
    <row r="1349" spans="1:18" x14ac:dyDescent="0.25">
      <c r="A1349" t="s">
        <v>762</v>
      </c>
      <c r="B1349" t="s">
        <v>763</v>
      </c>
      <c r="C1349" t="s">
        <v>728</v>
      </c>
      <c r="D1349" t="s">
        <v>750</v>
      </c>
      <c r="E1349" t="s">
        <v>4</v>
      </c>
      <c r="F1349">
        <v>2020</v>
      </c>
      <c r="G1349">
        <v>8</v>
      </c>
      <c r="H1349" t="s">
        <v>732</v>
      </c>
      <c r="I1349" t="b">
        <v>1</v>
      </c>
      <c r="J1349" t="s">
        <v>813</v>
      </c>
      <c r="K1349" t="s">
        <v>816</v>
      </c>
      <c r="L1349" t="s">
        <v>17</v>
      </c>
      <c r="M1349" t="s">
        <v>812</v>
      </c>
      <c r="N1349" t="s">
        <v>16</v>
      </c>
      <c r="O1349" t="s">
        <v>16</v>
      </c>
      <c r="P1349">
        <v>0</v>
      </c>
      <c r="Q1349">
        <v>2211069.15</v>
      </c>
      <c r="R1349" t="s">
        <v>165</v>
      </c>
    </row>
    <row r="1350" spans="1:18" x14ac:dyDescent="0.25">
      <c r="A1350" t="s">
        <v>762</v>
      </c>
      <c r="B1350" t="s">
        <v>763</v>
      </c>
      <c r="C1350" t="s">
        <v>728</v>
      </c>
      <c r="D1350" t="s">
        <v>750</v>
      </c>
      <c r="E1350" t="s">
        <v>4</v>
      </c>
      <c r="F1350">
        <v>2020</v>
      </c>
      <c r="G1350">
        <v>8</v>
      </c>
      <c r="H1350" t="s">
        <v>732</v>
      </c>
      <c r="I1350" t="b">
        <v>1</v>
      </c>
      <c r="J1350" t="s">
        <v>812</v>
      </c>
      <c r="K1350" t="s">
        <v>393</v>
      </c>
      <c r="L1350" t="s">
        <v>17</v>
      </c>
      <c r="M1350" t="s">
        <v>394</v>
      </c>
      <c r="N1350" t="s">
        <v>16</v>
      </c>
      <c r="O1350" t="s">
        <v>16</v>
      </c>
      <c r="P1350">
        <v>0</v>
      </c>
      <c r="Q1350">
        <v>-138748.6</v>
      </c>
      <c r="R1350" t="s">
        <v>165</v>
      </c>
    </row>
    <row r="1351" spans="1:18" x14ac:dyDescent="0.25">
      <c r="A1351" t="s">
        <v>762</v>
      </c>
      <c r="B1351" t="s">
        <v>763</v>
      </c>
      <c r="C1351" t="s">
        <v>728</v>
      </c>
      <c r="D1351" t="s">
        <v>750</v>
      </c>
      <c r="E1351" t="s">
        <v>4</v>
      </c>
      <c r="F1351">
        <v>2020</v>
      </c>
      <c r="G1351">
        <v>8</v>
      </c>
      <c r="H1351" t="s">
        <v>732</v>
      </c>
      <c r="I1351" t="b">
        <v>1</v>
      </c>
      <c r="J1351" t="s">
        <v>394</v>
      </c>
      <c r="K1351" t="s">
        <v>395</v>
      </c>
      <c r="L1351" t="s">
        <v>17</v>
      </c>
      <c r="M1351" t="s">
        <v>88</v>
      </c>
      <c r="N1351" t="s">
        <v>16</v>
      </c>
      <c r="O1351" t="s">
        <v>16</v>
      </c>
      <c r="P1351">
        <v>0</v>
      </c>
      <c r="Q1351">
        <v>-138748.6</v>
      </c>
      <c r="R1351" t="s">
        <v>165</v>
      </c>
    </row>
    <row r="1352" spans="1:18" x14ac:dyDescent="0.25">
      <c r="A1352" t="s">
        <v>762</v>
      </c>
      <c r="B1352" t="s">
        <v>763</v>
      </c>
      <c r="C1352" t="s">
        <v>728</v>
      </c>
      <c r="D1352" t="s">
        <v>750</v>
      </c>
      <c r="E1352" t="s">
        <v>4</v>
      </c>
      <c r="F1352">
        <v>2020</v>
      </c>
      <c r="G1352">
        <v>8</v>
      </c>
      <c r="H1352" t="s">
        <v>732</v>
      </c>
      <c r="I1352" t="b">
        <v>1</v>
      </c>
      <c r="J1352" t="s">
        <v>170</v>
      </c>
      <c r="K1352" t="s">
        <v>143</v>
      </c>
      <c r="L1352" t="s">
        <v>17</v>
      </c>
      <c r="M1352" t="s">
        <v>88</v>
      </c>
      <c r="N1352" t="s">
        <v>16</v>
      </c>
      <c r="O1352" t="s">
        <v>16</v>
      </c>
      <c r="P1352">
        <v>0</v>
      </c>
      <c r="Q1352">
        <v>0.15</v>
      </c>
      <c r="R1352" t="s">
        <v>165</v>
      </c>
    </row>
    <row r="1353" spans="1:18" x14ac:dyDescent="0.25">
      <c r="A1353" t="s">
        <v>762</v>
      </c>
      <c r="B1353" t="s">
        <v>763</v>
      </c>
      <c r="C1353" t="s">
        <v>728</v>
      </c>
      <c r="D1353" t="s">
        <v>750</v>
      </c>
      <c r="E1353" t="s">
        <v>4</v>
      </c>
      <c r="F1353">
        <v>2020</v>
      </c>
      <c r="G1353">
        <v>8</v>
      </c>
      <c r="H1353" t="s">
        <v>732</v>
      </c>
      <c r="I1353" t="b">
        <v>1</v>
      </c>
      <c r="J1353" t="s">
        <v>88</v>
      </c>
      <c r="K1353" t="s">
        <v>836</v>
      </c>
      <c r="L1353" t="s">
        <v>17</v>
      </c>
      <c r="M1353" t="s">
        <v>29</v>
      </c>
      <c r="N1353" t="s">
        <v>16</v>
      </c>
      <c r="O1353" t="s">
        <v>16</v>
      </c>
      <c r="P1353">
        <v>0</v>
      </c>
      <c r="Q1353">
        <v>-138748.45000000001</v>
      </c>
      <c r="R1353" t="s">
        <v>165</v>
      </c>
    </row>
    <row r="1354" spans="1:18" x14ac:dyDescent="0.25">
      <c r="A1354" t="s">
        <v>762</v>
      </c>
      <c r="B1354" t="s">
        <v>763</v>
      </c>
      <c r="C1354" t="s">
        <v>728</v>
      </c>
      <c r="D1354" t="s">
        <v>750</v>
      </c>
      <c r="E1354" t="s">
        <v>4</v>
      </c>
      <c r="F1354">
        <v>2020</v>
      </c>
      <c r="G1354">
        <v>8</v>
      </c>
      <c r="H1354" t="s">
        <v>732</v>
      </c>
      <c r="I1354" t="b">
        <v>1</v>
      </c>
      <c r="J1354" t="s">
        <v>86</v>
      </c>
      <c r="K1354" t="s">
        <v>412</v>
      </c>
      <c r="L1354" t="s">
        <v>17</v>
      </c>
      <c r="M1354" t="s">
        <v>410</v>
      </c>
      <c r="N1354" t="s">
        <v>16</v>
      </c>
      <c r="O1354" t="s">
        <v>16</v>
      </c>
      <c r="P1354">
        <v>0</v>
      </c>
      <c r="Q1354">
        <v>629557.02</v>
      </c>
      <c r="R1354" t="s">
        <v>165</v>
      </c>
    </row>
    <row r="1355" spans="1:18" x14ac:dyDescent="0.25">
      <c r="A1355" t="s">
        <v>762</v>
      </c>
      <c r="B1355" t="s">
        <v>763</v>
      </c>
      <c r="C1355" t="s">
        <v>728</v>
      </c>
      <c r="D1355" t="s">
        <v>750</v>
      </c>
      <c r="E1355" t="s">
        <v>4</v>
      </c>
      <c r="F1355">
        <v>2020</v>
      </c>
      <c r="G1355">
        <v>8</v>
      </c>
      <c r="H1355" t="s">
        <v>732</v>
      </c>
      <c r="I1355" t="b">
        <v>1</v>
      </c>
      <c r="J1355" t="s">
        <v>410</v>
      </c>
      <c r="K1355" t="s">
        <v>413</v>
      </c>
      <c r="L1355" t="s">
        <v>17</v>
      </c>
      <c r="M1355" t="s">
        <v>92</v>
      </c>
      <c r="N1355" t="s">
        <v>16</v>
      </c>
      <c r="O1355" t="s">
        <v>16</v>
      </c>
      <c r="P1355">
        <v>0</v>
      </c>
      <c r="Q1355">
        <v>629557.02</v>
      </c>
      <c r="R1355" t="s">
        <v>165</v>
      </c>
    </row>
    <row r="1356" spans="1:18" x14ac:dyDescent="0.25">
      <c r="A1356" t="s">
        <v>762</v>
      </c>
      <c r="B1356" t="s">
        <v>763</v>
      </c>
      <c r="C1356" t="s">
        <v>728</v>
      </c>
      <c r="D1356" t="s">
        <v>750</v>
      </c>
      <c r="E1356" t="s">
        <v>4</v>
      </c>
      <c r="F1356">
        <v>2020</v>
      </c>
      <c r="G1356">
        <v>8</v>
      </c>
      <c r="H1356" t="s">
        <v>732</v>
      </c>
      <c r="I1356" t="b">
        <v>1</v>
      </c>
      <c r="J1356" t="s">
        <v>92</v>
      </c>
      <c r="K1356" t="s">
        <v>105</v>
      </c>
      <c r="L1356" t="s">
        <v>17</v>
      </c>
      <c r="M1356" t="s">
        <v>29</v>
      </c>
      <c r="N1356" t="s">
        <v>16</v>
      </c>
      <c r="O1356" t="s">
        <v>16</v>
      </c>
      <c r="P1356">
        <v>0</v>
      </c>
      <c r="Q1356">
        <v>629557.02</v>
      </c>
      <c r="R1356" t="s">
        <v>165</v>
      </c>
    </row>
    <row r="1357" spans="1:18" x14ac:dyDescent="0.25">
      <c r="A1357" t="s">
        <v>762</v>
      </c>
      <c r="B1357" t="s">
        <v>763</v>
      </c>
      <c r="C1357" t="s">
        <v>728</v>
      </c>
      <c r="D1357" t="s">
        <v>750</v>
      </c>
      <c r="E1357" t="s">
        <v>4</v>
      </c>
      <c r="F1357">
        <v>2020</v>
      </c>
      <c r="G1357">
        <v>8</v>
      </c>
      <c r="H1357" t="s">
        <v>732</v>
      </c>
      <c r="I1357" t="b">
        <v>1</v>
      </c>
      <c r="J1357" t="s">
        <v>29</v>
      </c>
      <c r="K1357" t="s">
        <v>844</v>
      </c>
      <c r="L1357" t="s">
        <v>17</v>
      </c>
      <c r="M1357" t="s">
        <v>30</v>
      </c>
      <c r="N1357" t="s">
        <v>16</v>
      </c>
      <c r="O1357" t="s">
        <v>16</v>
      </c>
      <c r="P1357">
        <v>0</v>
      </c>
      <c r="Q1357">
        <v>490808.57</v>
      </c>
      <c r="R1357" t="s">
        <v>165</v>
      </c>
    </row>
    <row r="1358" spans="1:18" x14ac:dyDescent="0.25">
      <c r="A1358" t="s">
        <v>762</v>
      </c>
      <c r="B1358" t="s">
        <v>763</v>
      </c>
      <c r="C1358" t="s">
        <v>728</v>
      </c>
      <c r="D1358" t="s">
        <v>750</v>
      </c>
      <c r="E1358" t="s">
        <v>4</v>
      </c>
      <c r="F1358">
        <v>2020</v>
      </c>
      <c r="G1358">
        <v>8</v>
      </c>
      <c r="H1358" t="s">
        <v>732</v>
      </c>
      <c r="I1358" t="b">
        <v>1</v>
      </c>
      <c r="J1358" t="s">
        <v>30</v>
      </c>
      <c r="K1358" t="s">
        <v>848</v>
      </c>
      <c r="L1358" t="s">
        <v>17</v>
      </c>
      <c r="M1358" t="s">
        <v>422</v>
      </c>
      <c r="N1358" t="s">
        <v>16</v>
      </c>
      <c r="O1358" t="s">
        <v>16</v>
      </c>
      <c r="P1358">
        <v>0</v>
      </c>
      <c r="Q1358">
        <v>490808.57</v>
      </c>
      <c r="R1358" t="s">
        <v>165</v>
      </c>
    </row>
    <row r="1359" spans="1:18" x14ac:dyDescent="0.25">
      <c r="A1359" t="s">
        <v>762</v>
      </c>
      <c r="B1359" t="s">
        <v>763</v>
      </c>
      <c r="C1359" t="s">
        <v>728</v>
      </c>
      <c r="D1359" t="s">
        <v>750</v>
      </c>
      <c r="E1359" t="s">
        <v>4</v>
      </c>
      <c r="F1359">
        <v>2020</v>
      </c>
      <c r="G1359">
        <v>8</v>
      </c>
      <c r="H1359" t="s">
        <v>732</v>
      </c>
      <c r="I1359" t="b">
        <v>1</v>
      </c>
      <c r="J1359" t="s">
        <v>849</v>
      </c>
      <c r="K1359" t="s">
        <v>135</v>
      </c>
      <c r="L1359" t="s">
        <v>17</v>
      </c>
      <c r="M1359" t="s">
        <v>855</v>
      </c>
      <c r="N1359" t="s">
        <v>16</v>
      </c>
      <c r="O1359" t="s">
        <v>16</v>
      </c>
      <c r="P1359">
        <v>0</v>
      </c>
      <c r="Q1359">
        <v>-137542.35</v>
      </c>
      <c r="R1359" t="s">
        <v>165</v>
      </c>
    </row>
    <row r="1360" spans="1:18" x14ac:dyDescent="0.25">
      <c r="A1360" t="s">
        <v>762</v>
      </c>
      <c r="B1360" t="s">
        <v>763</v>
      </c>
      <c r="C1360" t="s">
        <v>728</v>
      </c>
      <c r="D1360" t="s">
        <v>750</v>
      </c>
      <c r="E1360" t="s">
        <v>4</v>
      </c>
      <c r="F1360">
        <v>2020</v>
      </c>
      <c r="G1360">
        <v>8</v>
      </c>
      <c r="H1360" t="s">
        <v>732</v>
      </c>
      <c r="I1360" t="b">
        <v>1</v>
      </c>
      <c r="J1360" t="s">
        <v>856</v>
      </c>
      <c r="K1360" t="s">
        <v>136</v>
      </c>
      <c r="L1360" t="s">
        <v>17</v>
      </c>
      <c r="M1360" t="s">
        <v>855</v>
      </c>
      <c r="N1360" t="s">
        <v>16</v>
      </c>
      <c r="O1360" t="s">
        <v>16</v>
      </c>
      <c r="P1360">
        <v>0</v>
      </c>
      <c r="Q1360">
        <v>125628.84</v>
      </c>
      <c r="R1360" t="s">
        <v>165</v>
      </c>
    </row>
    <row r="1361" spans="1:18" x14ac:dyDescent="0.25">
      <c r="A1361" t="s">
        <v>99</v>
      </c>
      <c r="B1361" t="s">
        <v>740</v>
      </c>
      <c r="C1361" t="s">
        <v>728</v>
      </c>
      <c r="D1361" t="s">
        <v>753</v>
      </c>
      <c r="E1361" t="s">
        <v>4</v>
      </c>
      <c r="F1361">
        <v>2020</v>
      </c>
      <c r="G1361">
        <v>8</v>
      </c>
      <c r="H1361" t="s">
        <v>732</v>
      </c>
      <c r="I1361" t="b">
        <v>1</v>
      </c>
      <c r="J1361" t="s">
        <v>19</v>
      </c>
      <c r="K1361" t="s">
        <v>102</v>
      </c>
      <c r="L1361" t="s">
        <v>17</v>
      </c>
      <c r="M1361" t="s">
        <v>812</v>
      </c>
      <c r="N1361" t="s">
        <v>16</v>
      </c>
      <c r="O1361" t="s">
        <v>16</v>
      </c>
      <c r="P1361">
        <v>0</v>
      </c>
      <c r="Q1361">
        <v>-1181339.17</v>
      </c>
      <c r="R1361" t="s">
        <v>164</v>
      </c>
    </row>
    <row r="1362" spans="1:18" x14ac:dyDescent="0.25">
      <c r="A1362" t="s">
        <v>99</v>
      </c>
      <c r="B1362" t="s">
        <v>740</v>
      </c>
      <c r="C1362" t="s">
        <v>728</v>
      </c>
      <c r="D1362" t="s">
        <v>753</v>
      </c>
      <c r="E1362" t="s">
        <v>4</v>
      </c>
      <c r="F1362">
        <v>2020</v>
      </c>
      <c r="G1362">
        <v>8</v>
      </c>
      <c r="H1362" t="s">
        <v>732</v>
      </c>
      <c r="I1362" t="b">
        <v>1</v>
      </c>
      <c r="J1362" t="s">
        <v>813</v>
      </c>
      <c r="K1362" t="s">
        <v>816</v>
      </c>
      <c r="L1362" t="s">
        <v>17</v>
      </c>
      <c r="M1362" t="s">
        <v>812</v>
      </c>
      <c r="N1362" t="s">
        <v>16</v>
      </c>
      <c r="O1362" t="s">
        <v>16</v>
      </c>
      <c r="P1362">
        <v>0</v>
      </c>
      <c r="Q1362">
        <v>2600553.7999999998</v>
      </c>
      <c r="R1362" t="s">
        <v>164</v>
      </c>
    </row>
    <row r="1363" spans="1:18" x14ac:dyDescent="0.25">
      <c r="A1363" t="s">
        <v>99</v>
      </c>
      <c r="B1363" t="s">
        <v>740</v>
      </c>
      <c r="C1363" t="s">
        <v>728</v>
      </c>
      <c r="D1363" t="s">
        <v>753</v>
      </c>
      <c r="E1363" t="s">
        <v>4</v>
      </c>
      <c r="F1363">
        <v>2020</v>
      </c>
      <c r="G1363">
        <v>8</v>
      </c>
      <c r="H1363" t="s">
        <v>732</v>
      </c>
      <c r="I1363" t="b">
        <v>1</v>
      </c>
      <c r="J1363" t="s">
        <v>812</v>
      </c>
      <c r="K1363" t="s">
        <v>393</v>
      </c>
      <c r="L1363" t="s">
        <v>17</v>
      </c>
      <c r="M1363" t="s">
        <v>394</v>
      </c>
      <c r="N1363" t="s">
        <v>16</v>
      </c>
      <c r="O1363" t="s">
        <v>16</v>
      </c>
      <c r="P1363">
        <v>0</v>
      </c>
      <c r="Q1363">
        <v>1419214.63</v>
      </c>
      <c r="R1363" t="s">
        <v>164</v>
      </c>
    </row>
    <row r="1364" spans="1:18" x14ac:dyDescent="0.25">
      <c r="A1364" t="s">
        <v>99</v>
      </c>
      <c r="B1364" t="s">
        <v>740</v>
      </c>
      <c r="C1364" t="s">
        <v>728</v>
      </c>
      <c r="D1364" t="s">
        <v>753</v>
      </c>
      <c r="E1364" t="s">
        <v>4</v>
      </c>
      <c r="F1364">
        <v>2020</v>
      </c>
      <c r="G1364">
        <v>8</v>
      </c>
      <c r="H1364" t="s">
        <v>732</v>
      </c>
      <c r="I1364" t="b">
        <v>1</v>
      </c>
      <c r="J1364" t="s">
        <v>173</v>
      </c>
      <c r="K1364" t="s">
        <v>817</v>
      </c>
      <c r="L1364" t="s">
        <v>17</v>
      </c>
      <c r="M1364" t="s">
        <v>394</v>
      </c>
      <c r="N1364" t="s">
        <v>16</v>
      </c>
      <c r="O1364" t="s">
        <v>16</v>
      </c>
      <c r="P1364">
        <v>0</v>
      </c>
      <c r="Q1364">
        <v>18.010000000000002</v>
      </c>
      <c r="R1364" t="s">
        <v>164</v>
      </c>
    </row>
    <row r="1365" spans="1:18" x14ac:dyDescent="0.25">
      <c r="A1365" t="s">
        <v>99</v>
      </c>
      <c r="B1365" t="s">
        <v>740</v>
      </c>
      <c r="C1365" t="s">
        <v>728</v>
      </c>
      <c r="D1365" t="s">
        <v>753</v>
      </c>
      <c r="E1365" t="s">
        <v>4</v>
      </c>
      <c r="F1365">
        <v>2020</v>
      </c>
      <c r="G1365">
        <v>8</v>
      </c>
      <c r="H1365" t="s">
        <v>732</v>
      </c>
      <c r="I1365" t="b">
        <v>1</v>
      </c>
      <c r="J1365" t="s">
        <v>394</v>
      </c>
      <c r="K1365" t="s">
        <v>395</v>
      </c>
      <c r="L1365" t="s">
        <v>17</v>
      </c>
      <c r="M1365" t="s">
        <v>88</v>
      </c>
      <c r="N1365" t="s">
        <v>16</v>
      </c>
      <c r="O1365" t="s">
        <v>16</v>
      </c>
      <c r="P1365">
        <v>0</v>
      </c>
      <c r="Q1365">
        <v>1419232.64</v>
      </c>
      <c r="R1365" t="s">
        <v>164</v>
      </c>
    </row>
    <row r="1366" spans="1:18" x14ac:dyDescent="0.25">
      <c r="A1366" t="s">
        <v>99</v>
      </c>
      <c r="B1366" t="s">
        <v>740</v>
      </c>
      <c r="C1366" t="s">
        <v>728</v>
      </c>
      <c r="D1366" t="s">
        <v>753</v>
      </c>
      <c r="E1366" t="s">
        <v>4</v>
      </c>
      <c r="F1366">
        <v>2020</v>
      </c>
      <c r="G1366">
        <v>8</v>
      </c>
      <c r="H1366" t="s">
        <v>732</v>
      </c>
      <c r="I1366" t="b">
        <v>1</v>
      </c>
      <c r="J1366" t="s">
        <v>170</v>
      </c>
      <c r="K1366" t="s">
        <v>143</v>
      </c>
      <c r="L1366" t="s">
        <v>17</v>
      </c>
      <c r="M1366" t="s">
        <v>88</v>
      </c>
      <c r="N1366" t="s">
        <v>16</v>
      </c>
      <c r="O1366" t="s">
        <v>16</v>
      </c>
      <c r="P1366">
        <v>0</v>
      </c>
      <c r="Q1366">
        <v>4692.5200000000004</v>
      </c>
      <c r="R1366" t="s">
        <v>164</v>
      </c>
    </row>
    <row r="1367" spans="1:18" x14ac:dyDescent="0.25">
      <c r="A1367" t="s">
        <v>99</v>
      </c>
      <c r="B1367" t="s">
        <v>740</v>
      </c>
      <c r="C1367" t="s">
        <v>728</v>
      </c>
      <c r="D1367" t="s">
        <v>753</v>
      </c>
      <c r="E1367" t="s">
        <v>4</v>
      </c>
      <c r="F1367">
        <v>2020</v>
      </c>
      <c r="G1367">
        <v>8</v>
      </c>
      <c r="H1367" t="s">
        <v>732</v>
      </c>
      <c r="I1367" t="b">
        <v>1</v>
      </c>
      <c r="J1367" t="s">
        <v>822</v>
      </c>
      <c r="K1367" t="s">
        <v>827</v>
      </c>
      <c r="L1367" t="s">
        <v>17</v>
      </c>
      <c r="M1367" t="s">
        <v>88</v>
      </c>
      <c r="N1367" t="s">
        <v>16</v>
      </c>
      <c r="O1367" t="s">
        <v>16</v>
      </c>
      <c r="P1367">
        <v>0</v>
      </c>
      <c r="Q1367">
        <v>-332755.71999999997</v>
      </c>
      <c r="R1367" t="s">
        <v>164</v>
      </c>
    </row>
    <row r="1368" spans="1:18" x14ac:dyDescent="0.25">
      <c r="A1368" t="s">
        <v>99</v>
      </c>
      <c r="B1368" t="s">
        <v>740</v>
      </c>
      <c r="C1368" t="s">
        <v>728</v>
      </c>
      <c r="D1368" t="s">
        <v>753</v>
      </c>
      <c r="E1368" t="s">
        <v>4</v>
      </c>
      <c r="F1368">
        <v>2020</v>
      </c>
      <c r="G1368">
        <v>8</v>
      </c>
      <c r="H1368" t="s">
        <v>732</v>
      </c>
      <c r="I1368" t="b">
        <v>1</v>
      </c>
      <c r="J1368" t="s">
        <v>88</v>
      </c>
      <c r="K1368" t="s">
        <v>836</v>
      </c>
      <c r="L1368" t="s">
        <v>17</v>
      </c>
      <c r="M1368" t="s">
        <v>29</v>
      </c>
      <c r="N1368" t="s">
        <v>16</v>
      </c>
      <c r="O1368" t="s">
        <v>16</v>
      </c>
      <c r="P1368">
        <v>0</v>
      </c>
      <c r="Q1368">
        <v>1091169.44</v>
      </c>
      <c r="R1368" t="s">
        <v>164</v>
      </c>
    </row>
    <row r="1369" spans="1:18" x14ac:dyDescent="0.25">
      <c r="A1369" t="s">
        <v>99</v>
      </c>
      <c r="B1369" t="s">
        <v>740</v>
      </c>
      <c r="C1369" t="s">
        <v>728</v>
      </c>
      <c r="D1369" t="s">
        <v>753</v>
      </c>
      <c r="E1369" t="s">
        <v>4</v>
      </c>
      <c r="F1369">
        <v>2020</v>
      </c>
      <c r="G1369">
        <v>8</v>
      </c>
      <c r="H1369" t="s">
        <v>732</v>
      </c>
      <c r="I1369" t="b">
        <v>1</v>
      </c>
      <c r="J1369" t="s">
        <v>86</v>
      </c>
      <c r="K1369" t="s">
        <v>412</v>
      </c>
      <c r="L1369" t="s">
        <v>17</v>
      </c>
      <c r="M1369" t="s">
        <v>410</v>
      </c>
      <c r="N1369" t="s">
        <v>16</v>
      </c>
      <c r="O1369" t="s">
        <v>16</v>
      </c>
      <c r="P1369">
        <v>0</v>
      </c>
      <c r="Q1369">
        <v>-1552659.5</v>
      </c>
      <c r="R1369" t="s">
        <v>164</v>
      </c>
    </row>
    <row r="1370" spans="1:18" x14ac:dyDescent="0.25">
      <c r="A1370" t="s">
        <v>99</v>
      </c>
      <c r="B1370" t="s">
        <v>740</v>
      </c>
      <c r="C1370" t="s">
        <v>728</v>
      </c>
      <c r="D1370" t="s">
        <v>753</v>
      </c>
      <c r="E1370" t="s">
        <v>4</v>
      </c>
      <c r="F1370">
        <v>2020</v>
      </c>
      <c r="G1370">
        <v>8</v>
      </c>
      <c r="H1370" t="s">
        <v>732</v>
      </c>
      <c r="I1370" t="b">
        <v>1</v>
      </c>
      <c r="J1370" t="s">
        <v>410</v>
      </c>
      <c r="K1370" t="s">
        <v>413</v>
      </c>
      <c r="L1370" t="s">
        <v>17</v>
      </c>
      <c r="M1370" t="s">
        <v>92</v>
      </c>
      <c r="N1370" t="s">
        <v>16</v>
      </c>
      <c r="O1370" t="s">
        <v>16</v>
      </c>
      <c r="P1370">
        <v>0</v>
      </c>
      <c r="Q1370">
        <v>-1552659.5</v>
      </c>
      <c r="R1370" t="s">
        <v>164</v>
      </c>
    </row>
    <row r="1371" spans="1:18" x14ac:dyDescent="0.25">
      <c r="A1371" t="s">
        <v>99</v>
      </c>
      <c r="B1371" t="s">
        <v>740</v>
      </c>
      <c r="C1371" t="s">
        <v>728</v>
      </c>
      <c r="D1371" t="s">
        <v>753</v>
      </c>
      <c r="E1371" t="s">
        <v>4</v>
      </c>
      <c r="F1371">
        <v>2020</v>
      </c>
      <c r="G1371">
        <v>8</v>
      </c>
      <c r="H1371" t="s">
        <v>732</v>
      </c>
      <c r="I1371" t="b">
        <v>1</v>
      </c>
      <c r="J1371" t="s">
        <v>92</v>
      </c>
      <c r="K1371" t="s">
        <v>105</v>
      </c>
      <c r="L1371" t="s">
        <v>17</v>
      </c>
      <c r="M1371" t="s">
        <v>29</v>
      </c>
      <c r="N1371" t="s">
        <v>16</v>
      </c>
      <c r="O1371" t="s">
        <v>16</v>
      </c>
      <c r="P1371">
        <v>0</v>
      </c>
      <c r="Q1371">
        <v>-1552659.5</v>
      </c>
      <c r="R1371" t="s">
        <v>164</v>
      </c>
    </row>
    <row r="1372" spans="1:18" x14ac:dyDescent="0.25">
      <c r="A1372" t="s">
        <v>99</v>
      </c>
      <c r="B1372" t="s">
        <v>740</v>
      </c>
      <c r="C1372" t="s">
        <v>728</v>
      </c>
      <c r="D1372" t="s">
        <v>753</v>
      </c>
      <c r="E1372" t="s">
        <v>4</v>
      </c>
      <c r="F1372">
        <v>2020</v>
      </c>
      <c r="G1372">
        <v>8</v>
      </c>
      <c r="H1372" t="s">
        <v>732</v>
      </c>
      <c r="I1372" t="b">
        <v>1</v>
      </c>
      <c r="J1372" t="s">
        <v>29</v>
      </c>
      <c r="K1372" t="s">
        <v>844</v>
      </c>
      <c r="L1372" t="s">
        <v>17</v>
      </c>
      <c r="M1372" t="s">
        <v>30</v>
      </c>
      <c r="N1372" t="s">
        <v>16</v>
      </c>
      <c r="O1372" t="s">
        <v>16</v>
      </c>
      <c r="P1372">
        <v>0</v>
      </c>
      <c r="Q1372">
        <v>-461490.06</v>
      </c>
      <c r="R1372" t="s">
        <v>164</v>
      </c>
    </row>
    <row r="1373" spans="1:18" x14ac:dyDescent="0.25">
      <c r="A1373" t="s">
        <v>761</v>
      </c>
      <c r="B1373" t="s">
        <v>752</v>
      </c>
      <c r="C1373" t="s">
        <v>728</v>
      </c>
      <c r="D1373" t="s">
        <v>750</v>
      </c>
      <c r="E1373" t="s">
        <v>4</v>
      </c>
      <c r="F1373">
        <v>2020</v>
      </c>
      <c r="G1373">
        <v>8</v>
      </c>
      <c r="H1373" t="s">
        <v>732</v>
      </c>
      <c r="I1373" t="b">
        <v>1</v>
      </c>
      <c r="J1373" t="s">
        <v>91</v>
      </c>
      <c r="K1373" t="s">
        <v>134</v>
      </c>
      <c r="L1373" t="s">
        <v>20</v>
      </c>
      <c r="M1373" t="s">
        <v>21</v>
      </c>
      <c r="N1373" t="s">
        <v>16</v>
      </c>
      <c r="O1373" t="s">
        <v>16</v>
      </c>
      <c r="P1373">
        <v>0</v>
      </c>
      <c r="Q1373">
        <v>1154479.33</v>
      </c>
      <c r="R1373" t="s">
        <v>165</v>
      </c>
    </row>
    <row r="1374" spans="1:18" x14ac:dyDescent="0.25">
      <c r="A1374" t="s">
        <v>762</v>
      </c>
      <c r="B1374" t="s">
        <v>763</v>
      </c>
      <c r="C1374" t="s">
        <v>728</v>
      </c>
      <c r="D1374" t="s">
        <v>750</v>
      </c>
      <c r="E1374" t="s">
        <v>4</v>
      </c>
      <c r="F1374">
        <v>2020</v>
      </c>
      <c r="G1374">
        <v>8</v>
      </c>
      <c r="H1374" t="s">
        <v>732</v>
      </c>
      <c r="I1374" t="b">
        <v>1</v>
      </c>
      <c r="J1374" t="s">
        <v>21</v>
      </c>
      <c r="K1374" t="s">
        <v>867</v>
      </c>
      <c r="L1374" t="s">
        <v>20</v>
      </c>
      <c r="M1374" t="s">
        <v>172</v>
      </c>
      <c r="N1374" t="s">
        <v>16</v>
      </c>
      <c r="O1374" t="s">
        <v>16</v>
      </c>
      <c r="P1374">
        <v>0</v>
      </c>
      <c r="Q1374">
        <v>227516.45</v>
      </c>
      <c r="R1374" t="s">
        <v>165</v>
      </c>
    </row>
    <row r="1375" spans="1:18" x14ac:dyDescent="0.25">
      <c r="A1375" t="s">
        <v>753</v>
      </c>
      <c r="B1375" t="s">
        <v>754</v>
      </c>
      <c r="C1375" t="s">
        <v>727</v>
      </c>
      <c r="D1375" t="s">
        <v>753</v>
      </c>
      <c r="E1375" t="s">
        <v>4</v>
      </c>
      <c r="F1375">
        <v>2020</v>
      </c>
      <c r="G1375">
        <v>8</v>
      </c>
      <c r="H1375" t="s">
        <v>732</v>
      </c>
      <c r="I1375" t="b">
        <v>1</v>
      </c>
      <c r="J1375" t="s">
        <v>487</v>
      </c>
      <c r="K1375" t="s">
        <v>488</v>
      </c>
      <c r="L1375" t="s">
        <v>23</v>
      </c>
      <c r="M1375" t="s">
        <v>489</v>
      </c>
      <c r="N1375" t="s">
        <v>16</v>
      </c>
      <c r="O1375" t="s">
        <v>16</v>
      </c>
      <c r="P1375">
        <v>0</v>
      </c>
      <c r="Q1375">
        <v>0</v>
      </c>
      <c r="R1375" t="s">
        <v>164</v>
      </c>
    </row>
    <row r="1376" spans="1:18" x14ac:dyDescent="0.25">
      <c r="A1376" t="s">
        <v>753</v>
      </c>
      <c r="B1376" t="s">
        <v>754</v>
      </c>
      <c r="C1376" t="s">
        <v>727</v>
      </c>
      <c r="D1376" t="s">
        <v>753</v>
      </c>
      <c r="E1376" t="s">
        <v>4</v>
      </c>
      <c r="F1376">
        <v>2020</v>
      </c>
      <c r="G1376">
        <v>8</v>
      </c>
      <c r="H1376" t="s">
        <v>732</v>
      </c>
      <c r="I1376" t="b">
        <v>1</v>
      </c>
      <c r="J1376" t="s">
        <v>995</v>
      </c>
      <c r="K1376" t="s">
        <v>112</v>
      </c>
      <c r="L1376" t="s">
        <v>23</v>
      </c>
      <c r="M1376" t="s">
        <v>489</v>
      </c>
      <c r="N1376" t="s">
        <v>16</v>
      </c>
      <c r="O1376" t="s">
        <v>16</v>
      </c>
      <c r="P1376">
        <v>0</v>
      </c>
      <c r="Q1376">
        <v>0</v>
      </c>
      <c r="R1376" t="s">
        <v>164</v>
      </c>
    </row>
    <row r="1377" spans="1:18" x14ac:dyDescent="0.25">
      <c r="A1377" t="s">
        <v>753</v>
      </c>
      <c r="B1377" t="s">
        <v>754</v>
      </c>
      <c r="C1377" t="s">
        <v>727</v>
      </c>
      <c r="D1377" t="s">
        <v>753</v>
      </c>
      <c r="E1377" t="s">
        <v>4</v>
      </c>
      <c r="F1377">
        <v>2020</v>
      </c>
      <c r="G1377">
        <v>8</v>
      </c>
      <c r="H1377" t="s">
        <v>732</v>
      </c>
      <c r="I1377" t="b">
        <v>1</v>
      </c>
      <c r="J1377" t="s">
        <v>489</v>
      </c>
      <c r="K1377" t="s">
        <v>113</v>
      </c>
      <c r="L1377" t="s">
        <v>23</v>
      </c>
      <c r="M1377" t="s">
        <v>494</v>
      </c>
      <c r="N1377" t="s">
        <v>16</v>
      </c>
      <c r="O1377" t="s">
        <v>16</v>
      </c>
      <c r="P1377">
        <v>0</v>
      </c>
      <c r="Q1377">
        <v>0</v>
      </c>
      <c r="R1377" t="s">
        <v>164</v>
      </c>
    </row>
    <row r="1378" spans="1:18" x14ac:dyDescent="0.25">
      <c r="A1378" t="s">
        <v>753</v>
      </c>
      <c r="B1378" t="s">
        <v>754</v>
      </c>
      <c r="C1378" t="s">
        <v>727</v>
      </c>
      <c r="D1378" t="s">
        <v>753</v>
      </c>
      <c r="E1378" t="s">
        <v>4</v>
      </c>
      <c r="F1378">
        <v>2020</v>
      </c>
      <c r="G1378">
        <v>8</v>
      </c>
      <c r="H1378" t="s">
        <v>732</v>
      </c>
      <c r="I1378" t="b">
        <v>1</v>
      </c>
      <c r="J1378" t="s">
        <v>495</v>
      </c>
      <c r="K1378" t="s">
        <v>496</v>
      </c>
      <c r="L1378" t="s">
        <v>23</v>
      </c>
      <c r="M1378" t="s">
        <v>497</v>
      </c>
      <c r="N1378" t="s">
        <v>16</v>
      </c>
      <c r="O1378" t="s">
        <v>16</v>
      </c>
      <c r="P1378">
        <v>0</v>
      </c>
      <c r="Q1378">
        <v>0</v>
      </c>
      <c r="R1378" t="s">
        <v>164</v>
      </c>
    </row>
    <row r="1379" spans="1:18" x14ac:dyDescent="0.25">
      <c r="A1379" t="s">
        <v>753</v>
      </c>
      <c r="B1379" t="s">
        <v>754</v>
      </c>
      <c r="C1379" t="s">
        <v>727</v>
      </c>
      <c r="D1379" t="s">
        <v>753</v>
      </c>
      <c r="E1379" t="s">
        <v>4</v>
      </c>
      <c r="F1379">
        <v>2020</v>
      </c>
      <c r="G1379">
        <v>8</v>
      </c>
      <c r="H1379" t="s">
        <v>732</v>
      </c>
      <c r="I1379" t="b">
        <v>1</v>
      </c>
      <c r="J1379" t="s">
        <v>1009</v>
      </c>
      <c r="K1379" t="s">
        <v>498</v>
      </c>
      <c r="L1379" t="s">
        <v>23</v>
      </c>
      <c r="M1379" t="s">
        <v>497</v>
      </c>
      <c r="N1379" t="s">
        <v>16</v>
      </c>
      <c r="O1379" t="s">
        <v>16</v>
      </c>
      <c r="P1379">
        <v>0</v>
      </c>
      <c r="Q1379">
        <v>0</v>
      </c>
      <c r="R1379" t="s">
        <v>164</v>
      </c>
    </row>
    <row r="1380" spans="1:18" x14ac:dyDescent="0.25">
      <c r="A1380" t="s">
        <v>753</v>
      </c>
      <c r="B1380" t="s">
        <v>754</v>
      </c>
      <c r="C1380" t="s">
        <v>727</v>
      </c>
      <c r="D1380" t="s">
        <v>753</v>
      </c>
      <c r="E1380" t="s">
        <v>4</v>
      </c>
      <c r="F1380">
        <v>2020</v>
      </c>
      <c r="G1380">
        <v>8</v>
      </c>
      <c r="H1380" t="s">
        <v>732</v>
      </c>
      <c r="I1380" t="b">
        <v>1</v>
      </c>
      <c r="J1380" t="s">
        <v>497</v>
      </c>
      <c r="K1380" t="s">
        <v>411</v>
      </c>
      <c r="L1380" t="s">
        <v>23</v>
      </c>
      <c r="M1380" t="s">
        <v>494</v>
      </c>
      <c r="N1380" t="s">
        <v>16</v>
      </c>
      <c r="O1380" t="s">
        <v>16</v>
      </c>
      <c r="P1380">
        <v>0</v>
      </c>
      <c r="Q1380">
        <v>0</v>
      </c>
      <c r="R1380" t="s">
        <v>164</v>
      </c>
    </row>
    <row r="1381" spans="1:18" x14ac:dyDescent="0.25">
      <c r="A1381" t="s">
        <v>753</v>
      </c>
      <c r="B1381" t="s">
        <v>754</v>
      </c>
      <c r="C1381" t="s">
        <v>727</v>
      </c>
      <c r="D1381" t="s">
        <v>753</v>
      </c>
      <c r="E1381" t="s">
        <v>4</v>
      </c>
      <c r="F1381">
        <v>2020</v>
      </c>
      <c r="G1381">
        <v>8</v>
      </c>
      <c r="H1381" t="s">
        <v>732</v>
      </c>
      <c r="I1381" t="b">
        <v>1</v>
      </c>
      <c r="J1381" t="s">
        <v>499</v>
      </c>
      <c r="K1381" t="s">
        <v>500</v>
      </c>
      <c r="L1381" t="s">
        <v>23</v>
      </c>
      <c r="M1381" t="s">
        <v>501</v>
      </c>
      <c r="N1381" t="s">
        <v>16</v>
      </c>
      <c r="O1381" t="s">
        <v>16</v>
      </c>
      <c r="P1381">
        <v>0</v>
      </c>
      <c r="Q1381">
        <v>0</v>
      </c>
      <c r="R1381" t="s">
        <v>164</v>
      </c>
    </row>
    <row r="1382" spans="1:18" x14ac:dyDescent="0.25">
      <c r="A1382" t="s">
        <v>99</v>
      </c>
      <c r="B1382" t="s">
        <v>740</v>
      </c>
      <c r="C1382" t="s">
        <v>728</v>
      </c>
      <c r="D1382" t="s">
        <v>753</v>
      </c>
      <c r="E1382" t="s">
        <v>4</v>
      </c>
      <c r="F1382">
        <v>2020</v>
      </c>
      <c r="G1382">
        <v>8</v>
      </c>
      <c r="H1382" t="s">
        <v>732</v>
      </c>
      <c r="I1382" t="b">
        <v>1</v>
      </c>
      <c r="J1382" t="s">
        <v>21</v>
      </c>
      <c r="K1382" t="s">
        <v>867</v>
      </c>
      <c r="L1382" t="s">
        <v>20</v>
      </c>
      <c r="M1382" t="s">
        <v>172</v>
      </c>
      <c r="N1382" t="s">
        <v>16</v>
      </c>
      <c r="O1382" t="s">
        <v>16</v>
      </c>
      <c r="P1382">
        <v>0</v>
      </c>
      <c r="Q1382">
        <v>536582.75</v>
      </c>
      <c r="R1382" t="s">
        <v>164</v>
      </c>
    </row>
    <row r="1383" spans="1:18" x14ac:dyDescent="0.25">
      <c r="A1383" t="s">
        <v>730</v>
      </c>
      <c r="B1383" t="s">
        <v>731</v>
      </c>
      <c r="C1383" t="s">
        <v>727</v>
      </c>
      <c r="D1383" t="s">
        <v>730</v>
      </c>
      <c r="E1383" t="s">
        <v>4</v>
      </c>
      <c r="F1383">
        <v>2020</v>
      </c>
      <c r="G1383">
        <v>8</v>
      </c>
      <c r="H1383" t="s">
        <v>732</v>
      </c>
      <c r="I1383" t="b">
        <v>1</v>
      </c>
      <c r="J1383" t="s">
        <v>21</v>
      </c>
      <c r="K1383" t="s">
        <v>867</v>
      </c>
      <c r="L1383" t="s">
        <v>20</v>
      </c>
      <c r="M1383" t="s">
        <v>172</v>
      </c>
      <c r="N1383" t="s">
        <v>16</v>
      </c>
      <c r="O1383" t="s">
        <v>16</v>
      </c>
      <c r="P1383">
        <v>0</v>
      </c>
      <c r="Q1383">
        <v>194862.48</v>
      </c>
      <c r="R1383" t="s">
        <v>166</v>
      </c>
    </row>
    <row r="1384" spans="1:18" x14ac:dyDescent="0.25">
      <c r="A1384" t="s">
        <v>99</v>
      </c>
      <c r="B1384" t="s">
        <v>740</v>
      </c>
      <c r="C1384" t="s">
        <v>728</v>
      </c>
      <c r="D1384" t="s">
        <v>753</v>
      </c>
      <c r="E1384" t="s">
        <v>4</v>
      </c>
      <c r="F1384">
        <v>2020</v>
      </c>
      <c r="G1384">
        <v>8</v>
      </c>
      <c r="H1384" t="s">
        <v>732</v>
      </c>
      <c r="I1384" t="b">
        <v>1</v>
      </c>
      <c r="J1384" t="s">
        <v>24</v>
      </c>
      <c r="K1384" t="s">
        <v>1637</v>
      </c>
      <c r="L1384" t="s">
        <v>23</v>
      </c>
      <c r="M1384" t="s">
        <v>36</v>
      </c>
      <c r="N1384" t="s">
        <v>16</v>
      </c>
      <c r="O1384" t="s">
        <v>16</v>
      </c>
      <c r="P1384">
        <v>0</v>
      </c>
      <c r="Q1384">
        <v>-5980864.0999999996</v>
      </c>
      <c r="R1384" t="s">
        <v>164</v>
      </c>
    </row>
    <row r="1385" spans="1:18" x14ac:dyDescent="0.25">
      <c r="A1385" t="s">
        <v>99</v>
      </c>
      <c r="B1385" t="s">
        <v>740</v>
      </c>
      <c r="C1385" t="s">
        <v>728</v>
      </c>
      <c r="D1385" t="s">
        <v>753</v>
      </c>
      <c r="E1385" t="s">
        <v>4</v>
      </c>
      <c r="F1385">
        <v>2020</v>
      </c>
      <c r="G1385">
        <v>8</v>
      </c>
      <c r="H1385" t="s">
        <v>732</v>
      </c>
      <c r="I1385" t="b">
        <v>1</v>
      </c>
      <c r="J1385" t="s">
        <v>1656</v>
      </c>
      <c r="K1385" t="s">
        <v>666</v>
      </c>
      <c r="L1385" t="s">
        <v>23</v>
      </c>
      <c r="M1385" t="s">
        <v>25</v>
      </c>
      <c r="N1385" t="s">
        <v>16</v>
      </c>
      <c r="O1385" t="s">
        <v>16</v>
      </c>
      <c r="P1385">
        <v>0</v>
      </c>
      <c r="Q1385">
        <v>-10703947.25</v>
      </c>
      <c r="R1385" t="s">
        <v>164</v>
      </c>
    </row>
    <row r="1386" spans="1:18" x14ac:dyDescent="0.25">
      <c r="A1386" t="s">
        <v>99</v>
      </c>
      <c r="B1386" t="s">
        <v>740</v>
      </c>
      <c r="C1386" t="s">
        <v>728</v>
      </c>
      <c r="D1386" t="s">
        <v>753</v>
      </c>
      <c r="E1386" t="s">
        <v>4</v>
      </c>
      <c r="F1386">
        <v>2020</v>
      </c>
      <c r="G1386">
        <v>8</v>
      </c>
      <c r="H1386" t="s">
        <v>732</v>
      </c>
      <c r="I1386" t="b">
        <v>1</v>
      </c>
      <c r="J1386" t="s">
        <v>25</v>
      </c>
      <c r="K1386" t="s">
        <v>1662</v>
      </c>
      <c r="L1386" t="s">
        <v>23</v>
      </c>
      <c r="M1386" t="s">
        <v>36</v>
      </c>
      <c r="N1386" t="s">
        <v>16</v>
      </c>
      <c r="O1386" t="s">
        <v>16</v>
      </c>
      <c r="P1386">
        <v>0</v>
      </c>
      <c r="Q1386">
        <v>-11399380.68</v>
      </c>
      <c r="R1386" t="s">
        <v>164</v>
      </c>
    </row>
    <row r="1387" spans="1:18" x14ac:dyDescent="0.25">
      <c r="A1387" t="s">
        <v>99</v>
      </c>
      <c r="B1387" t="s">
        <v>740</v>
      </c>
      <c r="C1387" t="s">
        <v>728</v>
      </c>
      <c r="D1387" t="s">
        <v>753</v>
      </c>
      <c r="E1387" t="s">
        <v>4</v>
      </c>
      <c r="F1387">
        <v>2020</v>
      </c>
      <c r="G1387">
        <v>8</v>
      </c>
      <c r="H1387" t="s">
        <v>732</v>
      </c>
      <c r="I1387" t="b">
        <v>1</v>
      </c>
      <c r="J1387" t="s">
        <v>36</v>
      </c>
      <c r="K1387" t="s">
        <v>1663</v>
      </c>
      <c r="L1387" t="s">
        <v>23</v>
      </c>
      <c r="M1387" t="s">
        <v>34</v>
      </c>
      <c r="N1387" t="s">
        <v>16</v>
      </c>
      <c r="O1387" t="s">
        <v>16</v>
      </c>
      <c r="P1387">
        <v>0</v>
      </c>
      <c r="Q1387">
        <v>-17380244.780000001</v>
      </c>
      <c r="R1387" t="s">
        <v>164</v>
      </c>
    </row>
    <row r="1388" spans="1:18" x14ac:dyDescent="0.25">
      <c r="A1388" t="s">
        <v>99</v>
      </c>
      <c r="B1388" t="s">
        <v>740</v>
      </c>
      <c r="C1388" t="s">
        <v>728</v>
      </c>
      <c r="D1388" t="s">
        <v>753</v>
      </c>
      <c r="E1388" t="s">
        <v>4</v>
      </c>
      <c r="F1388">
        <v>2020</v>
      </c>
      <c r="G1388">
        <v>8</v>
      </c>
      <c r="H1388" t="s">
        <v>732</v>
      </c>
      <c r="I1388" t="b">
        <v>1</v>
      </c>
      <c r="J1388" t="s">
        <v>34</v>
      </c>
      <c r="K1388" t="s">
        <v>1664</v>
      </c>
      <c r="L1388" t="s">
        <v>23</v>
      </c>
      <c r="M1388" t="s">
        <v>1536</v>
      </c>
      <c r="N1388" t="s">
        <v>16</v>
      </c>
      <c r="O1388" t="s">
        <v>16</v>
      </c>
      <c r="P1388">
        <v>0</v>
      </c>
      <c r="Q1388">
        <v>-62652579.950000003</v>
      </c>
      <c r="R1388" t="s">
        <v>164</v>
      </c>
    </row>
    <row r="1389" spans="1:18" x14ac:dyDescent="0.25">
      <c r="A1389" t="s">
        <v>730</v>
      </c>
      <c r="B1389" t="s">
        <v>731</v>
      </c>
      <c r="C1389" t="s">
        <v>727</v>
      </c>
      <c r="D1389" t="s">
        <v>730</v>
      </c>
      <c r="E1389" t="s">
        <v>4</v>
      </c>
      <c r="F1389">
        <v>2020</v>
      </c>
      <c r="G1389">
        <v>8</v>
      </c>
      <c r="H1389" t="s">
        <v>732</v>
      </c>
      <c r="I1389" t="b">
        <v>1</v>
      </c>
      <c r="J1389" t="s">
        <v>26</v>
      </c>
      <c r="K1389" t="s">
        <v>1508</v>
      </c>
      <c r="L1389" t="s">
        <v>23</v>
      </c>
      <c r="M1389" t="s">
        <v>27</v>
      </c>
      <c r="N1389" t="s">
        <v>16</v>
      </c>
      <c r="O1389" t="s">
        <v>16</v>
      </c>
      <c r="P1389">
        <v>0</v>
      </c>
      <c r="Q1389">
        <v>50648463</v>
      </c>
      <c r="R1389" t="s">
        <v>166</v>
      </c>
    </row>
    <row r="1390" spans="1:18" x14ac:dyDescent="0.25">
      <c r="A1390" t="s">
        <v>730</v>
      </c>
      <c r="B1390" t="s">
        <v>731</v>
      </c>
      <c r="C1390" t="s">
        <v>727</v>
      </c>
      <c r="D1390" t="s">
        <v>730</v>
      </c>
      <c r="E1390" t="s">
        <v>4</v>
      </c>
      <c r="F1390">
        <v>2020</v>
      </c>
      <c r="G1390">
        <v>8</v>
      </c>
      <c r="H1390" t="s">
        <v>732</v>
      </c>
      <c r="I1390" t="b">
        <v>1</v>
      </c>
      <c r="J1390" t="s">
        <v>1509</v>
      </c>
      <c r="K1390" t="s">
        <v>108</v>
      </c>
      <c r="L1390" t="s">
        <v>23</v>
      </c>
      <c r="M1390" t="s">
        <v>28</v>
      </c>
      <c r="N1390" t="s">
        <v>16</v>
      </c>
      <c r="O1390" t="s">
        <v>16</v>
      </c>
      <c r="P1390">
        <v>0</v>
      </c>
      <c r="Q1390">
        <v>31200</v>
      </c>
      <c r="R1390" t="s">
        <v>166</v>
      </c>
    </row>
    <row r="1391" spans="1:18" x14ac:dyDescent="0.25">
      <c r="A1391" t="s">
        <v>730</v>
      </c>
      <c r="B1391" t="s">
        <v>731</v>
      </c>
      <c r="C1391" t="s">
        <v>727</v>
      </c>
      <c r="D1391" t="s">
        <v>730</v>
      </c>
      <c r="E1391" t="s">
        <v>4</v>
      </c>
      <c r="F1391">
        <v>2020</v>
      </c>
      <c r="G1391">
        <v>8</v>
      </c>
      <c r="H1391" t="s">
        <v>732</v>
      </c>
      <c r="I1391" t="b">
        <v>1</v>
      </c>
      <c r="J1391" t="s">
        <v>1517</v>
      </c>
      <c r="K1391" t="s">
        <v>599</v>
      </c>
      <c r="L1391" t="s">
        <v>23</v>
      </c>
      <c r="M1391" t="s">
        <v>1520</v>
      </c>
      <c r="N1391" t="s">
        <v>16</v>
      </c>
      <c r="O1391" t="s">
        <v>16</v>
      </c>
      <c r="P1391">
        <v>0</v>
      </c>
      <c r="Q1391">
        <v>98156.13</v>
      </c>
      <c r="R1391" t="s">
        <v>166</v>
      </c>
    </row>
    <row r="1392" spans="1:18" x14ac:dyDescent="0.25">
      <c r="A1392" t="s">
        <v>730</v>
      </c>
      <c r="B1392" t="s">
        <v>731</v>
      </c>
      <c r="C1392" t="s">
        <v>727</v>
      </c>
      <c r="D1392" t="s">
        <v>730</v>
      </c>
      <c r="E1392" t="s">
        <v>4</v>
      </c>
      <c r="F1392">
        <v>2020</v>
      </c>
      <c r="G1392">
        <v>8</v>
      </c>
      <c r="H1392" t="s">
        <v>732</v>
      </c>
      <c r="I1392" t="b">
        <v>1</v>
      </c>
      <c r="J1392" t="s">
        <v>1520</v>
      </c>
      <c r="K1392" t="s">
        <v>1526</v>
      </c>
      <c r="L1392" t="s">
        <v>23</v>
      </c>
      <c r="M1392" t="s">
        <v>28</v>
      </c>
      <c r="N1392" t="s">
        <v>16</v>
      </c>
      <c r="O1392" t="s">
        <v>16</v>
      </c>
      <c r="P1392">
        <v>0</v>
      </c>
      <c r="Q1392">
        <v>256730.65</v>
      </c>
      <c r="R1392" t="s">
        <v>166</v>
      </c>
    </row>
    <row r="1393" spans="1:18" x14ac:dyDescent="0.25">
      <c r="A1393" t="s">
        <v>730</v>
      </c>
      <c r="B1393" t="s">
        <v>731</v>
      </c>
      <c r="C1393" t="s">
        <v>727</v>
      </c>
      <c r="D1393" t="s">
        <v>730</v>
      </c>
      <c r="E1393" t="s">
        <v>4</v>
      </c>
      <c r="F1393">
        <v>2020</v>
      </c>
      <c r="G1393">
        <v>8</v>
      </c>
      <c r="H1393" t="s">
        <v>732</v>
      </c>
      <c r="I1393" t="b">
        <v>1</v>
      </c>
      <c r="J1393" t="s">
        <v>1529</v>
      </c>
      <c r="K1393" t="s">
        <v>109</v>
      </c>
      <c r="L1393" t="s">
        <v>23</v>
      </c>
      <c r="M1393" t="s">
        <v>28</v>
      </c>
      <c r="N1393" t="s">
        <v>16</v>
      </c>
      <c r="O1393" t="s">
        <v>16</v>
      </c>
      <c r="P1393">
        <v>0</v>
      </c>
      <c r="Q1393">
        <v>270809.09000000003</v>
      </c>
      <c r="R1393" t="s">
        <v>166</v>
      </c>
    </row>
    <row r="1394" spans="1:18" x14ac:dyDescent="0.25">
      <c r="A1394" t="s">
        <v>730</v>
      </c>
      <c r="B1394" t="s">
        <v>731</v>
      </c>
      <c r="C1394" t="s">
        <v>727</v>
      </c>
      <c r="D1394" t="s">
        <v>730</v>
      </c>
      <c r="E1394" t="s">
        <v>4</v>
      </c>
      <c r="F1394">
        <v>2020</v>
      </c>
      <c r="G1394">
        <v>8</v>
      </c>
      <c r="H1394" t="s">
        <v>732</v>
      </c>
      <c r="I1394" t="b">
        <v>1</v>
      </c>
      <c r="J1394" t="s">
        <v>28</v>
      </c>
      <c r="K1394" t="s">
        <v>1534</v>
      </c>
      <c r="L1394" t="s">
        <v>23</v>
      </c>
      <c r="M1394" t="s">
        <v>27</v>
      </c>
      <c r="N1394" t="s">
        <v>16</v>
      </c>
      <c r="O1394" t="s">
        <v>16</v>
      </c>
      <c r="P1394">
        <v>0</v>
      </c>
      <c r="Q1394">
        <v>558739.74</v>
      </c>
      <c r="R1394" t="s">
        <v>166</v>
      </c>
    </row>
    <row r="1395" spans="1:18" x14ac:dyDescent="0.25">
      <c r="A1395" t="s">
        <v>730</v>
      </c>
      <c r="B1395" t="s">
        <v>731</v>
      </c>
      <c r="C1395" t="s">
        <v>727</v>
      </c>
      <c r="D1395" t="s">
        <v>730</v>
      </c>
      <c r="E1395" t="s">
        <v>4</v>
      </c>
      <c r="F1395">
        <v>2020</v>
      </c>
      <c r="G1395">
        <v>8</v>
      </c>
      <c r="H1395" t="s">
        <v>732</v>
      </c>
      <c r="I1395" t="b">
        <v>1</v>
      </c>
      <c r="J1395" t="s">
        <v>27</v>
      </c>
      <c r="K1395" t="s">
        <v>1535</v>
      </c>
      <c r="L1395" t="s">
        <v>23</v>
      </c>
      <c r="M1395" t="s">
        <v>1536</v>
      </c>
      <c r="N1395" t="s">
        <v>16</v>
      </c>
      <c r="O1395" t="s">
        <v>16</v>
      </c>
      <c r="P1395">
        <v>0</v>
      </c>
      <c r="Q1395">
        <v>51207202.740000002</v>
      </c>
      <c r="R1395" t="s">
        <v>166</v>
      </c>
    </row>
    <row r="1396" spans="1:18" x14ac:dyDescent="0.25">
      <c r="A1396" t="s">
        <v>730</v>
      </c>
      <c r="B1396" t="s">
        <v>731</v>
      </c>
      <c r="C1396" t="s">
        <v>727</v>
      </c>
      <c r="D1396" t="s">
        <v>730</v>
      </c>
      <c r="E1396" t="s">
        <v>4</v>
      </c>
      <c r="F1396">
        <v>2020</v>
      </c>
      <c r="G1396">
        <v>8</v>
      </c>
      <c r="H1396" t="s">
        <v>732</v>
      </c>
      <c r="I1396" t="b">
        <v>1</v>
      </c>
      <c r="J1396" t="s">
        <v>607</v>
      </c>
      <c r="K1396" t="s">
        <v>612</v>
      </c>
      <c r="L1396" t="s">
        <v>23</v>
      </c>
      <c r="M1396" t="s">
        <v>1537</v>
      </c>
      <c r="N1396" t="s">
        <v>16</v>
      </c>
      <c r="O1396" t="s">
        <v>16</v>
      </c>
      <c r="P1396">
        <v>0</v>
      </c>
      <c r="Q1396">
        <v>-255000</v>
      </c>
      <c r="R1396" t="s">
        <v>166</v>
      </c>
    </row>
    <row r="1397" spans="1:18" x14ac:dyDescent="0.25">
      <c r="A1397" t="s">
        <v>730</v>
      </c>
      <c r="B1397" t="s">
        <v>731</v>
      </c>
      <c r="C1397" t="s">
        <v>727</v>
      </c>
      <c r="D1397" t="s">
        <v>730</v>
      </c>
      <c r="E1397" t="s">
        <v>4</v>
      </c>
      <c r="F1397">
        <v>2020</v>
      </c>
      <c r="G1397">
        <v>8</v>
      </c>
      <c r="H1397" t="s">
        <v>732</v>
      </c>
      <c r="I1397" t="b">
        <v>1</v>
      </c>
      <c r="J1397" t="s">
        <v>1542</v>
      </c>
      <c r="K1397" t="s">
        <v>629</v>
      </c>
      <c r="L1397" t="s">
        <v>23</v>
      </c>
      <c r="M1397" t="s">
        <v>1540</v>
      </c>
      <c r="N1397" t="s">
        <v>16</v>
      </c>
      <c r="O1397" t="s">
        <v>16</v>
      </c>
      <c r="P1397">
        <v>0</v>
      </c>
      <c r="Q1397">
        <v>0</v>
      </c>
      <c r="R1397" t="s">
        <v>166</v>
      </c>
    </row>
    <row r="1398" spans="1:18" x14ac:dyDescent="0.25">
      <c r="A1398" t="s">
        <v>730</v>
      </c>
      <c r="B1398" t="s">
        <v>731</v>
      </c>
      <c r="C1398" t="s">
        <v>727</v>
      </c>
      <c r="D1398" t="s">
        <v>730</v>
      </c>
      <c r="E1398" t="s">
        <v>4</v>
      </c>
      <c r="F1398">
        <v>2020</v>
      </c>
      <c r="G1398">
        <v>8</v>
      </c>
      <c r="H1398" t="s">
        <v>732</v>
      </c>
      <c r="I1398" t="b">
        <v>1</v>
      </c>
      <c r="J1398" t="s">
        <v>1540</v>
      </c>
      <c r="K1398" t="s">
        <v>1545</v>
      </c>
      <c r="L1398" t="s">
        <v>23</v>
      </c>
      <c r="M1398" t="s">
        <v>1546</v>
      </c>
      <c r="N1398" t="s">
        <v>16</v>
      </c>
      <c r="O1398" t="s">
        <v>16</v>
      </c>
      <c r="P1398">
        <v>0</v>
      </c>
      <c r="Q1398">
        <v>0</v>
      </c>
      <c r="R1398" t="s">
        <v>166</v>
      </c>
    </row>
    <row r="1399" spans="1:18" x14ac:dyDescent="0.25">
      <c r="A1399" t="s">
        <v>730</v>
      </c>
      <c r="B1399" t="s">
        <v>731</v>
      </c>
      <c r="C1399" t="s">
        <v>727</v>
      </c>
      <c r="D1399" t="s">
        <v>730</v>
      </c>
      <c r="E1399" t="s">
        <v>4</v>
      </c>
      <c r="F1399">
        <v>2020</v>
      </c>
      <c r="G1399">
        <v>8</v>
      </c>
      <c r="H1399" t="s">
        <v>732</v>
      </c>
      <c r="I1399" t="b">
        <v>1</v>
      </c>
      <c r="J1399" t="s">
        <v>1567</v>
      </c>
      <c r="K1399" t="s">
        <v>635</v>
      </c>
      <c r="L1399" t="s">
        <v>23</v>
      </c>
      <c r="M1399" t="s">
        <v>1546</v>
      </c>
      <c r="N1399" t="s">
        <v>16</v>
      </c>
      <c r="O1399" t="s">
        <v>16</v>
      </c>
      <c r="P1399">
        <v>0</v>
      </c>
      <c r="Q1399">
        <v>-20112262.109999999</v>
      </c>
      <c r="R1399" t="s">
        <v>166</v>
      </c>
    </row>
    <row r="1400" spans="1:18" x14ac:dyDescent="0.25">
      <c r="A1400" t="s">
        <v>730</v>
      </c>
      <c r="B1400" t="s">
        <v>731</v>
      </c>
      <c r="C1400" t="s">
        <v>727</v>
      </c>
      <c r="D1400" t="s">
        <v>730</v>
      </c>
      <c r="E1400" t="s">
        <v>4</v>
      </c>
      <c r="F1400">
        <v>2020</v>
      </c>
      <c r="G1400">
        <v>8</v>
      </c>
      <c r="H1400" t="s">
        <v>732</v>
      </c>
      <c r="I1400" t="b">
        <v>1</v>
      </c>
      <c r="J1400" t="s">
        <v>1546</v>
      </c>
      <c r="K1400" t="s">
        <v>146</v>
      </c>
      <c r="L1400" t="s">
        <v>23</v>
      </c>
      <c r="M1400" t="s">
        <v>1537</v>
      </c>
      <c r="N1400" t="s">
        <v>16</v>
      </c>
      <c r="O1400" t="s">
        <v>16</v>
      </c>
      <c r="P1400">
        <v>0</v>
      </c>
      <c r="Q1400">
        <v>-20112262.109999999</v>
      </c>
      <c r="R1400" t="s">
        <v>166</v>
      </c>
    </row>
    <row r="1401" spans="1:18" x14ac:dyDescent="0.25">
      <c r="A1401" t="s">
        <v>730</v>
      </c>
      <c r="B1401" t="s">
        <v>731</v>
      </c>
      <c r="C1401" t="s">
        <v>727</v>
      </c>
      <c r="D1401" t="s">
        <v>730</v>
      </c>
      <c r="E1401" t="s">
        <v>4</v>
      </c>
      <c r="F1401">
        <v>2020</v>
      </c>
      <c r="G1401">
        <v>8</v>
      </c>
      <c r="H1401" t="s">
        <v>732</v>
      </c>
      <c r="I1401" t="b">
        <v>1</v>
      </c>
      <c r="J1401" t="s">
        <v>1575</v>
      </c>
      <c r="K1401" t="s">
        <v>134</v>
      </c>
      <c r="L1401" t="s">
        <v>23</v>
      </c>
      <c r="M1401" t="s">
        <v>1537</v>
      </c>
      <c r="N1401" t="s">
        <v>16</v>
      </c>
      <c r="O1401" t="s">
        <v>16</v>
      </c>
      <c r="P1401">
        <v>0</v>
      </c>
      <c r="Q1401">
        <v>-24390179.760000002</v>
      </c>
      <c r="R1401" t="s">
        <v>166</v>
      </c>
    </row>
    <row r="1402" spans="1:18" x14ac:dyDescent="0.25">
      <c r="A1402" t="s">
        <v>730</v>
      </c>
      <c r="B1402" t="s">
        <v>731</v>
      </c>
      <c r="C1402" t="s">
        <v>727</v>
      </c>
      <c r="D1402" t="s">
        <v>730</v>
      </c>
      <c r="E1402" t="s">
        <v>4</v>
      </c>
      <c r="F1402">
        <v>2020</v>
      </c>
      <c r="G1402">
        <v>8</v>
      </c>
      <c r="H1402" t="s">
        <v>732</v>
      </c>
      <c r="I1402" t="b">
        <v>1</v>
      </c>
      <c r="J1402" t="s">
        <v>1537</v>
      </c>
      <c r="K1402" t="s">
        <v>115</v>
      </c>
      <c r="L1402" t="s">
        <v>23</v>
      </c>
      <c r="M1402" t="s">
        <v>33</v>
      </c>
      <c r="N1402" t="s">
        <v>16</v>
      </c>
      <c r="O1402" t="s">
        <v>16</v>
      </c>
      <c r="P1402">
        <v>0</v>
      </c>
      <c r="Q1402">
        <v>-44757441.869999997</v>
      </c>
      <c r="R1402" t="s">
        <v>166</v>
      </c>
    </row>
    <row r="1403" spans="1:18" x14ac:dyDescent="0.25">
      <c r="A1403" t="s">
        <v>730</v>
      </c>
      <c r="B1403" t="s">
        <v>731</v>
      </c>
      <c r="C1403" t="s">
        <v>727</v>
      </c>
      <c r="D1403" t="s">
        <v>730</v>
      </c>
      <c r="E1403" t="s">
        <v>4</v>
      </c>
      <c r="F1403">
        <v>2020</v>
      </c>
      <c r="G1403">
        <v>8</v>
      </c>
      <c r="H1403" t="s">
        <v>732</v>
      </c>
      <c r="I1403" t="b">
        <v>1</v>
      </c>
      <c r="J1403" t="s">
        <v>1581</v>
      </c>
      <c r="K1403" t="s">
        <v>642</v>
      </c>
      <c r="L1403" t="s">
        <v>23</v>
      </c>
      <c r="M1403" t="s">
        <v>1583</v>
      </c>
      <c r="N1403" t="s">
        <v>16</v>
      </c>
      <c r="O1403" t="s">
        <v>16</v>
      </c>
      <c r="P1403">
        <v>0</v>
      </c>
      <c r="Q1403">
        <v>0</v>
      </c>
      <c r="R1403" t="s">
        <v>166</v>
      </c>
    </row>
    <row r="1404" spans="1:18" x14ac:dyDescent="0.25">
      <c r="A1404" t="s">
        <v>99</v>
      </c>
      <c r="B1404" t="s">
        <v>740</v>
      </c>
      <c r="C1404" t="s">
        <v>728</v>
      </c>
      <c r="D1404" t="s">
        <v>753</v>
      </c>
      <c r="E1404" t="s">
        <v>4</v>
      </c>
      <c r="F1404">
        <v>2020</v>
      </c>
      <c r="G1404">
        <v>8</v>
      </c>
      <c r="H1404" t="s">
        <v>732</v>
      </c>
      <c r="I1404" t="b">
        <v>1</v>
      </c>
      <c r="J1404" t="s">
        <v>19</v>
      </c>
      <c r="K1404" t="s">
        <v>102</v>
      </c>
      <c r="L1404" t="s">
        <v>17</v>
      </c>
      <c r="M1404" t="s">
        <v>812</v>
      </c>
      <c r="N1404" t="s">
        <v>726</v>
      </c>
      <c r="O1404" t="s">
        <v>1689</v>
      </c>
      <c r="P1404">
        <v>0</v>
      </c>
      <c r="Q1404">
        <v>-143860.38</v>
      </c>
      <c r="R1404" t="s">
        <v>164</v>
      </c>
    </row>
    <row r="1405" spans="1:18" x14ac:dyDescent="0.25">
      <c r="A1405" t="s">
        <v>99</v>
      </c>
      <c r="B1405" t="s">
        <v>740</v>
      </c>
      <c r="C1405" t="s">
        <v>728</v>
      </c>
      <c r="D1405" t="s">
        <v>753</v>
      </c>
      <c r="E1405" t="s">
        <v>4</v>
      </c>
      <c r="F1405">
        <v>2020</v>
      </c>
      <c r="G1405">
        <v>8</v>
      </c>
      <c r="H1405" t="s">
        <v>732</v>
      </c>
      <c r="I1405" t="b">
        <v>1</v>
      </c>
      <c r="J1405" t="s">
        <v>813</v>
      </c>
      <c r="K1405" t="s">
        <v>816</v>
      </c>
      <c r="L1405" t="s">
        <v>17</v>
      </c>
      <c r="M1405" t="s">
        <v>812</v>
      </c>
      <c r="N1405" t="s">
        <v>726</v>
      </c>
      <c r="O1405" t="s">
        <v>1689</v>
      </c>
      <c r="P1405">
        <v>0</v>
      </c>
      <c r="Q1405">
        <v>24930.65</v>
      </c>
      <c r="R1405" t="s">
        <v>164</v>
      </c>
    </row>
    <row r="1406" spans="1:18" x14ac:dyDescent="0.25">
      <c r="A1406" t="s">
        <v>99</v>
      </c>
      <c r="B1406" t="s">
        <v>740</v>
      </c>
      <c r="C1406" t="s">
        <v>728</v>
      </c>
      <c r="D1406" t="s">
        <v>753</v>
      </c>
      <c r="E1406" t="s">
        <v>4</v>
      </c>
      <c r="F1406">
        <v>2020</v>
      </c>
      <c r="G1406">
        <v>8</v>
      </c>
      <c r="H1406" t="s">
        <v>732</v>
      </c>
      <c r="I1406" t="b">
        <v>1</v>
      </c>
      <c r="J1406" t="s">
        <v>812</v>
      </c>
      <c r="K1406" t="s">
        <v>393</v>
      </c>
      <c r="L1406" t="s">
        <v>17</v>
      </c>
      <c r="M1406" t="s">
        <v>394</v>
      </c>
      <c r="N1406" t="s">
        <v>726</v>
      </c>
      <c r="O1406" t="s">
        <v>1689</v>
      </c>
      <c r="P1406">
        <v>0</v>
      </c>
      <c r="Q1406">
        <v>-118929.73</v>
      </c>
      <c r="R1406" t="s">
        <v>164</v>
      </c>
    </row>
    <row r="1407" spans="1:18" x14ac:dyDescent="0.25">
      <c r="A1407" t="s">
        <v>99</v>
      </c>
      <c r="B1407" t="s">
        <v>740</v>
      </c>
      <c r="C1407" t="s">
        <v>728</v>
      </c>
      <c r="D1407" t="s">
        <v>753</v>
      </c>
      <c r="E1407" t="s">
        <v>4</v>
      </c>
      <c r="F1407">
        <v>2020</v>
      </c>
      <c r="G1407">
        <v>8</v>
      </c>
      <c r="H1407" t="s">
        <v>732</v>
      </c>
      <c r="I1407" t="b">
        <v>1</v>
      </c>
      <c r="J1407" t="s">
        <v>394</v>
      </c>
      <c r="K1407" t="s">
        <v>395</v>
      </c>
      <c r="L1407" t="s">
        <v>17</v>
      </c>
      <c r="M1407" t="s">
        <v>88</v>
      </c>
      <c r="N1407" t="s">
        <v>726</v>
      </c>
      <c r="O1407" t="s">
        <v>1689</v>
      </c>
      <c r="P1407">
        <v>0</v>
      </c>
      <c r="Q1407">
        <v>-118929.73</v>
      </c>
      <c r="R1407" t="s">
        <v>164</v>
      </c>
    </row>
    <row r="1408" spans="1:18" x14ac:dyDescent="0.25">
      <c r="A1408" t="s">
        <v>99</v>
      </c>
      <c r="B1408" t="s">
        <v>740</v>
      </c>
      <c r="C1408" t="s">
        <v>728</v>
      </c>
      <c r="D1408" t="s">
        <v>753</v>
      </c>
      <c r="E1408" t="s">
        <v>4</v>
      </c>
      <c r="F1408">
        <v>2020</v>
      </c>
      <c r="G1408">
        <v>8</v>
      </c>
      <c r="H1408" t="s">
        <v>732</v>
      </c>
      <c r="I1408" t="b">
        <v>1</v>
      </c>
      <c r="J1408" t="s">
        <v>88</v>
      </c>
      <c r="K1408" t="s">
        <v>836</v>
      </c>
      <c r="L1408" t="s">
        <v>17</v>
      </c>
      <c r="M1408" t="s">
        <v>29</v>
      </c>
      <c r="N1408" t="s">
        <v>726</v>
      </c>
      <c r="O1408" t="s">
        <v>1689</v>
      </c>
      <c r="P1408">
        <v>0</v>
      </c>
      <c r="Q1408">
        <v>-118929.73</v>
      </c>
      <c r="R1408" t="s">
        <v>164</v>
      </c>
    </row>
    <row r="1409" spans="1:18" x14ac:dyDescent="0.25">
      <c r="A1409" t="s">
        <v>99</v>
      </c>
      <c r="B1409" t="s">
        <v>740</v>
      </c>
      <c r="C1409" t="s">
        <v>728</v>
      </c>
      <c r="D1409" t="s">
        <v>753</v>
      </c>
      <c r="E1409" t="s">
        <v>4</v>
      </c>
      <c r="F1409">
        <v>2020</v>
      </c>
      <c r="G1409">
        <v>8</v>
      </c>
      <c r="H1409" t="s">
        <v>732</v>
      </c>
      <c r="I1409" t="b">
        <v>1</v>
      </c>
      <c r="J1409" t="s">
        <v>86</v>
      </c>
      <c r="K1409" t="s">
        <v>412</v>
      </c>
      <c r="L1409" t="s">
        <v>17</v>
      </c>
      <c r="M1409" t="s">
        <v>410</v>
      </c>
      <c r="N1409" t="s">
        <v>726</v>
      </c>
      <c r="O1409" t="s">
        <v>1689</v>
      </c>
      <c r="P1409">
        <v>0</v>
      </c>
      <c r="Q1409">
        <v>299836.98</v>
      </c>
      <c r="R1409" t="s">
        <v>164</v>
      </c>
    </row>
    <row r="1410" spans="1:18" x14ac:dyDescent="0.25">
      <c r="A1410" t="s">
        <v>99</v>
      </c>
      <c r="B1410" t="s">
        <v>740</v>
      </c>
      <c r="C1410" t="s">
        <v>728</v>
      </c>
      <c r="D1410" t="s">
        <v>753</v>
      </c>
      <c r="E1410" t="s">
        <v>4</v>
      </c>
      <c r="F1410">
        <v>2020</v>
      </c>
      <c r="G1410">
        <v>8</v>
      </c>
      <c r="H1410" t="s">
        <v>732</v>
      </c>
      <c r="I1410" t="b">
        <v>1</v>
      </c>
      <c r="J1410" t="s">
        <v>410</v>
      </c>
      <c r="K1410" t="s">
        <v>413</v>
      </c>
      <c r="L1410" t="s">
        <v>17</v>
      </c>
      <c r="M1410" t="s">
        <v>92</v>
      </c>
      <c r="N1410" t="s">
        <v>726</v>
      </c>
      <c r="O1410" t="s">
        <v>1689</v>
      </c>
      <c r="P1410">
        <v>0</v>
      </c>
      <c r="Q1410">
        <v>299836.98</v>
      </c>
      <c r="R1410" t="s">
        <v>164</v>
      </c>
    </row>
    <row r="1411" spans="1:18" x14ac:dyDescent="0.25">
      <c r="A1411" t="s">
        <v>99</v>
      </c>
      <c r="B1411" t="s">
        <v>740</v>
      </c>
      <c r="C1411" t="s">
        <v>728</v>
      </c>
      <c r="D1411" t="s">
        <v>753</v>
      </c>
      <c r="E1411" t="s">
        <v>4</v>
      </c>
      <c r="F1411">
        <v>2020</v>
      </c>
      <c r="G1411">
        <v>8</v>
      </c>
      <c r="H1411" t="s">
        <v>732</v>
      </c>
      <c r="I1411" t="b">
        <v>1</v>
      </c>
      <c r="J1411" t="s">
        <v>92</v>
      </c>
      <c r="K1411" t="s">
        <v>105</v>
      </c>
      <c r="L1411" t="s">
        <v>17</v>
      </c>
      <c r="M1411" t="s">
        <v>29</v>
      </c>
      <c r="N1411" t="s">
        <v>726</v>
      </c>
      <c r="O1411" t="s">
        <v>1689</v>
      </c>
      <c r="P1411">
        <v>0</v>
      </c>
      <c r="Q1411">
        <v>299836.98</v>
      </c>
      <c r="R1411" t="s">
        <v>164</v>
      </c>
    </row>
    <row r="1412" spans="1:18" x14ac:dyDescent="0.25">
      <c r="A1412" t="s">
        <v>99</v>
      </c>
      <c r="B1412" t="s">
        <v>740</v>
      </c>
      <c r="C1412" t="s">
        <v>728</v>
      </c>
      <c r="D1412" t="s">
        <v>753</v>
      </c>
      <c r="E1412" t="s">
        <v>4</v>
      </c>
      <c r="F1412">
        <v>2020</v>
      </c>
      <c r="G1412">
        <v>8</v>
      </c>
      <c r="H1412" t="s">
        <v>732</v>
      </c>
      <c r="I1412" t="b">
        <v>1</v>
      </c>
      <c r="J1412" t="s">
        <v>29</v>
      </c>
      <c r="K1412" t="s">
        <v>844</v>
      </c>
      <c r="L1412" t="s">
        <v>17</v>
      </c>
      <c r="M1412" t="s">
        <v>30</v>
      </c>
      <c r="N1412" t="s">
        <v>726</v>
      </c>
      <c r="O1412" t="s">
        <v>1689</v>
      </c>
      <c r="P1412">
        <v>0</v>
      </c>
      <c r="Q1412">
        <v>180907.25</v>
      </c>
      <c r="R1412" t="s">
        <v>164</v>
      </c>
    </row>
    <row r="1413" spans="1:18" x14ac:dyDescent="0.25">
      <c r="A1413" t="s">
        <v>759</v>
      </c>
      <c r="B1413" t="s">
        <v>736</v>
      </c>
      <c r="C1413" t="s">
        <v>728</v>
      </c>
      <c r="D1413" t="s">
        <v>730</v>
      </c>
      <c r="E1413" t="s">
        <v>4</v>
      </c>
      <c r="F1413">
        <v>2020</v>
      </c>
      <c r="G1413">
        <v>8</v>
      </c>
      <c r="H1413" t="s">
        <v>732</v>
      </c>
      <c r="I1413" t="b">
        <v>1</v>
      </c>
      <c r="J1413" t="s">
        <v>812</v>
      </c>
      <c r="K1413" t="s">
        <v>393</v>
      </c>
      <c r="L1413" t="s">
        <v>17</v>
      </c>
      <c r="M1413" t="s">
        <v>394</v>
      </c>
      <c r="N1413" t="s">
        <v>724</v>
      </c>
      <c r="O1413" t="s">
        <v>755</v>
      </c>
      <c r="P1413">
        <v>0</v>
      </c>
      <c r="Q1413">
        <v>-155191.54999999999</v>
      </c>
      <c r="R1413" t="s">
        <v>166</v>
      </c>
    </row>
    <row r="1414" spans="1:18" x14ac:dyDescent="0.25">
      <c r="A1414" t="s">
        <v>759</v>
      </c>
      <c r="B1414" t="s">
        <v>736</v>
      </c>
      <c r="C1414" t="s">
        <v>728</v>
      </c>
      <c r="D1414" t="s">
        <v>730</v>
      </c>
      <c r="E1414" t="s">
        <v>4</v>
      </c>
      <c r="F1414">
        <v>2020</v>
      </c>
      <c r="G1414">
        <v>8</v>
      </c>
      <c r="H1414" t="s">
        <v>732</v>
      </c>
      <c r="I1414" t="b">
        <v>1</v>
      </c>
      <c r="J1414" t="s">
        <v>394</v>
      </c>
      <c r="K1414" t="s">
        <v>395</v>
      </c>
      <c r="L1414" t="s">
        <v>17</v>
      </c>
      <c r="M1414" t="s">
        <v>88</v>
      </c>
      <c r="N1414" t="s">
        <v>724</v>
      </c>
      <c r="O1414" t="s">
        <v>755</v>
      </c>
      <c r="P1414">
        <v>0</v>
      </c>
      <c r="Q1414">
        <v>-155191.54999999999</v>
      </c>
      <c r="R1414" t="s">
        <v>166</v>
      </c>
    </row>
    <row r="1415" spans="1:18" x14ac:dyDescent="0.25">
      <c r="A1415" t="s">
        <v>759</v>
      </c>
      <c r="B1415" t="s">
        <v>736</v>
      </c>
      <c r="C1415" t="s">
        <v>728</v>
      </c>
      <c r="D1415" t="s">
        <v>730</v>
      </c>
      <c r="E1415" t="s">
        <v>4</v>
      </c>
      <c r="F1415">
        <v>2020</v>
      </c>
      <c r="G1415">
        <v>8</v>
      </c>
      <c r="H1415" t="s">
        <v>732</v>
      </c>
      <c r="I1415" t="b">
        <v>1</v>
      </c>
      <c r="J1415" t="s">
        <v>88</v>
      </c>
      <c r="K1415" t="s">
        <v>836</v>
      </c>
      <c r="L1415" t="s">
        <v>17</v>
      </c>
      <c r="M1415" t="s">
        <v>29</v>
      </c>
      <c r="N1415" t="s">
        <v>724</v>
      </c>
      <c r="O1415" t="s">
        <v>755</v>
      </c>
      <c r="P1415">
        <v>0</v>
      </c>
      <c r="Q1415">
        <v>-155191.54999999999</v>
      </c>
      <c r="R1415" t="s">
        <v>166</v>
      </c>
    </row>
    <row r="1416" spans="1:18" x14ac:dyDescent="0.25">
      <c r="A1416" t="s">
        <v>759</v>
      </c>
      <c r="B1416" t="s">
        <v>736</v>
      </c>
      <c r="C1416" t="s">
        <v>728</v>
      </c>
      <c r="D1416" t="s">
        <v>730</v>
      </c>
      <c r="E1416" t="s">
        <v>4</v>
      </c>
      <c r="F1416">
        <v>2020</v>
      </c>
      <c r="G1416">
        <v>8</v>
      </c>
      <c r="H1416" t="s">
        <v>732</v>
      </c>
      <c r="I1416" t="b">
        <v>1</v>
      </c>
      <c r="J1416" t="s">
        <v>86</v>
      </c>
      <c r="K1416" t="s">
        <v>412</v>
      </c>
      <c r="L1416" t="s">
        <v>17</v>
      </c>
      <c r="M1416" t="s">
        <v>410</v>
      </c>
      <c r="N1416" t="s">
        <v>724</v>
      </c>
      <c r="O1416" t="s">
        <v>755</v>
      </c>
      <c r="P1416">
        <v>0</v>
      </c>
      <c r="Q1416">
        <v>334880</v>
      </c>
      <c r="R1416" t="s">
        <v>166</v>
      </c>
    </row>
    <row r="1417" spans="1:18" x14ac:dyDescent="0.25">
      <c r="A1417" t="s">
        <v>759</v>
      </c>
      <c r="B1417" t="s">
        <v>736</v>
      </c>
      <c r="C1417" t="s">
        <v>728</v>
      </c>
      <c r="D1417" t="s">
        <v>730</v>
      </c>
      <c r="E1417" t="s">
        <v>4</v>
      </c>
      <c r="F1417">
        <v>2020</v>
      </c>
      <c r="G1417">
        <v>8</v>
      </c>
      <c r="H1417" t="s">
        <v>732</v>
      </c>
      <c r="I1417" t="b">
        <v>1</v>
      </c>
      <c r="J1417" t="s">
        <v>410</v>
      </c>
      <c r="K1417" t="s">
        <v>413</v>
      </c>
      <c r="L1417" t="s">
        <v>17</v>
      </c>
      <c r="M1417" t="s">
        <v>92</v>
      </c>
      <c r="N1417" t="s">
        <v>724</v>
      </c>
      <c r="O1417" t="s">
        <v>755</v>
      </c>
      <c r="P1417">
        <v>0</v>
      </c>
      <c r="Q1417">
        <v>334880</v>
      </c>
      <c r="R1417" t="s">
        <v>166</v>
      </c>
    </row>
    <row r="1418" spans="1:18" x14ac:dyDescent="0.25">
      <c r="A1418" t="s">
        <v>759</v>
      </c>
      <c r="B1418" t="s">
        <v>736</v>
      </c>
      <c r="C1418" t="s">
        <v>728</v>
      </c>
      <c r="D1418" t="s">
        <v>730</v>
      </c>
      <c r="E1418" t="s">
        <v>4</v>
      </c>
      <c r="F1418">
        <v>2020</v>
      </c>
      <c r="G1418">
        <v>8</v>
      </c>
      <c r="H1418" t="s">
        <v>732</v>
      </c>
      <c r="I1418" t="b">
        <v>1</v>
      </c>
      <c r="J1418" t="s">
        <v>92</v>
      </c>
      <c r="K1418" t="s">
        <v>105</v>
      </c>
      <c r="L1418" t="s">
        <v>17</v>
      </c>
      <c r="M1418" t="s">
        <v>29</v>
      </c>
      <c r="N1418" t="s">
        <v>724</v>
      </c>
      <c r="O1418" t="s">
        <v>755</v>
      </c>
      <c r="P1418">
        <v>0</v>
      </c>
      <c r="Q1418">
        <v>334880</v>
      </c>
      <c r="R1418" t="s">
        <v>166</v>
      </c>
    </row>
    <row r="1419" spans="1:18" x14ac:dyDescent="0.25">
      <c r="A1419" t="s">
        <v>759</v>
      </c>
      <c r="B1419" t="s">
        <v>736</v>
      </c>
      <c r="C1419" t="s">
        <v>728</v>
      </c>
      <c r="D1419" t="s">
        <v>730</v>
      </c>
      <c r="E1419" t="s">
        <v>4</v>
      </c>
      <c r="F1419">
        <v>2020</v>
      </c>
      <c r="G1419">
        <v>8</v>
      </c>
      <c r="H1419" t="s">
        <v>732</v>
      </c>
      <c r="I1419" t="b">
        <v>1</v>
      </c>
      <c r="J1419" t="s">
        <v>29</v>
      </c>
      <c r="K1419" t="s">
        <v>844</v>
      </c>
      <c r="L1419" t="s">
        <v>17</v>
      </c>
      <c r="M1419" t="s">
        <v>30</v>
      </c>
      <c r="N1419" t="s">
        <v>724</v>
      </c>
      <c r="O1419" t="s">
        <v>755</v>
      </c>
      <c r="P1419">
        <v>0</v>
      </c>
      <c r="Q1419">
        <v>179688.45</v>
      </c>
      <c r="R1419" t="s">
        <v>166</v>
      </c>
    </row>
    <row r="1420" spans="1:18" x14ac:dyDescent="0.25">
      <c r="A1420" t="s">
        <v>759</v>
      </c>
      <c r="B1420" t="s">
        <v>736</v>
      </c>
      <c r="C1420" t="s">
        <v>728</v>
      </c>
      <c r="D1420" t="s">
        <v>730</v>
      </c>
      <c r="E1420" t="s">
        <v>4</v>
      </c>
      <c r="F1420">
        <v>2020</v>
      </c>
      <c r="G1420">
        <v>8</v>
      </c>
      <c r="H1420" t="s">
        <v>732</v>
      </c>
      <c r="I1420" t="b">
        <v>1</v>
      </c>
      <c r="J1420" t="s">
        <v>30</v>
      </c>
      <c r="K1420" t="s">
        <v>848</v>
      </c>
      <c r="L1420" t="s">
        <v>17</v>
      </c>
      <c r="M1420" t="s">
        <v>422</v>
      </c>
      <c r="N1420" t="s">
        <v>724</v>
      </c>
      <c r="O1420" t="s">
        <v>755</v>
      </c>
      <c r="P1420">
        <v>0</v>
      </c>
      <c r="Q1420">
        <v>179688.45</v>
      </c>
      <c r="R1420" t="s">
        <v>166</v>
      </c>
    </row>
    <row r="1421" spans="1:18" x14ac:dyDescent="0.25">
      <c r="A1421" t="s">
        <v>759</v>
      </c>
      <c r="B1421" t="s">
        <v>736</v>
      </c>
      <c r="C1421" t="s">
        <v>728</v>
      </c>
      <c r="D1421" t="s">
        <v>730</v>
      </c>
      <c r="E1421" t="s">
        <v>4</v>
      </c>
      <c r="F1421">
        <v>2020</v>
      </c>
      <c r="G1421">
        <v>8</v>
      </c>
      <c r="H1421" t="s">
        <v>732</v>
      </c>
      <c r="I1421" t="b">
        <v>1</v>
      </c>
      <c r="J1421" t="s">
        <v>856</v>
      </c>
      <c r="K1421" t="s">
        <v>136</v>
      </c>
      <c r="L1421" t="s">
        <v>17</v>
      </c>
      <c r="M1421" t="s">
        <v>855</v>
      </c>
      <c r="N1421" t="s">
        <v>724</v>
      </c>
      <c r="O1421" t="s">
        <v>755</v>
      </c>
      <c r="P1421">
        <v>0</v>
      </c>
      <c r="Q1421">
        <v>23369.38</v>
      </c>
      <c r="R1421" t="s">
        <v>166</v>
      </c>
    </row>
    <row r="1422" spans="1:18" x14ac:dyDescent="0.25">
      <c r="A1422" t="s">
        <v>730</v>
      </c>
      <c r="B1422" t="s">
        <v>731</v>
      </c>
      <c r="C1422" t="s">
        <v>728</v>
      </c>
      <c r="D1422" t="s">
        <v>99</v>
      </c>
      <c r="E1422" t="s">
        <v>4</v>
      </c>
      <c r="F1422">
        <v>2020</v>
      </c>
      <c r="G1422">
        <v>8</v>
      </c>
      <c r="H1422" t="s">
        <v>732</v>
      </c>
      <c r="I1422" t="b">
        <v>1</v>
      </c>
      <c r="J1422" t="s">
        <v>1520</v>
      </c>
      <c r="K1422" t="s">
        <v>1526</v>
      </c>
      <c r="L1422" t="s">
        <v>23</v>
      </c>
      <c r="M1422" t="s">
        <v>28</v>
      </c>
      <c r="N1422" t="s">
        <v>16</v>
      </c>
      <c r="O1422" t="s">
        <v>16</v>
      </c>
      <c r="P1422">
        <v>0</v>
      </c>
      <c r="Q1422">
        <v>3379271.42</v>
      </c>
      <c r="R1422" t="s">
        <v>165</v>
      </c>
    </row>
    <row r="1423" spans="1:18" x14ac:dyDescent="0.25">
      <c r="A1423" t="s">
        <v>730</v>
      </c>
      <c r="B1423" t="s">
        <v>731</v>
      </c>
      <c r="C1423" t="s">
        <v>728</v>
      </c>
      <c r="D1423" t="s">
        <v>99</v>
      </c>
      <c r="E1423" t="s">
        <v>4</v>
      </c>
      <c r="F1423">
        <v>2020</v>
      </c>
      <c r="G1423">
        <v>8</v>
      </c>
      <c r="H1423" t="s">
        <v>732</v>
      </c>
      <c r="I1423" t="b">
        <v>1</v>
      </c>
      <c r="J1423" t="s">
        <v>1529</v>
      </c>
      <c r="K1423" t="s">
        <v>109</v>
      </c>
      <c r="L1423" t="s">
        <v>23</v>
      </c>
      <c r="M1423" t="s">
        <v>28</v>
      </c>
      <c r="N1423" t="s">
        <v>16</v>
      </c>
      <c r="O1423" t="s">
        <v>16</v>
      </c>
      <c r="P1423">
        <v>0</v>
      </c>
      <c r="Q1423">
        <v>16223502</v>
      </c>
      <c r="R1423" t="s">
        <v>165</v>
      </c>
    </row>
    <row r="1424" spans="1:18" x14ac:dyDescent="0.25">
      <c r="A1424" t="s">
        <v>730</v>
      </c>
      <c r="B1424" t="s">
        <v>731</v>
      </c>
      <c r="C1424" t="s">
        <v>728</v>
      </c>
      <c r="D1424" t="s">
        <v>99</v>
      </c>
      <c r="E1424" t="s">
        <v>4</v>
      </c>
      <c r="F1424">
        <v>2020</v>
      </c>
      <c r="G1424">
        <v>8</v>
      </c>
      <c r="H1424" t="s">
        <v>732</v>
      </c>
      <c r="I1424" t="b">
        <v>1</v>
      </c>
      <c r="J1424" t="s">
        <v>28</v>
      </c>
      <c r="K1424" t="s">
        <v>1534</v>
      </c>
      <c r="L1424" t="s">
        <v>23</v>
      </c>
      <c r="M1424" t="s">
        <v>27</v>
      </c>
      <c r="N1424" t="s">
        <v>16</v>
      </c>
      <c r="O1424" t="s">
        <v>16</v>
      </c>
      <c r="P1424">
        <v>0</v>
      </c>
      <c r="Q1424">
        <v>19926962.219999999</v>
      </c>
      <c r="R1424" t="s">
        <v>165</v>
      </c>
    </row>
    <row r="1425" spans="1:18" x14ac:dyDescent="0.25">
      <c r="A1425" t="s">
        <v>730</v>
      </c>
      <c r="B1425" t="s">
        <v>731</v>
      </c>
      <c r="C1425" t="s">
        <v>728</v>
      </c>
      <c r="D1425" t="s">
        <v>99</v>
      </c>
      <c r="E1425" t="s">
        <v>4</v>
      </c>
      <c r="F1425">
        <v>2020</v>
      </c>
      <c r="G1425">
        <v>8</v>
      </c>
      <c r="H1425" t="s">
        <v>732</v>
      </c>
      <c r="I1425" t="b">
        <v>1</v>
      </c>
      <c r="J1425" t="s">
        <v>27</v>
      </c>
      <c r="K1425" t="s">
        <v>1535</v>
      </c>
      <c r="L1425" t="s">
        <v>23</v>
      </c>
      <c r="M1425" t="s">
        <v>1536</v>
      </c>
      <c r="N1425" t="s">
        <v>16</v>
      </c>
      <c r="O1425" t="s">
        <v>16</v>
      </c>
      <c r="P1425">
        <v>0</v>
      </c>
      <c r="Q1425">
        <v>334035984.30000001</v>
      </c>
      <c r="R1425" t="s">
        <v>165</v>
      </c>
    </row>
    <row r="1426" spans="1:18" x14ac:dyDescent="0.25">
      <c r="A1426" t="s">
        <v>730</v>
      </c>
      <c r="B1426" t="s">
        <v>731</v>
      </c>
      <c r="C1426" t="s">
        <v>728</v>
      </c>
      <c r="D1426" t="s">
        <v>99</v>
      </c>
      <c r="E1426" t="s">
        <v>4</v>
      </c>
      <c r="F1426">
        <v>2020</v>
      </c>
      <c r="G1426">
        <v>8</v>
      </c>
      <c r="H1426" t="s">
        <v>732</v>
      </c>
      <c r="I1426" t="b">
        <v>1</v>
      </c>
      <c r="J1426" t="s">
        <v>607</v>
      </c>
      <c r="K1426" t="s">
        <v>612</v>
      </c>
      <c r="L1426" t="s">
        <v>23</v>
      </c>
      <c r="M1426" t="s">
        <v>1537</v>
      </c>
      <c r="N1426" t="s">
        <v>16</v>
      </c>
      <c r="O1426" t="s">
        <v>16</v>
      </c>
      <c r="P1426">
        <v>0</v>
      </c>
      <c r="Q1426">
        <v>-1589772</v>
      </c>
      <c r="R1426" t="s">
        <v>165</v>
      </c>
    </row>
    <row r="1427" spans="1:18" x14ac:dyDescent="0.25">
      <c r="A1427" t="s">
        <v>730</v>
      </c>
      <c r="B1427" t="s">
        <v>731</v>
      </c>
      <c r="C1427" t="s">
        <v>728</v>
      </c>
      <c r="D1427" t="s">
        <v>99</v>
      </c>
      <c r="E1427" t="s">
        <v>4</v>
      </c>
      <c r="F1427">
        <v>2020</v>
      </c>
      <c r="G1427">
        <v>8</v>
      </c>
      <c r="H1427" t="s">
        <v>732</v>
      </c>
      <c r="I1427" t="b">
        <v>1</v>
      </c>
      <c r="J1427" t="s">
        <v>1542</v>
      </c>
      <c r="K1427" t="s">
        <v>629</v>
      </c>
      <c r="L1427" t="s">
        <v>23</v>
      </c>
      <c r="M1427" t="s">
        <v>1540</v>
      </c>
      <c r="N1427" t="s">
        <v>16</v>
      </c>
      <c r="O1427" t="s">
        <v>16</v>
      </c>
      <c r="P1427">
        <v>0</v>
      </c>
      <c r="Q1427">
        <v>9080.7199999999993</v>
      </c>
      <c r="R1427" t="s">
        <v>165</v>
      </c>
    </row>
    <row r="1428" spans="1:18" x14ac:dyDescent="0.25">
      <c r="A1428" t="s">
        <v>730</v>
      </c>
      <c r="B1428" t="s">
        <v>731</v>
      </c>
      <c r="C1428" t="s">
        <v>728</v>
      </c>
      <c r="D1428" t="s">
        <v>99</v>
      </c>
      <c r="E1428" t="s">
        <v>4</v>
      </c>
      <c r="F1428">
        <v>2020</v>
      </c>
      <c r="G1428">
        <v>8</v>
      </c>
      <c r="H1428" t="s">
        <v>732</v>
      </c>
      <c r="I1428" t="b">
        <v>1</v>
      </c>
      <c r="J1428" t="s">
        <v>1540</v>
      </c>
      <c r="K1428" t="s">
        <v>1545</v>
      </c>
      <c r="L1428" t="s">
        <v>23</v>
      </c>
      <c r="M1428" t="s">
        <v>1546</v>
      </c>
      <c r="N1428" t="s">
        <v>16</v>
      </c>
      <c r="O1428" t="s">
        <v>16</v>
      </c>
      <c r="P1428">
        <v>0</v>
      </c>
      <c r="Q1428">
        <v>9080.7199999999993</v>
      </c>
      <c r="R1428" t="s">
        <v>165</v>
      </c>
    </row>
    <row r="1429" spans="1:18" x14ac:dyDescent="0.25">
      <c r="A1429" t="s">
        <v>730</v>
      </c>
      <c r="B1429" t="s">
        <v>731</v>
      </c>
      <c r="C1429" t="s">
        <v>728</v>
      </c>
      <c r="D1429" t="s">
        <v>99</v>
      </c>
      <c r="E1429" t="s">
        <v>4</v>
      </c>
      <c r="F1429">
        <v>2020</v>
      </c>
      <c r="G1429">
        <v>8</v>
      </c>
      <c r="H1429" t="s">
        <v>732</v>
      </c>
      <c r="I1429" t="b">
        <v>1</v>
      </c>
      <c r="J1429" t="s">
        <v>1567</v>
      </c>
      <c r="K1429" t="s">
        <v>635</v>
      </c>
      <c r="L1429" t="s">
        <v>23</v>
      </c>
      <c r="M1429" t="s">
        <v>1546</v>
      </c>
      <c r="N1429" t="s">
        <v>16</v>
      </c>
      <c r="O1429" t="s">
        <v>16</v>
      </c>
      <c r="P1429">
        <v>0</v>
      </c>
      <c r="Q1429">
        <v>-125387886.90000001</v>
      </c>
      <c r="R1429" t="s">
        <v>165</v>
      </c>
    </row>
    <row r="1430" spans="1:18" x14ac:dyDescent="0.25">
      <c r="A1430" t="s">
        <v>760</v>
      </c>
      <c r="B1430" t="s">
        <v>737</v>
      </c>
      <c r="C1430" t="s">
        <v>728</v>
      </c>
      <c r="D1430" t="s">
        <v>730</v>
      </c>
      <c r="E1430" t="s">
        <v>4</v>
      </c>
      <c r="F1430">
        <v>2020</v>
      </c>
      <c r="G1430">
        <v>8</v>
      </c>
      <c r="H1430" t="s">
        <v>732</v>
      </c>
      <c r="I1430" t="b">
        <v>1</v>
      </c>
      <c r="J1430" t="s">
        <v>1520</v>
      </c>
      <c r="K1430" t="s">
        <v>1526</v>
      </c>
      <c r="L1430" t="s">
        <v>23</v>
      </c>
      <c r="M1430" t="s">
        <v>28</v>
      </c>
      <c r="N1430" t="s">
        <v>16</v>
      </c>
      <c r="O1430" t="s">
        <v>16</v>
      </c>
      <c r="P1430">
        <v>0</v>
      </c>
      <c r="Q1430">
        <v>111522.56</v>
      </c>
      <c r="R1430" t="s">
        <v>166</v>
      </c>
    </row>
    <row r="1431" spans="1:18" x14ac:dyDescent="0.25">
      <c r="A1431" t="s">
        <v>760</v>
      </c>
      <c r="B1431" t="s">
        <v>737</v>
      </c>
      <c r="C1431" t="s">
        <v>728</v>
      </c>
      <c r="D1431" t="s">
        <v>730</v>
      </c>
      <c r="E1431" t="s">
        <v>4</v>
      </c>
      <c r="F1431">
        <v>2020</v>
      </c>
      <c r="G1431">
        <v>8</v>
      </c>
      <c r="H1431" t="s">
        <v>732</v>
      </c>
      <c r="I1431" t="b">
        <v>1</v>
      </c>
      <c r="J1431" t="s">
        <v>21</v>
      </c>
      <c r="K1431" t="s">
        <v>867</v>
      </c>
      <c r="L1431" t="s">
        <v>20</v>
      </c>
      <c r="M1431" t="s">
        <v>172</v>
      </c>
      <c r="N1431" t="s">
        <v>16</v>
      </c>
      <c r="O1431" t="s">
        <v>16</v>
      </c>
      <c r="P1431">
        <v>0</v>
      </c>
      <c r="Q1431">
        <v>4506.87</v>
      </c>
      <c r="R1431" t="s">
        <v>166</v>
      </c>
    </row>
    <row r="1432" spans="1:18" x14ac:dyDescent="0.25">
      <c r="A1432" t="s">
        <v>730</v>
      </c>
      <c r="B1432" t="s">
        <v>731</v>
      </c>
      <c r="C1432" t="s">
        <v>728</v>
      </c>
      <c r="D1432" t="s">
        <v>99</v>
      </c>
      <c r="E1432" t="s">
        <v>4</v>
      </c>
      <c r="F1432">
        <v>2020</v>
      </c>
      <c r="G1432">
        <v>8</v>
      </c>
      <c r="H1432" t="s">
        <v>732</v>
      </c>
      <c r="I1432" t="b">
        <v>1</v>
      </c>
      <c r="J1432" t="s">
        <v>19</v>
      </c>
      <c r="K1432" t="s">
        <v>102</v>
      </c>
      <c r="L1432" t="s">
        <v>17</v>
      </c>
      <c r="M1432" t="s">
        <v>812</v>
      </c>
      <c r="N1432" t="s">
        <v>16</v>
      </c>
      <c r="O1432" t="s">
        <v>16</v>
      </c>
      <c r="P1432">
        <v>0</v>
      </c>
      <c r="Q1432">
        <v>-5547533.6799999997</v>
      </c>
      <c r="R1432" t="s">
        <v>165</v>
      </c>
    </row>
    <row r="1433" spans="1:18" x14ac:dyDescent="0.25">
      <c r="A1433" t="s">
        <v>730</v>
      </c>
      <c r="B1433" t="s">
        <v>731</v>
      </c>
      <c r="C1433" t="s">
        <v>728</v>
      </c>
      <c r="D1433" t="s">
        <v>99</v>
      </c>
      <c r="E1433" t="s">
        <v>4</v>
      </c>
      <c r="F1433">
        <v>2020</v>
      </c>
      <c r="G1433">
        <v>8</v>
      </c>
      <c r="H1433" t="s">
        <v>732</v>
      </c>
      <c r="I1433" t="b">
        <v>1</v>
      </c>
      <c r="J1433" t="s">
        <v>813</v>
      </c>
      <c r="K1433" t="s">
        <v>816</v>
      </c>
      <c r="L1433" t="s">
        <v>17</v>
      </c>
      <c r="M1433" t="s">
        <v>812</v>
      </c>
      <c r="N1433" t="s">
        <v>16</v>
      </c>
      <c r="O1433" t="s">
        <v>16</v>
      </c>
      <c r="P1433">
        <v>0</v>
      </c>
      <c r="Q1433">
        <v>17356692.93</v>
      </c>
      <c r="R1433" t="s">
        <v>165</v>
      </c>
    </row>
    <row r="1434" spans="1:18" x14ac:dyDescent="0.25">
      <c r="A1434" t="s">
        <v>730</v>
      </c>
      <c r="B1434" t="s">
        <v>731</v>
      </c>
      <c r="C1434" t="s">
        <v>728</v>
      </c>
      <c r="D1434" t="s">
        <v>99</v>
      </c>
      <c r="E1434" t="s">
        <v>4</v>
      </c>
      <c r="F1434">
        <v>2020</v>
      </c>
      <c r="G1434">
        <v>8</v>
      </c>
      <c r="H1434" t="s">
        <v>732</v>
      </c>
      <c r="I1434" t="b">
        <v>1</v>
      </c>
      <c r="J1434" t="s">
        <v>812</v>
      </c>
      <c r="K1434" t="s">
        <v>393</v>
      </c>
      <c r="L1434" t="s">
        <v>17</v>
      </c>
      <c r="M1434" t="s">
        <v>394</v>
      </c>
      <c r="N1434" t="s">
        <v>16</v>
      </c>
      <c r="O1434" t="s">
        <v>16</v>
      </c>
      <c r="P1434">
        <v>0</v>
      </c>
      <c r="Q1434">
        <v>11809159.25</v>
      </c>
      <c r="R1434" t="s">
        <v>165</v>
      </c>
    </row>
    <row r="1435" spans="1:18" x14ac:dyDescent="0.25">
      <c r="A1435" t="s">
        <v>730</v>
      </c>
      <c r="B1435" t="s">
        <v>731</v>
      </c>
      <c r="C1435" t="s">
        <v>728</v>
      </c>
      <c r="D1435" t="s">
        <v>99</v>
      </c>
      <c r="E1435" t="s">
        <v>4</v>
      </c>
      <c r="F1435">
        <v>2020</v>
      </c>
      <c r="G1435">
        <v>8</v>
      </c>
      <c r="H1435" t="s">
        <v>732</v>
      </c>
      <c r="I1435" t="b">
        <v>1</v>
      </c>
      <c r="J1435" t="s">
        <v>173</v>
      </c>
      <c r="K1435" t="s">
        <v>817</v>
      </c>
      <c r="L1435" t="s">
        <v>17</v>
      </c>
      <c r="M1435" t="s">
        <v>394</v>
      </c>
      <c r="N1435" t="s">
        <v>16</v>
      </c>
      <c r="O1435" t="s">
        <v>16</v>
      </c>
      <c r="P1435">
        <v>0</v>
      </c>
      <c r="Q1435">
        <v>136.01</v>
      </c>
      <c r="R1435" t="s">
        <v>165</v>
      </c>
    </row>
    <row r="1436" spans="1:18" x14ac:dyDescent="0.25">
      <c r="A1436" t="s">
        <v>730</v>
      </c>
      <c r="B1436" t="s">
        <v>731</v>
      </c>
      <c r="C1436" t="s">
        <v>728</v>
      </c>
      <c r="D1436" t="s">
        <v>99</v>
      </c>
      <c r="E1436" t="s">
        <v>4</v>
      </c>
      <c r="F1436">
        <v>2020</v>
      </c>
      <c r="G1436">
        <v>8</v>
      </c>
      <c r="H1436" t="s">
        <v>732</v>
      </c>
      <c r="I1436" t="b">
        <v>1</v>
      </c>
      <c r="J1436" t="s">
        <v>394</v>
      </c>
      <c r="K1436" t="s">
        <v>395</v>
      </c>
      <c r="L1436" t="s">
        <v>17</v>
      </c>
      <c r="M1436" t="s">
        <v>88</v>
      </c>
      <c r="N1436" t="s">
        <v>16</v>
      </c>
      <c r="O1436" t="s">
        <v>16</v>
      </c>
      <c r="P1436">
        <v>0</v>
      </c>
      <c r="Q1436">
        <v>11809295.26</v>
      </c>
      <c r="R1436" t="s">
        <v>165</v>
      </c>
    </row>
    <row r="1437" spans="1:18" x14ac:dyDescent="0.25">
      <c r="A1437" t="s">
        <v>730</v>
      </c>
      <c r="B1437" t="s">
        <v>731</v>
      </c>
      <c r="C1437" t="s">
        <v>728</v>
      </c>
      <c r="D1437" t="s">
        <v>99</v>
      </c>
      <c r="E1437" t="s">
        <v>4</v>
      </c>
      <c r="F1437">
        <v>2020</v>
      </c>
      <c r="G1437">
        <v>8</v>
      </c>
      <c r="H1437" t="s">
        <v>732</v>
      </c>
      <c r="I1437" t="b">
        <v>1</v>
      </c>
      <c r="J1437" t="s">
        <v>21</v>
      </c>
      <c r="K1437" t="s">
        <v>867</v>
      </c>
      <c r="L1437" t="s">
        <v>20</v>
      </c>
      <c r="M1437" t="s">
        <v>172</v>
      </c>
      <c r="N1437" t="s">
        <v>16</v>
      </c>
      <c r="O1437" t="s">
        <v>16</v>
      </c>
      <c r="P1437">
        <v>0</v>
      </c>
      <c r="Q1437">
        <v>-5445951.1600000001</v>
      </c>
      <c r="R1437" t="s">
        <v>165</v>
      </c>
    </row>
    <row r="1438" spans="1:18" x14ac:dyDescent="0.25">
      <c r="A1438" t="s">
        <v>730</v>
      </c>
      <c r="B1438" t="s">
        <v>731</v>
      </c>
      <c r="C1438" t="s">
        <v>728</v>
      </c>
      <c r="D1438" t="s">
        <v>99</v>
      </c>
      <c r="E1438" t="s">
        <v>4</v>
      </c>
      <c r="F1438">
        <v>2020</v>
      </c>
      <c r="G1438">
        <v>8</v>
      </c>
      <c r="H1438" t="s">
        <v>732</v>
      </c>
      <c r="I1438" t="b">
        <v>1</v>
      </c>
      <c r="J1438" t="s">
        <v>1546</v>
      </c>
      <c r="K1438" t="s">
        <v>146</v>
      </c>
      <c r="L1438" t="s">
        <v>23</v>
      </c>
      <c r="M1438" t="s">
        <v>1537</v>
      </c>
      <c r="N1438" t="s">
        <v>16</v>
      </c>
      <c r="O1438" t="s">
        <v>16</v>
      </c>
      <c r="P1438">
        <v>0</v>
      </c>
      <c r="Q1438">
        <v>-125378806.18000001</v>
      </c>
      <c r="R1438" t="s">
        <v>165</v>
      </c>
    </row>
    <row r="1439" spans="1:18" x14ac:dyDescent="0.25">
      <c r="A1439" t="s">
        <v>730</v>
      </c>
      <c r="B1439" t="s">
        <v>731</v>
      </c>
      <c r="C1439" t="s">
        <v>728</v>
      </c>
      <c r="D1439" t="s">
        <v>99</v>
      </c>
      <c r="E1439" t="s">
        <v>4</v>
      </c>
      <c r="F1439">
        <v>2020</v>
      </c>
      <c r="G1439">
        <v>8</v>
      </c>
      <c r="H1439" t="s">
        <v>732</v>
      </c>
      <c r="I1439" t="b">
        <v>1</v>
      </c>
      <c r="J1439" t="s">
        <v>1575</v>
      </c>
      <c r="K1439" t="s">
        <v>134</v>
      </c>
      <c r="L1439" t="s">
        <v>23</v>
      </c>
      <c r="M1439" t="s">
        <v>1537</v>
      </c>
      <c r="N1439" t="s">
        <v>16</v>
      </c>
      <c r="O1439" t="s">
        <v>16</v>
      </c>
      <c r="P1439">
        <v>0</v>
      </c>
      <c r="Q1439">
        <v>-93016225.560000002</v>
      </c>
      <c r="R1439" t="s">
        <v>165</v>
      </c>
    </row>
    <row r="1440" spans="1:18" x14ac:dyDescent="0.25">
      <c r="A1440" t="s">
        <v>730</v>
      </c>
      <c r="B1440" t="s">
        <v>731</v>
      </c>
      <c r="C1440" t="s">
        <v>728</v>
      </c>
      <c r="D1440" t="s">
        <v>99</v>
      </c>
      <c r="E1440" t="s">
        <v>4</v>
      </c>
      <c r="F1440">
        <v>2020</v>
      </c>
      <c r="G1440">
        <v>8</v>
      </c>
      <c r="H1440" t="s">
        <v>732</v>
      </c>
      <c r="I1440" t="b">
        <v>1</v>
      </c>
      <c r="J1440" t="s">
        <v>1537</v>
      </c>
      <c r="K1440" t="s">
        <v>115</v>
      </c>
      <c r="L1440" t="s">
        <v>23</v>
      </c>
      <c r="M1440" t="s">
        <v>33</v>
      </c>
      <c r="N1440" t="s">
        <v>16</v>
      </c>
      <c r="O1440" t="s">
        <v>16</v>
      </c>
      <c r="P1440">
        <v>0</v>
      </c>
      <c r="Q1440">
        <v>-219984803.74000001</v>
      </c>
      <c r="R1440" t="s">
        <v>165</v>
      </c>
    </row>
    <row r="1441" spans="1:18" x14ac:dyDescent="0.25">
      <c r="A1441" t="s">
        <v>730</v>
      </c>
      <c r="B1441" t="s">
        <v>731</v>
      </c>
      <c r="C1441" t="s">
        <v>728</v>
      </c>
      <c r="D1441" t="s">
        <v>99</v>
      </c>
      <c r="E1441" t="s">
        <v>4</v>
      </c>
      <c r="F1441">
        <v>2020</v>
      </c>
      <c r="G1441">
        <v>8</v>
      </c>
      <c r="H1441" t="s">
        <v>732</v>
      </c>
      <c r="I1441" t="b">
        <v>1</v>
      </c>
      <c r="J1441" t="s">
        <v>1581</v>
      </c>
      <c r="K1441" t="s">
        <v>642</v>
      </c>
      <c r="L1441" t="s">
        <v>23</v>
      </c>
      <c r="M1441" t="s">
        <v>1583</v>
      </c>
      <c r="N1441" t="s">
        <v>16</v>
      </c>
      <c r="O1441" t="s">
        <v>16</v>
      </c>
      <c r="P1441">
        <v>0</v>
      </c>
      <c r="Q1441">
        <v>-47664304.770000003</v>
      </c>
      <c r="R1441" t="s">
        <v>165</v>
      </c>
    </row>
    <row r="1442" spans="1:18" x14ac:dyDescent="0.25">
      <c r="A1442" t="s">
        <v>730</v>
      </c>
      <c r="B1442" t="s">
        <v>731</v>
      </c>
      <c r="C1442" t="s">
        <v>728</v>
      </c>
      <c r="D1442" t="s">
        <v>99</v>
      </c>
      <c r="E1442" t="s">
        <v>4</v>
      </c>
      <c r="F1442">
        <v>2020</v>
      </c>
      <c r="G1442">
        <v>8</v>
      </c>
      <c r="H1442" t="s">
        <v>732</v>
      </c>
      <c r="I1442" t="b">
        <v>1</v>
      </c>
      <c r="J1442" t="s">
        <v>1583</v>
      </c>
      <c r="K1442" t="s">
        <v>110</v>
      </c>
      <c r="L1442" t="s">
        <v>23</v>
      </c>
      <c r="M1442" t="s">
        <v>33</v>
      </c>
      <c r="N1442" t="s">
        <v>16</v>
      </c>
      <c r="O1442" t="s">
        <v>16</v>
      </c>
      <c r="P1442">
        <v>0</v>
      </c>
      <c r="Q1442">
        <v>-45135766.670000002</v>
      </c>
      <c r="R1442" t="s">
        <v>165</v>
      </c>
    </row>
    <row r="1443" spans="1:18" x14ac:dyDescent="0.25">
      <c r="A1443" t="s">
        <v>730</v>
      </c>
      <c r="B1443" t="s">
        <v>731</v>
      </c>
      <c r="C1443" t="s">
        <v>728</v>
      </c>
      <c r="D1443" t="s">
        <v>99</v>
      </c>
      <c r="E1443" t="s">
        <v>4</v>
      </c>
      <c r="F1443">
        <v>2020</v>
      </c>
      <c r="G1443">
        <v>8</v>
      </c>
      <c r="H1443" t="s">
        <v>732</v>
      </c>
      <c r="I1443" t="b">
        <v>1</v>
      </c>
      <c r="J1443" t="s">
        <v>33</v>
      </c>
      <c r="K1443" t="s">
        <v>1590</v>
      </c>
      <c r="L1443" t="s">
        <v>23</v>
      </c>
      <c r="M1443" t="s">
        <v>34</v>
      </c>
      <c r="N1443" t="s">
        <v>16</v>
      </c>
      <c r="O1443" t="s">
        <v>16</v>
      </c>
      <c r="P1443">
        <v>0</v>
      </c>
      <c r="Q1443">
        <v>-265120570.41</v>
      </c>
      <c r="R1443" t="s">
        <v>165</v>
      </c>
    </row>
    <row r="1444" spans="1:18" x14ac:dyDescent="0.25">
      <c r="A1444" t="s">
        <v>730</v>
      </c>
      <c r="B1444" t="s">
        <v>731</v>
      </c>
      <c r="C1444" t="s">
        <v>728</v>
      </c>
      <c r="D1444" t="s">
        <v>99</v>
      </c>
      <c r="E1444" t="s">
        <v>4</v>
      </c>
      <c r="F1444">
        <v>2020</v>
      </c>
      <c r="G1444">
        <v>8</v>
      </c>
      <c r="H1444" t="s">
        <v>732</v>
      </c>
      <c r="I1444" t="b">
        <v>1</v>
      </c>
      <c r="J1444" t="s">
        <v>1620</v>
      </c>
      <c r="K1444" t="s">
        <v>1625</v>
      </c>
      <c r="L1444" t="s">
        <v>23</v>
      </c>
      <c r="M1444" t="s">
        <v>24</v>
      </c>
      <c r="N1444" t="s">
        <v>16</v>
      </c>
      <c r="O1444" t="s">
        <v>16</v>
      </c>
      <c r="P1444">
        <v>0</v>
      </c>
      <c r="Q1444">
        <v>-24731214.300000001</v>
      </c>
      <c r="R1444" t="s">
        <v>165</v>
      </c>
    </row>
    <row r="1445" spans="1:18" x14ac:dyDescent="0.25">
      <c r="A1445" t="s">
        <v>730</v>
      </c>
      <c r="B1445" t="s">
        <v>731</v>
      </c>
      <c r="C1445" t="s">
        <v>728</v>
      </c>
      <c r="D1445" t="s">
        <v>99</v>
      </c>
      <c r="E1445" t="s">
        <v>4</v>
      </c>
      <c r="F1445">
        <v>2020</v>
      </c>
      <c r="G1445">
        <v>8</v>
      </c>
      <c r="H1445" t="s">
        <v>732</v>
      </c>
      <c r="I1445" t="b">
        <v>1</v>
      </c>
      <c r="J1445" t="s">
        <v>1627</v>
      </c>
      <c r="K1445" t="s">
        <v>664</v>
      </c>
      <c r="L1445" t="s">
        <v>23</v>
      </c>
      <c r="M1445" t="s">
        <v>1632</v>
      </c>
      <c r="N1445" t="s">
        <v>16</v>
      </c>
      <c r="O1445" t="s">
        <v>16</v>
      </c>
      <c r="P1445">
        <v>0</v>
      </c>
      <c r="Q1445">
        <v>-10654356.25</v>
      </c>
      <c r="R1445" t="s">
        <v>165</v>
      </c>
    </row>
    <row r="1446" spans="1:18" x14ac:dyDescent="0.25">
      <c r="A1446" t="s">
        <v>730</v>
      </c>
      <c r="B1446" t="s">
        <v>731</v>
      </c>
      <c r="C1446" t="s">
        <v>728</v>
      </c>
      <c r="D1446" t="s">
        <v>99</v>
      </c>
      <c r="E1446" t="s">
        <v>4</v>
      </c>
      <c r="F1446">
        <v>2020</v>
      </c>
      <c r="G1446">
        <v>8</v>
      </c>
      <c r="H1446" t="s">
        <v>732</v>
      </c>
      <c r="I1446" t="b">
        <v>1</v>
      </c>
      <c r="J1446" t="s">
        <v>1632</v>
      </c>
      <c r="K1446" t="s">
        <v>180</v>
      </c>
      <c r="L1446" t="s">
        <v>23</v>
      </c>
      <c r="M1446" t="s">
        <v>24</v>
      </c>
      <c r="N1446" t="s">
        <v>16</v>
      </c>
      <c r="O1446" t="s">
        <v>16</v>
      </c>
      <c r="P1446">
        <v>0</v>
      </c>
      <c r="Q1446">
        <v>-20454265.41</v>
      </c>
      <c r="R1446" t="s">
        <v>165</v>
      </c>
    </row>
    <row r="1447" spans="1:18" x14ac:dyDescent="0.25">
      <c r="A1447" t="s">
        <v>730</v>
      </c>
      <c r="B1447" t="s">
        <v>731</v>
      </c>
      <c r="C1447" t="s">
        <v>728</v>
      </c>
      <c r="D1447" t="s">
        <v>99</v>
      </c>
      <c r="E1447" t="s">
        <v>4</v>
      </c>
      <c r="F1447">
        <v>2020</v>
      </c>
      <c r="G1447">
        <v>8</v>
      </c>
      <c r="H1447" t="s">
        <v>732</v>
      </c>
      <c r="I1447" t="b">
        <v>1</v>
      </c>
      <c r="J1447" t="s">
        <v>24</v>
      </c>
      <c r="K1447" t="s">
        <v>1637</v>
      </c>
      <c r="L1447" t="s">
        <v>23</v>
      </c>
      <c r="M1447" t="s">
        <v>36</v>
      </c>
      <c r="N1447" t="s">
        <v>16</v>
      </c>
      <c r="O1447" t="s">
        <v>16</v>
      </c>
      <c r="P1447">
        <v>0</v>
      </c>
      <c r="Q1447">
        <v>-45185479.710000001</v>
      </c>
      <c r="R1447" t="s">
        <v>165</v>
      </c>
    </row>
    <row r="1448" spans="1:18" x14ac:dyDescent="0.25">
      <c r="A1448" t="s">
        <v>730</v>
      </c>
      <c r="B1448" t="s">
        <v>731</v>
      </c>
      <c r="C1448" t="s">
        <v>728</v>
      </c>
      <c r="D1448" t="s">
        <v>99</v>
      </c>
      <c r="E1448" t="s">
        <v>4</v>
      </c>
      <c r="F1448">
        <v>2020</v>
      </c>
      <c r="G1448">
        <v>8</v>
      </c>
      <c r="H1448" t="s">
        <v>732</v>
      </c>
      <c r="I1448" t="b">
        <v>1</v>
      </c>
      <c r="J1448" t="s">
        <v>1656</v>
      </c>
      <c r="K1448" t="s">
        <v>666</v>
      </c>
      <c r="L1448" t="s">
        <v>23</v>
      </c>
      <c r="M1448" t="s">
        <v>25</v>
      </c>
      <c r="N1448" t="s">
        <v>16</v>
      </c>
      <c r="O1448" t="s">
        <v>16</v>
      </c>
      <c r="P1448">
        <v>0</v>
      </c>
      <c r="Q1448">
        <v>-18974481.75</v>
      </c>
      <c r="R1448" t="s">
        <v>165</v>
      </c>
    </row>
    <row r="1449" spans="1:18" x14ac:dyDescent="0.25">
      <c r="A1449" t="s">
        <v>730</v>
      </c>
      <c r="B1449" t="s">
        <v>731</v>
      </c>
      <c r="C1449" t="s">
        <v>728</v>
      </c>
      <c r="D1449" t="s">
        <v>99</v>
      </c>
      <c r="E1449" t="s">
        <v>4</v>
      </c>
      <c r="F1449">
        <v>2020</v>
      </c>
      <c r="G1449">
        <v>8</v>
      </c>
      <c r="H1449" t="s">
        <v>732</v>
      </c>
      <c r="I1449" t="b">
        <v>1</v>
      </c>
      <c r="J1449" t="s">
        <v>25</v>
      </c>
      <c r="K1449" t="s">
        <v>1662</v>
      </c>
      <c r="L1449" t="s">
        <v>23</v>
      </c>
      <c r="M1449" t="s">
        <v>36</v>
      </c>
      <c r="N1449" t="s">
        <v>16</v>
      </c>
      <c r="O1449" t="s">
        <v>16</v>
      </c>
      <c r="P1449">
        <v>0</v>
      </c>
      <c r="Q1449">
        <v>-23729934.190000001</v>
      </c>
      <c r="R1449" t="s">
        <v>165</v>
      </c>
    </row>
    <row r="1450" spans="1:18" x14ac:dyDescent="0.25">
      <c r="A1450" t="s">
        <v>730</v>
      </c>
      <c r="B1450" t="s">
        <v>731</v>
      </c>
      <c r="C1450" t="s">
        <v>728</v>
      </c>
      <c r="D1450" t="s">
        <v>99</v>
      </c>
      <c r="E1450" t="s">
        <v>4</v>
      </c>
      <c r="F1450">
        <v>2020</v>
      </c>
      <c r="G1450">
        <v>8</v>
      </c>
      <c r="H1450" t="s">
        <v>732</v>
      </c>
      <c r="I1450" t="b">
        <v>1</v>
      </c>
      <c r="J1450" t="s">
        <v>19</v>
      </c>
      <c r="K1450" t="s">
        <v>102</v>
      </c>
      <c r="L1450" t="s">
        <v>17</v>
      </c>
      <c r="M1450" t="s">
        <v>812</v>
      </c>
      <c r="N1450" t="s">
        <v>726</v>
      </c>
      <c r="O1450" t="s">
        <v>1689</v>
      </c>
      <c r="P1450">
        <v>0</v>
      </c>
      <c r="Q1450">
        <v>-1065158.1499999999</v>
      </c>
      <c r="R1450" t="s">
        <v>165</v>
      </c>
    </row>
    <row r="1451" spans="1:18" x14ac:dyDescent="0.25">
      <c r="A1451" t="s">
        <v>730</v>
      </c>
      <c r="B1451" t="s">
        <v>731</v>
      </c>
      <c r="C1451" t="s">
        <v>728</v>
      </c>
      <c r="D1451" t="s">
        <v>99</v>
      </c>
      <c r="E1451" t="s">
        <v>4</v>
      </c>
      <c r="F1451">
        <v>2020</v>
      </c>
      <c r="G1451">
        <v>8</v>
      </c>
      <c r="H1451" t="s">
        <v>732</v>
      </c>
      <c r="I1451" t="b">
        <v>1</v>
      </c>
      <c r="J1451" t="s">
        <v>813</v>
      </c>
      <c r="K1451" t="s">
        <v>816</v>
      </c>
      <c r="L1451" t="s">
        <v>17</v>
      </c>
      <c r="M1451" t="s">
        <v>812</v>
      </c>
      <c r="N1451" t="s">
        <v>726</v>
      </c>
      <c r="O1451" t="s">
        <v>1689</v>
      </c>
      <c r="P1451">
        <v>0</v>
      </c>
      <c r="Q1451">
        <v>185989.55</v>
      </c>
      <c r="R1451" t="s">
        <v>165</v>
      </c>
    </row>
    <row r="1452" spans="1:18" x14ac:dyDescent="0.25">
      <c r="A1452" t="s">
        <v>730</v>
      </c>
      <c r="B1452" t="s">
        <v>731</v>
      </c>
      <c r="C1452" t="s">
        <v>728</v>
      </c>
      <c r="D1452" t="s">
        <v>99</v>
      </c>
      <c r="E1452" t="s">
        <v>4</v>
      </c>
      <c r="F1452">
        <v>2020</v>
      </c>
      <c r="G1452">
        <v>8</v>
      </c>
      <c r="H1452" t="s">
        <v>732</v>
      </c>
      <c r="I1452" t="b">
        <v>1</v>
      </c>
      <c r="J1452" t="s">
        <v>812</v>
      </c>
      <c r="K1452" t="s">
        <v>393</v>
      </c>
      <c r="L1452" t="s">
        <v>17</v>
      </c>
      <c r="M1452" t="s">
        <v>394</v>
      </c>
      <c r="N1452" t="s">
        <v>726</v>
      </c>
      <c r="O1452" t="s">
        <v>1689</v>
      </c>
      <c r="P1452">
        <v>0</v>
      </c>
      <c r="Q1452">
        <v>-879168.6</v>
      </c>
      <c r="R1452" t="s">
        <v>165</v>
      </c>
    </row>
    <row r="1453" spans="1:18" x14ac:dyDescent="0.25">
      <c r="A1453" t="s">
        <v>730</v>
      </c>
      <c r="B1453" t="s">
        <v>731</v>
      </c>
      <c r="C1453" t="s">
        <v>728</v>
      </c>
      <c r="D1453" t="s">
        <v>99</v>
      </c>
      <c r="E1453" t="s">
        <v>4</v>
      </c>
      <c r="F1453">
        <v>2020</v>
      </c>
      <c r="G1453">
        <v>8</v>
      </c>
      <c r="H1453" t="s">
        <v>732</v>
      </c>
      <c r="I1453" t="b">
        <v>1</v>
      </c>
      <c r="J1453" t="s">
        <v>394</v>
      </c>
      <c r="K1453" t="s">
        <v>395</v>
      </c>
      <c r="L1453" t="s">
        <v>17</v>
      </c>
      <c r="M1453" t="s">
        <v>88</v>
      </c>
      <c r="N1453" t="s">
        <v>726</v>
      </c>
      <c r="O1453" t="s">
        <v>1689</v>
      </c>
      <c r="P1453">
        <v>0</v>
      </c>
      <c r="Q1453">
        <v>-879168.6</v>
      </c>
      <c r="R1453" t="s">
        <v>165</v>
      </c>
    </row>
    <row r="1454" spans="1:18" x14ac:dyDescent="0.25">
      <c r="A1454" t="s">
        <v>730</v>
      </c>
      <c r="B1454" t="s">
        <v>731</v>
      </c>
      <c r="C1454" t="s">
        <v>728</v>
      </c>
      <c r="D1454" t="s">
        <v>99</v>
      </c>
      <c r="E1454" t="s">
        <v>4</v>
      </c>
      <c r="F1454">
        <v>2020</v>
      </c>
      <c r="G1454">
        <v>8</v>
      </c>
      <c r="H1454" t="s">
        <v>732</v>
      </c>
      <c r="I1454" t="b">
        <v>1</v>
      </c>
      <c r="J1454" t="s">
        <v>88</v>
      </c>
      <c r="K1454" t="s">
        <v>836</v>
      </c>
      <c r="L1454" t="s">
        <v>17</v>
      </c>
      <c r="M1454" t="s">
        <v>29</v>
      </c>
      <c r="N1454" t="s">
        <v>726</v>
      </c>
      <c r="O1454" t="s">
        <v>1689</v>
      </c>
      <c r="P1454">
        <v>0</v>
      </c>
      <c r="Q1454">
        <v>-879168.6</v>
      </c>
      <c r="R1454" t="s">
        <v>165</v>
      </c>
    </row>
    <row r="1455" spans="1:18" x14ac:dyDescent="0.25">
      <c r="A1455" t="s">
        <v>730</v>
      </c>
      <c r="B1455" t="s">
        <v>731</v>
      </c>
      <c r="C1455" t="s">
        <v>728</v>
      </c>
      <c r="D1455" t="s">
        <v>99</v>
      </c>
      <c r="E1455" t="s">
        <v>4</v>
      </c>
      <c r="F1455">
        <v>2020</v>
      </c>
      <c r="G1455">
        <v>8</v>
      </c>
      <c r="H1455" t="s">
        <v>732</v>
      </c>
      <c r="I1455" t="b">
        <v>1</v>
      </c>
      <c r="J1455" t="s">
        <v>86</v>
      </c>
      <c r="K1455" t="s">
        <v>412</v>
      </c>
      <c r="L1455" t="s">
        <v>17</v>
      </c>
      <c r="M1455" t="s">
        <v>410</v>
      </c>
      <c r="N1455" t="s">
        <v>726</v>
      </c>
      <c r="O1455" t="s">
        <v>1689</v>
      </c>
      <c r="P1455">
        <v>0</v>
      </c>
      <c r="Q1455">
        <v>2236844.19</v>
      </c>
      <c r="R1455" t="s">
        <v>165</v>
      </c>
    </row>
    <row r="1456" spans="1:18" x14ac:dyDescent="0.25">
      <c r="A1456" t="s">
        <v>730</v>
      </c>
      <c r="B1456" t="s">
        <v>731</v>
      </c>
      <c r="C1456" t="s">
        <v>728</v>
      </c>
      <c r="D1456" t="s">
        <v>99</v>
      </c>
      <c r="E1456" t="s">
        <v>4</v>
      </c>
      <c r="F1456">
        <v>2020</v>
      </c>
      <c r="G1456">
        <v>8</v>
      </c>
      <c r="H1456" t="s">
        <v>732</v>
      </c>
      <c r="I1456" t="b">
        <v>1</v>
      </c>
      <c r="J1456" t="s">
        <v>410</v>
      </c>
      <c r="K1456" t="s">
        <v>413</v>
      </c>
      <c r="L1456" t="s">
        <v>17</v>
      </c>
      <c r="M1456" t="s">
        <v>92</v>
      </c>
      <c r="N1456" t="s">
        <v>726</v>
      </c>
      <c r="O1456" t="s">
        <v>1689</v>
      </c>
      <c r="P1456">
        <v>0</v>
      </c>
      <c r="Q1456">
        <v>2236844.19</v>
      </c>
      <c r="R1456" t="s">
        <v>165</v>
      </c>
    </row>
    <row r="1457" spans="1:18" x14ac:dyDescent="0.25">
      <c r="A1457" t="s">
        <v>730</v>
      </c>
      <c r="B1457" t="s">
        <v>731</v>
      </c>
      <c r="C1457" t="s">
        <v>728</v>
      </c>
      <c r="D1457" t="s">
        <v>99</v>
      </c>
      <c r="E1457" t="s">
        <v>4</v>
      </c>
      <c r="F1457">
        <v>2020</v>
      </c>
      <c r="G1457">
        <v>8</v>
      </c>
      <c r="H1457" t="s">
        <v>732</v>
      </c>
      <c r="I1457" t="b">
        <v>1</v>
      </c>
      <c r="J1457" t="s">
        <v>92</v>
      </c>
      <c r="K1457" t="s">
        <v>105</v>
      </c>
      <c r="L1457" t="s">
        <v>17</v>
      </c>
      <c r="M1457" t="s">
        <v>29</v>
      </c>
      <c r="N1457" t="s">
        <v>726</v>
      </c>
      <c r="O1457" t="s">
        <v>1689</v>
      </c>
      <c r="P1457">
        <v>0</v>
      </c>
      <c r="Q1457">
        <v>2236844.19</v>
      </c>
      <c r="R1457" t="s">
        <v>165</v>
      </c>
    </row>
    <row r="1458" spans="1:18" x14ac:dyDescent="0.25">
      <c r="A1458" t="s">
        <v>730</v>
      </c>
      <c r="B1458" t="s">
        <v>731</v>
      </c>
      <c r="C1458" t="s">
        <v>728</v>
      </c>
      <c r="D1458" t="s">
        <v>99</v>
      </c>
      <c r="E1458" t="s">
        <v>4</v>
      </c>
      <c r="F1458">
        <v>2020</v>
      </c>
      <c r="G1458">
        <v>8</v>
      </c>
      <c r="H1458" t="s">
        <v>732</v>
      </c>
      <c r="I1458" t="b">
        <v>1</v>
      </c>
      <c r="J1458" t="s">
        <v>29</v>
      </c>
      <c r="K1458" t="s">
        <v>844</v>
      </c>
      <c r="L1458" t="s">
        <v>17</v>
      </c>
      <c r="M1458" t="s">
        <v>30</v>
      </c>
      <c r="N1458" t="s">
        <v>726</v>
      </c>
      <c r="O1458" t="s">
        <v>1689</v>
      </c>
      <c r="P1458">
        <v>0</v>
      </c>
      <c r="Q1458">
        <v>1357675.59</v>
      </c>
      <c r="R1458" t="s">
        <v>165</v>
      </c>
    </row>
    <row r="1459" spans="1:18" x14ac:dyDescent="0.25">
      <c r="A1459" t="s">
        <v>730</v>
      </c>
      <c r="B1459" t="s">
        <v>731</v>
      </c>
      <c r="C1459" t="s">
        <v>728</v>
      </c>
      <c r="D1459" t="s">
        <v>99</v>
      </c>
      <c r="E1459" t="s">
        <v>4</v>
      </c>
      <c r="F1459">
        <v>2020</v>
      </c>
      <c r="G1459">
        <v>8</v>
      </c>
      <c r="H1459" t="s">
        <v>732</v>
      </c>
      <c r="I1459" t="b">
        <v>1</v>
      </c>
      <c r="J1459" t="s">
        <v>30</v>
      </c>
      <c r="K1459" t="s">
        <v>848</v>
      </c>
      <c r="L1459" t="s">
        <v>17</v>
      </c>
      <c r="M1459" t="s">
        <v>422</v>
      </c>
      <c r="N1459" t="s">
        <v>726</v>
      </c>
      <c r="O1459" t="s">
        <v>1689</v>
      </c>
      <c r="P1459">
        <v>0</v>
      </c>
      <c r="Q1459">
        <v>1357675.59</v>
      </c>
      <c r="R1459" t="s">
        <v>165</v>
      </c>
    </row>
    <row r="1460" spans="1:18" x14ac:dyDescent="0.25">
      <c r="A1460" t="s">
        <v>730</v>
      </c>
      <c r="B1460" t="s">
        <v>731</v>
      </c>
      <c r="C1460" t="s">
        <v>728</v>
      </c>
      <c r="D1460" t="s">
        <v>99</v>
      </c>
      <c r="E1460" t="s">
        <v>4</v>
      </c>
      <c r="F1460">
        <v>2020</v>
      </c>
      <c r="G1460">
        <v>8</v>
      </c>
      <c r="H1460" t="s">
        <v>732</v>
      </c>
      <c r="I1460" t="b">
        <v>1</v>
      </c>
      <c r="J1460" t="s">
        <v>856</v>
      </c>
      <c r="K1460" t="s">
        <v>136</v>
      </c>
      <c r="L1460" t="s">
        <v>17</v>
      </c>
      <c r="M1460" t="s">
        <v>855</v>
      </c>
      <c r="N1460" t="s">
        <v>726</v>
      </c>
      <c r="O1460" t="s">
        <v>1689</v>
      </c>
      <c r="P1460">
        <v>0</v>
      </c>
      <c r="Q1460">
        <v>156096.72</v>
      </c>
      <c r="R1460" t="s">
        <v>165</v>
      </c>
    </row>
    <row r="1461" spans="1:18" x14ac:dyDescent="0.25">
      <c r="A1461" t="s">
        <v>730</v>
      </c>
      <c r="B1461" t="s">
        <v>731</v>
      </c>
      <c r="C1461" t="s">
        <v>728</v>
      </c>
      <c r="D1461" t="s">
        <v>99</v>
      </c>
      <c r="E1461" t="s">
        <v>4</v>
      </c>
      <c r="F1461">
        <v>2020</v>
      </c>
      <c r="G1461">
        <v>8</v>
      </c>
      <c r="H1461" t="s">
        <v>732</v>
      </c>
      <c r="I1461" t="b">
        <v>1</v>
      </c>
      <c r="J1461" t="s">
        <v>855</v>
      </c>
      <c r="K1461" t="s">
        <v>435</v>
      </c>
      <c r="L1461" t="s">
        <v>17</v>
      </c>
      <c r="M1461" t="s">
        <v>422</v>
      </c>
      <c r="N1461" t="s">
        <v>726</v>
      </c>
      <c r="O1461" t="s">
        <v>1689</v>
      </c>
      <c r="P1461">
        <v>0</v>
      </c>
      <c r="Q1461">
        <v>156096.72</v>
      </c>
      <c r="R1461" t="s">
        <v>165</v>
      </c>
    </row>
    <row r="1462" spans="1:18" x14ac:dyDescent="0.25">
      <c r="A1462" t="s">
        <v>730</v>
      </c>
      <c r="B1462" t="s">
        <v>731</v>
      </c>
      <c r="C1462" t="s">
        <v>728</v>
      </c>
      <c r="D1462" t="s">
        <v>99</v>
      </c>
      <c r="E1462" t="s">
        <v>4</v>
      </c>
      <c r="F1462">
        <v>2020</v>
      </c>
      <c r="G1462">
        <v>8</v>
      </c>
      <c r="H1462" t="s">
        <v>732</v>
      </c>
      <c r="I1462" t="b">
        <v>1</v>
      </c>
      <c r="J1462" t="s">
        <v>422</v>
      </c>
      <c r="K1462" t="s">
        <v>436</v>
      </c>
      <c r="L1462" t="s">
        <v>17</v>
      </c>
      <c r="M1462" t="s">
        <v>31</v>
      </c>
      <c r="N1462" t="s">
        <v>726</v>
      </c>
      <c r="O1462" t="s">
        <v>1689</v>
      </c>
      <c r="P1462">
        <v>0</v>
      </c>
      <c r="Q1462">
        <v>1513772.31</v>
      </c>
      <c r="R1462" t="s">
        <v>165</v>
      </c>
    </row>
    <row r="1463" spans="1:18" x14ac:dyDescent="0.25">
      <c r="A1463" t="s">
        <v>99</v>
      </c>
      <c r="B1463" t="s">
        <v>740</v>
      </c>
      <c r="C1463" t="s">
        <v>727</v>
      </c>
      <c r="D1463" t="s">
        <v>99</v>
      </c>
      <c r="E1463" t="s">
        <v>4</v>
      </c>
      <c r="F1463">
        <v>2020</v>
      </c>
      <c r="G1463">
        <v>8</v>
      </c>
      <c r="H1463" t="s">
        <v>732</v>
      </c>
      <c r="I1463" t="b">
        <v>1</v>
      </c>
      <c r="J1463" t="s">
        <v>21</v>
      </c>
      <c r="K1463" t="s">
        <v>867</v>
      </c>
      <c r="L1463" t="s">
        <v>20</v>
      </c>
      <c r="M1463" t="s">
        <v>172</v>
      </c>
      <c r="N1463" t="s">
        <v>16</v>
      </c>
      <c r="O1463" t="s">
        <v>16</v>
      </c>
      <c r="P1463">
        <v>0</v>
      </c>
      <c r="Q1463">
        <v>126285.01</v>
      </c>
      <c r="R1463" t="s">
        <v>165</v>
      </c>
    </row>
    <row r="1464" spans="1:18" x14ac:dyDescent="0.25">
      <c r="A1464" t="s">
        <v>99</v>
      </c>
      <c r="B1464" t="s">
        <v>740</v>
      </c>
      <c r="C1464" t="s">
        <v>727</v>
      </c>
      <c r="D1464" t="s">
        <v>99</v>
      </c>
      <c r="E1464" t="s">
        <v>4</v>
      </c>
      <c r="F1464">
        <v>2020</v>
      </c>
      <c r="G1464">
        <v>8</v>
      </c>
      <c r="H1464" t="s">
        <v>732</v>
      </c>
      <c r="I1464" t="b">
        <v>1</v>
      </c>
      <c r="J1464" t="s">
        <v>487</v>
      </c>
      <c r="K1464" t="s">
        <v>488</v>
      </c>
      <c r="L1464" t="s">
        <v>23</v>
      </c>
      <c r="M1464" t="s">
        <v>489</v>
      </c>
      <c r="N1464" t="s">
        <v>16</v>
      </c>
      <c r="O1464" t="s">
        <v>16</v>
      </c>
      <c r="P1464">
        <v>0</v>
      </c>
      <c r="Q1464">
        <v>0</v>
      </c>
      <c r="R1464" t="s">
        <v>165</v>
      </c>
    </row>
    <row r="1465" spans="1:18" x14ac:dyDescent="0.25">
      <c r="A1465" t="s">
        <v>99</v>
      </c>
      <c r="B1465" t="s">
        <v>740</v>
      </c>
      <c r="C1465" t="s">
        <v>727</v>
      </c>
      <c r="D1465" t="s">
        <v>99</v>
      </c>
      <c r="E1465" t="s">
        <v>4</v>
      </c>
      <c r="F1465">
        <v>2020</v>
      </c>
      <c r="G1465">
        <v>8</v>
      </c>
      <c r="H1465" t="s">
        <v>732</v>
      </c>
      <c r="I1465" t="b">
        <v>1</v>
      </c>
      <c r="J1465" t="s">
        <v>995</v>
      </c>
      <c r="K1465" t="s">
        <v>112</v>
      </c>
      <c r="L1465" t="s">
        <v>23</v>
      </c>
      <c r="M1465" t="s">
        <v>489</v>
      </c>
      <c r="N1465" t="s">
        <v>16</v>
      </c>
      <c r="O1465" t="s">
        <v>16</v>
      </c>
      <c r="P1465">
        <v>0</v>
      </c>
      <c r="Q1465">
        <v>0</v>
      </c>
      <c r="R1465" t="s">
        <v>165</v>
      </c>
    </row>
    <row r="1466" spans="1:18" x14ac:dyDescent="0.25">
      <c r="A1466" t="s">
        <v>99</v>
      </c>
      <c r="B1466" t="s">
        <v>740</v>
      </c>
      <c r="C1466" t="s">
        <v>727</v>
      </c>
      <c r="D1466" t="s">
        <v>99</v>
      </c>
      <c r="E1466" t="s">
        <v>4</v>
      </c>
      <c r="F1466">
        <v>2020</v>
      </c>
      <c r="G1466">
        <v>8</v>
      </c>
      <c r="H1466" t="s">
        <v>732</v>
      </c>
      <c r="I1466" t="b">
        <v>1</v>
      </c>
      <c r="J1466" t="s">
        <v>489</v>
      </c>
      <c r="K1466" t="s">
        <v>113</v>
      </c>
      <c r="L1466" t="s">
        <v>23</v>
      </c>
      <c r="M1466" t="s">
        <v>494</v>
      </c>
      <c r="N1466" t="s">
        <v>16</v>
      </c>
      <c r="O1466" t="s">
        <v>16</v>
      </c>
      <c r="P1466">
        <v>0</v>
      </c>
      <c r="Q1466">
        <v>0</v>
      </c>
      <c r="R1466" t="s">
        <v>165</v>
      </c>
    </row>
    <row r="1467" spans="1:18" x14ac:dyDescent="0.25">
      <c r="A1467" t="s">
        <v>99</v>
      </c>
      <c r="B1467" t="s">
        <v>740</v>
      </c>
      <c r="C1467" t="s">
        <v>727</v>
      </c>
      <c r="D1467" t="s">
        <v>99</v>
      </c>
      <c r="E1467" t="s">
        <v>4</v>
      </c>
      <c r="F1467">
        <v>2020</v>
      </c>
      <c r="G1467">
        <v>8</v>
      </c>
      <c r="H1467" t="s">
        <v>732</v>
      </c>
      <c r="I1467" t="b">
        <v>1</v>
      </c>
      <c r="J1467" t="s">
        <v>499</v>
      </c>
      <c r="K1467" t="s">
        <v>500</v>
      </c>
      <c r="L1467" t="s">
        <v>23</v>
      </c>
      <c r="M1467" t="s">
        <v>501</v>
      </c>
      <c r="N1467" t="s">
        <v>16</v>
      </c>
      <c r="O1467" t="s">
        <v>16</v>
      </c>
      <c r="P1467">
        <v>0</v>
      </c>
      <c r="Q1467">
        <v>0</v>
      </c>
      <c r="R1467" t="s">
        <v>165</v>
      </c>
    </row>
    <row r="1468" spans="1:18" x14ac:dyDescent="0.25">
      <c r="A1468" t="s">
        <v>99</v>
      </c>
      <c r="B1468" t="s">
        <v>740</v>
      </c>
      <c r="C1468" t="s">
        <v>727</v>
      </c>
      <c r="D1468" t="s">
        <v>99</v>
      </c>
      <c r="E1468" t="s">
        <v>4</v>
      </c>
      <c r="F1468">
        <v>2020</v>
      </c>
      <c r="G1468">
        <v>8</v>
      </c>
      <c r="H1468" t="s">
        <v>732</v>
      </c>
      <c r="I1468" t="b">
        <v>1</v>
      </c>
      <c r="J1468" t="s">
        <v>1017</v>
      </c>
      <c r="K1468" t="s">
        <v>502</v>
      </c>
      <c r="L1468" t="s">
        <v>23</v>
      </c>
      <c r="M1468" t="s">
        <v>501</v>
      </c>
      <c r="N1468" t="s">
        <v>16</v>
      </c>
      <c r="O1468" t="s">
        <v>16</v>
      </c>
      <c r="P1468">
        <v>0</v>
      </c>
      <c r="Q1468">
        <v>0</v>
      </c>
      <c r="R1468" t="s">
        <v>165</v>
      </c>
    </row>
    <row r="1469" spans="1:18" x14ac:dyDescent="0.25">
      <c r="A1469" t="s">
        <v>99</v>
      </c>
      <c r="B1469" t="s">
        <v>740</v>
      </c>
      <c r="C1469" t="s">
        <v>727</v>
      </c>
      <c r="D1469" t="s">
        <v>99</v>
      </c>
      <c r="E1469" t="s">
        <v>4</v>
      </c>
      <c r="F1469">
        <v>2020</v>
      </c>
      <c r="G1469">
        <v>8</v>
      </c>
      <c r="H1469" t="s">
        <v>732</v>
      </c>
      <c r="I1469" t="b">
        <v>1</v>
      </c>
      <c r="J1469" t="s">
        <v>501</v>
      </c>
      <c r="K1469" t="s">
        <v>503</v>
      </c>
      <c r="L1469" t="s">
        <v>23</v>
      </c>
      <c r="M1469" t="s">
        <v>494</v>
      </c>
      <c r="N1469" t="s">
        <v>16</v>
      </c>
      <c r="O1469" t="s">
        <v>16</v>
      </c>
      <c r="P1469">
        <v>0</v>
      </c>
      <c r="Q1469">
        <v>0</v>
      </c>
      <c r="R1469" t="s">
        <v>165</v>
      </c>
    </row>
    <row r="1470" spans="1:18" x14ac:dyDescent="0.25">
      <c r="A1470" t="s">
        <v>99</v>
      </c>
      <c r="B1470" t="s">
        <v>740</v>
      </c>
      <c r="C1470" t="s">
        <v>727</v>
      </c>
      <c r="D1470" t="s">
        <v>99</v>
      </c>
      <c r="E1470" t="s">
        <v>4</v>
      </c>
      <c r="F1470">
        <v>2020</v>
      </c>
      <c r="G1470">
        <v>8</v>
      </c>
      <c r="H1470" t="s">
        <v>732</v>
      </c>
      <c r="I1470" t="b">
        <v>1</v>
      </c>
      <c r="J1470" t="s">
        <v>494</v>
      </c>
      <c r="K1470" t="s">
        <v>178</v>
      </c>
      <c r="L1470" t="s">
        <v>23</v>
      </c>
      <c r="M1470" t="s">
        <v>26</v>
      </c>
      <c r="N1470" t="s">
        <v>16</v>
      </c>
      <c r="O1470" t="s">
        <v>16</v>
      </c>
      <c r="P1470">
        <v>0</v>
      </c>
      <c r="Q1470">
        <v>0</v>
      </c>
      <c r="R1470" t="s">
        <v>165</v>
      </c>
    </row>
    <row r="1471" spans="1:18" x14ac:dyDescent="0.25">
      <c r="A1471" t="s">
        <v>99</v>
      </c>
      <c r="B1471" t="s">
        <v>740</v>
      </c>
      <c r="C1471" t="s">
        <v>727</v>
      </c>
      <c r="D1471" t="s">
        <v>99</v>
      </c>
      <c r="E1471" t="s">
        <v>4</v>
      </c>
      <c r="F1471">
        <v>2020</v>
      </c>
      <c r="G1471">
        <v>8</v>
      </c>
      <c r="H1471" t="s">
        <v>732</v>
      </c>
      <c r="I1471" t="b">
        <v>1</v>
      </c>
      <c r="J1471" t="s">
        <v>1240</v>
      </c>
      <c r="K1471" t="s">
        <v>114</v>
      </c>
      <c r="L1471" t="s">
        <v>23</v>
      </c>
      <c r="M1471" t="s">
        <v>557</v>
      </c>
      <c r="N1471" t="s">
        <v>16</v>
      </c>
      <c r="O1471" t="s">
        <v>16</v>
      </c>
      <c r="P1471">
        <v>0</v>
      </c>
      <c r="Q1471">
        <v>223089081</v>
      </c>
      <c r="R1471" t="s">
        <v>165</v>
      </c>
    </row>
    <row r="1472" spans="1:18" x14ac:dyDescent="0.25">
      <c r="A1472" t="s">
        <v>99</v>
      </c>
      <c r="B1472" t="s">
        <v>740</v>
      </c>
      <c r="C1472" t="s">
        <v>727</v>
      </c>
      <c r="D1472" t="s">
        <v>99</v>
      </c>
      <c r="E1472" t="s">
        <v>4</v>
      </c>
      <c r="F1472">
        <v>2020</v>
      </c>
      <c r="G1472">
        <v>8</v>
      </c>
      <c r="H1472" t="s">
        <v>732</v>
      </c>
      <c r="I1472" t="b">
        <v>1</v>
      </c>
      <c r="J1472" t="s">
        <v>24</v>
      </c>
      <c r="K1472" t="s">
        <v>1637</v>
      </c>
      <c r="L1472" t="s">
        <v>23</v>
      </c>
      <c r="M1472" t="s">
        <v>36</v>
      </c>
      <c r="N1472" t="s">
        <v>16</v>
      </c>
      <c r="O1472" t="s">
        <v>16</v>
      </c>
      <c r="P1472">
        <v>0</v>
      </c>
      <c r="Q1472">
        <v>0</v>
      </c>
      <c r="R1472" t="s">
        <v>165</v>
      </c>
    </row>
    <row r="1473" spans="1:18" x14ac:dyDescent="0.25">
      <c r="A1473" t="s">
        <v>99</v>
      </c>
      <c r="B1473" t="s">
        <v>740</v>
      </c>
      <c r="C1473" t="s">
        <v>727</v>
      </c>
      <c r="D1473" t="s">
        <v>99</v>
      </c>
      <c r="E1473" t="s">
        <v>4</v>
      </c>
      <c r="F1473">
        <v>2020</v>
      </c>
      <c r="G1473">
        <v>8</v>
      </c>
      <c r="H1473" t="s">
        <v>732</v>
      </c>
      <c r="I1473" t="b">
        <v>1</v>
      </c>
      <c r="J1473" t="s">
        <v>1656</v>
      </c>
      <c r="K1473" t="s">
        <v>666</v>
      </c>
      <c r="L1473" t="s">
        <v>23</v>
      </c>
      <c r="M1473" t="s">
        <v>25</v>
      </c>
      <c r="N1473" t="s">
        <v>16</v>
      </c>
      <c r="O1473" t="s">
        <v>16</v>
      </c>
      <c r="P1473">
        <v>0</v>
      </c>
      <c r="Q1473">
        <v>21078273.52</v>
      </c>
      <c r="R1473" t="s">
        <v>165</v>
      </c>
    </row>
    <row r="1474" spans="1:18" x14ac:dyDescent="0.25">
      <c r="A1474" t="s">
        <v>99</v>
      </c>
      <c r="B1474" t="s">
        <v>740</v>
      </c>
      <c r="C1474" t="s">
        <v>727</v>
      </c>
      <c r="D1474" t="s">
        <v>99</v>
      </c>
      <c r="E1474" t="s">
        <v>4</v>
      </c>
      <c r="F1474">
        <v>2020</v>
      </c>
      <c r="G1474">
        <v>8</v>
      </c>
      <c r="H1474" t="s">
        <v>732</v>
      </c>
      <c r="I1474" t="b">
        <v>1</v>
      </c>
      <c r="J1474" t="s">
        <v>25</v>
      </c>
      <c r="K1474" t="s">
        <v>1662</v>
      </c>
      <c r="L1474" t="s">
        <v>23</v>
      </c>
      <c r="M1474" t="s">
        <v>36</v>
      </c>
      <c r="N1474" t="s">
        <v>16</v>
      </c>
      <c r="O1474" t="s">
        <v>16</v>
      </c>
      <c r="P1474">
        <v>0</v>
      </c>
      <c r="Q1474">
        <v>21034462.48</v>
      </c>
      <c r="R1474" t="s">
        <v>165</v>
      </c>
    </row>
    <row r="1475" spans="1:18" x14ac:dyDescent="0.25">
      <c r="A1475" t="s">
        <v>99</v>
      </c>
      <c r="B1475" t="s">
        <v>740</v>
      </c>
      <c r="C1475" t="s">
        <v>727</v>
      </c>
      <c r="D1475" t="s">
        <v>99</v>
      </c>
      <c r="E1475" t="s">
        <v>4</v>
      </c>
      <c r="F1475">
        <v>2020</v>
      </c>
      <c r="G1475">
        <v>8</v>
      </c>
      <c r="H1475" t="s">
        <v>732</v>
      </c>
      <c r="I1475" t="b">
        <v>1</v>
      </c>
      <c r="J1475" t="s">
        <v>36</v>
      </c>
      <c r="K1475" t="s">
        <v>1663</v>
      </c>
      <c r="L1475" t="s">
        <v>23</v>
      </c>
      <c r="M1475" t="s">
        <v>34</v>
      </c>
      <c r="N1475" t="s">
        <v>16</v>
      </c>
      <c r="O1475" t="s">
        <v>16</v>
      </c>
      <c r="P1475">
        <v>0</v>
      </c>
      <c r="Q1475">
        <v>21034462.48</v>
      </c>
      <c r="R1475" t="s">
        <v>165</v>
      </c>
    </row>
    <row r="1476" spans="1:18" x14ac:dyDescent="0.25">
      <c r="A1476" t="s">
        <v>99</v>
      </c>
      <c r="B1476" t="s">
        <v>740</v>
      </c>
      <c r="C1476" t="s">
        <v>727</v>
      </c>
      <c r="D1476" t="s">
        <v>99</v>
      </c>
      <c r="E1476" t="s">
        <v>4</v>
      </c>
      <c r="F1476">
        <v>2020</v>
      </c>
      <c r="G1476">
        <v>8</v>
      </c>
      <c r="H1476" t="s">
        <v>732</v>
      </c>
      <c r="I1476" t="b">
        <v>1</v>
      </c>
      <c r="J1476" t="s">
        <v>34</v>
      </c>
      <c r="K1476" t="s">
        <v>1664</v>
      </c>
      <c r="L1476" t="s">
        <v>23</v>
      </c>
      <c r="M1476" t="s">
        <v>1536</v>
      </c>
      <c r="N1476" t="s">
        <v>16</v>
      </c>
      <c r="O1476" t="s">
        <v>16</v>
      </c>
      <c r="P1476">
        <v>0</v>
      </c>
      <c r="Q1476">
        <v>-241193986.55000001</v>
      </c>
      <c r="R1476" t="s">
        <v>165</v>
      </c>
    </row>
    <row r="1477" spans="1:18" x14ac:dyDescent="0.25">
      <c r="A1477" t="s">
        <v>750</v>
      </c>
      <c r="B1477" t="s">
        <v>751</v>
      </c>
      <c r="C1477" t="s">
        <v>728</v>
      </c>
      <c r="D1477" t="s">
        <v>99</v>
      </c>
      <c r="E1477" t="s">
        <v>4</v>
      </c>
      <c r="F1477">
        <v>2020</v>
      </c>
      <c r="G1477">
        <v>8</v>
      </c>
      <c r="H1477" t="s">
        <v>732</v>
      </c>
      <c r="I1477" t="b">
        <v>1</v>
      </c>
      <c r="J1477" t="s">
        <v>21</v>
      </c>
      <c r="K1477" t="s">
        <v>867</v>
      </c>
      <c r="L1477" t="s">
        <v>20</v>
      </c>
      <c r="M1477" t="s">
        <v>172</v>
      </c>
      <c r="N1477" t="s">
        <v>16</v>
      </c>
      <c r="O1477" t="s">
        <v>16</v>
      </c>
      <c r="P1477">
        <v>0</v>
      </c>
      <c r="Q1477">
        <v>1297798.6000000001</v>
      </c>
      <c r="R1477" t="s">
        <v>165</v>
      </c>
    </row>
    <row r="1478" spans="1:18" x14ac:dyDescent="0.25">
      <c r="A1478" t="s">
        <v>759</v>
      </c>
      <c r="B1478" t="s">
        <v>736</v>
      </c>
      <c r="C1478" t="s">
        <v>728</v>
      </c>
      <c r="D1478" t="s">
        <v>730</v>
      </c>
      <c r="E1478" t="s">
        <v>4</v>
      </c>
      <c r="F1478">
        <v>2020</v>
      </c>
      <c r="G1478">
        <v>8</v>
      </c>
      <c r="H1478" t="s">
        <v>732</v>
      </c>
      <c r="I1478" t="b">
        <v>1</v>
      </c>
      <c r="J1478" t="s">
        <v>19</v>
      </c>
      <c r="K1478" t="s">
        <v>102</v>
      </c>
      <c r="L1478" t="s">
        <v>17</v>
      </c>
      <c r="M1478" t="s">
        <v>812</v>
      </c>
      <c r="N1478" t="s">
        <v>16</v>
      </c>
      <c r="O1478" t="s">
        <v>16</v>
      </c>
      <c r="P1478">
        <v>0</v>
      </c>
      <c r="Q1478">
        <v>-38521.980000000003</v>
      </c>
      <c r="R1478" t="s">
        <v>166</v>
      </c>
    </row>
    <row r="1479" spans="1:18" x14ac:dyDescent="0.25">
      <c r="A1479" t="s">
        <v>759</v>
      </c>
      <c r="B1479" t="s">
        <v>736</v>
      </c>
      <c r="C1479" t="s">
        <v>728</v>
      </c>
      <c r="D1479" t="s">
        <v>730</v>
      </c>
      <c r="E1479" t="s">
        <v>4</v>
      </c>
      <c r="F1479">
        <v>2020</v>
      </c>
      <c r="G1479">
        <v>8</v>
      </c>
      <c r="H1479" t="s">
        <v>732</v>
      </c>
      <c r="I1479" t="b">
        <v>1</v>
      </c>
      <c r="J1479" t="s">
        <v>813</v>
      </c>
      <c r="K1479" t="s">
        <v>816</v>
      </c>
      <c r="L1479" t="s">
        <v>17</v>
      </c>
      <c r="M1479" t="s">
        <v>812</v>
      </c>
      <c r="N1479" t="s">
        <v>16</v>
      </c>
      <c r="O1479" t="s">
        <v>16</v>
      </c>
      <c r="P1479">
        <v>0</v>
      </c>
      <c r="Q1479">
        <v>2463300</v>
      </c>
      <c r="R1479" t="s">
        <v>166</v>
      </c>
    </row>
    <row r="1480" spans="1:18" x14ac:dyDescent="0.25">
      <c r="A1480" t="s">
        <v>759</v>
      </c>
      <c r="B1480" t="s">
        <v>736</v>
      </c>
      <c r="C1480" t="s">
        <v>728</v>
      </c>
      <c r="D1480" t="s">
        <v>730</v>
      </c>
      <c r="E1480" t="s">
        <v>4</v>
      </c>
      <c r="F1480">
        <v>2020</v>
      </c>
      <c r="G1480">
        <v>8</v>
      </c>
      <c r="H1480" t="s">
        <v>732</v>
      </c>
      <c r="I1480" t="b">
        <v>1</v>
      </c>
      <c r="J1480" t="s">
        <v>812</v>
      </c>
      <c r="K1480" t="s">
        <v>393</v>
      </c>
      <c r="L1480" t="s">
        <v>17</v>
      </c>
      <c r="M1480" t="s">
        <v>394</v>
      </c>
      <c r="N1480" t="s">
        <v>16</v>
      </c>
      <c r="O1480" t="s">
        <v>16</v>
      </c>
      <c r="P1480">
        <v>0</v>
      </c>
      <c r="Q1480">
        <v>2424778.02</v>
      </c>
      <c r="R1480" t="s">
        <v>166</v>
      </c>
    </row>
    <row r="1481" spans="1:18" x14ac:dyDescent="0.25">
      <c r="A1481" t="s">
        <v>759</v>
      </c>
      <c r="B1481" t="s">
        <v>736</v>
      </c>
      <c r="C1481" t="s">
        <v>728</v>
      </c>
      <c r="D1481" t="s">
        <v>730</v>
      </c>
      <c r="E1481" t="s">
        <v>4</v>
      </c>
      <c r="F1481">
        <v>2020</v>
      </c>
      <c r="G1481">
        <v>8</v>
      </c>
      <c r="H1481" t="s">
        <v>732</v>
      </c>
      <c r="I1481" t="b">
        <v>1</v>
      </c>
      <c r="J1481" t="s">
        <v>394</v>
      </c>
      <c r="K1481" t="s">
        <v>395</v>
      </c>
      <c r="L1481" t="s">
        <v>17</v>
      </c>
      <c r="M1481" t="s">
        <v>88</v>
      </c>
      <c r="N1481" t="s">
        <v>16</v>
      </c>
      <c r="O1481" t="s">
        <v>16</v>
      </c>
      <c r="P1481">
        <v>0</v>
      </c>
      <c r="Q1481">
        <v>2424778.02</v>
      </c>
      <c r="R1481" t="s">
        <v>166</v>
      </c>
    </row>
    <row r="1482" spans="1:18" x14ac:dyDescent="0.25">
      <c r="A1482" t="s">
        <v>759</v>
      </c>
      <c r="B1482" t="s">
        <v>736</v>
      </c>
      <c r="C1482" t="s">
        <v>728</v>
      </c>
      <c r="D1482" t="s">
        <v>730</v>
      </c>
      <c r="E1482" t="s">
        <v>4</v>
      </c>
      <c r="F1482">
        <v>2020</v>
      </c>
      <c r="G1482">
        <v>8</v>
      </c>
      <c r="H1482" t="s">
        <v>732</v>
      </c>
      <c r="I1482" t="b">
        <v>1</v>
      </c>
      <c r="J1482" t="s">
        <v>88</v>
      </c>
      <c r="K1482" t="s">
        <v>836</v>
      </c>
      <c r="L1482" t="s">
        <v>17</v>
      </c>
      <c r="M1482" t="s">
        <v>29</v>
      </c>
      <c r="N1482" t="s">
        <v>16</v>
      </c>
      <c r="O1482" t="s">
        <v>16</v>
      </c>
      <c r="P1482">
        <v>0</v>
      </c>
      <c r="Q1482">
        <v>2424778.02</v>
      </c>
      <c r="R1482" t="s">
        <v>166</v>
      </c>
    </row>
    <row r="1483" spans="1:18" x14ac:dyDescent="0.25">
      <c r="A1483" t="s">
        <v>759</v>
      </c>
      <c r="B1483" t="s">
        <v>736</v>
      </c>
      <c r="C1483" t="s">
        <v>728</v>
      </c>
      <c r="D1483" t="s">
        <v>730</v>
      </c>
      <c r="E1483" t="s">
        <v>4</v>
      </c>
      <c r="F1483">
        <v>2020</v>
      </c>
      <c r="G1483">
        <v>8</v>
      </c>
      <c r="H1483" t="s">
        <v>732</v>
      </c>
      <c r="I1483" t="b">
        <v>1</v>
      </c>
      <c r="J1483" t="s">
        <v>86</v>
      </c>
      <c r="K1483" t="s">
        <v>412</v>
      </c>
      <c r="L1483" t="s">
        <v>17</v>
      </c>
      <c r="M1483" t="s">
        <v>410</v>
      </c>
      <c r="N1483" t="s">
        <v>16</v>
      </c>
      <c r="O1483" t="s">
        <v>16</v>
      </c>
      <c r="P1483">
        <v>0</v>
      </c>
      <c r="Q1483">
        <v>-2463300</v>
      </c>
      <c r="R1483" t="s">
        <v>166</v>
      </c>
    </row>
    <row r="1484" spans="1:18" x14ac:dyDescent="0.25">
      <c r="A1484" t="s">
        <v>759</v>
      </c>
      <c r="B1484" t="s">
        <v>736</v>
      </c>
      <c r="C1484" t="s">
        <v>728</v>
      </c>
      <c r="D1484" t="s">
        <v>730</v>
      </c>
      <c r="E1484" t="s">
        <v>4</v>
      </c>
      <c r="F1484">
        <v>2020</v>
      </c>
      <c r="G1484">
        <v>8</v>
      </c>
      <c r="H1484" t="s">
        <v>732</v>
      </c>
      <c r="I1484" t="b">
        <v>1</v>
      </c>
      <c r="J1484" t="s">
        <v>21</v>
      </c>
      <c r="K1484" t="s">
        <v>867</v>
      </c>
      <c r="L1484" t="s">
        <v>20</v>
      </c>
      <c r="M1484" t="s">
        <v>172</v>
      </c>
      <c r="N1484" t="s">
        <v>16</v>
      </c>
      <c r="O1484" t="s">
        <v>16</v>
      </c>
      <c r="P1484">
        <v>0</v>
      </c>
      <c r="Q1484">
        <v>-1015289.2</v>
      </c>
      <c r="R1484" t="s">
        <v>166</v>
      </c>
    </row>
    <row r="1485" spans="1:18" x14ac:dyDescent="0.25">
      <c r="A1485" t="s">
        <v>759</v>
      </c>
      <c r="B1485" t="s">
        <v>736</v>
      </c>
      <c r="C1485" t="s">
        <v>728</v>
      </c>
      <c r="D1485" t="s">
        <v>730</v>
      </c>
      <c r="E1485" t="s">
        <v>4</v>
      </c>
      <c r="F1485">
        <v>2020</v>
      </c>
      <c r="G1485">
        <v>8</v>
      </c>
      <c r="H1485" t="s">
        <v>732</v>
      </c>
      <c r="I1485" t="b">
        <v>1</v>
      </c>
      <c r="J1485" t="s">
        <v>1517</v>
      </c>
      <c r="K1485" t="s">
        <v>599</v>
      </c>
      <c r="L1485" t="s">
        <v>23</v>
      </c>
      <c r="M1485" t="s">
        <v>1520</v>
      </c>
      <c r="N1485" t="s">
        <v>16</v>
      </c>
      <c r="O1485" t="s">
        <v>16</v>
      </c>
      <c r="P1485">
        <v>0</v>
      </c>
      <c r="Q1485">
        <v>173783.14</v>
      </c>
      <c r="R1485" t="s">
        <v>166</v>
      </c>
    </row>
    <row r="1486" spans="1:18" x14ac:dyDescent="0.25">
      <c r="A1486" t="s">
        <v>759</v>
      </c>
      <c r="B1486" t="s">
        <v>736</v>
      </c>
      <c r="C1486" t="s">
        <v>728</v>
      </c>
      <c r="D1486" t="s">
        <v>730</v>
      </c>
      <c r="E1486" t="s">
        <v>4</v>
      </c>
      <c r="F1486">
        <v>2020</v>
      </c>
      <c r="G1486">
        <v>8</v>
      </c>
      <c r="H1486" t="s">
        <v>732</v>
      </c>
      <c r="I1486" t="b">
        <v>1</v>
      </c>
      <c r="J1486" t="s">
        <v>1520</v>
      </c>
      <c r="K1486" t="s">
        <v>1526</v>
      </c>
      <c r="L1486" t="s">
        <v>23</v>
      </c>
      <c r="M1486" t="s">
        <v>28</v>
      </c>
      <c r="N1486" t="s">
        <v>16</v>
      </c>
      <c r="O1486" t="s">
        <v>16</v>
      </c>
      <c r="P1486">
        <v>0</v>
      </c>
      <c r="Q1486">
        <v>173783.14</v>
      </c>
      <c r="R1486" t="s">
        <v>166</v>
      </c>
    </row>
    <row r="1487" spans="1:18" x14ac:dyDescent="0.25">
      <c r="A1487" t="s">
        <v>759</v>
      </c>
      <c r="B1487" t="s">
        <v>736</v>
      </c>
      <c r="C1487" t="s">
        <v>728</v>
      </c>
      <c r="D1487" t="s">
        <v>730</v>
      </c>
      <c r="E1487" t="s">
        <v>4</v>
      </c>
      <c r="F1487">
        <v>2020</v>
      </c>
      <c r="G1487">
        <v>8</v>
      </c>
      <c r="H1487" t="s">
        <v>732</v>
      </c>
      <c r="I1487" t="b">
        <v>1</v>
      </c>
      <c r="J1487" t="s">
        <v>1529</v>
      </c>
      <c r="K1487" t="s">
        <v>109</v>
      </c>
      <c r="L1487" t="s">
        <v>23</v>
      </c>
      <c r="M1487" t="s">
        <v>28</v>
      </c>
      <c r="N1487" t="s">
        <v>16</v>
      </c>
      <c r="O1487" t="s">
        <v>16</v>
      </c>
      <c r="P1487">
        <v>0</v>
      </c>
      <c r="Q1487">
        <v>2300188.33</v>
      </c>
      <c r="R1487" t="s">
        <v>166</v>
      </c>
    </row>
    <row r="1488" spans="1:18" x14ac:dyDescent="0.25">
      <c r="A1488" t="s">
        <v>759</v>
      </c>
      <c r="B1488" t="s">
        <v>736</v>
      </c>
      <c r="C1488" t="s">
        <v>728</v>
      </c>
      <c r="D1488" t="s">
        <v>730</v>
      </c>
      <c r="E1488" t="s">
        <v>4</v>
      </c>
      <c r="F1488">
        <v>2020</v>
      </c>
      <c r="G1488">
        <v>8</v>
      </c>
      <c r="H1488" t="s">
        <v>732</v>
      </c>
      <c r="I1488" t="b">
        <v>1</v>
      </c>
      <c r="J1488" t="s">
        <v>28</v>
      </c>
      <c r="K1488" t="s">
        <v>1534</v>
      </c>
      <c r="L1488" t="s">
        <v>23</v>
      </c>
      <c r="M1488" t="s">
        <v>27</v>
      </c>
      <c r="N1488" t="s">
        <v>16</v>
      </c>
      <c r="O1488" t="s">
        <v>16</v>
      </c>
      <c r="P1488">
        <v>0</v>
      </c>
      <c r="Q1488">
        <v>2494771.4700000002</v>
      </c>
      <c r="R1488" t="s">
        <v>166</v>
      </c>
    </row>
    <row r="1489" spans="1:18" x14ac:dyDescent="0.25">
      <c r="A1489" t="s">
        <v>759</v>
      </c>
      <c r="B1489" t="s">
        <v>736</v>
      </c>
      <c r="C1489" t="s">
        <v>728</v>
      </c>
      <c r="D1489" t="s">
        <v>730</v>
      </c>
      <c r="E1489" t="s">
        <v>4</v>
      </c>
      <c r="F1489">
        <v>2020</v>
      </c>
      <c r="G1489">
        <v>8</v>
      </c>
      <c r="H1489" t="s">
        <v>732</v>
      </c>
      <c r="I1489" t="b">
        <v>1</v>
      </c>
      <c r="J1489" t="s">
        <v>27</v>
      </c>
      <c r="K1489" t="s">
        <v>1535</v>
      </c>
      <c r="L1489" t="s">
        <v>23</v>
      </c>
      <c r="M1489" t="s">
        <v>1536</v>
      </c>
      <c r="N1489" t="s">
        <v>16</v>
      </c>
      <c r="O1489" t="s">
        <v>16</v>
      </c>
      <c r="P1489">
        <v>0</v>
      </c>
      <c r="Q1489">
        <v>22629571.469999999</v>
      </c>
      <c r="R1489" t="s">
        <v>166</v>
      </c>
    </row>
    <row r="1490" spans="1:18" x14ac:dyDescent="0.25">
      <c r="A1490" t="s">
        <v>759</v>
      </c>
      <c r="B1490" t="s">
        <v>736</v>
      </c>
      <c r="C1490" t="s">
        <v>728</v>
      </c>
      <c r="D1490" t="s">
        <v>730</v>
      </c>
      <c r="E1490" t="s">
        <v>4</v>
      </c>
      <c r="F1490">
        <v>2020</v>
      </c>
      <c r="G1490">
        <v>8</v>
      </c>
      <c r="H1490" t="s">
        <v>732</v>
      </c>
      <c r="I1490" t="b">
        <v>1</v>
      </c>
      <c r="J1490" t="s">
        <v>607</v>
      </c>
      <c r="K1490" t="s">
        <v>612</v>
      </c>
      <c r="L1490" t="s">
        <v>23</v>
      </c>
      <c r="M1490" t="s">
        <v>1537</v>
      </c>
      <c r="N1490" t="s">
        <v>16</v>
      </c>
      <c r="O1490" t="s">
        <v>16</v>
      </c>
      <c r="P1490">
        <v>0</v>
      </c>
      <c r="Q1490">
        <v>-83200</v>
      </c>
      <c r="R1490" t="s">
        <v>166</v>
      </c>
    </row>
    <row r="1491" spans="1:18" x14ac:dyDescent="0.25">
      <c r="A1491" t="s">
        <v>759</v>
      </c>
      <c r="B1491" t="s">
        <v>736</v>
      </c>
      <c r="C1491" t="s">
        <v>728</v>
      </c>
      <c r="D1491" t="s">
        <v>730</v>
      </c>
      <c r="E1491" t="s">
        <v>4</v>
      </c>
      <c r="F1491">
        <v>2020</v>
      </c>
      <c r="G1491">
        <v>8</v>
      </c>
      <c r="H1491" t="s">
        <v>732</v>
      </c>
      <c r="I1491" t="b">
        <v>1</v>
      </c>
      <c r="J1491" t="s">
        <v>1575</v>
      </c>
      <c r="K1491" t="s">
        <v>134</v>
      </c>
      <c r="L1491" t="s">
        <v>23</v>
      </c>
      <c r="M1491" t="s">
        <v>1537</v>
      </c>
      <c r="N1491" t="s">
        <v>16</v>
      </c>
      <c r="O1491" t="s">
        <v>16</v>
      </c>
      <c r="P1491">
        <v>0</v>
      </c>
      <c r="Q1491">
        <v>-17947710.07</v>
      </c>
      <c r="R1491" t="s">
        <v>166</v>
      </c>
    </row>
    <row r="1492" spans="1:18" x14ac:dyDescent="0.25">
      <c r="A1492" t="s">
        <v>759</v>
      </c>
      <c r="B1492" t="s">
        <v>736</v>
      </c>
      <c r="C1492" t="s">
        <v>728</v>
      </c>
      <c r="D1492" t="s">
        <v>730</v>
      </c>
      <c r="E1492" t="s">
        <v>4</v>
      </c>
      <c r="F1492">
        <v>2020</v>
      </c>
      <c r="G1492">
        <v>8</v>
      </c>
      <c r="H1492" t="s">
        <v>732</v>
      </c>
      <c r="I1492" t="b">
        <v>1</v>
      </c>
      <c r="J1492" t="s">
        <v>1537</v>
      </c>
      <c r="K1492" t="s">
        <v>115</v>
      </c>
      <c r="L1492" t="s">
        <v>23</v>
      </c>
      <c r="M1492" t="s">
        <v>33</v>
      </c>
      <c r="N1492" t="s">
        <v>16</v>
      </c>
      <c r="O1492" t="s">
        <v>16</v>
      </c>
      <c r="P1492">
        <v>0</v>
      </c>
      <c r="Q1492">
        <v>-18030910.07</v>
      </c>
      <c r="R1492" t="s">
        <v>166</v>
      </c>
    </row>
    <row r="1493" spans="1:18" x14ac:dyDescent="0.25">
      <c r="A1493" t="s">
        <v>759</v>
      </c>
      <c r="B1493" t="s">
        <v>736</v>
      </c>
      <c r="C1493" t="s">
        <v>728</v>
      </c>
      <c r="D1493" t="s">
        <v>730</v>
      </c>
      <c r="E1493" t="s">
        <v>4</v>
      </c>
      <c r="F1493">
        <v>2020</v>
      </c>
      <c r="G1493">
        <v>8</v>
      </c>
      <c r="H1493" t="s">
        <v>732</v>
      </c>
      <c r="I1493" t="b">
        <v>1</v>
      </c>
      <c r="J1493" t="s">
        <v>33</v>
      </c>
      <c r="K1493" t="s">
        <v>1590</v>
      </c>
      <c r="L1493" t="s">
        <v>23</v>
      </c>
      <c r="M1493" t="s">
        <v>34</v>
      </c>
      <c r="N1493" t="s">
        <v>16</v>
      </c>
      <c r="O1493" t="s">
        <v>16</v>
      </c>
      <c r="P1493">
        <v>0</v>
      </c>
      <c r="Q1493">
        <v>-18030910.07</v>
      </c>
      <c r="R1493" t="s">
        <v>166</v>
      </c>
    </row>
    <row r="1494" spans="1:18" x14ac:dyDescent="0.25">
      <c r="A1494" t="s">
        <v>759</v>
      </c>
      <c r="B1494" t="s">
        <v>736</v>
      </c>
      <c r="C1494" t="s">
        <v>728</v>
      </c>
      <c r="D1494" t="s">
        <v>730</v>
      </c>
      <c r="E1494" t="s">
        <v>4</v>
      </c>
      <c r="F1494">
        <v>2020</v>
      </c>
      <c r="G1494">
        <v>8</v>
      </c>
      <c r="H1494" t="s">
        <v>732</v>
      </c>
      <c r="I1494" t="b">
        <v>1</v>
      </c>
      <c r="J1494" t="s">
        <v>1627</v>
      </c>
      <c r="K1494" t="s">
        <v>664</v>
      </c>
      <c r="L1494" t="s">
        <v>23</v>
      </c>
      <c r="M1494" t="s">
        <v>1632</v>
      </c>
      <c r="N1494" t="s">
        <v>16</v>
      </c>
      <c r="O1494" t="s">
        <v>16</v>
      </c>
      <c r="P1494">
        <v>0</v>
      </c>
      <c r="Q1494">
        <v>-327726</v>
      </c>
      <c r="R1494" t="s">
        <v>166</v>
      </c>
    </row>
    <row r="1495" spans="1:18" x14ac:dyDescent="0.25">
      <c r="A1495" t="s">
        <v>759</v>
      </c>
      <c r="B1495" t="s">
        <v>736</v>
      </c>
      <c r="C1495" t="s">
        <v>728</v>
      </c>
      <c r="D1495" t="s">
        <v>730</v>
      </c>
      <c r="E1495" t="s">
        <v>4</v>
      </c>
      <c r="F1495">
        <v>2020</v>
      </c>
      <c r="G1495">
        <v>8</v>
      </c>
      <c r="H1495" t="s">
        <v>732</v>
      </c>
      <c r="I1495" t="b">
        <v>1</v>
      </c>
      <c r="J1495" t="s">
        <v>1632</v>
      </c>
      <c r="K1495" t="s">
        <v>180</v>
      </c>
      <c r="L1495" t="s">
        <v>23</v>
      </c>
      <c r="M1495" t="s">
        <v>24</v>
      </c>
      <c r="N1495" t="s">
        <v>16</v>
      </c>
      <c r="O1495" t="s">
        <v>16</v>
      </c>
      <c r="P1495">
        <v>0</v>
      </c>
      <c r="Q1495">
        <v>-759885</v>
      </c>
      <c r="R1495" t="s">
        <v>166</v>
      </c>
    </row>
    <row r="1496" spans="1:18" x14ac:dyDescent="0.25">
      <c r="A1496" t="s">
        <v>759</v>
      </c>
      <c r="B1496" t="s">
        <v>736</v>
      </c>
      <c r="C1496" t="s">
        <v>728</v>
      </c>
      <c r="D1496" t="s">
        <v>730</v>
      </c>
      <c r="E1496" t="s">
        <v>4</v>
      </c>
      <c r="F1496">
        <v>2020</v>
      </c>
      <c r="G1496">
        <v>8</v>
      </c>
      <c r="H1496" t="s">
        <v>732</v>
      </c>
      <c r="I1496" t="b">
        <v>1</v>
      </c>
      <c r="J1496" t="s">
        <v>24</v>
      </c>
      <c r="K1496" t="s">
        <v>1637</v>
      </c>
      <c r="L1496" t="s">
        <v>23</v>
      </c>
      <c r="M1496" t="s">
        <v>36</v>
      </c>
      <c r="N1496" t="s">
        <v>16</v>
      </c>
      <c r="O1496" t="s">
        <v>16</v>
      </c>
      <c r="P1496">
        <v>0</v>
      </c>
      <c r="Q1496">
        <v>-759885</v>
      </c>
      <c r="R1496" t="s">
        <v>166</v>
      </c>
    </row>
    <row r="1497" spans="1:18" x14ac:dyDescent="0.25">
      <c r="A1497" t="s">
        <v>759</v>
      </c>
      <c r="B1497" t="s">
        <v>736</v>
      </c>
      <c r="C1497" t="s">
        <v>728</v>
      </c>
      <c r="D1497" t="s">
        <v>730</v>
      </c>
      <c r="E1497" t="s">
        <v>4</v>
      </c>
      <c r="F1497">
        <v>2020</v>
      </c>
      <c r="G1497">
        <v>8</v>
      </c>
      <c r="H1497" t="s">
        <v>732</v>
      </c>
      <c r="I1497" t="b">
        <v>1</v>
      </c>
      <c r="J1497" t="s">
        <v>1656</v>
      </c>
      <c r="K1497" t="s">
        <v>666</v>
      </c>
      <c r="L1497" t="s">
        <v>23</v>
      </c>
      <c r="M1497" t="s">
        <v>25</v>
      </c>
      <c r="N1497" t="s">
        <v>16</v>
      </c>
      <c r="O1497" t="s">
        <v>16</v>
      </c>
      <c r="P1497">
        <v>0</v>
      </c>
      <c r="Q1497">
        <v>-3490376.4</v>
      </c>
      <c r="R1497" t="s">
        <v>166</v>
      </c>
    </row>
    <row r="1498" spans="1:18" x14ac:dyDescent="0.25">
      <c r="A1498" t="s">
        <v>759</v>
      </c>
      <c r="B1498" t="s">
        <v>736</v>
      </c>
      <c r="C1498" t="s">
        <v>728</v>
      </c>
      <c r="D1498" t="s">
        <v>730</v>
      </c>
      <c r="E1498" t="s">
        <v>4</v>
      </c>
      <c r="F1498">
        <v>2020</v>
      </c>
      <c r="G1498">
        <v>8</v>
      </c>
      <c r="H1498" t="s">
        <v>732</v>
      </c>
      <c r="I1498" t="b">
        <v>1</v>
      </c>
      <c r="J1498" t="s">
        <v>25</v>
      </c>
      <c r="K1498" t="s">
        <v>1662</v>
      </c>
      <c r="L1498" t="s">
        <v>23</v>
      </c>
      <c r="M1498" t="s">
        <v>36</v>
      </c>
      <c r="N1498" t="s">
        <v>16</v>
      </c>
      <c r="O1498" t="s">
        <v>16</v>
      </c>
      <c r="P1498">
        <v>0</v>
      </c>
      <c r="Q1498">
        <v>-3838776.4</v>
      </c>
      <c r="R1498" t="s">
        <v>166</v>
      </c>
    </row>
    <row r="1499" spans="1:18" x14ac:dyDescent="0.25">
      <c r="A1499" t="s">
        <v>759</v>
      </c>
      <c r="B1499" t="s">
        <v>736</v>
      </c>
      <c r="C1499" t="s">
        <v>728</v>
      </c>
      <c r="D1499" t="s">
        <v>730</v>
      </c>
      <c r="E1499" t="s">
        <v>4</v>
      </c>
      <c r="F1499">
        <v>2020</v>
      </c>
      <c r="G1499">
        <v>8</v>
      </c>
      <c r="H1499" t="s">
        <v>732</v>
      </c>
      <c r="I1499" t="b">
        <v>1</v>
      </c>
      <c r="J1499" t="s">
        <v>36</v>
      </c>
      <c r="K1499" t="s">
        <v>1663</v>
      </c>
      <c r="L1499" t="s">
        <v>23</v>
      </c>
      <c r="M1499" t="s">
        <v>34</v>
      </c>
      <c r="N1499" t="s">
        <v>16</v>
      </c>
      <c r="O1499" t="s">
        <v>16</v>
      </c>
      <c r="P1499">
        <v>0</v>
      </c>
      <c r="Q1499">
        <v>-4598661.4000000004</v>
      </c>
      <c r="R1499" t="s">
        <v>166</v>
      </c>
    </row>
    <row r="1500" spans="1:18" x14ac:dyDescent="0.25">
      <c r="A1500" t="s">
        <v>759</v>
      </c>
      <c r="B1500" t="s">
        <v>736</v>
      </c>
      <c r="C1500" t="s">
        <v>728</v>
      </c>
      <c r="D1500" t="s">
        <v>730</v>
      </c>
      <c r="E1500" t="s">
        <v>4</v>
      </c>
      <c r="F1500">
        <v>2020</v>
      </c>
      <c r="G1500">
        <v>8</v>
      </c>
      <c r="H1500" t="s">
        <v>732</v>
      </c>
      <c r="I1500" t="b">
        <v>1</v>
      </c>
      <c r="J1500" t="s">
        <v>34</v>
      </c>
      <c r="K1500" t="s">
        <v>1664</v>
      </c>
      <c r="L1500" t="s">
        <v>23</v>
      </c>
      <c r="M1500" t="s">
        <v>1536</v>
      </c>
      <c r="N1500" t="s">
        <v>16</v>
      </c>
      <c r="O1500" t="s">
        <v>16</v>
      </c>
      <c r="P1500">
        <v>0</v>
      </c>
      <c r="Q1500">
        <v>-22629571.469999999</v>
      </c>
      <c r="R1500" t="s">
        <v>166</v>
      </c>
    </row>
    <row r="1501" spans="1:18" x14ac:dyDescent="0.25">
      <c r="A1501" t="s">
        <v>750</v>
      </c>
      <c r="B1501" t="s">
        <v>751</v>
      </c>
      <c r="C1501" t="s">
        <v>727</v>
      </c>
      <c r="D1501" t="s">
        <v>750</v>
      </c>
      <c r="E1501" t="s">
        <v>4</v>
      </c>
      <c r="F1501">
        <v>2020</v>
      </c>
      <c r="G1501">
        <v>8</v>
      </c>
      <c r="H1501" t="s">
        <v>732</v>
      </c>
      <c r="I1501" t="b">
        <v>1</v>
      </c>
      <c r="J1501" t="s">
        <v>495</v>
      </c>
      <c r="K1501" t="s">
        <v>496</v>
      </c>
      <c r="L1501" t="s">
        <v>23</v>
      </c>
      <c r="M1501" t="s">
        <v>497</v>
      </c>
      <c r="N1501" t="s">
        <v>16</v>
      </c>
      <c r="O1501" t="s">
        <v>16</v>
      </c>
      <c r="P1501">
        <v>0</v>
      </c>
      <c r="Q1501">
        <v>1528800</v>
      </c>
      <c r="R1501" t="s">
        <v>165</v>
      </c>
    </row>
    <row r="1502" spans="1:18" x14ac:dyDescent="0.25">
      <c r="A1502" t="s">
        <v>750</v>
      </c>
      <c r="B1502" t="s">
        <v>751</v>
      </c>
      <c r="C1502" t="s">
        <v>727</v>
      </c>
      <c r="D1502" t="s">
        <v>750</v>
      </c>
      <c r="E1502" t="s">
        <v>4</v>
      </c>
      <c r="F1502">
        <v>2020</v>
      </c>
      <c r="G1502">
        <v>8</v>
      </c>
      <c r="H1502" t="s">
        <v>732</v>
      </c>
      <c r="I1502" t="b">
        <v>1</v>
      </c>
      <c r="J1502" t="s">
        <v>1009</v>
      </c>
      <c r="K1502" t="s">
        <v>498</v>
      </c>
      <c r="L1502" t="s">
        <v>23</v>
      </c>
      <c r="M1502" t="s">
        <v>497</v>
      </c>
      <c r="N1502" t="s">
        <v>16</v>
      </c>
      <c r="O1502" t="s">
        <v>16</v>
      </c>
      <c r="P1502">
        <v>0</v>
      </c>
      <c r="Q1502">
        <v>0</v>
      </c>
      <c r="R1502" t="s">
        <v>165</v>
      </c>
    </row>
    <row r="1503" spans="1:18" x14ac:dyDescent="0.25">
      <c r="A1503" t="s">
        <v>750</v>
      </c>
      <c r="B1503" t="s">
        <v>751</v>
      </c>
      <c r="C1503" t="s">
        <v>727</v>
      </c>
      <c r="D1503" t="s">
        <v>750</v>
      </c>
      <c r="E1503" t="s">
        <v>4</v>
      </c>
      <c r="F1503">
        <v>2020</v>
      </c>
      <c r="G1503">
        <v>8</v>
      </c>
      <c r="H1503" t="s">
        <v>732</v>
      </c>
      <c r="I1503" t="b">
        <v>1</v>
      </c>
      <c r="J1503" t="s">
        <v>497</v>
      </c>
      <c r="K1503" t="s">
        <v>411</v>
      </c>
      <c r="L1503" t="s">
        <v>23</v>
      </c>
      <c r="M1503" t="s">
        <v>494</v>
      </c>
      <c r="N1503" t="s">
        <v>16</v>
      </c>
      <c r="O1503" t="s">
        <v>16</v>
      </c>
      <c r="P1503">
        <v>0</v>
      </c>
      <c r="Q1503">
        <v>1528800</v>
      </c>
      <c r="R1503" t="s">
        <v>165</v>
      </c>
    </row>
    <row r="1504" spans="1:18" x14ac:dyDescent="0.25">
      <c r="A1504" t="s">
        <v>750</v>
      </c>
      <c r="B1504" t="s">
        <v>751</v>
      </c>
      <c r="C1504" t="s">
        <v>727</v>
      </c>
      <c r="D1504" t="s">
        <v>750</v>
      </c>
      <c r="E1504" t="s">
        <v>4</v>
      </c>
      <c r="F1504">
        <v>2020</v>
      </c>
      <c r="G1504">
        <v>8</v>
      </c>
      <c r="H1504" t="s">
        <v>732</v>
      </c>
      <c r="I1504" t="b">
        <v>1</v>
      </c>
      <c r="J1504" t="s">
        <v>494</v>
      </c>
      <c r="K1504" t="s">
        <v>178</v>
      </c>
      <c r="L1504" t="s">
        <v>23</v>
      </c>
      <c r="M1504" t="s">
        <v>26</v>
      </c>
      <c r="N1504" t="s">
        <v>16</v>
      </c>
      <c r="O1504" t="s">
        <v>16</v>
      </c>
      <c r="P1504">
        <v>0</v>
      </c>
      <c r="Q1504">
        <v>1528800</v>
      </c>
      <c r="R1504" t="s">
        <v>165</v>
      </c>
    </row>
    <row r="1505" spans="1:18" x14ac:dyDescent="0.25">
      <c r="A1505" t="s">
        <v>750</v>
      </c>
      <c r="B1505" t="s">
        <v>751</v>
      </c>
      <c r="C1505" t="s">
        <v>727</v>
      </c>
      <c r="D1505" t="s">
        <v>750</v>
      </c>
      <c r="E1505" t="s">
        <v>4</v>
      </c>
      <c r="F1505">
        <v>2020</v>
      </c>
      <c r="G1505">
        <v>8</v>
      </c>
      <c r="H1505" t="s">
        <v>732</v>
      </c>
      <c r="I1505" t="b">
        <v>1</v>
      </c>
      <c r="J1505" t="s">
        <v>21</v>
      </c>
      <c r="K1505" t="s">
        <v>867</v>
      </c>
      <c r="L1505" t="s">
        <v>20</v>
      </c>
      <c r="M1505" t="s">
        <v>172</v>
      </c>
      <c r="N1505" t="s">
        <v>16</v>
      </c>
      <c r="O1505" t="s">
        <v>16</v>
      </c>
      <c r="P1505">
        <v>0</v>
      </c>
      <c r="Q1505">
        <v>-84197.18</v>
      </c>
      <c r="R1505" t="s">
        <v>165</v>
      </c>
    </row>
    <row r="1506" spans="1:18" x14ac:dyDescent="0.25">
      <c r="A1506" t="s">
        <v>764</v>
      </c>
      <c r="B1506" t="s">
        <v>741</v>
      </c>
      <c r="C1506" t="s">
        <v>728</v>
      </c>
      <c r="D1506" t="s">
        <v>99</v>
      </c>
      <c r="E1506" t="s">
        <v>4</v>
      </c>
      <c r="F1506">
        <v>2020</v>
      </c>
      <c r="G1506">
        <v>8</v>
      </c>
      <c r="H1506" t="s">
        <v>732</v>
      </c>
      <c r="I1506" t="b">
        <v>1</v>
      </c>
      <c r="J1506" t="s">
        <v>19</v>
      </c>
      <c r="K1506" t="s">
        <v>102</v>
      </c>
      <c r="L1506" t="s">
        <v>17</v>
      </c>
      <c r="M1506" t="s">
        <v>812</v>
      </c>
      <c r="N1506" t="s">
        <v>724</v>
      </c>
      <c r="O1506" t="s">
        <v>755</v>
      </c>
      <c r="P1506">
        <v>0</v>
      </c>
      <c r="Q1506">
        <v>-42488552.539999999</v>
      </c>
      <c r="R1506" t="s">
        <v>165</v>
      </c>
    </row>
    <row r="1507" spans="1:18" x14ac:dyDescent="0.25">
      <c r="A1507" t="s">
        <v>764</v>
      </c>
      <c r="B1507" t="s">
        <v>741</v>
      </c>
      <c r="C1507" t="s">
        <v>728</v>
      </c>
      <c r="D1507" t="s">
        <v>99</v>
      </c>
      <c r="E1507" t="s">
        <v>4</v>
      </c>
      <c r="F1507">
        <v>2020</v>
      </c>
      <c r="G1507">
        <v>8</v>
      </c>
      <c r="H1507" t="s">
        <v>732</v>
      </c>
      <c r="I1507" t="b">
        <v>1</v>
      </c>
      <c r="J1507" t="s">
        <v>813</v>
      </c>
      <c r="K1507" t="s">
        <v>816</v>
      </c>
      <c r="L1507" t="s">
        <v>17</v>
      </c>
      <c r="M1507" t="s">
        <v>812</v>
      </c>
      <c r="N1507" t="s">
        <v>724</v>
      </c>
      <c r="O1507" t="s">
        <v>755</v>
      </c>
      <c r="P1507">
        <v>0</v>
      </c>
      <c r="Q1507">
        <v>194508.19</v>
      </c>
      <c r="R1507" t="s">
        <v>165</v>
      </c>
    </row>
    <row r="1508" spans="1:18" x14ac:dyDescent="0.25">
      <c r="A1508" t="s">
        <v>764</v>
      </c>
      <c r="B1508" t="s">
        <v>741</v>
      </c>
      <c r="C1508" t="s">
        <v>728</v>
      </c>
      <c r="D1508" t="s">
        <v>99</v>
      </c>
      <c r="E1508" t="s">
        <v>4</v>
      </c>
      <c r="F1508">
        <v>2020</v>
      </c>
      <c r="G1508">
        <v>8</v>
      </c>
      <c r="H1508" t="s">
        <v>732</v>
      </c>
      <c r="I1508" t="b">
        <v>1</v>
      </c>
      <c r="J1508" t="s">
        <v>812</v>
      </c>
      <c r="K1508" t="s">
        <v>393</v>
      </c>
      <c r="L1508" t="s">
        <v>17</v>
      </c>
      <c r="M1508" t="s">
        <v>394</v>
      </c>
      <c r="N1508" t="s">
        <v>724</v>
      </c>
      <c r="O1508" t="s">
        <v>755</v>
      </c>
      <c r="P1508">
        <v>0</v>
      </c>
      <c r="Q1508">
        <v>-42294044.350000001</v>
      </c>
      <c r="R1508" t="s">
        <v>165</v>
      </c>
    </row>
    <row r="1509" spans="1:18" x14ac:dyDescent="0.25">
      <c r="A1509" t="s">
        <v>764</v>
      </c>
      <c r="B1509" t="s">
        <v>741</v>
      </c>
      <c r="C1509" t="s">
        <v>728</v>
      </c>
      <c r="D1509" t="s">
        <v>99</v>
      </c>
      <c r="E1509" t="s">
        <v>4</v>
      </c>
      <c r="F1509">
        <v>2020</v>
      </c>
      <c r="G1509">
        <v>8</v>
      </c>
      <c r="H1509" t="s">
        <v>732</v>
      </c>
      <c r="I1509" t="b">
        <v>1</v>
      </c>
      <c r="J1509" t="s">
        <v>394</v>
      </c>
      <c r="K1509" t="s">
        <v>395</v>
      </c>
      <c r="L1509" t="s">
        <v>17</v>
      </c>
      <c r="M1509" t="s">
        <v>88</v>
      </c>
      <c r="N1509" t="s">
        <v>724</v>
      </c>
      <c r="O1509" t="s">
        <v>755</v>
      </c>
      <c r="P1509">
        <v>0</v>
      </c>
      <c r="Q1509">
        <v>-42294044.350000001</v>
      </c>
      <c r="R1509" t="s">
        <v>165</v>
      </c>
    </row>
    <row r="1510" spans="1:18" x14ac:dyDescent="0.25">
      <c r="A1510" t="s">
        <v>764</v>
      </c>
      <c r="B1510" t="s">
        <v>741</v>
      </c>
      <c r="C1510" t="s">
        <v>728</v>
      </c>
      <c r="D1510" t="s">
        <v>99</v>
      </c>
      <c r="E1510" t="s">
        <v>4</v>
      </c>
      <c r="F1510">
        <v>2020</v>
      </c>
      <c r="G1510">
        <v>8</v>
      </c>
      <c r="H1510" t="s">
        <v>732</v>
      </c>
      <c r="I1510" t="b">
        <v>1</v>
      </c>
      <c r="J1510" t="s">
        <v>170</v>
      </c>
      <c r="K1510" t="s">
        <v>143</v>
      </c>
      <c r="L1510" t="s">
        <v>17</v>
      </c>
      <c r="M1510" t="s">
        <v>88</v>
      </c>
      <c r="N1510" t="s">
        <v>724</v>
      </c>
      <c r="O1510" t="s">
        <v>755</v>
      </c>
      <c r="P1510">
        <v>0</v>
      </c>
      <c r="Q1510">
        <v>7997777.9000000004</v>
      </c>
      <c r="R1510" t="s">
        <v>165</v>
      </c>
    </row>
    <row r="1511" spans="1:18" x14ac:dyDescent="0.25">
      <c r="A1511" t="s">
        <v>764</v>
      </c>
      <c r="B1511" t="s">
        <v>741</v>
      </c>
      <c r="C1511" t="s">
        <v>728</v>
      </c>
      <c r="D1511" t="s">
        <v>99</v>
      </c>
      <c r="E1511" t="s">
        <v>4</v>
      </c>
      <c r="F1511">
        <v>2020</v>
      </c>
      <c r="G1511">
        <v>8</v>
      </c>
      <c r="H1511" t="s">
        <v>732</v>
      </c>
      <c r="I1511" t="b">
        <v>1</v>
      </c>
      <c r="J1511" t="s">
        <v>21</v>
      </c>
      <c r="K1511" t="s">
        <v>867</v>
      </c>
      <c r="L1511" t="s">
        <v>20</v>
      </c>
      <c r="M1511" t="s">
        <v>172</v>
      </c>
      <c r="N1511" t="s">
        <v>16</v>
      </c>
      <c r="O1511" t="s">
        <v>16</v>
      </c>
      <c r="P1511">
        <v>0</v>
      </c>
      <c r="Q1511">
        <v>8021413.1100000003</v>
      </c>
      <c r="R1511" t="s">
        <v>165</v>
      </c>
    </row>
    <row r="1512" spans="1:18" x14ac:dyDescent="0.25">
      <c r="A1512" t="s">
        <v>764</v>
      </c>
      <c r="B1512" t="s">
        <v>741</v>
      </c>
      <c r="C1512" t="s">
        <v>728</v>
      </c>
      <c r="D1512" t="s">
        <v>99</v>
      </c>
      <c r="E1512" t="s">
        <v>4</v>
      </c>
      <c r="F1512">
        <v>2020</v>
      </c>
      <c r="G1512">
        <v>8</v>
      </c>
      <c r="H1512" t="s">
        <v>732</v>
      </c>
      <c r="I1512" t="b">
        <v>1</v>
      </c>
      <c r="J1512" t="s">
        <v>813</v>
      </c>
      <c r="K1512" t="s">
        <v>816</v>
      </c>
      <c r="L1512" t="s">
        <v>17</v>
      </c>
      <c r="M1512" t="s">
        <v>812</v>
      </c>
      <c r="N1512" t="s">
        <v>16</v>
      </c>
      <c r="O1512" t="s">
        <v>16</v>
      </c>
      <c r="P1512">
        <v>0</v>
      </c>
      <c r="Q1512">
        <v>132183.19</v>
      </c>
      <c r="R1512" t="s">
        <v>165</v>
      </c>
    </row>
    <row r="1513" spans="1:18" x14ac:dyDescent="0.25">
      <c r="A1513" t="s">
        <v>764</v>
      </c>
      <c r="B1513" t="s">
        <v>741</v>
      </c>
      <c r="C1513" t="s">
        <v>728</v>
      </c>
      <c r="D1513" t="s">
        <v>99</v>
      </c>
      <c r="E1513" t="s">
        <v>4</v>
      </c>
      <c r="F1513">
        <v>2020</v>
      </c>
      <c r="G1513">
        <v>8</v>
      </c>
      <c r="H1513" t="s">
        <v>732</v>
      </c>
      <c r="I1513" t="b">
        <v>1</v>
      </c>
      <c r="J1513" t="s">
        <v>812</v>
      </c>
      <c r="K1513" t="s">
        <v>393</v>
      </c>
      <c r="L1513" t="s">
        <v>17</v>
      </c>
      <c r="M1513" t="s">
        <v>394</v>
      </c>
      <c r="N1513" t="s">
        <v>16</v>
      </c>
      <c r="O1513" t="s">
        <v>16</v>
      </c>
      <c r="P1513">
        <v>0</v>
      </c>
      <c r="Q1513">
        <v>-175387.56</v>
      </c>
      <c r="R1513" t="s">
        <v>165</v>
      </c>
    </row>
    <row r="1514" spans="1:18" x14ac:dyDescent="0.25">
      <c r="A1514" t="s">
        <v>764</v>
      </c>
      <c r="B1514" t="s">
        <v>741</v>
      </c>
      <c r="C1514" t="s">
        <v>728</v>
      </c>
      <c r="D1514" t="s">
        <v>99</v>
      </c>
      <c r="E1514" t="s">
        <v>4</v>
      </c>
      <c r="F1514">
        <v>2020</v>
      </c>
      <c r="G1514">
        <v>8</v>
      </c>
      <c r="H1514" t="s">
        <v>732</v>
      </c>
      <c r="I1514" t="b">
        <v>1</v>
      </c>
      <c r="J1514" t="s">
        <v>394</v>
      </c>
      <c r="K1514" t="s">
        <v>395</v>
      </c>
      <c r="L1514" t="s">
        <v>17</v>
      </c>
      <c r="M1514" t="s">
        <v>88</v>
      </c>
      <c r="N1514" t="s">
        <v>16</v>
      </c>
      <c r="O1514" t="s">
        <v>16</v>
      </c>
      <c r="P1514">
        <v>0</v>
      </c>
      <c r="Q1514">
        <v>-175387.56</v>
      </c>
      <c r="R1514" t="s">
        <v>165</v>
      </c>
    </row>
    <row r="1515" spans="1:18" x14ac:dyDescent="0.25">
      <c r="A1515" t="s">
        <v>764</v>
      </c>
      <c r="B1515" t="s">
        <v>741</v>
      </c>
      <c r="C1515" t="s">
        <v>728</v>
      </c>
      <c r="D1515" t="s">
        <v>99</v>
      </c>
      <c r="E1515" t="s">
        <v>4</v>
      </c>
      <c r="F1515">
        <v>2020</v>
      </c>
      <c r="G1515">
        <v>8</v>
      </c>
      <c r="H1515" t="s">
        <v>732</v>
      </c>
      <c r="I1515" t="b">
        <v>1</v>
      </c>
      <c r="J1515" t="s">
        <v>822</v>
      </c>
      <c r="K1515" t="s">
        <v>827</v>
      </c>
      <c r="L1515" t="s">
        <v>17</v>
      </c>
      <c r="M1515" t="s">
        <v>88</v>
      </c>
      <c r="N1515" t="s">
        <v>16</v>
      </c>
      <c r="O1515" t="s">
        <v>16</v>
      </c>
      <c r="P1515">
        <v>0</v>
      </c>
      <c r="Q1515">
        <v>-2489439.14</v>
      </c>
      <c r="R1515" t="s">
        <v>165</v>
      </c>
    </row>
    <row r="1516" spans="1:18" x14ac:dyDescent="0.25">
      <c r="A1516" t="s">
        <v>764</v>
      </c>
      <c r="B1516" t="s">
        <v>741</v>
      </c>
      <c r="C1516" t="s">
        <v>728</v>
      </c>
      <c r="D1516" t="s">
        <v>99</v>
      </c>
      <c r="E1516" t="s">
        <v>4</v>
      </c>
      <c r="F1516">
        <v>2020</v>
      </c>
      <c r="G1516">
        <v>8</v>
      </c>
      <c r="H1516" t="s">
        <v>732</v>
      </c>
      <c r="I1516" t="b">
        <v>1</v>
      </c>
      <c r="J1516" t="s">
        <v>88</v>
      </c>
      <c r="K1516" t="s">
        <v>836</v>
      </c>
      <c r="L1516" t="s">
        <v>17</v>
      </c>
      <c r="M1516" t="s">
        <v>29</v>
      </c>
      <c r="N1516" t="s">
        <v>16</v>
      </c>
      <c r="O1516" t="s">
        <v>16</v>
      </c>
      <c r="P1516">
        <v>0</v>
      </c>
      <c r="Q1516">
        <v>-2664826.7000000002</v>
      </c>
      <c r="R1516" t="s">
        <v>165</v>
      </c>
    </row>
    <row r="1517" spans="1:18" x14ac:dyDescent="0.25">
      <c r="A1517" t="s">
        <v>764</v>
      </c>
      <c r="B1517" t="s">
        <v>741</v>
      </c>
      <c r="C1517" t="s">
        <v>728</v>
      </c>
      <c r="D1517" t="s">
        <v>99</v>
      </c>
      <c r="E1517" t="s">
        <v>4</v>
      </c>
      <c r="F1517">
        <v>2020</v>
      </c>
      <c r="G1517">
        <v>8</v>
      </c>
      <c r="H1517" t="s">
        <v>732</v>
      </c>
      <c r="I1517" t="b">
        <v>1</v>
      </c>
      <c r="J1517" t="s">
        <v>86</v>
      </c>
      <c r="K1517" t="s">
        <v>412</v>
      </c>
      <c r="L1517" t="s">
        <v>17</v>
      </c>
      <c r="M1517" t="s">
        <v>410</v>
      </c>
      <c r="N1517" t="s">
        <v>16</v>
      </c>
      <c r="O1517" t="s">
        <v>16</v>
      </c>
      <c r="P1517">
        <v>0</v>
      </c>
      <c r="Q1517">
        <v>2557184.94</v>
      </c>
      <c r="R1517" t="s">
        <v>165</v>
      </c>
    </row>
    <row r="1518" spans="1:18" x14ac:dyDescent="0.25">
      <c r="A1518" t="s">
        <v>764</v>
      </c>
      <c r="B1518" t="s">
        <v>741</v>
      </c>
      <c r="C1518" t="s">
        <v>728</v>
      </c>
      <c r="D1518" t="s">
        <v>99</v>
      </c>
      <c r="E1518" t="s">
        <v>4</v>
      </c>
      <c r="F1518">
        <v>2020</v>
      </c>
      <c r="G1518">
        <v>8</v>
      </c>
      <c r="H1518" t="s">
        <v>732</v>
      </c>
      <c r="I1518" t="b">
        <v>1</v>
      </c>
      <c r="J1518" t="s">
        <v>410</v>
      </c>
      <c r="K1518" t="s">
        <v>413</v>
      </c>
      <c r="L1518" t="s">
        <v>17</v>
      </c>
      <c r="M1518" t="s">
        <v>92</v>
      </c>
      <c r="N1518" t="s">
        <v>16</v>
      </c>
      <c r="O1518" t="s">
        <v>16</v>
      </c>
      <c r="P1518">
        <v>0</v>
      </c>
      <c r="Q1518">
        <v>2557184.94</v>
      </c>
      <c r="R1518" t="s">
        <v>165</v>
      </c>
    </row>
    <row r="1519" spans="1:18" x14ac:dyDescent="0.25">
      <c r="A1519" t="s">
        <v>764</v>
      </c>
      <c r="B1519" t="s">
        <v>741</v>
      </c>
      <c r="C1519" t="s">
        <v>728</v>
      </c>
      <c r="D1519" t="s">
        <v>99</v>
      </c>
      <c r="E1519" t="s">
        <v>4</v>
      </c>
      <c r="F1519">
        <v>2020</v>
      </c>
      <c r="G1519">
        <v>8</v>
      </c>
      <c r="H1519" t="s">
        <v>732</v>
      </c>
      <c r="I1519" t="b">
        <v>1</v>
      </c>
      <c r="J1519" t="s">
        <v>92</v>
      </c>
      <c r="K1519" t="s">
        <v>105</v>
      </c>
      <c r="L1519" t="s">
        <v>17</v>
      </c>
      <c r="M1519" t="s">
        <v>29</v>
      </c>
      <c r="N1519" t="s">
        <v>16</v>
      </c>
      <c r="O1519" t="s">
        <v>16</v>
      </c>
      <c r="P1519">
        <v>0</v>
      </c>
      <c r="Q1519">
        <v>2557184.94</v>
      </c>
      <c r="R1519" t="s">
        <v>165</v>
      </c>
    </row>
    <row r="1520" spans="1:18" x14ac:dyDescent="0.25">
      <c r="A1520" t="s">
        <v>764</v>
      </c>
      <c r="B1520" t="s">
        <v>741</v>
      </c>
      <c r="C1520" t="s">
        <v>728</v>
      </c>
      <c r="D1520" t="s">
        <v>99</v>
      </c>
      <c r="E1520" t="s">
        <v>4</v>
      </c>
      <c r="F1520">
        <v>2020</v>
      </c>
      <c r="G1520">
        <v>8</v>
      </c>
      <c r="H1520" t="s">
        <v>732</v>
      </c>
      <c r="I1520" t="b">
        <v>1</v>
      </c>
      <c r="J1520" t="s">
        <v>29</v>
      </c>
      <c r="K1520" t="s">
        <v>844</v>
      </c>
      <c r="L1520" t="s">
        <v>17</v>
      </c>
      <c r="M1520" t="s">
        <v>30</v>
      </c>
      <c r="N1520" t="s">
        <v>16</v>
      </c>
      <c r="O1520" t="s">
        <v>16</v>
      </c>
      <c r="P1520">
        <v>0</v>
      </c>
      <c r="Q1520">
        <v>-107641.76</v>
      </c>
      <c r="R1520" t="s">
        <v>165</v>
      </c>
    </row>
    <row r="1521" spans="1:18" x14ac:dyDescent="0.25">
      <c r="A1521" t="s">
        <v>764</v>
      </c>
      <c r="B1521" t="s">
        <v>741</v>
      </c>
      <c r="C1521" t="s">
        <v>728</v>
      </c>
      <c r="D1521" t="s">
        <v>99</v>
      </c>
      <c r="E1521" t="s">
        <v>4</v>
      </c>
      <c r="F1521">
        <v>2020</v>
      </c>
      <c r="G1521">
        <v>8</v>
      </c>
      <c r="H1521" t="s">
        <v>732</v>
      </c>
      <c r="I1521" t="b">
        <v>1</v>
      </c>
      <c r="J1521" t="s">
        <v>30</v>
      </c>
      <c r="K1521" t="s">
        <v>848</v>
      </c>
      <c r="L1521" t="s">
        <v>17</v>
      </c>
      <c r="M1521" t="s">
        <v>422</v>
      </c>
      <c r="N1521" t="s">
        <v>16</v>
      </c>
      <c r="O1521" t="s">
        <v>16</v>
      </c>
      <c r="P1521">
        <v>0</v>
      </c>
      <c r="Q1521">
        <v>-107641.76</v>
      </c>
      <c r="R1521" t="s">
        <v>165</v>
      </c>
    </row>
    <row r="1522" spans="1:18" x14ac:dyDescent="0.25">
      <c r="A1522" t="s">
        <v>764</v>
      </c>
      <c r="B1522" t="s">
        <v>741</v>
      </c>
      <c r="C1522" t="s">
        <v>728</v>
      </c>
      <c r="D1522" t="s">
        <v>99</v>
      </c>
      <c r="E1522" t="s">
        <v>4</v>
      </c>
      <c r="F1522">
        <v>2020</v>
      </c>
      <c r="G1522">
        <v>8</v>
      </c>
      <c r="H1522" t="s">
        <v>732</v>
      </c>
      <c r="I1522" t="b">
        <v>1</v>
      </c>
      <c r="J1522" t="s">
        <v>422</v>
      </c>
      <c r="K1522" t="s">
        <v>436</v>
      </c>
      <c r="L1522" t="s">
        <v>17</v>
      </c>
      <c r="M1522" t="s">
        <v>31</v>
      </c>
      <c r="N1522" t="s">
        <v>16</v>
      </c>
      <c r="O1522" t="s">
        <v>16</v>
      </c>
      <c r="P1522">
        <v>0</v>
      </c>
      <c r="Q1522">
        <v>-107641.76</v>
      </c>
      <c r="R1522" t="s">
        <v>165</v>
      </c>
    </row>
    <row r="1523" spans="1:18" x14ac:dyDescent="0.25">
      <c r="A1523" t="s">
        <v>764</v>
      </c>
      <c r="B1523" t="s">
        <v>741</v>
      </c>
      <c r="C1523" t="s">
        <v>728</v>
      </c>
      <c r="D1523" t="s">
        <v>99</v>
      </c>
      <c r="E1523" t="s">
        <v>4</v>
      </c>
      <c r="F1523">
        <v>2020</v>
      </c>
      <c r="G1523">
        <v>8</v>
      </c>
      <c r="H1523" t="s">
        <v>732</v>
      </c>
      <c r="I1523" t="b">
        <v>1</v>
      </c>
      <c r="J1523" t="s">
        <v>31</v>
      </c>
      <c r="K1523" t="s">
        <v>452</v>
      </c>
      <c r="L1523" t="s">
        <v>17</v>
      </c>
      <c r="M1523" t="s">
        <v>93</v>
      </c>
      <c r="N1523" t="s">
        <v>16</v>
      </c>
      <c r="O1523" t="s">
        <v>16</v>
      </c>
      <c r="P1523">
        <v>0</v>
      </c>
      <c r="Q1523">
        <v>-107641.76</v>
      </c>
      <c r="R1523" t="s">
        <v>165</v>
      </c>
    </row>
    <row r="1524" spans="1:18" x14ac:dyDescent="0.25">
      <c r="A1524" t="s">
        <v>764</v>
      </c>
      <c r="B1524" t="s">
        <v>741</v>
      </c>
      <c r="C1524" t="s">
        <v>728</v>
      </c>
      <c r="D1524" t="s">
        <v>99</v>
      </c>
      <c r="E1524" t="s">
        <v>4</v>
      </c>
      <c r="F1524">
        <v>2020</v>
      </c>
      <c r="G1524">
        <v>8</v>
      </c>
      <c r="H1524" t="s">
        <v>732</v>
      </c>
      <c r="I1524" t="b">
        <v>1</v>
      </c>
      <c r="J1524" t="s">
        <v>93</v>
      </c>
      <c r="K1524" t="s">
        <v>142</v>
      </c>
      <c r="L1524" t="s">
        <v>17</v>
      </c>
      <c r="M1524" t="s">
        <v>32</v>
      </c>
      <c r="N1524" t="s">
        <v>16</v>
      </c>
      <c r="O1524" t="s">
        <v>16</v>
      </c>
      <c r="P1524">
        <v>0</v>
      </c>
      <c r="Q1524">
        <v>-107641.76</v>
      </c>
      <c r="R1524" t="s">
        <v>165</v>
      </c>
    </row>
    <row r="1525" spans="1:18" x14ac:dyDescent="0.25">
      <c r="A1525" t="s">
        <v>764</v>
      </c>
      <c r="B1525" t="s">
        <v>741</v>
      </c>
      <c r="C1525" t="s">
        <v>728</v>
      </c>
      <c r="D1525" t="s">
        <v>99</v>
      </c>
      <c r="E1525" t="s">
        <v>4</v>
      </c>
      <c r="F1525">
        <v>2020</v>
      </c>
      <c r="G1525">
        <v>8</v>
      </c>
      <c r="H1525" t="s">
        <v>732</v>
      </c>
      <c r="I1525" t="b">
        <v>1</v>
      </c>
      <c r="J1525" t="s">
        <v>32</v>
      </c>
      <c r="K1525" t="s">
        <v>139</v>
      </c>
      <c r="L1525" t="s">
        <v>17</v>
      </c>
      <c r="M1525" t="s">
        <v>866</v>
      </c>
      <c r="N1525" t="s">
        <v>16</v>
      </c>
      <c r="O1525" t="s">
        <v>16</v>
      </c>
      <c r="P1525">
        <v>0</v>
      </c>
      <c r="Q1525">
        <v>-107641.76</v>
      </c>
      <c r="R1525" t="s">
        <v>165</v>
      </c>
    </row>
    <row r="1526" spans="1:18" x14ac:dyDescent="0.25">
      <c r="A1526" t="s">
        <v>764</v>
      </c>
      <c r="B1526" t="s">
        <v>741</v>
      </c>
      <c r="C1526" t="s">
        <v>728</v>
      </c>
      <c r="D1526" t="s">
        <v>99</v>
      </c>
      <c r="E1526" t="s">
        <v>4</v>
      </c>
      <c r="F1526">
        <v>2020</v>
      </c>
      <c r="G1526">
        <v>8</v>
      </c>
      <c r="H1526" t="s">
        <v>732</v>
      </c>
      <c r="I1526" t="b">
        <v>1</v>
      </c>
      <c r="J1526" t="s">
        <v>1017</v>
      </c>
      <c r="K1526" t="s">
        <v>502</v>
      </c>
      <c r="L1526" t="s">
        <v>23</v>
      </c>
      <c r="M1526" t="s">
        <v>501</v>
      </c>
      <c r="N1526" t="s">
        <v>16</v>
      </c>
      <c r="O1526" t="s">
        <v>16</v>
      </c>
      <c r="P1526">
        <v>0</v>
      </c>
      <c r="Q1526">
        <v>-16915477.510000002</v>
      </c>
      <c r="R1526" t="s">
        <v>165</v>
      </c>
    </row>
    <row r="1527" spans="1:18" x14ac:dyDescent="0.25">
      <c r="A1527" t="s">
        <v>764</v>
      </c>
      <c r="B1527" t="s">
        <v>741</v>
      </c>
      <c r="C1527" t="s">
        <v>728</v>
      </c>
      <c r="D1527" t="s">
        <v>99</v>
      </c>
      <c r="E1527" t="s">
        <v>4</v>
      </c>
      <c r="F1527">
        <v>2020</v>
      </c>
      <c r="G1527">
        <v>8</v>
      </c>
      <c r="H1527" t="s">
        <v>732</v>
      </c>
      <c r="I1527" t="b">
        <v>1</v>
      </c>
      <c r="J1527" t="s">
        <v>501</v>
      </c>
      <c r="K1527" t="s">
        <v>503</v>
      </c>
      <c r="L1527" t="s">
        <v>23</v>
      </c>
      <c r="M1527" t="s">
        <v>494</v>
      </c>
      <c r="N1527" t="s">
        <v>16</v>
      </c>
      <c r="O1527" t="s">
        <v>16</v>
      </c>
      <c r="P1527">
        <v>0</v>
      </c>
      <c r="Q1527">
        <v>626536.75</v>
      </c>
      <c r="R1527" t="s">
        <v>165</v>
      </c>
    </row>
    <row r="1528" spans="1:18" x14ac:dyDescent="0.25">
      <c r="A1528" t="s">
        <v>764</v>
      </c>
      <c r="B1528" t="s">
        <v>741</v>
      </c>
      <c r="C1528" t="s">
        <v>728</v>
      </c>
      <c r="D1528" t="s">
        <v>99</v>
      </c>
      <c r="E1528" t="s">
        <v>4</v>
      </c>
      <c r="F1528">
        <v>2020</v>
      </c>
      <c r="G1528">
        <v>8</v>
      </c>
      <c r="H1528" t="s">
        <v>732</v>
      </c>
      <c r="I1528" t="b">
        <v>1</v>
      </c>
      <c r="J1528" t="s">
        <v>494</v>
      </c>
      <c r="K1528" t="s">
        <v>178</v>
      </c>
      <c r="L1528" t="s">
        <v>23</v>
      </c>
      <c r="M1528" t="s">
        <v>26</v>
      </c>
      <c r="N1528" t="s">
        <v>16</v>
      </c>
      <c r="O1528" t="s">
        <v>16</v>
      </c>
      <c r="P1528">
        <v>0</v>
      </c>
      <c r="Q1528">
        <v>626536.75</v>
      </c>
      <c r="R1528" t="s">
        <v>165</v>
      </c>
    </row>
    <row r="1529" spans="1:18" x14ac:dyDescent="0.25">
      <c r="A1529" t="s">
        <v>764</v>
      </c>
      <c r="B1529" t="s">
        <v>741</v>
      </c>
      <c r="C1529" t="s">
        <v>728</v>
      </c>
      <c r="D1529" t="s">
        <v>99</v>
      </c>
      <c r="E1529" t="s">
        <v>4</v>
      </c>
      <c r="F1529">
        <v>2020</v>
      </c>
      <c r="G1529">
        <v>8</v>
      </c>
      <c r="H1529" t="s">
        <v>732</v>
      </c>
      <c r="I1529" t="b">
        <v>1</v>
      </c>
      <c r="J1529" t="s">
        <v>1254</v>
      </c>
      <c r="K1529" t="s">
        <v>179</v>
      </c>
      <c r="L1529" t="s">
        <v>23</v>
      </c>
      <c r="M1529" t="s">
        <v>26</v>
      </c>
      <c r="N1529" t="s">
        <v>16</v>
      </c>
      <c r="O1529" t="s">
        <v>16</v>
      </c>
      <c r="P1529">
        <v>0</v>
      </c>
      <c r="Q1529">
        <v>585941.94999999995</v>
      </c>
      <c r="R1529" t="s">
        <v>165</v>
      </c>
    </row>
    <row r="1530" spans="1:18" x14ac:dyDescent="0.25">
      <c r="A1530" t="s">
        <v>764</v>
      </c>
      <c r="B1530" t="s">
        <v>741</v>
      </c>
      <c r="C1530" t="s">
        <v>728</v>
      </c>
      <c r="D1530" t="s">
        <v>99</v>
      </c>
      <c r="E1530" t="s">
        <v>4</v>
      </c>
      <c r="F1530">
        <v>2020</v>
      </c>
      <c r="G1530">
        <v>8</v>
      </c>
      <c r="H1530" t="s">
        <v>732</v>
      </c>
      <c r="I1530" t="b">
        <v>1</v>
      </c>
      <c r="J1530" t="s">
        <v>26</v>
      </c>
      <c r="K1530" t="s">
        <v>1508</v>
      </c>
      <c r="L1530" t="s">
        <v>23</v>
      </c>
      <c r="M1530" t="s">
        <v>27</v>
      </c>
      <c r="N1530" t="s">
        <v>16</v>
      </c>
      <c r="O1530" t="s">
        <v>16</v>
      </c>
      <c r="P1530">
        <v>0</v>
      </c>
      <c r="Q1530">
        <v>1212478.7</v>
      </c>
      <c r="R1530" t="s">
        <v>165</v>
      </c>
    </row>
    <row r="1531" spans="1:18" x14ac:dyDescent="0.25">
      <c r="A1531" t="s">
        <v>764</v>
      </c>
      <c r="B1531" t="s">
        <v>741</v>
      </c>
      <c r="C1531" t="s">
        <v>728</v>
      </c>
      <c r="D1531" t="s">
        <v>99</v>
      </c>
      <c r="E1531" t="s">
        <v>4</v>
      </c>
      <c r="F1531">
        <v>2020</v>
      </c>
      <c r="G1531">
        <v>8</v>
      </c>
      <c r="H1531" t="s">
        <v>732</v>
      </c>
      <c r="I1531" t="b">
        <v>1</v>
      </c>
      <c r="J1531" t="s">
        <v>1509</v>
      </c>
      <c r="K1531" t="s">
        <v>108</v>
      </c>
      <c r="L1531" t="s">
        <v>23</v>
      </c>
      <c r="M1531" t="s">
        <v>28</v>
      </c>
      <c r="N1531" t="s">
        <v>16</v>
      </c>
      <c r="O1531" t="s">
        <v>16</v>
      </c>
      <c r="P1531">
        <v>0</v>
      </c>
      <c r="Q1531">
        <v>69658.570000000007</v>
      </c>
      <c r="R1531" t="s">
        <v>165</v>
      </c>
    </row>
    <row r="1532" spans="1:18" x14ac:dyDescent="0.25">
      <c r="A1532" t="s">
        <v>764</v>
      </c>
      <c r="B1532" t="s">
        <v>741</v>
      </c>
      <c r="C1532" t="s">
        <v>728</v>
      </c>
      <c r="D1532" t="s">
        <v>99</v>
      </c>
      <c r="E1532" t="s">
        <v>4</v>
      </c>
      <c r="F1532">
        <v>2020</v>
      </c>
      <c r="G1532">
        <v>8</v>
      </c>
      <c r="H1532" t="s">
        <v>732</v>
      </c>
      <c r="I1532" t="b">
        <v>1</v>
      </c>
      <c r="J1532" t="s">
        <v>1517</v>
      </c>
      <c r="K1532" t="s">
        <v>599</v>
      </c>
      <c r="L1532" t="s">
        <v>23</v>
      </c>
      <c r="M1532" t="s">
        <v>1520</v>
      </c>
      <c r="N1532" t="s">
        <v>16</v>
      </c>
      <c r="O1532" t="s">
        <v>16</v>
      </c>
      <c r="P1532">
        <v>0</v>
      </c>
      <c r="Q1532">
        <v>15965586.49</v>
      </c>
      <c r="R1532" t="s">
        <v>165</v>
      </c>
    </row>
    <row r="1533" spans="1:18" x14ac:dyDescent="0.25">
      <c r="A1533" t="s">
        <v>764</v>
      </c>
      <c r="B1533" t="s">
        <v>741</v>
      </c>
      <c r="C1533" t="s">
        <v>728</v>
      </c>
      <c r="D1533" t="s">
        <v>99</v>
      </c>
      <c r="E1533" t="s">
        <v>4</v>
      </c>
      <c r="F1533">
        <v>2020</v>
      </c>
      <c r="G1533">
        <v>8</v>
      </c>
      <c r="H1533" t="s">
        <v>732</v>
      </c>
      <c r="I1533" t="b">
        <v>1</v>
      </c>
      <c r="J1533" t="s">
        <v>1520</v>
      </c>
      <c r="K1533" t="s">
        <v>1526</v>
      </c>
      <c r="L1533" t="s">
        <v>23</v>
      </c>
      <c r="M1533" t="s">
        <v>28</v>
      </c>
      <c r="N1533" t="s">
        <v>16</v>
      </c>
      <c r="O1533" t="s">
        <v>16</v>
      </c>
      <c r="P1533">
        <v>0</v>
      </c>
      <c r="Q1533">
        <v>20742612.82</v>
      </c>
      <c r="R1533" t="s">
        <v>165</v>
      </c>
    </row>
    <row r="1534" spans="1:18" x14ac:dyDescent="0.25">
      <c r="A1534" t="s">
        <v>764</v>
      </c>
      <c r="B1534" t="s">
        <v>741</v>
      </c>
      <c r="C1534" t="s">
        <v>728</v>
      </c>
      <c r="D1534" t="s">
        <v>99</v>
      </c>
      <c r="E1534" t="s">
        <v>4</v>
      </c>
      <c r="F1534">
        <v>2020</v>
      </c>
      <c r="G1534">
        <v>8</v>
      </c>
      <c r="H1534" t="s">
        <v>732</v>
      </c>
      <c r="I1534" t="b">
        <v>1</v>
      </c>
      <c r="J1534" t="s">
        <v>1529</v>
      </c>
      <c r="K1534" t="s">
        <v>109</v>
      </c>
      <c r="L1534" t="s">
        <v>23</v>
      </c>
      <c r="M1534" t="s">
        <v>28</v>
      </c>
      <c r="N1534" t="s">
        <v>16</v>
      </c>
      <c r="O1534" t="s">
        <v>16</v>
      </c>
      <c r="P1534">
        <v>0</v>
      </c>
      <c r="Q1534">
        <v>64780216.920000002</v>
      </c>
      <c r="R1534" t="s">
        <v>165</v>
      </c>
    </row>
    <row r="1535" spans="1:18" x14ac:dyDescent="0.25">
      <c r="A1535" t="s">
        <v>764</v>
      </c>
      <c r="B1535" t="s">
        <v>741</v>
      </c>
      <c r="C1535" t="s">
        <v>728</v>
      </c>
      <c r="D1535" t="s">
        <v>99</v>
      </c>
      <c r="E1535" t="s">
        <v>4</v>
      </c>
      <c r="F1535">
        <v>2020</v>
      </c>
      <c r="G1535">
        <v>8</v>
      </c>
      <c r="H1535" t="s">
        <v>732</v>
      </c>
      <c r="I1535" t="b">
        <v>1</v>
      </c>
      <c r="J1535" t="s">
        <v>28</v>
      </c>
      <c r="K1535" t="s">
        <v>1534</v>
      </c>
      <c r="L1535" t="s">
        <v>23</v>
      </c>
      <c r="M1535" t="s">
        <v>27</v>
      </c>
      <c r="N1535" t="s">
        <v>16</v>
      </c>
      <c r="O1535" t="s">
        <v>16</v>
      </c>
      <c r="P1535">
        <v>0</v>
      </c>
      <c r="Q1535">
        <v>85592488.310000002</v>
      </c>
      <c r="R1535" t="s">
        <v>165</v>
      </c>
    </row>
    <row r="1536" spans="1:18" x14ac:dyDescent="0.25">
      <c r="A1536" t="s">
        <v>764</v>
      </c>
      <c r="B1536" t="s">
        <v>741</v>
      </c>
      <c r="C1536" t="s">
        <v>728</v>
      </c>
      <c r="D1536" t="s">
        <v>99</v>
      </c>
      <c r="E1536" t="s">
        <v>4</v>
      </c>
      <c r="F1536">
        <v>2020</v>
      </c>
      <c r="G1536">
        <v>8</v>
      </c>
      <c r="H1536" t="s">
        <v>732</v>
      </c>
      <c r="I1536" t="b">
        <v>1</v>
      </c>
      <c r="J1536" t="s">
        <v>27</v>
      </c>
      <c r="K1536" t="s">
        <v>1535</v>
      </c>
      <c r="L1536" t="s">
        <v>23</v>
      </c>
      <c r="M1536" t="s">
        <v>1536</v>
      </c>
      <c r="N1536" t="s">
        <v>16</v>
      </c>
      <c r="O1536" t="s">
        <v>16</v>
      </c>
      <c r="P1536">
        <v>0</v>
      </c>
      <c r="Q1536">
        <v>86804967.010000005</v>
      </c>
      <c r="R1536" t="s">
        <v>165</v>
      </c>
    </row>
    <row r="1537" spans="1:18" x14ac:dyDescent="0.25">
      <c r="A1537" t="s">
        <v>764</v>
      </c>
      <c r="B1537" t="s">
        <v>741</v>
      </c>
      <c r="C1537" t="s">
        <v>728</v>
      </c>
      <c r="D1537" t="s">
        <v>99</v>
      </c>
      <c r="E1537" t="s">
        <v>4</v>
      </c>
      <c r="F1537">
        <v>2020</v>
      </c>
      <c r="G1537">
        <v>8</v>
      </c>
      <c r="H1537" t="s">
        <v>732</v>
      </c>
      <c r="I1537" t="b">
        <v>1</v>
      </c>
      <c r="J1537" t="s">
        <v>607</v>
      </c>
      <c r="K1537" t="s">
        <v>612</v>
      </c>
      <c r="L1537" t="s">
        <v>23</v>
      </c>
      <c r="M1537" t="s">
        <v>1537</v>
      </c>
      <c r="N1537" t="s">
        <v>16</v>
      </c>
      <c r="O1537" t="s">
        <v>16</v>
      </c>
      <c r="P1537">
        <v>0</v>
      </c>
      <c r="Q1537">
        <v>-25436352</v>
      </c>
      <c r="R1537" t="s">
        <v>165</v>
      </c>
    </row>
    <row r="1538" spans="1:18" x14ac:dyDescent="0.25">
      <c r="A1538" t="s">
        <v>764</v>
      </c>
      <c r="B1538" t="s">
        <v>741</v>
      </c>
      <c r="C1538" t="s">
        <v>728</v>
      </c>
      <c r="D1538" t="s">
        <v>99</v>
      </c>
      <c r="E1538" t="s">
        <v>4</v>
      </c>
      <c r="F1538">
        <v>2020</v>
      </c>
      <c r="G1538">
        <v>8</v>
      </c>
      <c r="H1538" t="s">
        <v>732</v>
      </c>
      <c r="I1538" t="b">
        <v>1</v>
      </c>
      <c r="J1538" t="s">
        <v>1575</v>
      </c>
      <c r="K1538" t="s">
        <v>134</v>
      </c>
      <c r="L1538" t="s">
        <v>23</v>
      </c>
      <c r="M1538" t="s">
        <v>1537</v>
      </c>
      <c r="N1538" t="s">
        <v>16</v>
      </c>
      <c r="O1538" t="s">
        <v>16</v>
      </c>
      <c r="P1538">
        <v>0</v>
      </c>
      <c r="Q1538">
        <v>-4778126.8899999997</v>
      </c>
      <c r="R1538" t="s">
        <v>165</v>
      </c>
    </row>
    <row r="1539" spans="1:18" x14ac:dyDescent="0.25">
      <c r="A1539" t="s">
        <v>764</v>
      </c>
      <c r="B1539" t="s">
        <v>741</v>
      </c>
      <c r="C1539" t="s">
        <v>728</v>
      </c>
      <c r="D1539" t="s">
        <v>99</v>
      </c>
      <c r="E1539" t="s">
        <v>4</v>
      </c>
      <c r="F1539">
        <v>2020</v>
      </c>
      <c r="G1539">
        <v>8</v>
      </c>
      <c r="H1539" t="s">
        <v>732</v>
      </c>
      <c r="I1539" t="b">
        <v>1</v>
      </c>
      <c r="J1539" t="s">
        <v>1537</v>
      </c>
      <c r="K1539" t="s">
        <v>115</v>
      </c>
      <c r="L1539" t="s">
        <v>23</v>
      </c>
      <c r="M1539" t="s">
        <v>33</v>
      </c>
      <c r="N1539" t="s">
        <v>16</v>
      </c>
      <c r="O1539" t="s">
        <v>16</v>
      </c>
      <c r="P1539">
        <v>0</v>
      </c>
      <c r="Q1539">
        <v>-30214478.890000001</v>
      </c>
      <c r="R1539" t="s">
        <v>165</v>
      </c>
    </row>
    <row r="1540" spans="1:18" x14ac:dyDescent="0.25">
      <c r="A1540" t="s">
        <v>764</v>
      </c>
      <c r="B1540" t="s">
        <v>741</v>
      </c>
      <c r="C1540" t="s">
        <v>728</v>
      </c>
      <c r="D1540" t="s">
        <v>99</v>
      </c>
      <c r="E1540" t="s">
        <v>4</v>
      </c>
      <c r="F1540">
        <v>2020</v>
      </c>
      <c r="G1540">
        <v>8</v>
      </c>
      <c r="H1540" t="s">
        <v>732</v>
      </c>
      <c r="I1540" t="b">
        <v>1</v>
      </c>
      <c r="J1540" t="s">
        <v>33</v>
      </c>
      <c r="K1540" t="s">
        <v>1590</v>
      </c>
      <c r="L1540" t="s">
        <v>23</v>
      </c>
      <c r="M1540" t="s">
        <v>34</v>
      </c>
      <c r="N1540" t="s">
        <v>16</v>
      </c>
      <c r="O1540" t="s">
        <v>16</v>
      </c>
      <c r="P1540">
        <v>0</v>
      </c>
      <c r="Q1540">
        <v>-30214478.890000001</v>
      </c>
      <c r="R1540" t="s">
        <v>165</v>
      </c>
    </row>
    <row r="1541" spans="1:18" x14ac:dyDescent="0.25">
      <c r="A1541" t="s">
        <v>764</v>
      </c>
      <c r="B1541" t="s">
        <v>741</v>
      </c>
      <c r="C1541" t="s">
        <v>728</v>
      </c>
      <c r="D1541" t="s">
        <v>99</v>
      </c>
      <c r="E1541" t="s">
        <v>4</v>
      </c>
      <c r="F1541">
        <v>2020</v>
      </c>
      <c r="G1541">
        <v>8</v>
      </c>
      <c r="H1541" t="s">
        <v>732</v>
      </c>
      <c r="I1541" t="b">
        <v>1</v>
      </c>
      <c r="J1541" t="s">
        <v>1627</v>
      </c>
      <c r="K1541" t="s">
        <v>664</v>
      </c>
      <c r="L1541" t="s">
        <v>23</v>
      </c>
      <c r="M1541" t="s">
        <v>1632</v>
      </c>
      <c r="N1541" t="s">
        <v>16</v>
      </c>
      <c r="O1541" t="s">
        <v>16</v>
      </c>
      <c r="P1541">
        <v>0</v>
      </c>
      <c r="Q1541">
        <v>1288228.47</v>
      </c>
      <c r="R1541" t="s">
        <v>165</v>
      </c>
    </row>
    <row r="1542" spans="1:18" x14ac:dyDescent="0.25">
      <c r="A1542" t="s">
        <v>761</v>
      </c>
      <c r="B1542" t="s">
        <v>752</v>
      </c>
      <c r="C1542" t="s">
        <v>728</v>
      </c>
      <c r="D1542" t="s">
        <v>750</v>
      </c>
      <c r="E1542" t="s">
        <v>4</v>
      </c>
      <c r="F1542">
        <v>2020</v>
      </c>
      <c r="G1542">
        <v>8</v>
      </c>
      <c r="H1542" t="s">
        <v>732</v>
      </c>
      <c r="I1542" t="b">
        <v>1</v>
      </c>
      <c r="J1542" t="s">
        <v>30</v>
      </c>
      <c r="K1542" t="s">
        <v>848</v>
      </c>
      <c r="L1542" t="s">
        <v>17</v>
      </c>
      <c r="M1542" t="s">
        <v>422</v>
      </c>
      <c r="N1542" t="s">
        <v>16</v>
      </c>
      <c r="O1542" t="s">
        <v>16</v>
      </c>
      <c r="P1542">
        <v>0</v>
      </c>
      <c r="Q1542">
        <v>-572328.03</v>
      </c>
      <c r="R1542" t="s">
        <v>165</v>
      </c>
    </row>
    <row r="1543" spans="1:18" x14ac:dyDescent="0.25">
      <c r="A1543" t="s">
        <v>761</v>
      </c>
      <c r="B1543" t="s">
        <v>752</v>
      </c>
      <c r="C1543" t="s">
        <v>728</v>
      </c>
      <c r="D1543" t="s">
        <v>750</v>
      </c>
      <c r="E1543" t="s">
        <v>4</v>
      </c>
      <c r="F1543">
        <v>2020</v>
      </c>
      <c r="G1543">
        <v>8</v>
      </c>
      <c r="H1543" t="s">
        <v>732</v>
      </c>
      <c r="I1543" t="b">
        <v>1</v>
      </c>
      <c r="J1543" t="s">
        <v>422</v>
      </c>
      <c r="K1543" t="s">
        <v>436</v>
      </c>
      <c r="L1543" t="s">
        <v>17</v>
      </c>
      <c r="M1543" t="s">
        <v>31</v>
      </c>
      <c r="N1543" t="s">
        <v>16</v>
      </c>
      <c r="O1543" t="s">
        <v>16</v>
      </c>
      <c r="P1543">
        <v>0</v>
      </c>
      <c r="Q1543">
        <v>-572328.03</v>
      </c>
      <c r="R1543" t="s">
        <v>165</v>
      </c>
    </row>
    <row r="1544" spans="1:18" x14ac:dyDescent="0.25">
      <c r="A1544" t="s">
        <v>761</v>
      </c>
      <c r="B1544" t="s">
        <v>752</v>
      </c>
      <c r="C1544" t="s">
        <v>728</v>
      </c>
      <c r="D1544" t="s">
        <v>750</v>
      </c>
      <c r="E1544" t="s">
        <v>4</v>
      </c>
      <c r="F1544">
        <v>2020</v>
      </c>
      <c r="G1544">
        <v>8</v>
      </c>
      <c r="H1544" t="s">
        <v>732</v>
      </c>
      <c r="I1544" t="b">
        <v>1</v>
      </c>
      <c r="J1544" t="s">
        <v>31</v>
      </c>
      <c r="K1544" t="s">
        <v>452</v>
      </c>
      <c r="L1544" t="s">
        <v>17</v>
      </c>
      <c r="M1544" t="s">
        <v>93</v>
      </c>
      <c r="N1544" t="s">
        <v>16</v>
      </c>
      <c r="O1544" t="s">
        <v>16</v>
      </c>
      <c r="P1544">
        <v>0</v>
      </c>
      <c r="Q1544">
        <v>-572328.03</v>
      </c>
      <c r="R1544" t="s">
        <v>165</v>
      </c>
    </row>
    <row r="1545" spans="1:18" x14ac:dyDescent="0.25">
      <c r="A1545" t="s">
        <v>761</v>
      </c>
      <c r="B1545" t="s">
        <v>752</v>
      </c>
      <c r="C1545" t="s">
        <v>728</v>
      </c>
      <c r="D1545" t="s">
        <v>750</v>
      </c>
      <c r="E1545" t="s">
        <v>4</v>
      </c>
      <c r="F1545">
        <v>2020</v>
      </c>
      <c r="G1545">
        <v>8</v>
      </c>
      <c r="H1545" t="s">
        <v>732</v>
      </c>
      <c r="I1545" t="b">
        <v>1</v>
      </c>
      <c r="J1545" t="s">
        <v>93</v>
      </c>
      <c r="K1545" t="s">
        <v>142</v>
      </c>
      <c r="L1545" t="s">
        <v>17</v>
      </c>
      <c r="M1545" t="s">
        <v>32</v>
      </c>
      <c r="N1545" t="s">
        <v>16</v>
      </c>
      <c r="O1545" t="s">
        <v>16</v>
      </c>
      <c r="P1545">
        <v>0</v>
      </c>
      <c r="Q1545">
        <v>-572328.03</v>
      </c>
      <c r="R1545" t="s">
        <v>165</v>
      </c>
    </row>
    <row r="1546" spans="1:18" x14ac:dyDescent="0.25">
      <c r="A1546" t="s">
        <v>761</v>
      </c>
      <c r="B1546" t="s">
        <v>752</v>
      </c>
      <c r="C1546" t="s">
        <v>728</v>
      </c>
      <c r="D1546" t="s">
        <v>750</v>
      </c>
      <c r="E1546" t="s">
        <v>4</v>
      </c>
      <c r="F1546">
        <v>2020</v>
      </c>
      <c r="G1546">
        <v>8</v>
      </c>
      <c r="H1546" t="s">
        <v>732</v>
      </c>
      <c r="I1546" t="b">
        <v>1</v>
      </c>
      <c r="J1546" t="s">
        <v>32</v>
      </c>
      <c r="K1546" t="s">
        <v>139</v>
      </c>
      <c r="L1546" t="s">
        <v>17</v>
      </c>
      <c r="M1546" t="s">
        <v>866</v>
      </c>
      <c r="N1546" t="s">
        <v>16</v>
      </c>
      <c r="O1546" t="s">
        <v>16</v>
      </c>
      <c r="P1546">
        <v>0</v>
      </c>
      <c r="Q1546">
        <v>-572328.03</v>
      </c>
      <c r="R1546" t="s">
        <v>165</v>
      </c>
    </row>
    <row r="1547" spans="1:18" x14ac:dyDescent="0.25">
      <c r="A1547" t="s">
        <v>761</v>
      </c>
      <c r="B1547" t="s">
        <v>752</v>
      </c>
      <c r="C1547" t="s">
        <v>728</v>
      </c>
      <c r="D1547" t="s">
        <v>750</v>
      </c>
      <c r="E1547" t="s">
        <v>4</v>
      </c>
      <c r="F1547">
        <v>2020</v>
      </c>
      <c r="G1547">
        <v>8</v>
      </c>
      <c r="H1547" t="s">
        <v>732</v>
      </c>
      <c r="I1547" t="b">
        <v>1</v>
      </c>
      <c r="J1547" t="s">
        <v>21</v>
      </c>
      <c r="K1547" t="s">
        <v>867</v>
      </c>
      <c r="L1547" t="s">
        <v>20</v>
      </c>
      <c r="M1547" t="s">
        <v>172</v>
      </c>
      <c r="N1547" t="s">
        <v>16</v>
      </c>
      <c r="O1547" t="s">
        <v>16</v>
      </c>
      <c r="P1547">
        <v>0</v>
      </c>
      <c r="Q1547">
        <v>1154479.33</v>
      </c>
      <c r="R1547" t="s">
        <v>165</v>
      </c>
    </row>
    <row r="1548" spans="1:18" x14ac:dyDescent="0.25">
      <c r="A1548" t="s">
        <v>761</v>
      </c>
      <c r="B1548" t="s">
        <v>752</v>
      </c>
      <c r="C1548" t="s">
        <v>728</v>
      </c>
      <c r="D1548" t="s">
        <v>750</v>
      </c>
      <c r="E1548" t="s">
        <v>4</v>
      </c>
      <c r="F1548">
        <v>2020</v>
      </c>
      <c r="G1548">
        <v>8</v>
      </c>
      <c r="H1548" t="s">
        <v>732</v>
      </c>
      <c r="I1548" t="b">
        <v>1</v>
      </c>
      <c r="J1548" t="s">
        <v>28</v>
      </c>
      <c r="K1548" t="s">
        <v>1534</v>
      </c>
      <c r="L1548" t="s">
        <v>23</v>
      </c>
      <c r="M1548" t="s">
        <v>27</v>
      </c>
      <c r="N1548" t="s">
        <v>16</v>
      </c>
      <c r="O1548" t="s">
        <v>16</v>
      </c>
      <c r="P1548">
        <v>0</v>
      </c>
      <c r="Q1548">
        <v>5253007.04</v>
      </c>
      <c r="R1548" t="s">
        <v>165</v>
      </c>
    </row>
    <row r="1549" spans="1:18" x14ac:dyDescent="0.25">
      <c r="A1549" t="s">
        <v>761</v>
      </c>
      <c r="B1549" t="s">
        <v>752</v>
      </c>
      <c r="C1549" t="s">
        <v>728</v>
      </c>
      <c r="D1549" t="s">
        <v>750</v>
      </c>
      <c r="E1549" t="s">
        <v>4</v>
      </c>
      <c r="F1549">
        <v>2020</v>
      </c>
      <c r="G1549">
        <v>8</v>
      </c>
      <c r="H1549" t="s">
        <v>732</v>
      </c>
      <c r="I1549" t="b">
        <v>1</v>
      </c>
      <c r="J1549" t="s">
        <v>27</v>
      </c>
      <c r="K1549" t="s">
        <v>1535</v>
      </c>
      <c r="L1549" t="s">
        <v>23</v>
      </c>
      <c r="M1549" t="s">
        <v>1536</v>
      </c>
      <c r="N1549" t="s">
        <v>16</v>
      </c>
      <c r="O1549" t="s">
        <v>16</v>
      </c>
      <c r="P1549">
        <v>0</v>
      </c>
      <c r="Q1549">
        <v>12567988.199999999</v>
      </c>
      <c r="R1549" t="s">
        <v>165</v>
      </c>
    </row>
    <row r="1550" spans="1:18" x14ac:dyDescent="0.25">
      <c r="A1550" t="s">
        <v>761</v>
      </c>
      <c r="B1550" t="s">
        <v>752</v>
      </c>
      <c r="C1550" t="s">
        <v>728</v>
      </c>
      <c r="D1550" t="s">
        <v>750</v>
      </c>
      <c r="E1550" t="s">
        <v>4</v>
      </c>
      <c r="F1550">
        <v>2020</v>
      </c>
      <c r="G1550">
        <v>8</v>
      </c>
      <c r="H1550" t="s">
        <v>732</v>
      </c>
      <c r="I1550" t="b">
        <v>1</v>
      </c>
      <c r="J1550" t="s">
        <v>607</v>
      </c>
      <c r="K1550" t="s">
        <v>612</v>
      </c>
      <c r="L1550" t="s">
        <v>23</v>
      </c>
      <c r="M1550" t="s">
        <v>1537</v>
      </c>
      <c r="N1550" t="s">
        <v>16</v>
      </c>
      <c r="O1550" t="s">
        <v>16</v>
      </c>
      <c r="P1550">
        <v>0</v>
      </c>
      <c r="Q1550">
        <v>-422836.92</v>
      </c>
      <c r="R1550" t="s">
        <v>165</v>
      </c>
    </row>
    <row r="1551" spans="1:18" x14ac:dyDescent="0.25">
      <c r="A1551" t="s">
        <v>761</v>
      </c>
      <c r="B1551" t="s">
        <v>752</v>
      </c>
      <c r="C1551" t="s">
        <v>728</v>
      </c>
      <c r="D1551" t="s">
        <v>750</v>
      </c>
      <c r="E1551" t="s">
        <v>4</v>
      </c>
      <c r="F1551">
        <v>2020</v>
      </c>
      <c r="G1551">
        <v>8</v>
      </c>
      <c r="H1551" t="s">
        <v>732</v>
      </c>
      <c r="I1551" t="b">
        <v>1</v>
      </c>
      <c r="J1551" t="s">
        <v>1559</v>
      </c>
      <c r="K1551" t="s">
        <v>632</v>
      </c>
      <c r="L1551" t="s">
        <v>23</v>
      </c>
      <c r="M1551" t="s">
        <v>1546</v>
      </c>
      <c r="N1551" t="s">
        <v>16</v>
      </c>
      <c r="O1551" t="s">
        <v>16</v>
      </c>
      <c r="P1551">
        <v>0</v>
      </c>
      <c r="Q1551">
        <v>-54917.120000000003</v>
      </c>
      <c r="R1551" t="s">
        <v>165</v>
      </c>
    </row>
    <row r="1552" spans="1:18" x14ac:dyDescent="0.25">
      <c r="A1552" t="s">
        <v>761</v>
      </c>
      <c r="B1552" t="s">
        <v>752</v>
      </c>
      <c r="C1552" t="s">
        <v>728</v>
      </c>
      <c r="D1552" t="s">
        <v>750</v>
      </c>
      <c r="E1552" t="s">
        <v>4</v>
      </c>
      <c r="F1552">
        <v>2020</v>
      </c>
      <c r="G1552">
        <v>8</v>
      </c>
      <c r="H1552" t="s">
        <v>732</v>
      </c>
      <c r="I1552" t="b">
        <v>1</v>
      </c>
      <c r="J1552" t="s">
        <v>1546</v>
      </c>
      <c r="K1552" t="s">
        <v>146</v>
      </c>
      <c r="L1552" t="s">
        <v>23</v>
      </c>
      <c r="M1552" t="s">
        <v>1537</v>
      </c>
      <c r="N1552" t="s">
        <v>16</v>
      </c>
      <c r="O1552" t="s">
        <v>16</v>
      </c>
      <c r="P1552">
        <v>0</v>
      </c>
      <c r="Q1552">
        <v>-54917.120000000003</v>
      </c>
      <c r="R1552" t="s">
        <v>165</v>
      </c>
    </row>
    <row r="1553" spans="1:18" x14ac:dyDescent="0.25">
      <c r="A1553" t="s">
        <v>761</v>
      </c>
      <c r="B1553" t="s">
        <v>752</v>
      </c>
      <c r="C1553" t="s">
        <v>728</v>
      </c>
      <c r="D1553" t="s">
        <v>750</v>
      </c>
      <c r="E1553" t="s">
        <v>4</v>
      </c>
      <c r="F1553">
        <v>2020</v>
      </c>
      <c r="G1553">
        <v>8</v>
      </c>
      <c r="H1553" t="s">
        <v>732</v>
      </c>
      <c r="I1553" t="b">
        <v>1</v>
      </c>
      <c r="J1553" t="s">
        <v>1575</v>
      </c>
      <c r="K1553" t="s">
        <v>134</v>
      </c>
      <c r="L1553" t="s">
        <v>23</v>
      </c>
      <c r="M1553" t="s">
        <v>1537</v>
      </c>
      <c r="N1553" t="s">
        <v>16</v>
      </c>
      <c r="O1553" t="s">
        <v>16</v>
      </c>
      <c r="P1553">
        <v>0</v>
      </c>
      <c r="Q1553">
        <v>-3689923.14</v>
      </c>
      <c r="R1553" t="s">
        <v>165</v>
      </c>
    </row>
    <row r="1554" spans="1:18" x14ac:dyDescent="0.25">
      <c r="A1554" t="s">
        <v>761</v>
      </c>
      <c r="B1554" t="s">
        <v>752</v>
      </c>
      <c r="C1554" t="s">
        <v>728</v>
      </c>
      <c r="D1554" t="s">
        <v>750</v>
      </c>
      <c r="E1554" t="s">
        <v>4</v>
      </c>
      <c r="F1554">
        <v>2020</v>
      </c>
      <c r="G1554">
        <v>8</v>
      </c>
      <c r="H1554" t="s">
        <v>732</v>
      </c>
      <c r="I1554" t="b">
        <v>1</v>
      </c>
      <c r="J1554" t="s">
        <v>1537</v>
      </c>
      <c r="K1554" t="s">
        <v>115</v>
      </c>
      <c r="L1554" t="s">
        <v>23</v>
      </c>
      <c r="M1554" t="s">
        <v>33</v>
      </c>
      <c r="N1554" t="s">
        <v>16</v>
      </c>
      <c r="O1554" t="s">
        <v>16</v>
      </c>
      <c r="P1554">
        <v>0</v>
      </c>
      <c r="Q1554">
        <v>-4167677.18</v>
      </c>
      <c r="R1554" t="s">
        <v>165</v>
      </c>
    </row>
    <row r="1555" spans="1:18" x14ac:dyDescent="0.25">
      <c r="A1555" t="s">
        <v>761</v>
      </c>
      <c r="B1555" t="s">
        <v>752</v>
      </c>
      <c r="C1555" t="s">
        <v>728</v>
      </c>
      <c r="D1555" t="s">
        <v>750</v>
      </c>
      <c r="E1555" t="s">
        <v>4</v>
      </c>
      <c r="F1555">
        <v>2020</v>
      </c>
      <c r="G1555">
        <v>8</v>
      </c>
      <c r="H1555" t="s">
        <v>732</v>
      </c>
      <c r="I1555" t="b">
        <v>1</v>
      </c>
      <c r="J1555" t="s">
        <v>33</v>
      </c>
      <c r="K1555" t="s">
        <v>1590</v>
      </c>
      <c r="L1555" t="s">
        <v>23</v>
      </c>
      <c r="M1555" t="s">
        <v>34</v>
      </c>
      <c r="N1555" t="s">
        <v>16</v>
      </c>
      <c r="O1555" t="s">
        <v>16</v>
      </c>
      <c r="P1555">
        <v>0</v>
      </c>
      <c r="Q1555">
        <v>-4167677.18</v>
      </c>
      <c r="R1555" t="s">
        <v>165</v>
      </c>
    </row>
    <row r="1556" spans="1:18" x14ac:dyDescent="0.25">
      <c r="A1556" t="s">
        <v>761</v>
      </c>
      <c r="B1556" t="s">
        <v>752</v>
      </c>
      <c r="C1556" t="s">
        <v>728</v>
      </c>
      <c r="D1556" t="s">
        <v>750</v>
      </c>
      <c r="E1556" t="s">
        <v>4</v>
      </c>
      <c r="F1556">
        <v>2020</v>
      </c>
      <c r="G1556">
        <v>8</v>
      </c>
      <c r="H1556" t="s">
        <v>732</v>
      </c>
      <c r="I1556" t="b">
        <v>1</v>
      </c>
      <c r="J1556" t="s">
        <v>1612</v>
      </c>
      <c r="K1556" t="s">
        <v>655</v>
      </c>
      <c r="L1556" t="s">
        <v>23</v>
      </c>
      <c r="M1556" t="s">
        <v>35</v>
      </c>
      <c r="N1556" t="s">
        <v>16</v>
      </c>
      <c r="O1556" t="s">
        <v>16</v>
      </c>
      <c r="P1556">
        <v>0</v>
      </c>
      <c r="Q1556">
        <v>-97675.33</v>
      </c>
      <c r="R1556" t="s">
        <v>165</v>
      </c>
    </row>
    <row r="1557" spans="1:18" x14ac:dyDescent="0.25">
      <c r="A1557" t="s">
        <v>761</v>
      </c>
      <c r="B1557" t="s">
        <v>752</v>
      </c>
      <c r="C1557" t="s">
        <v>728</v>
      </c>
      <c r="D1557" t="s">
        <v>750</v>
      </c>
      <c r="E1557" t="s">
        <v>4</v>
      </c>
      <c r="F1557">
        <v>2020</v>
      </c>
      <c r="G1557">
        <v>8</v>
      </c>
      <c r="H1557" t="s">
        <v>732</v>
      </c>
      <c r="I1557" t="b">
        <v>1</v>
      </c>
      <c r="J1557" t="s">
        <v>35</v>
      </c>
      <c r="K1557" t="s">
        <v>111</v>
      </c>
      <c r="L1557" t="s">
        <v>23</v>
      </c>
      <c r="M1557" t="s">
        <v>24</v>
      </c>
      <c r="N1557" t="s">
        <v>16</v>
      </c>
      <c r="O1557" t="s">
        <v>16</v>
      </c>
      <c r="P1557">
        <v>0</v>
      </c>
      <c r="Q1557">
        <v>-97675.33</v>
      </c>
      <c r="R1557" t="s">
        <v>165</v>
      </c>
    </row>
    <row r="1558" spans="1:18" x14ac:dyDescent="0.25">
      <c r="A1558" t="s">
        <v>761</v>
      </c>
      <c r="B1558" t="s">
        <v>752</v>
      </c>
      <c r="C1558" t="s">
        <v>728</v>
      </c>
      <c r="D1558" t="s">
        <v>750</v>
      </c>
      <c r="E1558" t="s">
        <v>4</v>
      </c>
      <c r="F1558">
        <v>2020</v>
      </c>
      <c r="G1558">
        <v>8</v>
      </c>
      <c r="H1558" t="s">
        <v>732</v>
      </c>
      <c r="I1558" t="b">
        <v>1</v>
      </c>
      <c r="J1558" t="s">
        <v>24</v>
      </c>
      <c r="K1558" t="s">
        <v>1637</v>
      </c>
      <c r="L1558" t="s">
        <v>23</v>
      </c>
      <c r="M1558" t="s">
        <v>36</v>
      </c>
      <c r="N1558" t="s">
        <v>16</v>
      </c>
      <c r="O1558" t="s">
        <v>16</v>
      </c>
      <c r="P1558">
        <v>0</v>
      </c>
      <c r="Q1558">
        <v>-97675.33</v>
      </c>
      <c r="R1558" t="s">
        <v>165</v>
      </c>
    </row>
    <row r="1559" spans="1:18" x14ac:dyDescent="0.25">
      <c r="A1559" t="s">
        <v>761</v>
      </c>
      <c r="B1559" t="s">
        <v>752</v>
      </c>
      <c r="C1559" t="s">
        <v>728</v>
      </c>
      <c r="D1559" t="s">
        <v>750</v>
      </c>
      <c r="E1559" t="s">
        <v>4</v>
      </c>
      <c r="F1559">
        <v>2020</v>
      </c>
      <c r="G1559">
        <v>8</v>
      </c>
      <c r="H1559" t="s">
        <v>732</v>
      </c>
      <c r="I1559" t="b">
        <v>1</v>
      </c>
      <c r="J1559" t="s">
        <v>1656</v>
      </c>
      <c r="K1559" t="s">
        <v>666</v>
      </c>
      <c r="L1559" t="s">
        <v>23</v>
      </c>
      <c r="M1559" t="s">
        <v>25</v>
      </c>
      <c r="N1559" t="s">
        <v>16</v>
      </c>
      <c r="O1559" t="s">
        <v>16</v>
      </c>
      <c r="P1559">
        <v>0</v>
      </c>
      <c r="Q1559">
        <v>-8251719.9800000004</v>
      </c>
      <c r="R1559" t="s">
        <v>165</v>
      </c>
    </row>
    <row r="1560" spans="1:18" x14ac:dyDescent="0.25">
      <c r="A1560" t="s">
        <v>761</v>
      </c>
      <c r="B1560" t="s">
        <v>752</v>
      </c>
      <c r="C1560" t="s">
        <v>728</v>
      </c>
      <c r="D1560" t="s">
        <v>750</v>
      </c>
      <c r="E1560" t="s">
        <v>4</v>
      </c>
      <c r="F1560">
        <v>2020</v>
      </c>
      <c r="G1560">
        <v>8</v>
      </c>
      <c r="H1560" t="s">
        <v>732</v>
      </c>
      <c r="I1560" t="b">
        <v>1</v>
      </c>
      <c r="J1560" t="s">
        <v>25</v>
      </c>
      <c r="K1560" t="s">
        <v>1662</v>
      </c>
      <c r="L1560" t="s">
        <v>23</v>
      </c>
      <c r="M1560" t="s">
        <v>36</v>
      </c>
      <c r="N1560" t="s">
        <v>16</v>
      </c>
      <c r="O1560" t="s">
        <v>16</v>
      </c>
      <c r="P1560">
        <v>0</v>
      </c>
      <c r="Q1560">
        <v>-8302635.6900000004</v>
      </c>
      <c r="R1560" t="s">
        <v>165</v>
      </c>
    </row>
    <row r="1561" spans="1:18" x14ac:dyDescent="0.25">
      <c r="A1561" t="s">
        <v>761</v>
      </c>
      <c r="B1561" t="s">
        <v>752</v>
      </c>
      <c r="C1561" t="s">
        <v>728</v>
      </c>
      <c r="D1561" t="s">
        <v>750</v>
      </c>
      <c r="E1561" t="s">
        <v>4</v>
      </c>
      <c r="F1561">
        <v>2020</v>
      </c>
      <c r="G1561">
        <v>8</v>
      </c>
      <c r="H1561" t="s">
        <v>732</v>
      </c>
      <c r="I1561" t="b">
        <v>1</v>
      </c>
      <c r="J1561" t="s">
        <v>36</v>
      </c>
      <c r="K1561" t="s">
        <v>1663</v>
      </c>
      <c r="L1561" t="s">
        <v>23</v>
      </c>
      <c r="M1561" t="s">
        <v>34</v>
      </c>
      <c r="N1561" t="s">
        <v>16</v>
      </c>
      <c r="O1561" t="s">
        <v>16</v>
      </c>
      <c r="P1561">
        <v>0</v>
      </c>
      <c r="Q1561">
        <v>-8400311.0199999996</v>
      </c>
      <c r="R1561" t="s">
        <v>165</v>
      </c>
    </row>
    <row r="1562" spans="1:18" x14ac:dyDescent="0.25">
      <c r="A1562" t="s">
        <v>761</v>
      </c>
      <c r="B1562" t="s">
        <v>752</v>
      </c>
      <c r="C1562" t="s">
        <v>728</v>
      </c>
      <c r="D1562" t="s">
        <v>750</v>
      </c>
      <c r="E1562" t="s">
        <v>4</v>
      </c>
      <c r="F1562">
        <v>2020</v>
      </c>
      <c r="G1562">
        <v>8</v>
      </c>
      <c r="H1562" t="s">
        <v>732</v>
      </c>
      <c r="I1562" t="b">
        <v>1</v>
      </c>
      <c r="J1562" t="s">
        <v>34</v>
      </c>
      <c r="K1562" t="s">
        <v>1664</v>
      </c>
      <c r="L1562" t="s">
        <v>23</v>
      </c>
      <c r="M1562" t="s">
        <v>1536</v>
      </c>
      <c r="N1562" t="s">
        <v>16</v>
      </c>
      <c r="O1562" t="s">
        <v>16</v>
      </c>
      <c r="P1562">
        <v>0</v>
      </c>
      <c r="Q1562">
        <v>-12567988.199999999</v>
      </c>
      <c r="R1562" t="s">
        <v>165</v>
      </c>
    </row>
    <row r="1563" spans="1:18" x14ac:dyDescent="0.25">
      <c r="A1563" t="s">
        <v>761</v>
      </c>
      <c r="B1563" t="s">
        <v>752</v>
      </c>
      <c r="C1563" t="s">
        <v>728</v>
      </c>
      <c r="D1563" t="s">
        <v>750</v>
      </c>
      <c r="E1563" t="s">
        <v>4</v>
      </c>
      <c r="F1563">
        <v>2020</v>
      </c>
      <c r="G1563">
        <v>8</v>
      </c>
      <c r="H1563" t="s">
        <v>732</v>
      </c>
      <c r="I1563" t="b">
        <v>1</v>
      </c>
      <c r="J1563" t="s">
        <v>29</v>
      </c>
      <c r="K1563" t="s">
        <v>844</v>
      </c>
      <c r="L1563" t="s">
        <v>17</v>
      </c>
      <c r="M1563" t="s">
        <v>30</v>
      </c>
      <c r="N1563" t="s">
        <v>725</v>
      </c>
      <c r="O1563" t="s">
        <v>756</v>
      </c>
      <c r="P1563">
        <v>0</v>
      </c>
      <c r="Q1563">
        <v>-418561.55</v>
      </c>
      <c r="R1563" t="s">
        <v>165</v>
      </c>
    </row>
    <row r="1564" spans="1:18" x14ac:dyDescent="0.25">
      <c r="A1564" t="s">
        <v>761</v>
      </c>
      <c r="B1564" t="s">
        <v>752</v>
      </c>
      <c r="C1564" t="s">
        <v>728</v>
      </c>
      <c r="D1564" t="s">
        <v>750</v>
      </c>
      <c r="E1564" t="s">
        <v>4</v>
      </c>
      <c r="F1564">
        <v>2020</v>
      </c>
      <c r="G1564">
        <v>8</v>
      </c>
      <c r="H1564" t="s">
        <v>732</v>
      </c>
      <c r="I1564" t="b">
        <v>1</v>
      </c>
      <c r="J1564" t="s">
        <v>30</v>
      </c>
      <c r="K1564" t="s">
        <v>848</v>
      </c>
      <c r="L1564" t="s">
        <v>17</v>
      </c>
      <c r="M1564" t="s">
        <v>422</v>
      </c>
      <c r="N1564" t="s">
        <v>725</v>
      </c>
      <c r="O1564" t="s">
        <v>756</v>
      </c>
      <c r="P1564">
        <v>0</v>
      </c>
      <c r="Q1564">
        <v>-418561.55</v>
      </c>
      <c r="R1564" t="s">
        <v>165</v>
      </c>
    </row>
    <row r="1565" spans="1:18" x14ac:dyDescent="0.25">
      <c r="A1565" t="s">
        <v>761</v>
      </c>
      <c r="B1565" t="s">
        <v>752</v>
      </c>
      <c r="C1565" t="s">
        <v>728</v>
      </c>
      <c r="D1565" t="s">
        <v>750</v>
      </c>
      <c r="E1565" t="s">
        <v>4</v>
      </c>
      <c r="F1565">
        <v>2020</v>
      </c>
      <c r="G1565">
        <v>8</v>
      </c>
      <c r="H1565" t="s">
        <v>732</v>
      </c>
      <c r="I1565" t="b">
        <v>1</v>
      </c>
      <c r="J1565" t="s">
        <v>422</v>
      </c>
      <c r="K1565" t="s">
        <v>436</v>
      </c>
      <c r="L1565" t="s">
        <v>17</v>
      </c>
      <c r="M1565" t="s">
        <v>31</v>
      </c>
      <c r="N1565" t="s">
        <v>725</v>
      </c>
      <c r="O1565" t="s">
        <v>756</v>
      </c>
      <c r="P1565">
        <v>0</v>
      </c>
      <c r="Q1565">
        <v>-418561.55</v>
      </c>
      <c r="R1565" t="s">
        <v>165</v>
      </c>
    </row>
    <row r="1566" spans="1:18" x14ac:dyDescent="0.25">
      <c r="A1566" t="s">
        <v>761</v>
      </c>
      <c r="B1566" t="s">
        <v>752</v>
      </c>
      <c r="C1566" t="s">
        <v>728</v>
      </c>
      <c r="D1566" t="s">
        <v>750</v>
      </c>
      <c r="E1566" t="s">
        <v>4</v>
      </c>
      <c r="F1566">
        <v>2020</v>
      </c>
      <c r="G1566">
        <v>8</v>
      </c>
      <c r="H1566" t="s">
        <v>732</v>
      </c>
      <c r="I1566" t="b">
        <v>1</v>
      </c>
      <c r="J1566" t="s">
        <v>31</v>
      </c>
      <c r="K1566" t="s">
        <v>452</v>
      </c>
      <c r="L1566" t="s">
        <v>17</v>
      </c>
      <c r="M1566" t="s">
        <v>93</v>
      </c>
      <c r="N1566" t="s">
        <v>725</v>
      </c>
      <c r="O1566" t="s">
        <v>756</v>
      </c>
      <c r="P1566">
        <v>0</v>
      </c>
      <c r="Q1566">
        <v>-418561.55</v>
      </c>
      <c r="R1566" t="s">
        <v>165</v>
      </c>
    </row>
    <row r="1567" spans="1:18" x14ac:dyDescent="0.25">
      <c r="A1567" t="s">
        <v>761</v>
      </c>
      <c r="B1567" t="s">
        <v>752</v>
      </c>
      <c r="C1567" t="s">
        <v>728</v>
      </c>
      <c r="D1567" t="s">
        <v>750</v>
      </c>
      <c r="E1567" t="s">
        <v>4</v>
      </c>
      <c r="F1567">
        <v>2020</v>
      </c>
      <c r="G1567">
        <v>8</v>
      </c>
      <c r="H1567" t="s">
        <v>732</v>
      </c>
      <c r="I1567" t="b">
        <v>1</v>
      </c>
      <c r="J1567" t="s">
        <v>93</v>
      </c>
      <c r="K1567" t="s">
        <v>142</v>
      </c>
      <c r="L1567" t="s">
        <v>17</v>
      </c>
      <c r="M1567" t="s">
        <v>32</v>
      </c>
      <c r="N1567" t="s">
        <v>725</v>
      </c>
      <c r="O1567" t="s">
        <v>756</v>
      </c>
      <c r="P1567">
        <v>0</v>
      </c>
      <c r="Q1567">
        <v>-418561.55</v>
      </c>
      <c r="R1567" t="s">
        <v>165</v>
      </c>
    </row>
    <row r="1568" spans="1:18" x14ac:dyDescent="0.25">
      <c r="A1568" t="s">
        <v>761</v>
      </c>
      <c r="B1568" t="s">
        <v>752</v>
      </c>
      <c r="C1568" t="s">
        <v>728</v>
      </c>
      <c r="D1568" t="s">
        <v>750</v>
      </c>
      <c r="E1568" t="s">
        <v>4</v>
      </c>
      <c r="F1568">
        <v>2020</v>
      </c>
      <c r="G1568">
        <v>8</v>
      </c>
      <c r="H1568" t="s">
        <v>732</v>
      </c>
      <c r="I1568" t="b">
        <v>1</v>
      </c>
      <c r="J1568" t="s">
        <v>32</v>
      </c>
      <c r="K1568" t="s">
        <v>139</v>
      </c>
      <c r="L1568" t="s">
        <v>17</v>
      </c>
      <c r="M1568" t="s">
        <v>866</v>
      </c>
      <c r="N1568" t="s">
        <v>725</v>
      </c>
      <c r="O1568" t="s">
        <v>756</v>
      </c>
      <c r="P1568">
        <v>0</v>
      </c>
      <c r="Q1568">
        <v>-418561.55</v>
      </c>
      <c r="R1568" t="s">
        <v>165</v>
      </c>
    </row>
    <row r="1569" spans="1:18" x14ac:dyDescent="0.25">
      <c r="A1569" t="s">
        <v>762</v>
      </c>
      <c r="B1569" t="s">
        <v>763</v>
      </c>
      <c r="C1569" t="s">
        <v>728</v>
      </c>
      <c r="D1569" t="s">
        <v>750</v>
      </c>
      <c r="E1569" t="s">
        <v>4</v>
      </c>
      <c r="F1569">
        <v>2020</v>
      </c>
      <c r="G1569">
        <v>8</v>
      </c>
      <c r="H1569" t="s">
        <v>732</v>
      </c>
      <c r="I1569" t="b">
        <v>1</v>
      </c>
      <c r="J1569" t="s">
        <v>19</v>
      </c>
      <c r="K1569" t="s">
        <v>102</v>
      </c>
      <c r="L1569" t="s">
        <v>17</v>
      </c>
      <c r="M1569" t="s">
        <v>812</v>
      </c>
      <c r="N1569" t="s">
        <v>724</v>
      </c>
      <c r="O1569" t="s">
        <v>755</v>
      </c>
      <c r="P1569">
        <v>0</v>
      </c>
      <c r="Q1569">
        <v>-345700.46</v>
      </c>
      <c r="R1569" t="s">
        <v>165</v>
      </c>
    </row>
    <row r="1570" spans="1:18" x14ac:dyDescent="0.25">
      <c r="A1570" t="s">
        <v>762</v>
      </c>
      <c r="B1570" t="s">
        <v>763</v>
      </c>
      <c r="C1570" t="s">
        <v>728</v>
      </c>
      <c r="D1570" t="s">
        <v>750</v>
      </c>
      <c r="E1570" t="s">
        <v>4</v>
      </c>
      <c r="F1570">
        <v>2020</v>
      </c>
      <c r="G1570">
        <v>8</v>
      </c>
      <c r="H1570" t="s">
        <v>732</v>
      </c>
      <c r="I1570" t="b">
        <v>1</v>
      </c>
      <c r="J1570" t="s">
        <v>813</v>
      </c>
      <c r="K1570" t="s">
        <v>816</v>
      </c>
      <c r="L1570" t="s">
        <v>17</v>
      </c>
      <c r="M1570" t="s">
        <v>812</v>
      </c>
      <c r="N1570" t="s">
        <v>724</v>
      </c>
      <c r="O1570" t="s">
        <v>755</v>
      </c>
      <c r="P1570">
        <v>0</v>
      </c>
      <c r="Q1570">
        <v>3015.21</v>
      </c>
      <c r="R1570" t="s">
        <v>165</v>
      </c>
    </row>
    <row r="1571" spans="1:18" x14ac:dyDescent="0.25">
      <c r="A1571" t="s">
        <v>762</v>
      </c>
      <c r="B1571" t="s">
        <v>763</v>
      </c>
      <c r="C1571" t="s">
        <v>728</v>
      </c>
      <c r="D1571" t="s">
        <v>750</v>
      </c>
      <c r="E1571" t="s">
        <v>4</v>
      </c>
      <c r="F1571">
        <v>2020</v>
      </c>
      <c r="G1571">
        <v>8</v>
      </c>
      <c r="H1571" t="s">
        <v>732</v>
      </c>
      <c r="I1571" t="b">
        <v>1</v>
      </c>
      <c r="J1571" t="s">
        <v>812</v>
      </c>
      <c r="K1571" t="s">
        <v>393</v>
      </c>
      <c r="L1571" t="s">
        <v>17</v>
      </c>
      <c r="M1571" t="s">
        <v>394</v>
      </c>
      <c r="N1571" t="s">
        <v>724</v>
      </c>
      <c r="O1571" t="s">
        <v>755</v>
      </c>
      <c r="P1571">
        <v>0</v>
      </c>
      <c r="Q1571">
        <v>-342685.25</v>
      </c>
      <c r="R1571" t="s">
        <v>165</v>
      </c>
    </row>
    <row r="1572" spans="1:18" x14ac:dyDescent="0.25">
      <c r="A1572" t="s">
        <v>762</v>
      </c>
      <c r="B1572" t="s">
        <v>763</v>
      </c>
      <c r="C1572" t="s">
        <v>728</v>
      </c>
      <c r="D1572" t="s">
        <v>750</v>
      </c>
      <c r="E1572" t="s">
        <v>4</v>
      </c>
      <c r="F1572">
        <v>2020</v>
      </c>
      <c r="G1572">
        <v>8</v>
      </c>
      <c r="H1572" t="s">
        <v>732</v>
      </c>
      <c r="I1572" t="b">
        <v>1</v>
      </c>
      <c r="J1572" t="s">
        <v>394</v>
      </c>
      <c r="K1572" t="s">
        <v>395</v>
      </c>
      <c r="L1572" t="s">
        <v>17</v>
      </c>
      <c r="M1572" t="s">
        <v>88</v>
      </c>
      <c r="N1572" t="s">
        <v>724</v>
      </c>
      <c r="O1572" t="s">
        <v>755</v>
      </c>
      <c r="P1572">
        <v>0</v>
      </c>
      <c r="Q1572">
        <v>-342685.25</v>
      </c>
      <c r="R1572" t="s">
        <v>165</v>
      </c>
    </row>
    <row r="1573" spans="1:18" x14ac:dyDescent="0.25">
      <c r="A1573" t="s">
        <v>762</v>
      </c>
      <c r="B1573" t="s">
        <v>763</v>
      </c>
      <c r="C1573" t="s">
        <v>728</v>
      </c>
      <c r="D1573" t="s">
        <v>750</v>
      </c>
      <c r="E1573" t="s">
        <v>4</v>
      </c>
      <c r="F1573">
        <v>2020</v>
      </c>
      <c r="G1573">
        <v>8</v>
      </c>
      <c r="H1573" t="s">
        <v>732</v>
      </c>
      <c r="I1573" t="b">
        <v>1</v>
      </c>
      <c r="J1573" t="s">
        <v>88</v>
      </c>
      <c r="K1573" t="s">
        <v>836</v>
      </c>
      <c r="L1573" t="s">
        <v>17</v>
      </c>
      <c r="M1573" t="s">
        <v>29</v>
      </c>
      <c r="N1573" t="s">
        <v>724</v>
      </c>
      <c r="O1573" t="s">
        <v>755</v>
      </c>
      <c r="P1573">
        <v>0</v>
      </c>
      <c r="Q1573">
        <v>-342685.25</v>
      </c>
      <c r="R1573" t="s">
        <v>165</v>
      </c>
    </row>
    <row r="1574" spans="1:18" x14ac:dyDescent="0.25">
      <c r="A1574" t="s">
        <v>762</v>
      </c>
      <c r="B1574" t="s">
        <v>763</v>
      </c>
      <c r="C1574" t="s">
        <v>728</v>
      </c>
      <c r="D1574" t="s">
        <v>750</v>
      </c>
      <c r="E1574" t="s">
        <v>4</v>
      </c>
      <c r="F1574">
        <v>2020</v>
      </c>
      <c r="G1574">
        <v>8</v>
      </c>
      <c r="H1574" t="s">
        <v>732</v>
      </c>
      <c r="I1574" t="b">
        <v>1</v>
      </c>
      <c r="J1574" t="s">
        <v>29</v>
      </c>
      <c r="K1574" t="s">
        <v>844</v>
      </c>
      <c r="L1574" t="s">
        <v>17</v>
      </c>
      <c r="M1574" t="s">
        <v>30</v>
      </c>
      <c r="N1574" t="s">
        <v>724</v>
      </c>
      <c r="O1574" t="s">
        <v>755</v>
      </c>
      <c r="P1574">
        <v>0</v>
      </c>
      <c r="Q1574">
        <v>-342685.25</v>
      </c>
      <c r="R1574" t="s">
        <v>165</v>
      </c>
    </row>
    <row r="1575" spans="1:18" x14ac:dyDescent="0.25">
      <c r="A1575" t="s">
        <v>762</v>
      </c>
      <c r="B1575" t="s">
        <v>763</v>
      </c>
      <c r="C1575" t="s">
        <v>728</v>
      </c>
      <c r="D1575" t="s">
        <v>750</v>
      </c>
      <c r="E1575" t="s">
        <v>4</v>
      </c>
      <c r="F1575">
        <v>2020</v>
      </c>
      <c r="G1575">
        <v>8</v>
      </c>
      <c r="H1575" t="s">
        <v>732</v>
      </c>
      <c r="I1575" t="b">
        <v>1</v>
      </c>
      <c r="J1575" t="s">
        <v>30</v>
      </c>
      <c r="K1575" t="s">
        <v>848</v>
      </c>
      <c r="L1575" t="s">
        <v>17</v>
      </c>
      <c r="M1575" t="s">
        <v>422</v>
      </c>
      <c r="N1575" t="s">
        <v>724</v>
      </c>
      <c r="O1575" t="s">
        <v>755</v>
      </c>
      <c r="P1575">
        <v>0</v>
      </c>
      <c r="Q1575">
        <v>-342685.25</v>
      </c>
      <c r="R1575" t="s">
        <v>165</v>
      </c>
    </row>
    <row r="1576" spans="1:18" x14ac:dyDescent="0.25">
      <c r="A1576" t="s">
        <v>762</v>
      </c>
      <c r="B1576" t="s">
        <v>763</v>
      </c>
      <c r="C1576" t="s">
        <v>728</v>
      </c>
      <c r="D1576" t="s">
        <v>750</v>
      </c>
      <c r="E1576" t="s">
        <v>4</v>
      </c>
      <c r="F1576">
        <v>2020</v>
      </c>
      <c r="G1576">
        <v>8</v>
      </c>
      <c r="H1576" t="s">
        <v>732</v>
      </c>
      <c r="I1576" t="b">
        <v>1</v>
      </c>
      <c r="J1576" t="s">
        <v>422</v>
      </c>
      <c r="K1576" t="s">
        <v>436</v>
      </c>
      <c r="L1576" t="s">
        <v>17</v>
      </c>
      <c r="M1576" t="s">
        <v>31</v>
      </c>
      <c r="N1576" t="s">
        <v>724</v>
      </c>
      <c r="O1576" t="s">
        <v>755</v>
      </c>
      <c r="P1576">
        <v>0</v>
      </c>
      <c r="Q1576">
        <v>-342685.25</v>
      </c>
      <c r="R1576" t="s">
        <v>165</v>
      </c>
    </row>
    <row r="1577" spans="1:18" x14ac:dyDescent="0.25">
      <c r="A1577" t="s">
        <v>762</v>
      </c>
      <c r="B1577" t="s">
        <v>763</v>
      </c>
      <c r="C1577" t="s">
        <v>728</v>
      </c>
      <c r="D1577" t="s">
        <v>750</v>
      </c>
      <c r="E1577" t="s">
        <v>4</v>
      </c>
      <c r="F1577">
        <v>2020</v>
      </c>
      <c r="G1577">
        <v>8</v>
      </c>
      <c r="H1577" t="s">
        <v>732</v>
      </c>
      <c r="I1577" t="b">
        <v>1</v>
      </c>
      <c r="J1577" t="s">
        <v>31</v>
      </c>
      <c r="K1577" t="s">
        <v>452</v>
      </c>
      <c r="L1577" t="s">
        <v>17</v>
      </c>
      <c r="M1577" t="s">
        <v>93</v>
      </c>
      <c r="N1577" t="s">
        <v>724</v>
      </c>
      <c r="O1577" t="s">
        <v>755</v>
      </c>
      <c r="P1577">
        <v>0</v>
      </c>
      <c r="Q1577">
        <v>-342685.25</v>
      </c>
      <c r="R1577" t="s">
        <v>165</v>
      </c>
    </row>
    <row r="1578" spans="1:18" x14ac:dyDescent="0.25">
      <c r="A1578" t="s">
        <v>762</v>
      </c>
      <c r="B1578" t="s">
        <v>763</v>
      </c>
      <c r="C1578" t="s">
        <v>728</v>
      </c>
      <c r="D1578" t="s">
        <v>750</v>
      </c>
      <c r="E1578" t="s">
        <v>4</v>
      </c>
      <c r="F1578">
        <v>2020</v>
      </c>
      <c r="G1578">
        <v>8</v>
      </c>
      <c r="H1578" t="s">
        <v>732</v>
      </c>
      <c r="I1578" t="b">
        <v>1</v>
      </c>
      <c r="J1578" t="s">
        <v>93</v>
      </c>
      <c r="K1578" t="s">
        <v>142</v>
      </c>
      <c r="L1578" t="s">
        <v>17</v>
      </c>
      <c r="M1578" t="s">
        <v>32</v>
      </c>
      <c r="N1578" t="s">
        <v>724</v>
      </c>
      <c r="O1578" t="s">
        <v>755</v>
      </c>
      <c r="P1578">
        <v>0</v>
      </c>
      <c r="Q1578">
        <v>-342685.25</v>
      </c>
      <c r="R1578" t="s">
        <v>165</v>
      </c>
    </row>
    <row r="1579" spans="1:18" x14ac:dyDescent="0.25">
      <c r="A1579" t="s">
        <v>762</v>
      </c>
      <c r="B1579" t="s">
        <v>763</v>
      </c>
      <c r="C1579" t="s">
        <v>728</v>
      </c>
      <c r="D1579" t="s">
        <v>750</v>
      </c>
      <c r="E1579" t="s">
        <v>4</v>
      </c>
      <c r="F1579">
        <v>2020</v>
      </c>
      <c r="G1579">
        <v>8</v>
      </c>
      <c r="H1579" t="s">
        <v>732</v>
      </c>
      <c r="I1579" t="b">
        <v>1</v>
      </c>
      <c r="J1579" t="s">
        <v>32</v>
      </c>
      <c r="K1579" t="s">
        <v>139</v>
      </c>
      <c r="L1579" t="s">
        <v>17</v>
      </c>
      <c r="M1579" t="s">
        <v>866</v>
      </c>
      <c r="N1579" t="s">
        <v>724</v>
      </c>
      <c r="O1579" t="s">
        <v>755</v>
      </c>
      <c r="P1579">
        <v>0</v>
      </c>
      <c r="Q1579">
        <v>-342685.25</v>
      </c>
      <c r="R1579" t="s">
        <v>165</v>
      </c>
    </row>
    <row r="1580" spans="1:18" x14ac:dyDescent="0.25">
      <c r="A1580" t="s">
        <v>762</v>
      </c>
      <c r="B1580" t="s">
        <v>763</v>
      </c>
      <c r="C1580" t="s">
        <v>728</v>
      </c>
      <c r="D1580" t="s">
        <v>750</v>
      </c>
      <c r="E1580" t="s">
        <v>4</v>
      </c>
      <c r="F1580">
        <v>2020</v>
      </c>
      <c r="G1580">
        <v>8</v>
      </c>
      <c r="H1580" t="s">
        <v>732</v>
      </c>
      <c r="I1580" t="b">
        <v>1</v>
      </c>
      <c r="J1580" t="s">
        <v>19</v>
      </c>
      <c r="K1580" t="s">
        <v>102</v>
      </c>
      <c r="L1580" t="s">
        <v>17</v>
      </c>
      <c r="M1580" t="s">
        <v>812</v>
      </c>
      <c r="N1580" t="s">
        <v>725</v>
      </c>
      <c r="O1580" t="s">
        <v>756</v>
      </c>
      <c r="P1580">
        <v>0</v>
      </c>
      <c r="Q1580">
        <v>-366378.34</v>
      </c>
      <c r="R1580" t="s">
        <v>165</v>
      </c>
    </row>
    <row r="1581" spans="1:18" x14ac:dyDescent="0.25">
      <c r="A1581" t="s">
        <v>762</v>
      </c>
      <c r="B1581" t="s">
        <v>763</v>
      </c>
      <c r="C1581" t="s">
        <v>728</v>
      </c>
      <c r="D1581" t="s">
        <v>750</v>
      </c>
      <c r="E1581" t="s">
        <v>4</v>
      </c>
      <c r="F1581">
        <v>2020</v>
      </c>
      <c r="G1581">
        <v>8</v>
      </c>
      <c r="H1581" t="s">
        <v>732</v>
      </c>
      <c r="I1581" t="b">
        <v>1</v>
      </c>
      <c r="J1581" t="s">
        <v>813</v>
      </c>
      <c r="K1581" t="s">
        <v>816</v>
      </c>
      <c r="L1581" t="s">
        <v>17</v>
      </c>
      <c r="M1581" t="s">
        <v>812</v>
      </c>
      <c r="N1581" t="s">
        <v>725</v>
      </c>
      <c r="O1581" t="s">
        <v>756</v>
      </c>
      <c r="P1581">
        <v>0</v>
      </c>
      <c r="Q1581">
        <v>2652.04</v>
      </c>
      <c r="R1581" t="s">
        <v>165</v>
      </c>
    </row>
    <row r="1582" spans="1:18" x14ac:dyDescent="0.25">
      <c r="A1582" t="s">
        <v>762</v>
      </c>
      <c r="B1582" t="s">
        <v>763</v>
      </c>
      <c r="C1582" t="s">
        <v>728</v>
      </c>
      <c r="D1582" t="s">
        <v>750</v>
      </c>
      <c r="E1582" t="s">
        <v>4</v>
      </c>
      <c r="F1582">
        <v>2020</v>
      </c>
      <c r="G1582">
        <v>8</v>
      </c>
      <c r="H1582" t="s">
        <v>732</v>
      </c>
      <c r="I1582" t="b">
        <v>1</v>
      </c>
      <c r="J1582" t="s">
        <v>812</v>
      </c>
      <c r="K1582" t="s">
        <v>393</v>
      </c>
      <c r="L1582" t="s">
        <v>17</v>
      </c>
      <c r="M1582" t="s">
        <v>394</v>
      </c>
      <c r="N1582" t="s">
        <v>725</v>
      </c>
      <c r="O1582" t="s">
        <v>756</v>
      </c>
      <c r="P1582">
        <v>0</v>
      </c>
      <c r="Q1582">
        <v>-363726.3</v>
      </c>
      <c r="R1582" t="s">
        <v>165</v>
      </c>
    </row>
    <row r="1583" spans="1:18" x14ac:dyDescent="0.25">
      <c r="A1583" t="s">
        <v>762</v>
      </c>
      <c r="B1583" t="s">
        <v>763</v>
      </c>
      <c r="C1583" t="s">
        <v>728</v>
      </c>
      <c r="D1583" t="s">
        <v>750</v>
      </c>
      <c r="E1583" t="s">
        <v>4</v>
      </c>
      <c r="F1583">
        <v>2020</v>
      </c>
      <c r="G1583">
        <v>8</v>
      </c>
      <c r="H1583" t="s">
        <v>732</v>
      </c>
      <c r="I1583" t="b">
        <v>1</v>
      </c>
      <c r="J1583" t="s">
        <v>394</v>
      </c>
      <c r="K1583" t="s">
        <v>395</v>
      </c>
      <c r="L1583" t="s">
        <v>17</v>
      </c>
      <c r="M1583" t="s">
        <v>88</v>
      </c>
      <c r="N1583" t="s">
        <v>725</v>
      </c>
      <c r="O1583" t="s">
        <v>756</v>
      </c>
      <c r="P1583">
        <v>0</v>
      </c>
      <c r="Q1583">
        <v>-363726.3</v>
      </c>
      <c r="R1583" t="s">
        <v>165</v>
      </c>
    </row>
    <row r="1584" spans="1:18" x14ac:dyDescent="0.25">
      <c r="A1584" t="s">
        <v>762</v>
      </c>
      <c r="B1584" t="s">
        <v>763</v>
      </c>
      <c r="C1584" t="s">
        <v>728</v>
      </c>
      <c r="D1584" t="s">
        <v>750</v>
      </c>
      <c r="E1584" t="s">
        <v>4</v>
      </c>
      <c r="F1584">
        <v>2020</v>
      </c>
      <c r="G1584">
        <v>8</v>
      </c>
      <c r="H1584" t="s">
        <v>732</v>
      </c>
      <c r="I1584" t="b">
        <v>1</v>
      </c>
      <c r="J1584" t="s">
        <v>88</v>
      </c>
      <c r="K1584" t="s">
        <v>836</v>
      </c>
      <c r="L1584" t="s">
        <v>17</v>
      </c>
      <c r="M1584" t="s">
        <v>29</v>
      </c>
      <c r="N1584" t="s">
        <v>725</v>
      </c>
      <c r="O1584" t="s">
        <v>756</v>
      </c>
      <c r="P1584">
        <v>0</v>
      </c>
      <c r="Q1584">
        <v>-363726.3</v>
      </c>
      <c r="R1584" t="s">
        <v>165</v>
      </c>
    </row>
    <row r="1585" spans="1:18" x14ac:dyDescent="0.25">
      <c r="A1585" t="s">
        <v>762</v>
      </c>
      <c r="B1585" t="s">
        <v>763</v>
      </c>
      <c r="C1585" t="s">
        <v>728</v>
      </c>
      <c r="D1585" t="s">
        <v>750</v>
      </c>
      <c r="E1585" t="s">
        <v>4</v>
      </c>
      <c r="F1585">
        <v>2020</v>
      </c>
      <c r="G1585">
        <v>8</v>
      </c>
      <c r="H1585" t="s">
        <v>732</v>
      </c>
      <c r="I1585" t="b">
        <v>1</v>
      </c>
      <c r="J1585" t="s">
        <v>29</v>
      </c>
      <c r="K1585" t="s">
        <v>844</v>
      </c>
      <c r="L1585" t="s">
        <v>17</v>
      </c>
      <c r="M1585" t="s">
        <v>30</v>
      </c>
      <c r="N1585" t="s">
        <v>725</v>
      </c>
      <c r="O1585" t="s">
        <v>756</v>
      </c>
      <c r="P1585">
        <v>0</v>
      </c>
      <c r="Q1585">
        <v>-363726.3</v>
      </c>
      <c r="R1585" t="s">
        <v>165</v>
      </c>
    </row>
    <row r="1586" spans="1:18" x14ac:dyDescent="0.25">
      <c r="A1586" t="s">
        <v>762</v>
      </c>
      <c r="B1586" t="s">
        <v>763</v>
      </c>
      <c r="C1586" t="s">
        <v>728</v>
      </c>
      <c r="D1586" t="s">
        <v>750</v>
      </c>
      <c r="E1586" t="s">
        <v>4</v>
      </c>
      <c r="F1586">
        <v>2020</v>
      </c>
      <c r="G1586">
        <v>8</v>
      </c>
      <c r="H1586" t="s">
        <v>732</v>
      </c>
      <c r="I1586" t="b">
        <v>1</v>
      </c>
      <c r="J1586" t="s">
        <v>30</v>
      </c>
      <c r="K1586" t="s">
        <v>848</v>
      </c>
      <c r="L1586" t="s">
        <v>17</v>
      </c>
      <c r="M1586" t="s">
        <v>422</v>
      </c>
      <c r="N1586" t="s">
        <v>725</v>
      </c>
      <c r="O1586" t="s">
        <v>756</v>
      </c>
      <c r="P1586">
        <v>0</v>
      </c>
      <c r="Q1586">
        <v>-363726.3</v>
      </c>
      <c r="R1586" t="s">
        <v>165</v>
      </c>
    </row>
    <row r="1587" spans="1:18" x14ac:dyDescent="0.25">
      <c r="A1587" t="s">
        <v>762</v>
      </c>
      <c r="B1587" t="s">
        <v>763</v>
      </c>
      <c r="C1587" t="s">
        <v>728</v>
      </c>
      <c r="D1587" t="s">
        <v>750</v>
      </c>
      <c r="E1587" t="s">
        <v>4</v>
      </c>
      <c r="F1587">
        <v>2020</v>
      </c>
      <c r="G1587">
        <v>8</v>
      </c>
      <c r="H1587" t="s">
        <v>732</v>
      </c>
      <c r="I1587" t="b">
        <v>1</v>
      </c>
      <c r="J1587" t="s">
        <v>422</v>
      </c>
      <c r="K1587" t="s">
        <v>436</v>
      </c>
      <c r="L1587" t="s">
        <v>17</v>
      </c>
      <c r="M1587" t="s">
        <v>31</v>
      </c>
      <c r="N1587" t="s">
        <v>725</v>
      </c>
      <c r="O1587" t="s">
        <v>756</v>
      </c>
      <c r="P1587">
        <v>0</v>
      </c>
      <c r="Q1587">
        <v>-363726.3</v>
      </c>
      <c r="R1587" t="s">
        <v>165</v>
      </c>
    </row>
    <row r="1588" spans="1:18" x14ac:dyDescent="0.25">
      <c r="A1588" t="s">
        <v>762</v>
      </c>
      <c r="B1588" t="s">
        <v>763</v>
      </c>
      <c r="C1588" t="s">
        <v>728</v>
      </c>
      <c r="D1588" t="s">
        <v>750</v>
      </c>
      <c r="E1588" t="s">
        <v>4</v>
      </c>
      <c r="F1588">
        <v>2020</v>
      </c>
      <c r="G1588">
        <v>8</v>
      </c>
      <c r="H1588" t="s">
        <v>732</v>
      </c>
      <c r="I1588" t="b">
        <v>1</v>
      </c>
      <c r="J1588" t="s">
        <v>31</v>
      </c>
      <c r="K1588" t="s">
        <v>452</v>
      </c>
      <c r="L1588" t="s">
        <v>17</v>
      </c>
      <c r="M1588" t="s">
        <v>93</v>
      </c>
      <c r="N1588" t="s">
        <v>725</v>
      </c>
      <c r="O1588" t="s">
        <v>756</v>
      </c>
      <c r="P1588">
        <v>0</v>
      </c>
      <c r="Q1588">
        <v>-363726.3</v>
      </c>
      <c r="R1588" t="s">
        <v>165</v>
      </c>
    </row>
    <row r="1589" spans="1:18" x14ac:dyDescent="0.25">
      <c r="A1589" t="s">
        <v>762</v>
      </c>
      <c r="B1589" t="s">
        <v>763</v>
      </c>
      <c r="C1589" t="s">
        <v>728</v>
      </c>
      <c r="D1589" t="s">
        <v>750</v>
      </c>
      <c r="E1589" t="s">
        <v>4</v>
      </c>
      <c r="F1589">
        <v>2020</v>
      </c>
      <c r="G1589">
        <v>8</v>
      </c>
      <c r="H1589" t="s">
        <v>732</v>
      </c>
      <c r="I1589" t="b">
        <v>1</v>
      </c>
      <c r="J1589" t="s">
        <v>93</v>
      </c>
      <c r="K1589" t="s">
        <v>142</v>
      </c>
      <c r="L1589" t="s">
        <v>17</v>
      </c>
      <c r="M1589" t="s">
        <v>32</v>
      </c>
      <c r="N1589" t="s">
        <v>725</v>
      </c>
      <c r="O1589" t="s">
        <v>756</v>
      </c>
      <c r="P1589">
        <v>0</v>
      </c>
      <c r="Q1589">
        <v>-363726.3</v>
      </c>
      <c r="R1589" t="s">
        <v>165</v>
      </c>
    </row>
    <row r="1590" spans="1:18" x14ac:dyDescent="0.25">
      <c r="A1590" t="s">
        <v>762</v>
      </c>
      <c r="B1590" t="s">
        <v>763</v>
      </c>
      <c r="C1590" t="s">
        <v>728</v>
      </c>
      <c r="D1590" t="s">
        <v>750</v>
      </c>
      <c r="E1590" t="s">
        <v>4</v>
      </c>
      <c r="F1590">
        <v>2020</v>
      </c>
      <c r="G1590">
        <v>8</v>
      </c>
      <c r="H1590" t="s">
        <v>732</v>
      </c>
      <c r="I1590" t="b">
        <v>1</v>
      </c>
      <c r="J1590" t="s">
        <v>32</v>
      </c>
      <c r="K1590" t="s">
        <v>139</v>
      </c>
      <c r="L1590" t="s">
        <v>17</v>
      </c>
      <c r="M1590" t="s">
        <v>866</v>
      </c>
      <c r="N1590" t="s">
        <v>725</v>
      </c>
      <c r="O1590" t="s">
        <v>756</v>
      </c>
      <c r="P1590">
        <v>0</v>
      </c>
      <c r="Q1590">
        <v>-363726.3</v>
      </c>
      <c r="R1590" t="s">
        <v>165</v>
      </c>
    </row>
    <row r="1591" spans="1:18" x14ac:dyDescent="0.25">
      <c r="A1591" t="s">
        <v>762</v>
      </c>
      <c r="B1591" t="s">
        <v>763</v>
      </c>
      <c r="C1591" t="s">
        <v>728</v>
      </c>
      <c r="D1591" t="s">
        <v>750</v>
      </c>
      <c r="E1591" t="s">
        <v>4</v>
      </c>
      <c r="F1591">
        <v>2020</v>
      </c>
      <c r="G1591">
        <v>8</v>
      </c>
      <c r="H1591" t="s">
        <v>732</v>
      </c>
      <c r="I1591" t="b">
        <v>1</v>
      </c>
      <c r="J1591" t="s">
        <v>91</v>
      </c>
      <c r="K1591" t="s">
        <v>134</v>
      </c>
      <c r="L1591" t="s">
        <v>20</v>
      </c>
      <c r="M1591" t="s">
        <v>21</v>
      </c>
      <c r="N1591" t="s">
        <v>16</v>
      </c>
      <c r="O1591" t="s">
        <v>16</v>
      </c>
      <c r="P1591">
        <v>0</v>
      </c>
      <c r="Q1591">
        <v>227516.45</v>
      </c>
      <c r="R1591" t="s">
        <v>165</v>
      </c>
    </row>
    <row r="1592" spans="1:18" x14ac:dyDescent="0.25">
      <c r="A1592" t="s">
        <v>762</v>
      </c>
      <c r="B1592" t="s">
        <v>763</v>
      </c>
      <c r="C1592" t="s">
        <v>728</v>
      </c>
      <c r="D1592" t="s">
        <v>750</v>
      </c>
      <c r="E1592" t="s">
        <v>4</v>
      </c>
      <c r="F1592">
        <v>2020</v>
      </c>
      <c r="G1592">
        <v>8</v>
      </c>
      <c r="H1592" t="s">
        <v>732</v>
      </c>
      <c r="I1592" t="b">
        <v>1</v>
      </c>
      <c r="J1592" t="s">
        <v>746</v>
      </c>
      <c r="K1592" t="s">
        <v>747</v>
      </c>
      <c r="L1592" t="s">
        <v>23</v>
      </c>
      <c r="M1592" t="s">
        <v>25</v>
      </c>
      <c r="N1592" t="s">
        <v>16</v>
      </c>
      <c r="O1592" t="s">
        <v>16</v>
      </c>
      <c r="P1592">
        <v>0</v>
      </c>
      <c r="Q1592">
        <v>-14143.41</v>
      </c>
      <c r="R1592" t="s">
        <v>165</v>
      </c>
    </row>
    <row r="1593" spans="1:18" x14ac:dyDescent="0.25">
      <c r="A1593" t="s">
        <v>762</v>
      </c>
      <c r="B1593" t="s">
        <v>763</v>
      </c>
      <c r="C1593" t="s">
        <v>728</v>
      </c>
      <c r="D1593" t="s">
        <v>750</v>
      </c>
      <c r="E1593" t="s">
        <v>4</v>
      </c>
      <c r="F1593">
        <v>2020</v>
      </c>
      <c r="G1593">
        <v>8</v>
      </c>
      <c r="H1593" t="s">
        <v>732</v>
      </c>
      <c r="I1593" t="b">
        <v>1</v>
      </c>
      <c r="J1593" t="s">
        <v>1650</v>
      </c>
      <c r="K1593" t="s">
        <v>665</v>
      </c>
      <c r="L1593" t="s">
        <v>23</v>
      </c>
      <c r="M1593" t="s">
        <v>25</v>
      </c>
      <c r="N1593" t="s">
        <v>16</v>
      </c>
      <c r="O1593" t="s">
        <v>16</v>
      </c>
      <c r="P1593">
        <v>0</v>
      </c>
      <c r="Q1593">
        <v>-247133.61</v>
      </c>
      <c r="R1593" t="s">
        <v>165</v>
      </c>
    </row>
    <row r="1594" spans="1:18" x14ac:dyDescent="0.25">
      <c r="A1594" t="s">
        <v>762</v>
      </c>
      <c r="B1594" t="s">
        <v>763</v>
      </c>
      <c r="C1594" t="s">
        <v>728</v>
      </c>
      <c r="D1594" t="s">
        <v>750</v>
      </c>
      <c r="E1594" t="s">
        <v>4</v>
      </c>
      <c r="F1594">
        <v>2020</v>
      </c>
      <c r="G1594">
        <v>8</v>
      </c>
      <c r="H1594" t="s">
        <v>732</v>
      </c>
      <c r="I1594" t="b">
        <v>1</v>
      </c>
      <c r="J1594" t="s">
        <v>1659</v>
      </c>
      <c r="K1594" t="s">
        <v>141</v>
      </c>
      <c r="L1594" t="s">
        <v>23</v>
      </c>
      <c r="M1594" t="s">
        <v>1656</v>
      </c>
      <c r="N1594" t="s">
        <v>16</v>
      </c>
      <c r="O1594" t="s">
        <v>16</v>
      </c>
      <c r="P1594">
        <v>0</v>
      </c>
      <c r="Q1594">
        <v>1757430.13</v>
      </c>
      <c r="R1594" t="s">
        <v>165</v>
      </c>
    </row>
    <row r="1595" spans="1:18" x14ac:dyDescent="0.25">
      <c r="A1595" t="s">
        <v>762</v>
      </c>
      <c r="B1595" t="s">
        <v>763</v>
      </c>
      <c r="C1595" t="s">
        <v>728</v>
      </c>
      <c r="D1595" t="s">
        <v>750</v>
      </c>
      <c r="E1595" t="s">
        <v>4</v>
      </c>
      <c r="F1595">
        <v>2020</v>
      </c>
      <c r="G1595">
        <v>8</v>
      </c>
      <c r="H1595" t="s">
        <v>732</v>
      </c>
      <c r="I1595" t="b">
        <v>1</v>
      </c>
      <c r="J1595" t="s">
        <v>605</v>
      </c>
      <c r="K1595" t="s">
        <v>606</v>
      </c>
      <c r="L1595" t="s">
        <v>23</v>
      </c>
      <c r="M1595" t="s">
        <v>607</v>
      </c>
      <c r="N1595" t="s">
        <v>16</v>
      </c>
      <c r="O1595" t="s">
        <v>16</v>
      </c>
      <c r="P1595">
        <v>0</v>
      </c>
      <c r="Q1595">
        <v>-683350.02</v>
      </c>
      <c r="R1595" t="s">
        <v>165</v>
      </c>
    </row>
    <row r="1596" spans="1:18" x14ac:dyDescent="0.25">
      <c r="A1596" t="s">
        <v>762</v>
      </c>
      <c r="B1596" t="s">
        <v>763</v>
      </c>
      <c r="C1596" t="s">
        <v>728</v>
      </c>
      <c r="D1596" t="s">
        <v>750</v>
      </c>
      <c r="E1596" t="s">
        <v>4</v>
      </c>
      <c r="F1596">
        <v>2020</v>
      </c>
      <c r="G1596">
        <v>8</v>
      </c>
      <c r="H1596" t="s">
        <v>732</v>
      </c>
      <c r="I1596" t="b">
        <v>1</v>
      </c>
      <c r="J1596" t="s">
        <v>774</v>
      </c>
      <c r="K1596" t="s">
        <v>636</v>
      </c>
      <c r="L1596" t="s">
        <v>23</v>
      </c>
      <c r="M1596" t="s">
        <v>1575</v>
      </c>
      <c r="N1596" t="s">
        <v>16</v>
      </c>
      <c r="O1596" t="s">
        <v>16</v>
      </c>
      <c r="P1596">
        <v>0</v>
      </c>
      <c r="Q1596">
        <v>-14480390.890000001</v>
      </c>
      <c r="R1596" t="s">
        <v>165</v>
      </c>
    </row>
    <row r="1597" spans="1:18" x14ac:dyDescent="0.25">
      <c r="A1597" t="s">
        <v>762</v>
      </c>
      <c r="B1597" t="s">
        <v>763</v>
      </c>
      <c r="C1597" t="s">
        <v>728</v>
      </c>
      <c r="D1597" t="s">
        <v>750</v>
      </c>
      <c r="E1597" t="s">
        <v>4</v>
      </c>
      <c r="F1597">
        <v>2020</v>
      </c>
      <c r="G1597">
        <v>8</v>
      </c>
      <c r="H1597" t="s">
        <v>732</v>
      </c>
      <c r="I1597" t="b">
        <v>1</v>
      </c>
      <c r="J1597" t="s">
        <v>757</v>
      </c>
      <c r="K1597" t="s">
        <v>758</v>
      </c>
      <c r="L1597" t="s">
        <v>23</v>
      </c>
      <c r="M1597" t="s">
        <v>1575</v>
      </c>
      <c r="N1597" t="s">
        <v>16</v>
      </c>
      <c r="O1597" t="s">
        <v>16</v>
      </c>
      <c r="P1597">
        <v>0</v>
      </c>
      <c r="Q1597">
        <v>-227095.45</v>
      </c>
      <c r="R1597" t="s">
        <v>165</v>
      </c>
    </row>
    <row r="1598" spans="1:18" x14ac:dyDescent="0.25">
      <c r="A1598" t="s">
        <v>753</v>
      </c>
      <c r="B1598" t="s">
        <v>754</v>
      </c>
      <c r="C1598" t="s">
        <v>727</v>
      </c>
      <c r="D1598" t="s">
        <v>753</v>
      </c>
      <c r="E1598" t="s">
        <v>4</v>
      </c>
      <c r="F1598">
        <v>2020</v>
      </c>
      <c r="G1598">
        <v>8</v>
      </c>
      <c r="H1598" t="s">
        <v>732</v>
      </c>
      <c r="I1598" t="b">
        <v>1</v>
      </c>
      <c r="J1598" t="s">
        <v>781</v>
      </c>
      <c r="K1598" t="s">
        <v>390</v>
      </c>
      <c r="L1598" t="s">
        <v>17</v>
      </c>
      <c r="M1598" t="s">
        <v>813</v>
      </c>
      <c r="N1598" t="s">
        <v>16</v>
      </c>
      <c r="O1598" t="s">
        <v>16</v>
      </c>
      <c r="P1598">
        <v>0</v>
      </c>
      <c r="Q1598">
        <v>0</v>
      </c>
      <c r="R1598" t="s">
        <v>164</v>
      </c>
    </row>
    <row r="1599" spans="1:18" x14ac:dyDescent="0.25">
      <c r="A1599" t="s">
        <v>753</v>
      </c>
      <c r="B1599" t="s">
        <v>754</v>
      </c>
      <c r="C1599" t="s">
        <v>727</v>
      </c>
      <c r="D1599" t="s">
        <v>753</v>
      </c>
      <c r="E1599" t="s">
        <v>4</v>
      </c>
      <c r="F1599">
        <v>2020</v>
      </c>
      <c r="G1599">
        <v>8</v>
      </c>
      <c r="H1599" t="s">
        <v>732</v>
      </c>
      <c r="I1599" t="b">
        <v>1</v>
      </c>
      <c r="J1599" t="s">
        <v>738</v>
      </c>
      <c r="K1599" t="s">
        <v>739</v>
      </c>
      <c r="L1599" t="s">
        <v>17</v>
      </c>
      <c r="M1599" t="s">
        <v>856</v>
      </c>
      <c r="N1599" t="s">
        <v>16</v>
      </c>
      <c r="O1599" t="s">
        <v>16</v>
      </c>
      <c r="P1599">
        <v>0</v>
      </c>
      <c r="Q1599">
        <v>0</v>
      </c>
      <c r="R1599" t="s">
        <v>164</v>
      </c>
    </row>
    <row r="1600" spans="1:18" x14ac:dyDescent="0.25">
      <c r="A1600" t="s">
        <v>99</v>
      </c>
      <c r="B1600" t="s">
        <v>740</v>
      </c>
      <c r="C1600" t="s">
        <v>728</v>
      </c>
      <c r="D1600" t="s">
        <v>753</v>
      </c>
      <c r="E1600" t="s">
        <v>4</v>
      </c>
      <c r="F1600">
        <v>2020</v>
      </c>
      <c r="G1600">
        <v>8</v>
      </c>
      <c r="H1600" t="s">
        <v>732</v>
      </c>
      <c r="I1600" t="b">
        <v>1</v>
      </c>
      <c r="J1600" t="s">
        <v>22</v>
      </c>
      <c r="K1600" t="s">
        <v>144</v>
      </c>
      <c r="L1600" t="s">
        <v>20</v>
      </c>
      <c r="M1600" t="s">
        <v>21</v>
      </c>
      <c r="N1600" t="s">
        <v>16</v>
      </c>
      <c r="O1600" t="s">
        <v>16</v>
      </c>
      <c r="P1600">
        <v>0</v>
      </c>
      <c r="Q1600">
        <v>942088.26</v>
      </c>
      <c r="R1600" t="s">
        <v>164</v>
      </c>
    </row>
    <row r="1601" spans="1:18" x14ac:dyDescent="0.25">
      <c r="A1601" t="s">
        <v>99</v>
      </c>
      <c r="B1601" t="s">
        <v>740</v>
      </c>
      <c r="C1601" t="s">
        <v>728</v>
      </c>
      <c r="D1601" t="s">
        <v>753</v>
      </c>
      <c r="E1601" t="s">
        <v>4</v>
      </c>
      <c r="F1601">
        <v>2020</v>
      </c>
      <c r="G1601">
        <v>8</v>
      </c>
      <c r="H1601" t="s">
        <v>732</v>
      </c>
      <c r="I1601" t="b">
        <v>1</v>
      </c>
      <c r="J1601" t="s">
        <v>38</v>
      </c>
      <c r="K1601" t="s">
        <v>110</v>
      </c>
      <c r="L1601" t="s">
        <v>20</v>
      </c>
      <c r="M1601" t="s">
        <v>21</v>
      </c>
      <c r="N1601" t="s">
        <v>16</v>
      </c>
      <c r="O1601" t="s">
        <v>16</v>
      </c>
      <c r="P1601">
        <v>0</v>
      </c>
      <c r="Q1601">
        <v>-405505.52</v>
      </c>
      <c r="R1601" t="s">
        <v>164</v>
      </c>
    </row>
    <row r="1602" spans="1:18" x14ac:dyDescent="0.25">
      <c r="A1602" t="s">
        <v>730</v>
      </c>
      <c r="B1602" t="s">
        <v>731</v>
      </c>
      <c r="C1602" t="s">
        <v>728</v>
      </c>
      <c r="D1602" t="s">
        <v>99</v>
      </c>
      <c r="E1602" t="s">
        <v>4</v>
      </c>
      <c r="F1602">
        <v>2020</v>
      </c>
      <c r="G1602">
        <v>8</v>
      </c>
      <c r="H1602" t="s">
        <v>732</v>
      </c>
      <c r="I1602" t="b">
        <v>1</v>
      </c>
      <c r="J1602" t="s">
        <v>1653</v>
      </c>
      <c r="K1602" t="s">
        <v>1634</v>
      </c>
      <c r="L1602" t="s">
        <v>23</v>
      </c>
      <c r="M1602" t="s">
        <v>25</v>
      </c>
      <c r="N1602" t="s">
        <v>16</v>
      </c>
      <c r="O1602" t="s">
        <v>16</v>
      </c>
      <c r="P1602">
        <v>0</v>
      </c>
      <c r="Q1602">
        <v>-4431263.6399999997</v>
      </c>
      <c r="R1602" t="s">
        <v>165</v>
      </c>
    </row>
    <row r="1603" spans="1:18" x14ac:dyDescent="0.25">
      <c r="A1603" t="s">
        <v>730</v>
      </c>
      <c r="B1603" t="s">
        <v>731</v>
      </c>
      <c r="C1603" t="s">
        <v>728</v>
      </c>
      <c r="D1603" t="s">
        <v>99</v>
      </c>
      <c r="E1603" t="s">
        <v>4</v>
      </c>
      <c r="F1603">
        <v>2020</v>
      </c>
      <c r="G1603">
        <v>8</v>
      </c>
      <c r="H1603" t="s">
        <v>732</v>
      </c>
      <c r="I1603" t="b">
        <v>1</v>
      </c>
      <c r="J1603" t="s">
        <v>1650</v>
      </c>
      <c r="K1603" t="s">
        <v>665</v>
      </c>
      <c r="L1603" t="s">
        <v>23</v>
      </c>
      <c r="M1603" t="s">
        <v>25</v>
      </c>
      <c r="N1603" t="s">
        <v>16</v>
      </c>
      <c r="O1603" t="s">
        <v>16</v>
      </c>
      <c r="P1603">
        <v>0</v>
      </c>
      <c r="Q1603">
        <v>-324188.79999999999</v>
      </c>
      <c r="R1603" t="s">
        <v>165</v>
      </c>
    </row>
    <row r="1604" spans="1:18" x14ac:dyDescent="0.25">
      <c r="A1604" t="s">
        <v>730</v>
      </c>
      <c r="B1604" t="s">
        <v>731</v>
      </c>
      <c r="C1604" t="s">
        <v>728</v>
      </c>
      <c r="D1604" t="s">
        <v>99</v>
      </c>
      <c r="E1604" t="s">
        <v>4</v>
      </c>
      <c r="F1604">
        <v>2020</v>
      </c>
      <c r="G1604">
        <v>8</v>
      </c>
      <c r="H1604" t="s">
        <v>732</v>
      </c>
      <c r="I1604" t="b">
        <v>1</v>
      </c>
      <c r="J1604" t="s">
        <v>42</v>
      </c>
      <c r="K1604" t="s">
        <v>658</v>
      </c>
      <c r="L1604" t="s">
        <v>23</v>
      </c>
      <c r="M1604" t="s">
        <v>1620</v>
      </c>
      <c r="N1604" t="s">
        <v>16</v>
      </c>
      <c r="O1604" t="s">
        <v>16</v>
      </c>
      <c r="P1604">
        <v>0</v>
      </c>
      <c r="Q1604">
        <v>-24731214.300000001</v>
      </c>
      <c r="R1604" t="s">
        <v>165</v>
      </c>
    </row>
    <row r="1605" spans="1:18" x14ac:dyDescent="0.25">
      <c r="A1605" t="s">
        <v>730</v>
      </c>
      <c r="B1605" t="s">
        <v>731</v>
      </c>
      <c r="C1605" t="s">
        <v>728</v>
      </c>
      <c r="D1605" t="s">
        <v>99</v>
      </c>
      <c r="E1605" t="s">
        <v>4</v>
      </c>
      <c r="F1605">
        <v>2020</v>
      </c>
      <c r="G1605">
        <v>8</v>
      </c>
      <c r="H1605" t="s">
        <v>732</v>
      </c>
      <c r="I1605" t="b">
        <v>1</v>
      </c>
      <c r="J1605" t="s">
        <v>1635</v>
      </c>
      <c r="K1605" t="s">
        <v>1636</v>
      </c>
      <c r="L1605" t="s">
        <v>23</v>
      </c>
      <c r="M1605" t="s">
        <v>1632</v>
      </c>
      <c r="N1605" t="s">
        <v>16</v>
      </c>
      <c r="O1605" t="s">
        <v>16</v>
      </c>
      <c r="P1605">
        <v>0</v>
      </c>
      <c r="Q1605">
        <v>-9799909.1600000001</v>
      </c>
      <c r="R1605" t="s">
        <v>165</v>
      </c>
    </row>
    <row r="1606" spans="1:18" x14ac:dyDescent="0.25">
      <c r="A1606" t="s">
        <v>730</v>
      </c>
      <c r="B1606" t="s">
        <v>731</v>
      </c>
      <c r="C1606" t="s">
        <v>728</v>
      </c>
      <c r="D1606" t="s">
        <v>99</v>
      </c>
      <c r="E1606" t="s">
        <v>4</v>
      </c>
      <c r="F1606">
        <v>2020</v>
      </c>
      <c r="G1606">
        <v>8</v>
      </c>
      <c r="H1606" t="s">
        <v>732</v>
      </c>
      <c r="I1606" t="b">
        <v>1</v>
      </c>
      <c r="J1606" t="s">
        <v>1626</v>
      </c>
      <c r="K1606" t="s">
        <v>660</v>
      </c>
      <c r="L1606" t="s">
        <v>23</v>
      </c>
      <c r="M1606" t="s">
        <v>1627</v>
      </c>
      <c r="N1606" t="s">
        <v>16</v>
      </c>
      <c r="O1606" t="s">
        <v>16</v>
      </c>
      <c r="P1606">
        <v>0</v>
      </c>
      <c r="Q1606">
        <v>-10654356.25</v>
      </c>
      <c r="R1606" t="s">
        <v>165</v>
      </c>
    </row>
    <row r="1607" spans="1:18" x14ac:dyDescent="0.25">
      <c r="A1607" t="s">
        <v>730</v>
      </c>
      <c r="B1607" t="s">
        <v>731</v>
      </c>
      <c r="C1607" t="s">
        <v>728</v>
      </c>
      <c r="D1607" t="s">
        <v>99</v>
      </c>
      <c r="E1607" t="s">
        <v>4</v>
      </c>
      <c r="F1607">
        <v>2020</v>
      </c>
      <c r="G1607">
        <v>8</v>
      </c>
      <c r="H1607" t="s">
        <v>732</v>
      </c>
      <c r="I1607" t="b">
        <v>1</v>
      </c>
      <c r="J1607" t="s">
        <v>778</v>
      </c>
      <c r="K1607" t="s">
        <v>140</v>
      </c>
      <c r="L1607" t="s">
        <v>23</v>
      </c>
      <c r="M1607" t="s">
        <v>1583</v>
      </c>
      <c r="N1607" t="s">
        <v>16</v>
      </c>
      <c r="O1607" t="s">
        <v>16</v>
      </c>
      <c r="P1607">
        <v>0</v>
      </c>
      <c r="Q1607">
        <v>2270.0700000000002</v>
      </c>
      <c r="R1607" t="s">
        <v>165</v>
      </c>
    </row>
    <row r="1608" spans="1:18" x14ac:dyDescent="0.25">
      <c r="A1608" t="s">
        <v>730</v>
      </c>
      <c r="B1608" t="s">
        <v>731</v>
      </c>
      <c r="C1608" t="s">
        <v>728</v>
      </c>
      <c r="D1608" t="s">
        <v>99</v>
      </c>
      <c r="E1608" t="s">
        <v>4</v>
      </c>
      <c r="F1608">
        <v>2020</v>
      </c>
      <c r="G1608">
        <v>8</v>
      </c>
      <c r="H1608" t="s">
        <v>732</v>
      </c>
      <c r="I1608" t="b">
        <v>1</v>
      </c>
      <c r="J1608" t="s">
        <v>777</v>
      </c>
      <c r="K1608" t="s">
        <v>145</v>
      </c>
      <c r="L1608" t="s">
        <v>23</v>
      </c>
      <c r="M1608" t="s">
        <v>1583</v>
      </c>
      <c r="N1608" t="s">
        <v>16</v>
      </c>
      <c r="O1608" t="s">
        <v>16</v>
      </c>
      <c r="P1608">
        <v>0</v>
      </c>
      <c r="Q1608">
        <v>2526268.0299999998</v>
      </c>
      <c r="R1608" t="s">
        <v>165</v>
      </c>
    </row>
    <row r="1609" spans="1:18" x14ac:dyDescent="0.25">
      <c r="A1609" t="s">
        <v>730</v>
      </c>
      <c r="B1609" t="s">
        <v>731</v>
      </c>
      <c r="C1609" t="s">
        <v>728</v>
      </c>
      <c r="D1609" t="s">
        <v>99</v>
      </c>
      <c r="E1609" t="s">
        <v>4</v>
      </c>
      <c r="F1609">
        <v>2020</v>
      </c>
      <c r="G1609">
        <v>8</v>
      </c>
      <c r="H1609" t="s">
        <v>732</v>
      </c>
      <c r="I1609" t="b">
        <v>1</v>
      </c>
      <c r="J1609" t="s">
        <v>776</v>
      </c>
      <c r="K1609" t="s">
        <v>110</v>
      </c>
      <c r="L1609" t="s">
        <v>23</v>
      </c>
      <c r="M1609" t="s">
        <v>1581</v>
      </c>
      <c r="N1609" t="s">
        <v>16</v>
      </c>
      <c r="O1609" t="s">
        <v>16</v>
      </c>
      <c r="P1609">
        <v>0</v>
      </c>
      <c r="Q1609">
        <v>-47664304.770000003</v>
      </c>
      <c r="R1609" t="s">
        <v>165</v>
      </c>
    </row>
    <row r="1610" spans="1:18" x14ac:dyDescent="0.25">
      <c r="A1610" t="s">
        <v>730</v>
      </c>
      <c r="B1610" t="s">
        <v>731</v>
      </c>
      <c r="C1610" t="s">
        <v>728</v>
      </c>
      <c r="D1610" t="s">
        <v>99</v>
      </c>
      <c r="E1610" t="s">
        <v>4</v>
      </c>
      <c r="F1610">
        <v>2020</v>
      </c>
      <c r="G1610">
        <v>8</v>
      </c>
      <c r="H1610" t="s">
        <v>732</v>
      </c>
      <c r="I1610" t="b">
        <v>1</v>
      </c>
      <c r="J1610" t="s">
        <v>605</v>
      </c>
      <c r="K1610" t="s">
        <v>606</v>
      </c>
      <c r="L1610" t="s">
        <v>23</v>
      </c>
      <c r="M1610" t="s">
        <v>607</v>
      </c>
      <c r="N1610" t="s">
        <v>16</v>
      </c>
      <c r="O1610" t="s">
        <v>16</v>
      </c>
      <c r="P1610">
        <v>0</v>
      </c>
      <c r="Q1610">
        <v>-1589772</v>
      </c>
      <c r="R1610" t="s">
        <v>165</v>
      </c>
    </row>
    <row r="1611" spans="1:18" x14ac:dyDescent="0.25">
      <c r="A1611" t="s">
        <v>730</v>
      </c>
      <c r="B1611" t="s">
        <v>731</v>
      </c>
      <c r="C1611" t="s">
        <v>728</v>
      </c>
      <c r="D1611" t="s">
        <v>99</v>
      </c>
      <c r="E1611" t="s">
        <v>4</v>
      </c>
      <c r="F1611">
        <v>2020</v>
      </c>
      <c r="G1611">
        <v>8</v>
      </c>
      <c r="H1611" t="s">
        <v>732</v>
      </c>
      <c r="I1611" t="b">
        <v>1</v>
      </c>
      <c r="J1611" t="s">
        <v>774</v>
      </c>
      <c r="K1611" t="s">
        <v>636</v>
      </c>
      <c r="L1611" t="s">
        <v>23</v>
      </c>
      <c r="M1611" t="s">
        <v>1575</v>
      </c>
      <c r="N1611" t="s">
        <v>16</v>
      </c>
      <c r="O1611" t="s">
        <v>16</v>
      </c>
      <c r="P1611">
        <v>0</v>
      </c>
      <c r="Q1611">
        <v>-95576728.430000007</v>
      </c>
      <c r="R1611" t="s">
        <v>165</v>
      </c>
    </row>
    <row r="1612" spans="1:18" x14ac:dyDescent="0.25">
      <c r="A1612" t="s">
        <v>730</v>
      </c>
      <c r="B1612" t="s">
        <v>731</v>
      </c>
      <c r="C1612" t="s">
        <v>728</v>
      </c>
      <c r="D1612" t="s">
        <v>99</v>
      </c>
      <c r="E1612" t="s">
        <v>4</v>
      </c>
      <c r="F1612">
        <v>2020</v>
      </c>
      <c r="G1612">
        <v>8</v>
      </c>
      <c r="H1612" t="s">
        <v>732</v>
      </c>
      <c r="I1612" t="b">
        <v>1</v>
      </c>
      <c r="J1612" t="s">
        <v>757</v>
      </c>
      <c r="K1612" t="s">
        <v>758</v>
      </c>
      <c r="L1612" t="s">
        <v>23</v>
      </c>
      <c r="M1612" t="s">
        <v>1575</v>
      </c>
      <c r="N1612" t="s">
        <v>16</v>
      </c>
      <c r="O1612" t="s">
        <v>16</v>
      </c>
      <c r="P1612">
        <v>0</v>
      </c>
      <c r="Q1612">
        <v>2560502.87</v>
      </c>
      <c r="R1612" t="s">
        <v>165</v>
      </c>
    </row>
    <row r="1613" spans="1:18" x14ac:dyDescent="0.25">
      <c r="A1613" t="s">
        <v>730</v>
      </c>
      <c r="B1613" t="s">
        <v>731</v>
      </c>
      <c r="C1613" t="s">
        <v>728</v>
      </c>
      <c r="D1613" t="s">
        <v>99</v>
      </c>
      <c r="E1613" t="s">
        <v>4</v>
      </c>
      <c r="F1613">
        <v>2020</v>
      </c>
      <c r="G1613">
        <v>8</v>
      </c>
      <c r="H1613" t="s">
        <v>732</v>
      </c>
      <c r="I1613" t="b">
        <v>1</v>
      </c>
      <c r="J1613" t="s">
        <v>1566</v>
      </c>
      <c r="K1613" t="s">
        <v>633</v>
      </c>
      <c r="L1613" t="s">
        <v>23</v>
      </c>
      <c r="M1613" t="s">
        <v>1567</v>
      </c>
      <c r="N1613" t="s">
        <v>16</v>
      </c>
      <c r="O1613" t="s">
        <v>16</v>
      </c>
      <c r="P1613">
        <v>0</v>
      </c>
      <c r="Q1613">
        <v>-125387886.90000001</v>
      </c>
      <c r="R1613" t="s">
        <v>165</v>
      </c>
    </row>
    <row r="1614" spans="1:18" x14ac:dyDescent="0.25">
      <c r="A1614" t="s">
        <v>730</v>
      </c>
      <c r="B1614" t="s">
        <v>731</v>
      </c>
      <c r="C1614" t="s">
        <v>728</v>
      </c>
      <c r="D1614" t="s">
        <v>99</v>
      </c>
      <c r="E1614" t="s">
        <v>4</v>
      </c>
      <c r="F1614">
        <v>2020</v>
      </c>
      <c r="G1614">
        <v>8</v>
      </c>
      <c r="H1614" t="s">
        <v>732</v>
      </c>
      <c r="I1614" t="b">
        <v>1</v>
      </c>
      <c r="J1614" t="s">
        <v>772</v>
      </c>
      <c r="K1614" t="s">
        <v>773</v>
      </c>
      <c r="L1614" t="s">
        <v>23</v>
      </c>
      <c r="M1614" t="s">
        <v>1542</v>
      </c>
      <c r="N1614" t="s">
        <v>16</v>
      </c>
      <c r="O1614" t="s">
        <v>16</v>
      </c>
      <c r="P1614">
        <v>0</v>
      </c>
      <c r="Q1614">
        <v>9080.7199999999993</v>
      </c>
      <c r="R1614" t="s">
        <v>165</v>
      </c>
    </row>
    <row r="1615" spans="1:18" x14ac:dyDescent="0.25">
      <c r="A1615" t="s">
        <v>750</v>
      </c>
      <c r="B1615" t="s">
        <v>751</v>
      </c>
      <c r="C1615" t="s">
        <v>728</v>
      </c>
      <c r="D1615" t="s">
        <v>99</v>
      </c>
      <c r="E1615" t="s">
        <v>4</v>
      </c>
      <c r="F1615">
        <v>2020</v>
      </c>
      <c r="G1615">
        <v>8</v>
      </c>
      <c r="H1615" t="s">
        <v>732</v>
      </c>
      <c r="I1615" t="b">
        <v>1</v>
      </c>
      <c r="J1615" t="s">
        <v>1611</v>
      </c>
      <c r="K1615" t="s">
        <v>653</v>
      </c>
      <c r="L1615" t="s">
        <v>23</v>
      </c>
      <c r="M1615" t="s">
        <v>1612</v>
      </c>
      <c r="N1615" t="s">
        <v>16</v>
      </c>
      <c r="O1615" t="s">
        <v>16</v>
      </c>
      <c r="P1615">
        <v>0</v>
      </c>
      <c r="Q1615">
        <v>-97675.33</v>
      </c>
      <c r="R1615" t="s">
        <v>165</v>
      </c>
    </row>
    <row r="1616" spans="1:18" x14ac:dyDescent="0.25">
      <c r="A1616" t="s">
        <v>750</v>
      </c>
      <c r="B1616" t="s">
        <v>751</v>
      </c>
      <c r="C1616" t="s">
        <v>728</v>
      </c>
      <c r="D1616" t="s">
        <v>99</v>
      </c>
      <c r="E1616" t="s">
        <v>4</v>
      </c>
      <c r="F1616">
        <v>2020</v>
      </c>
      <c r="G1616">
        <v>8</v>
      </c>
      <c r="H1616" t="s">
        <v>732</v>
      </c>
      <c r="I1616" t="b">
        <v>1</v>
      </c>
      <c r="J1616" t="s">
        <v>1635</v>
      </c>
      <c r="K1616" t="s">
        <v>1636</v>
      </c>
      <c r="L1616" t="s">
        <v>23</v>
      </c>
      <c r="M1616" t="s">
        <v>1632</v>
      </c>
      <c r="N1616" t="s">
        <v>16</v>
      </c>
      <c r="O1616" t="s">
        <v>16</v>
      </c>
      <c r="P1616">
        <v>0</v>
      </c>
      <c r="Q1616">
        <v>-99417.51</v>
      </c>
      <c r="R1616" t="s">
        <v>165</v>
      </c>
    </row>
    <row r="1617" spans="1:18" x14ac:dyDescent="0.25">
      <c r="A1617" t="s">
        <v>750</v>
      </c>
      <c r="B1617" t="s">
        <v>751</v>
      </c>
      <c r="C1617" t="s">
        <v>728</v>
      </c>
      <c r="D1617" t="s">
        <v>99</v>
      </c>
      <c r="E1617" t="s">
        <v>4</v>
      </c>
      <c r="F1617">
        <v>2020</v>
      </c>
      <c r="G1617">
        <v>8</v>
      </c>
      <c r="H1617" t="s">
        <v>732</v>
      </c>
      <c r="I1617" t="b">
        <v>1</v>
      </c>
      <c r="J1617" t="s">
        <v>748</v>
      </c>
      <c r="K1617" t="s">
        <v>747</v>
      </c>
      <c r="L1617" t="s">
        <v>23</v>
      </c>
      <c r="M1617" t="s">
        <v>1632</v>
      </c>
      <c r="N1617" t="s">
        <v>16</v>
      </c>
      <c r="O1617" t="s">
        <v>16</v>
      </c>
      <c r="P1617">
        <v>0</v>
      </c>
      <c r="Q1617">
        <v>-3182923.29</v>
      </c>
      <c r="R1617" t="s">
        <v>165</v>
      </c>
    </row>
    <row r="1618" spans="1:18" x14ac:dyDescent="0.25">
      <c r="A1618" t="s">
        <v>750</v>
      </c>
      <c r="B1618" t="s">
        <v>751</v>
      </c>
      <c r="C1618" t="s">
        <v>728</v>
      </c>
      <c r="D1618" t="s">
        <v>99</v>
      </c>
      <c r="E1618" t="s">
        <v>4</v>
      </c>
      <c r="F1618">
        <v>2020</v>
      </c>
      <c r="G1618">
        <v>8</v>
      </c>
      <c r="H1618" t="s">
        <v>732</v>
      </c>
      <c r="I1618" t="b">
        <v>1</v>
      </c>
      <c r="J1618" t="s">
        <v>1626</v>
      </c>
      <c r="K1618" t="s">
        <v>660</v>
      </c>
      <c r="L1618" t="s">
        <v>23</v>
      </c>
      <c r="M1618" t="s">
        <v>1627</v>
      </c>
      <c r="N1618" t="s">
        <v>16</v>
      </c>
      <c r="O1618" t="s">
        <v>16</v>
      </c>
      <c r="P1618">
        <v>0</v>
      </c>
      <c r="Q1618">
        <v>-68298.740000000005</v>
      </c>
      <c r="R1618" t="s">
        <v>165</v>
      </c>
    </row>
    <row r="1619" spans="1:18" x14ac:dyDescent="0.25">
      <c r="A1619" t="s">
        <v>750</v>
      </c>
      <c r="B1619" t="s">
        <v>751</v>
      </c>
      <c r="C1619" t="s">
        <v>728</v>
      </c>
      <c r="D1619" t="s">
        <v>99</v>
      </c>
      <c r="E1619" t="s">
        <v>4</v>
      </c>
      <c r="F1619">
        <v>2020</v>
      </c>
      <c r="G1619">
        <v>8</v>
      </c>
      <c r="H1619" t="s">
        <v>732</v>
      </c>
      <c r="I1619" t="b">
        <v>1</v>
      </c>
      <c r="J1619" t="s">
        <v>778</v>
      </c>
      <c r="K1619" t="s">
        <v>140</v>
      </c>
      <c r="L1619" t="s">
        <v>23</v>
      </c>
      <c r="M1619" t="s">
        <v>1583</v>
      </c>
      <c r="N1619" t="s">
        <v>16</v>
      </c>
      <c r="O1619" t="s">
        <v>16</v>
      </c>
      <c r="P1619">
        <v>0</v>
      </c>
      <c r="Q1619">
        <v>-1007.5</v>
      </c>
      <c r="R1619" t="s">
        <v>165</v>
      </c>
    </row>
    <row r="1620" spans="1:18" x14ac:dyDescent="0.25">
      <c r="A1620" t="s">
        <v>750</v>
      </c>
      <c r="B1620" t="s">
        <v>751</v>
      </c>
      <c r="C1620" t="s">
        <v>728</v>
      </c>
      <c r="D1620" t="s">
        <v>99</v>
      </c>
      <c r="E1620" t="s">
        <v>4</v>
      </c>
      <c r="F1620">
        <v>2020</v>
      </c>
      <c r="G1620">
        <v>8</v>
      </c>
      <c r="H1620" t="s">
        <v>732</v>
      </c>
      <c r="I1620" t="b">
        <v>1</v>
      </c>
      <c r="J1620" t="s">
        <v>777</v>
      </c>
      <c r="K1620" t="s">
        <v>145</v>
      </c>
      <c r="L1620" t="s">
        <v>23</v>
      </c>
      <c r="M1620" t="s">
        <v>1583</v>
      </c>
      <c r="N1620" t="s">
        <v>16</v>
      </c>
      <c r="O1620" t="s">
        <v>16</v>
      </c>
      <c r="P1620">
        <v>0</v>
      </c>
      <c r="Q1620">
        <v>-230895.83</v>
      </c>
      <c r="R1620" t="s">
        <v>165</v>
      </c>
    </row>
    <row r="1621" spans="1:18" x14ac:dyDescent="0.25">
      <c r="A1621" t="s">
        <v>750</v>
      </c>
      <c r="B1621" t="s">
        <v>751</v>
      </c>
      <c r="C1621" t="s">
        <v>728</v>
      </c>
      <c r="D1621" t="s">
        <v>99</v>
      </c>
      <c r="E1621" t="s">
        <v>4</v>
      </c>
      <c r="F1621">
        <v>2020</v>
      </c>
      <c r="G1621">
        <v>8</v>
      </c>
      <c r="H1621" t="s">
        <v>732</v>
      </c>
      <c r="I1621" t="b">
        <v>1</v>
      </c>
      <c r="J1621" t="s">
        <v>776</v>
      </c>
      <c r="K1621" t="s">
        <v>110</v>
      </c>
      <c r="L1621" t="s">
        <v>23</v>
      </c>
      <c r="M1621" t="s">
        <v>1581</v>
      </c>
      <c r="N1621" t="s">
        <v>16</v>
      </c>
      <c r="O1621" t="s">
        <v>16</v>
      </c>
      <c r="P1621">
        <v>0</v>
      </c>
      <c r="Q1621">
        <v>-601632.11</v>
      </c>
      <c r="R1621" t="s">
        <v>165</v>
      </c>
    </row>
    <row r="1622" spans="1:18" x14ac:dyDescent="0.25">
      <c r="A1622" t="s">
        <v>750</v>
      </c>
      <c r="B1622" t="s">
        <v>751</v>
      </c>
      <c r="C1622" t="s">
        <v>728</v>
      </c>
      <c r="D1622" t="s">
        <v>99</v>
      </c>
      <c r="E1622" t="s">
        <v>4</v>
      </c>
      <c r="F1622">
        <v>2020</v>
      </c>
      <c r="G1622">
        <v>8</v>
      </c>
      <c r="H1622" t="s">
        <v>732</v>
      </c>
      <c r="I1622" t="b">
        <v>1</v>
      </c>
      <c r="J1622" t="s">
        <v>605</v>
      </c>
      <c r="K1622" t="s">
        <v>606</v>
      </c>
      <c r="L1622" t="s">
        <v>23</v>
      </c>
      <c r="M1622" t="s">
        <v>607</v>
      </c>
      <c r="N1622" t="s">
        <v>16</v>
      </c>
      <c r="O1622" t="s">
        <v>16</v>
      </c>
      <c r="P1622">
        <v>0</v>
      </c>
      <c r="Q1622">
        <v>-510000</v>
      </c>
      <c r="R1622" t="s">
        <v>165</v>
      </c>
    </row>
    <row r="1623" spans="1:18" x14ac:dyDescent="0.25">
      <c r="A1623" t="s">
        <v>750</v>
      </c>
      <c r="B1623" t="s">
        <v>751</v>
      </c>
      <c r="C1623" t="s">
        <v>728</v>
      </c>
      <c r="D1623" t="s">
        <v>99</v>
      </c>
      <c r="E1623" t="s">
        <v>4</v>
      </c>
      <c r="F1623">
        <v>2020</v>
      </c>
      <c r="G1623">
        <v>8</v>
      </c>
      <c r="H1623" t="s">
        <v>732</v>
      </c>
      <c r="I1623" t="b">
        <v>1</v>
      </c>
      <c r="J1623" t="s">
        <v>774</v>
      </c>
      <c r="K1623" t="s">
        <v>636</v>
      </c>
      <c r="L1623" t="s">
        <v>23</v>
      </c>
      <c r="M1623" t="s">
        <v>1575</v>
      </c>
      <c r="N1623" t="s">
        <v>16</v>
      </c>
      <c r="O1623" t="s">
        <v>16</v>
      </c>
      <c r="P1623">
        <v>0</v>
      </c>
      <c r="Q1623">
        <v>631276.31000000006</v>
      </c>
      <c r="R1623" t="s">
        <v>165</v>
      </c>
    </row>
    <row r="1624" spans="1:18" x14ac:dyDescent="0.25">
      <c r="A1624" t="s">
        <v>750</v>
      </c>
      <c r="B1624" t="s">
        <v>751</v>
      </c>
      <c r="C1624" t="s">
        <v>728</v>
      </c>
      <c r="D1624" t="s">
        <v>99</v>
      </c>
      <c r="E1624" t="s">
        <v>4</v>
      </c>
      <c r="F1624">
        <v>2020</v>
      </c>
      <c r="G1624">
        <v>8</v>
      </c>
      <c r="H1624" t="s">
        <v>732</v>
      </c>
      <c r="I1624" t="b">
        <v>1</v>
      </c>
      <c r="J1624" t="s">
        <v>757</v>
      </c>
      <c r="K1624" t="s">
        <v>758</v>
      </c>
      <c r="L1624" t="s">
        <v>23</v>
      </c>
      <c r="M1624" t="s">
        <v>1575</v>
      </c>
      <c r="N1624" t="s">
        <v>16</v>
      </c>
      <c r="O1624" t="s">
        <v>16</v>
      </c>
      <c r="P1624">
        <v>0</v>
      </c>
      <c r="Q1624">
        <v>-1066903.1499999999</v>
      </c>
      <c r="R1624" t="s">
        <v>165</v>
      </c>
    </row>
    <row r="1625" spans="1:18" x14ac:dyDescent="0.25">
      <c r="A1625" t="s">
        <v>750</v>
      </c>
      <c r="B1625" t="s">
        <v>751</v>
      </c>
      <c r="C1625" t="s">
        <v>728</v>
      </c>
      <c r="D1625" t="s">
        <v>99</v>
      </c>
      <c r="E1625" t="s">
        <v>4</v>
      </c>
      <c r="F1625">
        <v>2020</v>
      </c>
      <c r="G1625">
        <v>8</v>
      </c>
      <c r="H1625" t="s">
        <v>732</v>
      </c>
      <c r="I1625" t="b">
        <v>1</v>
      </c>
      <c r="J1625" t="s">
        <v>1563</v>
      </c>
      <c r="K1625" t="s">
        <v>1564</v>
      </c>
      <c r="L1625" t="s">
        <v>23</v>
      </c>
      <c r="M1625" t="s">
        <v>1559</v>
      </c>
      <c r="N1625" t="s">
        <v>16</v>
      </c>
      <c r="O1625" t="s">
        <v>16</v>
      </c>
      <c r="P1625">
        <v>0</v>
      </c>
      <c r="Q1625">
        <v>-143669.25</v>
      </c>
      <c r="R1625" t="s">
        <v>165</v>
      </c>
    </row>
    <row r="1626" spans="1:18" x14ac:dyDescent="0.25">
      <c r="A1626" t="s">
        <v>750</v>
      </c>
      <c r="B1626" t="s">
        <v>751</v>
      </c>
      <c r="C1626" t="s">
        <v>728</v>
      </c>
      <c r="D1626" t="s">
        <v>99</v>
      </c>
      <c r="E1626" t="s">
        <v>4</v>
      </c>
      <c r="F1626">
        <v>2020</v>
      </c>
      <c r="G1626">
        <v>8</v>
      </c>
      <c r="H1626" t="s">
        <v>732</v>
      </c>
      <c r="I1626" t="b">
        <v>1</v>
      </c>
      <c r="J1626" t="s">
        <v>1566</v>
      </c>
      <c r="K1626" t="s">
        <v>633</v>
      </c>
      <c r="L1626" t="s">
        <v>23</v>
      </c>
      <c r="M1626" t="s">
        <v>1567</v>
      </c>
      <c r="N1626" t="s">
        <v>16</v>
      </c>
      <c r="O1626" t="s">
        <v>16</v>
      </c>
      <c r="P1626">
        <v>0</v>
      </c>
      <c r="Q1626">
        <v>-654735.9</v>
      </c>
      <c r="R1626" t="s">
        <v>165</v>
      </c>
    </row>
    <row r="1627" spans="1:18" x14ac:dyDescent="0.25">
      <c r="A1627" t="s">
        <v>750</v>
      </c>
      <c r="B1627" t="s">
        <v>751</v>
      </c>
      <c r="C1627" t="s">
        <v>728</v>
      </c>
      <c r="D1627" t="s">
        <v>99</v>
      </c>
      <c r="E1627" t="s">
        <v>4</v>
      </c>
      <c r="F1627">
        <v>2020</v>
      </c>
      <c r="G1627">
        <v>8</v>
      </c>
      <c r="H1627" t="s">
        <v>732</v>
      </c>
      <c r="I1627" t="b">
        <v>1</v>
      </c>
      <c r="J1627" t="s">
        <v>772</v>
      </c>
      <c r="K1627" t="s">
        <v>773</v>
      </c>
      <c r="L1627" t="s">
        <v>23</v>
      </c>
      <c r="M1627" t="s">
        <v>1542</v>
      </c>
      <c r="N1627" t="s">
        <v>16</v>
      </c>
      <c r="O1627" t="s">
        <v>16</v>
      </c>
      <c r="P1627">
        <v>0</v>
      </c>
      <c r="Q1627">
        <v>49248.9</v>
      </c>
      <c r="R1627" t="s">
        <v>165</v>
      </c>
    </row>
    <row r="1628" spans="1:18" x14ac:dyDescent="0.25">
      <c r="A1628" t="s">
        <v>750</v>
      </c>
      <c r="B1628" t="s">
        <v>751</v>
      </c>
      <c r="C1628" t="s">
        <v>728</v>
      </c>
      <c r="D1628" t="s">
        <v>99</v>
      </c>
      <c r="E1628" t="s">
        <v>4</v>
      </c>
      <c r="F1628">
        <v>2020</v>
      </c>
      <c r="G1628">
        <v>8</v>
      </c>
      <c r="H1628" t="s">
        <v>732</v>
      </c>
      <c r="I1628" t="b">
        <v>1</v>
      </c>
      <c r="J1628" t="s">
        <v>771</v>
      </c>
      <c r="K1628" t="s">
        <v>562</v>
      </c>
      <c r="L1628" t="s">
        <v>23</v>
      </c>
      <c r="M1628" t="s">
        <v>1520</v>
      </c>
      <c r="N1628" t="s">
        <v>16</v>
      </c>
      <c r="O1628" t="s">
        <v>16</v>
      </c>
      <c r="P1628">
        <v>0</v>
      </c>
      <c r="Q1628">
        <v>113007.38</v>
      </c>
      <c r="R1628" t="s">
        <v>165</v>
      </c>
    </row>
    <row r="1629" spans="1:18" x14ac:dyDescent="0.25">
      <c r="A1629" t="s">
        <v>750</v>
      </c>
      <c r="B1629" t="s">
        <v>751</v>
      </c>
      <c r="C1629" t="s">
        <v>728</v>
      </c>
      <c r="D1629" t="s">
        <v>99</v>
      </c>
      <c r="E1629" t="s">
        <v>4</v>
      </c>
      <c r="F1629">
        <v>2020</v>
      </c>
      <c r="G1629">
        <v>8</v>
      </c>
      <c r="H1629" t="s">
        <v>732</v>
      </c>
      <c r="I1629" t="b">
        <v>1</v>
      </c>
      <c r="J1629" t="s">
        <v>1525</v>
      </c>
      <c r="K1629" t="s">
        <v>601</v>
      </c>
      <c r="L1629" t="s">
        <v>23</v>
      </c>
      <c r="M1629" t="s">
        <v>1520</v>
      </c>
      <c r="N1629" t="s">
        <v>16</v>
      </c>
      <c r="O1629" t="s">
        <v>16</v>
      </c>
      <c r="P1629">
        <v>0</v>
      </c>
      <c r="Q1629">
        <v>70727.429999999993</v>
      </c>
      <c r="R1629" t="s">
        <v>165</v>
      </c>
    </row>
    <row r="1630" spans="1:18" x14ac:dyDescent="0.25">
      <c r="A1630" t="s">
        <v>750</v>
      </c>
      <c r="B1630" t="s">
        <v>751</v>
      </c>
      <c r="C1630" t="s">
        <v>728</v>
      </c>
      <c r="D1630" t="s">
        <v>99</v>
      </c>
      <c r="E1630" t="s">
        <v>4</v>
      </c>
      <c r="F1630">
        <v>2020</v>
      </c>
      <c r="G1630">
        <v>8</v>
      </c>
      <c r="H1630" t="s">
        <v>732</v>
      </c>
      <c r="I1630" t="b">
        <v>1</v>
      </c>
      <c r="J1630" t="s">
        <v>1515</v>
      </c>
      <c r="K1630" t="s">
        <v>1516</v>
      </c>
      <c r="L1630" t="s">
        <v>23</v>
      </c>
      <c r="M1630" t="s">
        <v>1517</v>
      </c>
      <c r="N1630" t="s">
        <v>16</v>
      </c>
      <c r="O1630" t="s">
        <v>16</v>
      </c>
      <c r="P1630">
        <v>0</v>
      </c>
      <c r="Q1630">
        <v>807271.52</v>
      </c>
      <c r="R1630" t="s">
        <v>165</v>
      </c>
    </row>
    <row r="1631" spans="1:18" x14ac:dyDescent="0.25">
      <c r="A1631" t="s">
        <v>750</v>
      </c>
      <c r="B1631" t="s">
        <v>751</v>
      </c>
      <c r="C1631" t="s">
        <v>728</v>
      </c>
      <c r="D1631" t="s">
        <v>99</v>
      </c>
      <c r="E1631" t="s">
        <v>4</v>
      </c>
      <c r="F1631">
        <v>2020</v>
      </c>
      <c r="G1631">
        <v>8</v>
      </c>
      <c r="H1631" t="s">
        <v>732</v>
      </c>
      <c r="I1631" t="b">
        <v>1</v>
      </c>
      <c r="J1631" t="s">
        <v>602</v>
      </c>
      <c r="K1631" t="s">
        <v>603</v>
      </c>
      <c r="L1631" t="s">
        <v>23</v>
      </c>
      <c r="M1631" t="s">
        <v>1529</v>
      </c>
      <c r="N1631" t="s">
        <v>16</v>
      </c>
      <c r="O1631" t="s">
        <v>16</v>
      </c>
      <c r="P1631">
        <v>0</v>
      </c>
      <c r="Q1631">
        <v>8659570.9600000009</v>
      </c>
      <c r="R1631" t="s">
        <v>165</v>
      </c>
    </row>
    <row r="1632" spans="1:18" x14ac:dyDescent="0.25">
      <c r="A1632" t="s">
        <v>750</v>
      </c>
      <c r="B1632" t="s">
        <v>751</v>
      </c>
      <c r="C1632" t="s">
        <v>728</v>
      </c>
      <c r="D1632" t="s">
        <v>99</v>
      </c>
      <c r="E1632" t="s">
        <v>4</v>
      </c>
      <c r="F1632">
        <v>2020</v>
      </c>
      <c r="G1632">
        <v>8</v>
      </c>
      <c r="H1632" t="s">
        <v>732</v>
      </c>
      <c r="I1632" t="b">
        <v>1</v>
      </c>
      <c r="J1632" t="s">
        <v>1511</v>
      </c>
      <c r="K1632" t="s">
        <v>598</v>
      </c>
      <c r="L1632" t="s">
        <v>23</v>
      </c>
      <c r="M1632" t="s">
        <v>1509</v>
      </c>
      <c r="N1632" t="s">
        <v>16</v>
      </c>
      <c r="O1632" t="s">
        <v>16</v>
      </c>
      <c r="P1632">
        <v>0</v>
      </c>
      <c r="Q1632">
        <v>300450.28000000003</v>
      </c>
      <c r="R1632" t="s">
        <v>165</v>
      </c>
    </row>
    <row r="1633" spans="1:18" x14ac:dyDescent="0.25">
      <c r="A1633" t="s">
        <v>750</v>
      </c>
      <c r="B1633" t="s">
        <v>751</v>
      </c>
      <c r="C1633" t="s">
        <v>728</v>
      </c>
      <c r="D1633" t="s">
        <v>99</v>
      </c>
      <c r="E1633" t="s">
        <v>4</v>
      </c>
      <c r="F1633">
        <v>2020</v>
      </c>
      <c r="G1633">
        <v>8</v>
      </c>
      <c r="H1633" t="s">
        <v>732</v>
      </c>
      <c r="I1633" t="b">
        <v>1</v>
      </c>
      <c r="J1633" t="s">
        <v>799</v>
      </c>
      <c r="K1633" t="s">
        <v>490</v>
      </c>
      <c r="L1633" t="s">
        <v>23</v>
      </c>
      <c r="M1633" t="s">
        <v>1009</v>
      </c>
      <c r="N1633" t="s">
        <v>16</v>
      </c>
      <c r="O1633" t="s">
        <v>16</v>
      </c>
      <c r="P1633">
        <v>0</v>
      </c>
      <c r="Q1633">
        <v>1120882.1599999999</v>
      </c>
      <c r="R1633" t="s">
        <v>165</v>
      </c>
    </row>
    <row r="1634" spans="1:18" x14ac:dyDescent="0.25">
      <c r="A1634" t="s">
        <v>750</v>
      </c>
      <c r="B1634" t="s">
        <v>751</v>
      </c>
      <c r="C1634" t="s">
        <v>728</v>
      </c>
      <c r="D1634" t="s">
        <v>99</v>
      </c>
      <c r="E1634" t="s">
        <v>4</v>
      </c>
      <c r="F1634">
        <v>2020</v>
      </c>
      <c r="G1634">
        <v>8</v>
      </c>
      <c r="H1634" t="s">
        <v>732</v>
      </c>
      <c r="I1634" t="b">
        <v>1</v>
      </c>
      <c r="J1634" t="s">
        <v>798</v>
      </c>
      <c r="K1634" t="s">
        <v>106</v>
      </c>
      <c r="L1634" t="s">
        <v>23</v>
      </c>
      <c r="M1634" t="s">
        <v>1009</v>
      </c>
      <c r="N1634" t="s">
        <v>16</v>
      </c>
      <c r="O1634" t="s">
        <v>16</v>
      </c>
      <c r="P1634">
        <v>0</v>
      </c>
      <c r="Q1634">
        <v>-1023157.4</v>
      </c>
      <c r="R1634" t="s">
        <v>165</v>
      </c>
    </row>
    <row r="1635" spans="1:18" x14ac:dyDescent="0.25">
      <c r="A1635" t="s">
        <v>750</v>
      </c>
      <c r="B1635" t="s">
        <v>751</v>
      </c>
      <c r="C1635" t="s">
        <v>728</v>
      </c>
      <c r="D1635" t="s">
        <v>99</v>
      </c>
      <c r="E1635" t="s">
        <v>4</v>
      </c>
      <c r="F1635">
        <v>2020</v>
      </c>
      <c r="G1635">
        <v>8</v>
      </c>
      <c r="H1635" t="s">
        <v>732</v>
      </c>
      <c r="I1635" t="b">
        <v>1</v>
      </c>
      <c r="J1635" t="s">
        <v>797</v>
      </c>
      <c r="K1635" t="s">
        <v>148</v>
      </c>
      <c r="L1635" t="s">
        <v>23</v>
      </c>
      <c r="M1635" t="s">
        <v>1009</v>
      </c>
      <c r="N1635" t="s">
        <v>16</v>
      </c>
      <c r="O1635" t="s">
        <v>16</v>
      </c>
      <c r="P1635">
        <v>0</v>
      </c>
      <c r="Q1635">
        <v>-20907285.510000002</v>
      </c>
      <c r="R1635" t="s">
        <v>165</v>
      </c>
    </row>
    <row r="1636" spans="1:18" x14ac:dyDescent="0.25">
      <c r="A1636" t="s">
        <v>750</v>
      </c>
      <c r="B1636" t="s">
        <v>751</v>
      </c>
      <c r="C1636" t="s">
        <v>728</v>
      </c>
      <c r="D1636" t="s">
        <v>99</v>
      </c>
      <c r="E1636" t="s">
        <v>4</v>
      </c>
      <c r="F1636">
        <v>2020</v>
      </c>
      <c r="G1636">
        <v>8</v>
      </c>
      <c r="H1636" t="s">
        <v>732</v>
      </c>
      <c r="I1636" t="b">
        <v>1</v>
      </c>
      <c r="J1636" t="s">
        <v>800</v>
      </c>
      <c r="K1636" t="s">
        <v>784</v>
      </c>
      <c r="L1636" t="s">
        <v>23</v>
      </c>
      <c r="M1636" t="s">
        <v>1009</v>
      </c>
      <c r="N1636" t="s">
        <v>16</v>
      </c>
      <c r="O1636" t="s">
        <v>16</v>
      </c>
      <c r="P1636">
        <v>0</v>
      </c>
      <c r="Q1636">
        <v>1726.75</v>
      </c>
      <c r="R1636" t="s">
        <v>165</v>
      </c>
    </row>
    <row r="1637" spans="1:18" x14ac:dyDescent="0.25">
      <c r="A1637" t="s">
        <v>750</v>
      </c>
      <c r="B1637" t="s">
        <v>751</v>
      </c>
      <c r="C1637" t="s">
        <v>728</v>
      </c>
      <c r="D1637" t="s">
        <v>99</v>
      </c>
      <c r="E1637" t="s">
        <v>4</v>
      </c>
      <c r="F1637">
        <v>2020</v>
      </c>
      <c r="G1637">
        <v>8</v>
      </c>
      <c r="H1637" t="s">
        <v>732</v>
      </c>
      <c r="I1637" t="b">
        <v>1</v>
      </c>
      <c r="J1637" t="s">
        <v>1005</v>
      </c>
      <c r="K1637" t="s">
        <v>151</v>
      </c>
      <c r="L1637" t="s">
        <v>23</v>
      </c>
      <c r="M1637" t="s">
        <v>495</v>
      </c>
      <c r="N1637" t="s">
        <v>16</v>
      </c>
      <c r="O1637" t="s">
        <v>16</v>
      </c>
      <c r="P1637">
        <v>0</v>
      </c>
      <c r="Q1637">
        <v>798061.8</v>
      </c>
      <c r="R1637" t="s">
        <v>165</v>
      </c>
    </row>
    <row r="1638" spans="1:18" x14ac:dyDescent="0.25">
      <c r="A1638" t="s">
        <v>750</v>
      </c>
      <c r="B1638" t="s">
        <v>751</v>
      </c>
      <c r="C1638" t="s">
        <v>728</v>
      </c>
      <c r="D1638" t="s">
        <v>99</v>
      </c>
      <c r="E1638" t="s">
        <v>4</v>
      </c>
      <c r="F1638">
        <v>2020</v>
      </c>
      <c r="G1638">
        <v>8</v>
      </c>
      <c r="H1638" t="s">
        <v>732</v>
      </c>
      <c r="I1638" t="b">
        <v>1</v>
      </c>
      <c r="J1638" t="s">
        <v>795</v>
      </c>
      <c r="K1638" t="s">
        <v>147</v>
      </c>
      <c r="L1638" t="s">
        <v>23</v>
      </c>
      <c r="M1638" t="s">
        <v>495</v>
      </c>
      <c r="N1638" t="s">
        <v>16</v>
      </c>
      <c r="O1638" t="s">
        <v>16</v>
      </c>
      <c r="P1638">
        <v>0</v>
      </c>
      <c r="Q1638">
        <v>40609584.009999998</v>
      </c>
      <c r="R1638" t="s">
        <v>165</v>
      </c>
    </row>
    <row r="1639" spans="1:18" x14ac:dyDescent="0.25">
      <c r="A1639" t="s">
        <v>750</v>
      </c>
      <c r="B1639" t="s">
        <v>751</v>
      </c>
      <c r="C1639" t="s">
        <v>728</v>
      </c>
      <c r="D1639" t="s">
        <v>99</v>
      </c>
      <c r="E1639" t="s">
        <v>4</v>
      </c>
      <c r="F1639">
        <v>2020</v>
      </c>
      <c r="G1639">
        <v>8</v>
      </c>
      <c r="H1639" t="s">
        <v>732</v>
      </c>
      <c r="I1639" t="b">
        <v>1</v>
      </c>
      <c r="J1639" t="s">
        <v>796</v>
      </c>
      <c r="K1639" t="s">
        <v>784</v>
      </c>
      <c r="L1639" t="s">
        <v>23</v>
      </c>
      <c r="M1639" t="s">
        <v>495</v>
      </c>
      <c r="N1639" t="s">
        <v>16</v>
      </c>
      <c r="O1639" t="s">
        <v>16</v>
      </c>
      <c r="P1639">
        <v>0</v>
      </c>
      <c r="Q1639">
        <v>-3560.24</v>
      </c>
      <c r="R1639" t="s">
        <v>165</v>
      </c>
    </row>
    <row r="1640" spans="1:18" x14ac:dyDescent="0.25">
      <c r="A1640" t="s">
        <v>750</v>
      </c>
      <c r="B1640" t="s">
        <v>751</v>
      </c>
      <c r="C1640" t="s">
        <v>728</v>
      </c>
      <c r="D1640" t="s">
        <v>99</v>
      </c>
      <c r="E1640" t="s">
        <v>4</v>
      </c>
      <c r="F1640">
        <v>2020</v>
      </c>
      <c r="G1640">
        <v>8</v>
      </c>
      <c r="H1640" t="s">
        <v>732</v>
      </c>
      <c r="I1640" t="b">
        <v>1</v>
      </c>
      <c r="J1640" t="s">
        <v>1274</v>
      </c>
      <c r="K1640" t="s">
        <v>1275</v>
      </c>
      <c r="L1640" t="s">
        <v>23</v>
      </c>
      <c r="M1640" t="s">
        <v>563</v>
      </c>
      <c r="N1640" t="s">
        <v>16</v>
      </c>
      <c r="O1640" t="s">
        <v>16</v>
      </c>
      <c r="P1640">
        <v>0</v>
      </c>
      <c r="Q1640">
        <v>69327.19</v>
      </c>
      <c r="R1640" t="s">
        <v>165</v>
      </c>
    </row>
    <row r="1641" spans="1:18" x14ac:dyDescent="0.25">
      <c r="A1641" t="s">
        <v>759</v>
      </c>
      <c r="B1641" t="s">
        <v>736</v>
      </c>
      <c r="C1641" t="s">
        <v>728</v>
      </c>
      <c r="D1641" t="s">
        <v>730</v>
      </c>
      <c r="E1641" t="s">
        <v>4</v>
      </c>
      <c r="F1641">
        <v>2020</v>
      </c>
      <c r="G1641">
        <v>8</v>
      </c>
      <c r="H1641" t="s">
        <v>732</v>
      </c>
      <c r="I1641" t="b">
        <v>1</v>
      </c>
      <c r="J1641" t="s">
        <v>91</v>
      </c>
      <c r="K1641" t="s">
        <v>134</v>
      </c>
      <c r="L1641" t="s">
        <v>20</v>
      </c>
      <c r="M1641" t="s">
        <v>21</v>
      </c>
      <c r="N1641" t="s">
        <v>16</v>
      </c>
      <c r="O1641" t="s">
        <v>16</v>
      </c>
      <c r="P1641">
        <v>0</v>
      </c>
      <c r="Q1641">
        <v>-1015289.2</v>
      </c>
      <c r="R1641" t="s">
        <v>166</v>
      </c>
    </row>
    <row r="1642" spans="1:18" x14ac:dyDescent="0.25">
      <c r="A1642" t="s">
        <v>759</v>
      </c>
      <c r="B1642" t="s">
        <v>736</v>
      </c>
      <c r="C1642" t="s">
        <v>728</v>
      </c>
      <c r="D1642" t="s">
        <v>730</v>
      </c>
      <c r="E1642" t="s">
        <v>4</v>
      </c>
      <c r="F1642">
        <v>2020</v>
      </c>
      <c r="G1642">
        <v>8</v>
      </c>
      <c r="H1642" t="s">
        <v>732</v>
      </c>
      <c r="I1642" t="b">
        <v>1</v>
      </c>
      <c r="J1642" t="s">
        <v>1653</v>
      </c>
      <c r="K1642" t="s">
        <v>1634</v>
      </c>
      <c r="L1642" t="s">
        <v>23</v>
      </c>
      <c r="M1642" t="s">
        <v>25</v>
      </c>
      <c r="N1642" t="s">
        <v>16</v>
      </c>
      <c r="O1642" t="s">
        <v>16</v>
      </c>
      <c r="P1642">
        <v>0</v>
      </c>
      <c r="Q1642">
        <v>-327600</v>
      </c>
      <c r="R1642" t="s">
        <v>166</v>
      </c>
    </row>
    <row r="1643" spans="1:18" x14ac:dyDescent="0.25">
      <c r="A1643" t="s">
        <v>759</v>
      </c>
      <c r="B1643" t="s">
        <v>736</v>
      </c>
      <c r="C1643" t="s">
        <v>728</v>
      </c>
      <c r="D1643" t="s">
        <v>730</v>
      </c>
      <c r="E1643" t="s">
        <v>4</v>
      </c>
      <c r="F1643">
        <v>2020</v>
      </c>
      <c r="G1643">
        <v>8</v>
      </c>
      <c r="H1643" t="s">
        <v>732</v>
      </c>
      <c r="I1643" t="b">
        <v>1</v>
      </c>
      <c r="J1643" t="s">
        <v>1650</v>
      </c>
      <c r="K1643" t="s">
        <v>665</v>
      </c>
      <c r="L1643" t="s">
        <v>23</v>
      </c>
      <c r="M1643" t="s">
        <v>25</v>
      </c>
      <c r="N1643" t="s">
        <v>16</v>
      </c>
      <c r="O1643" t="s">
        <v>16</v>
      </c>
      <c r="P1643">
        <v>0</v>
      </c>
      <c r="Q1643">
        <v>-20800</v>
      </c>
      <c r="R1643" t="s">
        <v>166</v>
      </c>
    </row>
    <row r="1644" spans="1:18" x14ac:dyDescent="0.25">
      <c r="A1644" t="s">
        <v>759</v>
      </c>
      <c r="B1644" t="s">
        <v>736</v>
      </c>
      <c r="C1644" t="s">
        <v>728</v>
      </c>
      <c r="D1644" t="s">
        <v>730</v>
      </c>
      <c r="E1644" t="s">
        <v>4</v>
      </c>
      <c r="F1644">
        <v>2020</v>
      </c>
      <c r="G1644">
        <v>8</v>
      </c>
      <c r="H1644" t="s">
        <v>732</v>
      </c>
      <c r="I1644" t="b">
        <v>1</v>
      </c>
      <c r="J1644" t="s">
        <v>1659</v>
      </c>
      <c r="K1644" t="s">
        <v>141</v>
      </c>
      <c r="L1644" t="s">
        <v>23</v>
      </c>
      <c r="M1644" t="s">
        <v>1656</v>
      </c>
      <c r="N1644" t="s">
        <v>16</v>
      </c>
      <c r="O1644" t="s">
        <v>16</v>
      </c>
      <c r="P1644">
        <v>0</v>
      </c>
      <c r="Q1644">
        <v>-3490376.4</v>
      </c>
      <c r="R1644" t="s">
        <v>166</v>
      </c>
    </row>
    <row r="1645" spans="1:18" x14ac:dyDescent="0.25">
      <c r="A1645" t="s">
        <v>759</v>
      </c>
      <c r="B1645" t="s">
        <v>736</v>
      </c>
      <c r="C1645" t="s">
        <v>728</v>
      </c>
      <c r="D1645" t="s">
        <v>730</v>
      </c>
      <c r="E1645" t="s">
        <v>4</v>
      </c>
      <c r="F1645">
        <v>2020</v>
      </c>
      <c r="G1645">
        <v>8</v>
      </c>
      <c r="H1645" t="s">
        <v>732</v>
      </c>
      <c r="I1645" t="b">
        <v>1</v>
      </c>
      <c r="J1645" t="s">
        <v>1635</v>
      </c>
      <c r="K1645" t="s">
        <v>1636</v>
      </c>
      <c r="L1645" t="s">
        <v>23</v>
      </c>
      <c r="M1645" t="s">
        <v>1632</v>
      </c>
      <c r="N1645" t="s">
        <v>16</v>
      </c>
      <c r="O1645" t="s">
        <v>16</v>
      </c>
      <c r="P1645">
        <v>0</v>
      </c>
      <c r="Q1645">
        <v>-432159</v>
      </c>
      <c r="R1645" t="s">
        <v>166</v>
      </c>
    </row>
    <row r="1646" spans="1:18" x14ac:dyDescent="0.25">
      <c r="A1646" t="s">
        <v>759</v>
      </c>
      <c r="B1646" t="s">
        <v>736</v>
      </c>
      <c r="C1646" t="s">
        <v>728</v>
      </c>
      <c r="D1646" t="s">
        <v>730</v>
      </c>
      <c r="E1646" t="s">
        <v>4</v>
      </c>
      <c r="F1646">
        <v>2020</v>
      </c>
      <c r="G1646">
        <v>8</v>
      </c>
      <c r="H1646" t="s">
        <v>732</v>
      </c>
      <c r="I1646" t="b">
        <v>1</v>
      </c>
      <c r="J1646" t="s">
        <v>1626</v>
      </c>
      <c r="K1646" t="s">
        <v>660</v>
      </c>
      <c r="L1646" t="s">
        <v>23</v>
      </c>
      <c r="M1646" t="s">
        <v>1627</v>
      </c>
      <c r="N1646" t="s">
        <v>16</v>
      </c>
      <c r="O1646" t="s">
        <v>16</v>
      </c>
      <c r="P1646">
        <v>0</v>
      </c>
      <c r="Q1646">
        <v>-327726</v>
      </c>
      <c r="R1646" t="s">
        <v>166</v>
      </c>
    </row>
    <row r="1647" spans="1:18" x14ac:dyDescent="0.25">
      <c r="A1647" t="s">
        <v>759</v>
      </c>
      <c r="B1647" t="s">
        <v>736</v>
      </c>
      <c r="C1647" t="s">
        <v>728</v>
      </c>
      <c r="D1647" t="s">
        <v>730</v>
      </c>
      <c r="E1647" t="s">
        <v>4</v>
      </c>
      <c r="F1647">
        <v>2020</v>
      </c>
      <c r="G1647">
        <v>8</v>
      </c>
      <c r="H1647" t="s">
        <v>732</v>
      </c>
      <c r="I1647" t="b">
        <v>1</v>
      </c>
      <c r="J1647" t="s">
        <v>608</v>
      </c>
      <c r="K1647" t="s">
        <v>609</v>
      </c>
      <c r="L1647" t="s">
        <v>23</v>
      </c>
      <c r="M1647" t="s">
        <v>607</v>
      </c>
      <c r="N1647" t="s">
        <v>16</v>
      </c>
      <c r="O1647" t="s">
        <v>16</v>
      </c>
      <c r="P1647">
        <v>0</v>
      </c>
      <c r="Q1647">
        <v>81600</v>
      </c>
      <c r="R1647" t="s">
        <v>166</v>
      </c>
    </row>
    <row r="1648" spans="1:18" x14ac:dyDescent="0.25">
      <c r="A1648" t="s">
        <v>759</v>
      </c>
      <c r="B1648" t="s">
        <v>736</v>
      </c>
      <c r="C1648" t="s">
        <v>728</v>
      </c>
      <c r="D1648" t="s">
        <v>730</v>
      </c>
      <c r="E1648" t="s">
        <v>4</v>
      </c>
      <c r="F1648">
        <v>2020</v>
      </c>
      <c r="G1648">
        <v>8</v>
      </c>
      <c r="H1648" t="s">
        <v>732</v>
      </c>
      <c r="I1648" t="b">
        <v>1</v>
      </c>
      <c r="J1648" t="s">
        <v>605</v>
      </c>
      <c r="K1648" t="s">
        <v>606</v>
      </c>
      <c r="L1648" t="s">
        <v>23</v>
      </c>
      <c r="M1648" t="s">
        <v>607</v>
      </c>
      <c r="N1648" t="s">
        <v>16</v>
      </c>
      <c r="O1648" t="s">
        <v>16</v>
      </c>
      <c r="P1648">
        <v>0</v>
      </c>
      <c r="Q1648">
        <v>-164800</v>
      </c>
      <c r="R1648" t="s">
        <v>166</v>
      </c>
    </row>
    <row r="1649" spans="1:18" x14ac:dyDescent="0.25">
      <c r="A1649" t="s">
        <v>759</v>
      </c>
      <c r="B1649" t="s">
        <v>736</v>
      </c>
      <c r="C1649" t="s">
        <v>728</v>
      </c>
      <c r="D1649" t="s">
        <v>730</v>
      </c>
      <c r="E1649" t="s">
        <v>4</v>
      </c>
      <c r="F1649">
        <v>2020</v>
      </c>
      <c r="G1649">
        <v>8</v>
      </c>
      <c r="H1649" t="s">
        <v>732</v>
      </c>
      <c r="I1649" t="b">
        <v>1</v>
      </c>
      <c r="J1649" t="s">
        <v>774</v>
      </c>
      <c r="K1649" t="s">
        <v>636</v>
      </c>
      <c r="L1649" t="s">
        <v>23</v>
      </c>
      <c r="M1649" t="s">
        <v>1575</v>
      </c>
      <c r="N1649" t="s">
        <v>16</v>
      </c>
      <c r="O1649" t="s">
        <v>16</v>
      </c>
      <c r="P1649">
        <v>0</v>
      </c>
      <c r="Q1649">
        <v>-18962999.27</v>
      </c>
      <c r="R1649" t="s">
        <v>166</v>
      </c>
    </row>
    <row r="1650" spans="1:18" x14ac:dyDescent="0.25">
      <c r="A1650" t="s">
        <v>759</v>
      </c>
      <c r="B1650" t="s">
        <v>736</v>
      </c>
      <c r="C1650" t="s">
        <v>728</v>
      </c>
      <c r="D1650" t="s">
        <v>730</v>
      </c>
      <c r="E1650" t="s">
        <v>4</v>
      </c>
      <c r="F1650">
        <v>2020</v>
      </c>
      <c r="G1650">
        <v>8</v>
      </c>
      <c r="H1650" t="s">
        <v>732</v>
      </c>
      <c r="I1650" t="b">
        <v>1</v>
      </c>
      <c r="J1650" t="s">
        <v>757</v>
      </c>
      <c r="K1650" t="s">
        <v>758</v>
      </c>
      <c r="L1650" t="s">
        <v>23</v>
      </c>
      <c r="M1650" t="s">
        <v>1575</v>
      </c>
      <c r="N1650" t="s">
        <v>16</v>
      </c>
      <c r="O1650" t="s">
        <v>16</v>
      </c>
      <c r="P1650">
        <v>0</v>
      </c>
      <c r="Q1650">
        <v>1015289.2</v>
      </c>
      <c r="R1650" t="s">
        <v>166</v>
      </c>
    </row>
    <row r="1651" spans="1:18" x14ac:dyDescent="0.25">
      <c r="A1651" t="s">
        <v>759</v>
      </c>
      <c r="B1651" t="s">
        <v>736</v>
      </c>
      <c r="C1651" t="s">
        <v>728</v>
      </c>
      <c r="D1651" t="s">
        <v>730</v>
      </c>
      <c r="E1651" t="s">
        <v>4</v>
      </c>
      <c r="F1651">
        <v>2020</v>
      </c>
      <c r="G1651">
        <v>8</v>
      </c>
      <c r="H1651" t="s">
        <v>732</v>
      </c>
      <c r="I1651" t="b">
        <v>1</v>
      </c>
      <c r="J1651" t="s">
        <v>1515</v>
      </c>
      <c r="K1651" t="s">
        <v>1516</v>
      </c>
      <c r="L1651" t="s">
        <v>23</v>
      </c>
      <c r="M1651" t="s">
        <v>1517</v>
      </c>
      <c r="N1651" t="s">
        <v>16</v>
      </c>
      <c r="O1651" t="s">
        <v>16</v>
      </c>
      <c r="P1651">
        <v>0</v>
      </c>
      <c r="Q1651">
        <v>173783.14</v>
      </c>
      <c r="R1651" t="s">
        <v>166</v>
      </c>
    </row>
    <row r="1652" spans="1:18" x14ac:dyDescent="0.25">
      <c r="A1652" t="s">
        <v>759</v>
      </c>
      <c r="B1652" t="s">
        <v>736</v>
      </c>
      <c r="C1652" t="s">
        <v>728</v>
      </c>
      <c r="D1652" t="s">
        <v>730</v>
      </c>
      <c r="E1652" t="s">
        <v>4</v>
      </c>
      <c r="F1652">
        <v>2020</v>
      </c>
      <c r="G1652">
        <v>8</v>
      </c>
      <c r="H1652" t="s">
        <v>732</v>
      </c>
      <c r="I1652" t="b">
        <v>1</v>
      </c>
      <c r="J1652" t="s">
        <v>602</v>
      </c>
      <c r="K1652" t="s">
        <v>603</v>
      </c>
      <c r="L1652" t="s">
        <v>23</v>
      </c>
      <c r="M1652" t="s">
        <v>1529</v>
      </c>
      <c r="N1652" t="s">
        <v>16</v>
      </c>
      <c r="O1652" t="s">
        <v>16</v>
      </c>
      <c r="P1652">
        <v>0</v>
      </c>
      <c r="Q1652">
        <v>2300188.33</v>
      </c>
      <c r="R1652" t="s">
        <v>166</v>
      </c>
    </row>
    <row r="1653" spans="1:18" x14ac:dyDescent="0.25">
      <c r="A1653" t="s">
        <v>759</v>
      </c>
      <c r="B1653" t="s">
        <v>736</v>
      </c>
      <c r="C1653" t="s">
        <v>728</v>
      </c>
      <c r="D1653" t="s">
        <v>730</v>
      </c>
      <c r="E1653" t="s">
        <v>4</v>
      </c>
      <c r="F1653">
        <v>2020</v>
      </c>
      <c r="G1653">
        <v>8</v>
      </c>
      <c r="H1653" t="s">
        <v>732</v>
      </c>
      <c r="I1653" t="b">
        <v>1</v>
      </c>
      <c r="J1653" t="s">
        <v>1511</v>
      </c>
      <c r="K1653" t="s">
        <v>598</v>
      </c>
      <c r="L1653" t="s">
        <v>23</v>
      </c>
      <c r="M1653" t="s">
        <v>1509</v>
      </c>
      <c r="N1653" t="s">
        <v>16</v>
      </c>
      <c r="O1653" t="s">
        <v>16</v>
      </c>
      <c r="P1653">
        <v>0</v>
      </c>
      <c r="Q1653">
        <v>20800</v>
      </c>
      <c r="R1653" t="s">
        <v>166</v>
      </c>
    </row>
    <row r="1654" spans="1:18" x14ac:dyDescent="0.25">
      <c r="A1654" t="s">
        <v>759</v>
      </c>
      <c r="B1654" t="s">
        <v>736</v>
      </c>
      <c r="C1654" t="s">
        <v>728</v>
      </c>
      <c r="D1654" t="s">
        <v>730</v>
      </c>
      <c r="E1654" t="s">
        <v>4</v>
      </c>
      <c r="F1654">
        <v>2020</v>
      </c>
      <c r="G1654">
        <v>8</v>
      </c>
      <c r="H1654" t="s">
        <v>732</v>
      </c>
      <c r="I1654" t="b">
        <v>1</v>
      </c>
      <c r="J1654" t="s">
        <v>785</v>
      </c>
      <c r="K1654" t="s">
        <v>148</v>
      </c>
      <c r="L1654" t="s">
        <v>23</v>
      </c>
      <c r="M1654" t="s">
        <v>995</v>
      </c>
      <c r="N1654" t="s">
        <v>16</v>
      </c>
      <c r="O1654" t="s">
        <v>16</v>
      </c>
      <c r="P1654">
        <v>0</v>
      </c>
      <c r="Q1654">
        <v>-2463300</v>
      </c>
      <c r="R1654" t="s">
        <v>166</v>
      </c>
    </row>
    <row r="1655" spans="1:18" x14ac:dyDescent="0.25">
      <c r="A1655" t="s">
        <v>759</v>
      </c>
      <c r="B1655" t="s">
        <v>736</v>
      </c>
      <c r="C1655" t="s">
        <v>728</v>
      </c>
      <c r="D1655" t="s">
        <v>730</v>
      </c>
      <c r="E1655" t="s">
        <v>4</v>
      </c>
      <c r="F1655">
        <v>2020</v>
      </c>
      <c r="G1655">
        <v>8</v>
      </c>
      <c r="H1655" t="s">
        <v>732</v>
      </c>
      <c r="I1655" t="b">
        <v>1</v>
      </c>
      <c r="J1655" t="s">
        <v>786</v>
      </c>
      <c r="K1655" t="s">
        <v>106</v>
      </c>
      <c r="L1655" t="s">
        <v>23</v>
      </c>
      <c r="M1655" t="s">
        <v>995</v>
      </c>
      <c r="N1655" t="s">
        <v>16</v>
      </c>
      <c r="O1655" t="s">
        <v>16</v>
      </c>
      <c r="P1655">
        <v>0</v>
      </c>
      <c r="Q1655">
        <v>2463300</v>
      </c>
      <c r="R1655" t="s">
        <v>166</v>
      </c>
    </row>
    <row r="1656" spans="1:18" x14ac:dyDescent="0.25">
      <c r="A1656" t="s">
        <v>759</v>
      </c>
      <c r="B1656" t="s">
        <v>736</v>
      </c>
      <c r="C1656" t="s">
        <v>728</v>
      </c>
      <c r="D1656" t="s">
        <v>730</v>
      </c>
      <c r="E1656" t="s">
        <v>4</v>
      </c>
      <c r="F1656">
        <v>2020</v>
      </c>
      <c r="G1656">
        <v>8</v>
      </c>
      <c r="H1656" t="s">
        <v>732</v>
      </c>
      <c r="I1656" t="b">
        <v>1</v>
      </c>
      <c r="J1656" t="s">
        <v>787</v>
      </c>
      <c r="K1656" t="s">
        <v>784</v>
      </c>
      <c r="L1656" t="s">
        <v>23</v>
      </c>
      <c r="M1656" t="s">
        <v>995</v>
      </c>
      <c r="N1656" t="s">
        <v>16</v>
      </c>
      <c r="O1656" t="s">
        <v>16</v>
      </c>
      <c r="P1656">
        <v>0</v>
      </c>
      <c r="Q1656">
        <v>-1674400</v>
      </c>
      <c r="R1656" t="s">
        <v>166</v>
      </c>
    </row>
    <row r="1657" spans="1:18" x14ac:dyDescent="0.25">
      <c r="A1657" t="s">
        <v>759</v>
      </c>
      <c r="B1657" t="s">
        <v>736</v>
      </c>
      <c r="C1657" t="s">
        <v>728</v>
      </c>
      <c r="D1657" t="s">
        <v>730</v>
      </c>
      <c r="E1657" t="s">
        <v>4</v>
      </c>
      <c r="F1657">
        <v>2020</v>
      </c>
      <c r="G1657">
        <v>8</v>
      </c>
      <c r="H1657" t="s">
        <v>732</v>
      </c>
      <c r="I1657" t="b">
        <v>1</v>
      </c>
      <c r="J1657" t="s">
        <v>782</v>
      </c>
      <c r="K1657" t="s">
        <v>147</v>
      </c>
      <c r="L1657" t="s">
        <v>23</v>
      </c>
      <c r="M1657" t="s">
        <v>487</v>
      </c>
      <c r="N1657" t="s">
        <v>16</v>
      </c>
      <c r="O1657" t="s">
        <v>16</v>
      </c>
      <c r="P1657">
        <v>0</v>
      </c>
      <c r="Q1657">
        <v>21809200</v>
      </c>
      <c r="R1657" t="s">
        <v>166</v>
      </c>
    </row>
    <row r="1658" spans="1:18" x14ac:dyDescent="0.25">
      <c r="A1658" t="s">
        <v>99</v>
      </c>
      <c r="B1658" t="s">
        <v>740</v>
      </c>
      <c r="C1658" t="s">
        <v>728</v>
      </c>
      <c r="D1658" t="s">
        <v>753</v>
      </c>
      <c r="E1658" t="s">
        <v>4</v>
      </c>
      <c r="F1658">
        <v>2020</v>
      </c>
      <c r="G1658">
        <v>8</v>
      </c>
      <c r="H1658" t="s">
        <v>732</v>
      </c>
      <c r="I1658" t="b">
        <v>1</v>
      </c>
      <c r="J1658" t="s">
        <v>87</v>
      </c>
      <c r="K1658" t="s">
        <v>838</v>
      </c>
      <c r="L1658" t="s">
        <v>17</v>
      </c>
      <c r="M1658" t="s">
        <v>86</v>
      </c>
      <c r="N1658" t="s">
        <v>16</v>
      </c>
      <c r="O1658" t="s">
        <v>16</v>
      </c>
      <c r="P1658">
        <v>0</v>
      </c>
      <c r="Q1658">
        <v>341930.12</v>
      </c>
      <c r="R1658" t="s">
        <v>164</v>
      </c>
    </row>
    <row r="1659" spans="1:18" x14ac:dyDescent="0.25">
      <c r="A1659" t="s">
        <v>99</v>
      </c>
      <c r="B1659" t="s">
        <v>740</v>
      </c>
      <c r="C1659" t="s">
        <v>728</v>
      </c>
      <c r="D1659" t="s">
        <v>753</v>
      </c>
      <c r="E1659" t="s">
        <v>4</v>
      </c>
      <c r="F1659">
        <v>2020</v>
      </c>
      <c r="G1659">
        <v>8</v>
      </c>
      <c r="H1659" t="s">
        <v>732</v>
      </c>
      <c r="I1659" t="b">
        <v>1</v>
      </c>
      <c r="J1659" t="s">
        <v>39</v>
      </c>
      <c r="K1659" t="s">
        <v>155</v>
      </c>
      <c r="L1659" t="s">
        <v>17</v>
      </c>
      <c r="M1659" t="s">
        <v>18</v>
      </c>
      <c r="N1659" t="s">
        <v>16</v>
      </c>
      <c r="O1659" t="s">
        <v>16</v>
      </c>
      <c r="P1659">
        <v>0</v>
      </c>
      <c r="Q1659">
        <v>136882.09</v>
      </c>
      <c r="R1659" t="s">
        <v>164</v>
      </c>
    </row>
    <row r="1660" spans="1:18" x14ac:dyDescent="0.25">
      <c r="A1660" t="s">
        <v>99</v>
      </c>
      <c r="B1660" t="s">
        <v>740</v>
      </c>
      <c r="C1660" t="s">
        <v>728</v>
      </c>
      <c r="D1660" t="s">
        <v>753</v>
      </c>
      <c r="E1660" t="s">
        <v>4</v>
      </c>
      <c r="F1660">
        <v>2020</v>
      </c>
      <c r="G1660">
        <v>8</v>
      </c>
      <c r="H1660" t="s">
        <v>732</v>
      </c>
      <c r="I1660" t="b">
        <v>1</v>
      </c>
      <c r="J1660" t="s">
        <v>738</v>
      </c>
      <c r="K1660" t="s">
        <v>739</v>
      </c>
      <c r="L1660" t="s">
        <v>17</v>
      </c>
      <c r="M1660" t="s">
        <v>856</v>
      </c>
      <c r="N1660" t="s">
        <v>16</v>
      </c>
      <c r="O1660" t="s">
        <v>16</v>
      </c>
      <c r="P1660">
        <v>0</v>
      </c>
      <c r="Q1660">
        <v>-0.02</v>
      </c>
      <c r="R1660" t="s">
        <v>164</v>
      </c>
    </row>
    <row r="1661" spans="1:18" x14ac:dyDescent="0.25">
      <c r="A1661" t="s">
        <v>99</v>
      </c>
      <c r="B1661" t="s">
        <v>740</v>
      </c>
      <c r="C1661" t="s">
        <v>728</v>
      </c>
      <c r="D1661" t="s">
        <v>753</v>
      </c>
      <c r="E1661" t="s">
        <v>4</v>
      </c>
      <c r="F1661">
        <v>2020</v>
      </c>
      <c r="G1661">
        <v>8</v>
      </c>
      <c r="H1661" t="s">
        <v>732</v>
      </c>
      <c r="I1661" t="b">
        <v>1</v>
      </c>
      <c r="J1661" t="s">
        <v>857</v>
      </c>
      <c r="K1661" t="s">
        <v>858</v>
      </c>
      <c r="L1661" t="s">
        <v>17</v>
      </c>
      <c r="M1661" t="s">
        <v>856</v>
      </c>
      <c r="N1661" t="s">
        <v>16</v>
      </c>
      <c r="O1661" t="s">
        <v>16</v>
      </c>
      <c r="P1661">
        <v>0</v>
      </c>
      <c r="Q1661">
        <v>53141.88</v>
      </c>
      <c r="R1661" t="s">
        <v>164</v>
      </c>
    </row>
    <row r="1662" spans="1:18" x14ac:dyDescent="0.25">
      <c r="A1662" t="s">
        <v>99</v>
      </c>
      <c r="B1662" t="s">
        <v>740</v>
      </c>
      <c r="C1662" t="s">
        <v>728</v>
      </c>
      <c r="D1662" t="s">
        <v>753</v>
      </c>
      <c r="E1662" t="s">
        <v>4</v>
      </c>
      <c r="F1662">
        <v>2020</v>
      </c>
      <c r="G1662">
        <v>8</v>
      </c>
      <c r="H1662" t="s">
        <v>732</v>
      </c>
      <c r="I1662" t="b">
        <v>1</v>
      </c>
      <c r="J1662" t="s">
        <v>803</v>
      </c>
      <c r="K1662" t="s">
        <v>434</v>
      </c>
      <c r="L1662" t="s">
        <v>17</v>
      </c>
      <c r="M1662" t="s">
        <v>856</v>
      </c>
      <c r="N1662" t="s">
        <v>16</v>
      </c>
      <c r="O1662" t="s">
        <v>16</v>
      </c>
      <c r="P1662">
        <v>0</v>
      </c>
      <c r="Q1662">
        <v>72.23</v>
      </c>
      <c r="R1662" t="s">
        <v>164</v>
      </c>
    </row>
    <row r="1663" spans="1:18" x14ac:dyDescent="0.25">
      <c r="A1663" t="s">
        <v>99</v>
      </c>
      <c r="B1663" t="s">
        <v>740</v>
      </c>
      <c r="C1663" t="s">
        <v>728</v>
      </c>
      <c r="D1663" t="s">
        <v>753</v>
      </c>
      <c r="E1663" t="s">
        <v>4</v>
      </c>
      <c r="F1663">
        <v>2020</v>
      </c>
      <c r="G1663">
        <v>8</v>
      </c>
      <c r="H1663" t="s">
        <v>732</v>
      </c>
      <c r="I1663" t="b">
        <v>1</v>
      </c>
      <c r="J1663" t="s">
        <v>862</v>
      </c>
      <c r="K1663" t="s">
        <v>154</v>
      </c>
      <c r="L1663" t="s">
        <v>17</v>
      </c>
      <c r="M1663" t="s">
        <v>856</v>
      </c>
      <c r="N1663" t="s">
        <v>16</v>
      </c>
      <c r="O1663" t="s">
        <v>16</v>
      </c>
      <c r="P1663">
        <v>0</v>
      </c>
      <c r="Q1663">
        <v>16736.759999999998</v>
      </c>
      <c r="R1663" t="s">
        <v>164</v>
      </c>
    </row>
    <row r="1664" spans="1:18" x14ac:dyDescent="0.25">
      <c r="A1664" t="s">
        <v>99</v>
      </c>
      <c r="B1664" t="s">
        <v>740</v>
      </c>
      <c r="C1664" t="s">
        <v>728</v>
      </c>
      <c r="D1664" t="s">
        <v>753</v>
      </c>
      <c r="E1664" t="s">
        <v>4</v>
      </c>
      <c r="F1664">
        <v>2020</v>
      </c>
      <c r="G1664">
        <v>8</v>
      </c>
      <c r="H1664" t="s">
        <v>732</v>
      </c>
      <c r="I1664" t="b">
        <v>1</v>
      </c>
      <c r="J1664" t="s">
        <v>850</v>
      </c>
      <c r="K1664" t="s">
        <v>851</v>
      </c>
      <c r="L1664" t="s">
        <v>17</v>
      </c>
      <c r="M1664" t="s">
        <v>849</v>
      </c>
      <c r="N1664" t="s">
        <v>16</v>
      </c>
      <c r="O1664" t="s">
        <v>16</v>
      </c>
      <c r="P1664">
        <v>0</v>
      </c>
      <c r="Q1664">
        <v>-34073.769999999997</v>
      </c>
      <c r="R1664" t="s">
        <v>164</v>
      </c>
    </row>
    <row r="1665" spans="1:18" x14ac:dyDescent="0.25">
      <c r="A1665" t="s">
        <v>99</v>
      </c>
      <c r="B1665" t="s">
        <v>740</v>
      </c>
      <c r="C1665" t="s">
        <v>728</v>
      </c>
      <c r="D1665" t="s">
        <v>753</v>
      </c>
      <c r="E1665" t="s">
        <v>4</v>
      </c>
      <c r="F1665">
        <v>2020</v>
      </c>
      <c r="G1665">
        <v>8</v>
      </c>
      <c r="H1665" t="s">
        <v>732</v>
      </c>
      <c r="I1665" t="b">
        <v>1</v>
      </c>
      <c r="J1665" t="s">
        <v>852</v>
      </c>
      <c r="K1665" t="s">
        <v>152</v>
      </c>
      <c r="L1665" t="s">
        <v>17</v>
      </c>
      <c r="M1665" t="s">
        <v>849</v>
      </c>
      <c r="N1665" t="s">
        <v>16</v>
      </c>
      <c r="O1665" t="s">
        <v>16</v>
      </c>
      <c r="P1665">
        <v>0</v>
      </c>
      <c r="Q1665">
        <v>40906.97</v>
      </c>
      <c r="R1665" t="s">
        <v>164</v>
      </c>
    </row>
    <row r="1666" spans="1:18" x14ac:dyDescent="0.25">
      <c r="A1666" t="s">
        <v>99</v>
      </c>
      <c r="B1666" t="s">
        <v>740</v>
      </c>
      <c r="C1666" t="s">
        <v>728</v>
      </c>
      <c r="D1666" t="s">
        <v>753</v>
      </c>
      <c r="E1666" t="s">
        <v>4</v>
      </c>
      <c r="F1666">
        <v>2020</v>
      </c>
      <c r="G1666">
        <v>8</v>
      </c>
      <c r="H1666" t="s">
        <v>732</v>
      </c>
      <c r="I1666" t="b">
        <v>1</v>
      </c>
      <c r="J1666" t="s">
        <v>854</v>
      </c>
      <c r="K1666" t="s">
        <v>153</v>
      </c>
      <c r="L1666" t="s">
        <v>17</v>
      </c>
      <c r="M1666" t="s">
        <v>849</v>
      </c>
      <c r="N1666" t="s">
        <v>16</v>
      </c>
      <c r="O1666" t="s">
        <v>16</v>
      </c>
      <c r="P1666">
        <v>0</v>
      </c>
      <c r="Q1666">
        <v>-0.06</v>
      </c>
      <c r="R1666" t="s">
        <v>164</v>
      </c>
    </row>
    <row r="1667" spans="1:18" x14ac:dyDescent="0.25">
      <c r="A1667" t="s">
        <v>99</v>
      </c>
      <c r="B1667" t="s">
        <v>740</v>
      </c>
      <c r="C1667" t="s">
        <v>728</v>
      </c>
      <c r="D1667" t="s">
        <v>753</v>
      </c>
      <c r="E1667" t="s">
        <v>4</v>
      </c>
      <c r="F1667">
        <v>2020</v>
      </c>
      <c r="G1667">
        <v>8</v>
      </c>
      <c r="H1667" t="s">
        <v>732</v>
      </c>
      <c r="I1667" t="b">
        <v>1</v>
      </c>
      <c r="J1667" t="s">
        <v>794</v>
      </c>
      <c r="K1667" t="s">
        <v>433</v>
      </c>
      <c r="L1667" t="s">
        <v>17</v>
      </c>
      <c r="M1667" t="s">
        <v>849</v>
      </c>
      <c r="N1667" t="s">
        <v>16</v>
      </c>
      <c r="O1667" t="s">
        <v>16</v>
      </c>
      <c r="P1667">
        <v>0</v>
      </c>
      <c r="Q1667">
        <v>-4611.75</v>
      </c>
      <c r="R1667" t="s">
        <v>164</v>
      </c>
    </row>
    <row r="1668" spans="1:18" x14ac:dyDescent="0.25">
      <c r="A1668" t="s">
        <v>99</v>
      </c>
      <c r="B1668" t="s">
        <v>740</v>
      </c>
      <c r="C1668" t="s">
        <v>728</v>
      </c>
      <c r="D1668" t="s">
        <v>753</v>
      </c>
      <c r="E1668" t="s">
        <v>4</v>
      </c>
      <c r="F1668">
        <v>2020</v>
      </c>
      <c r="G1668">
        <v>8</v>
      </c>
      <c r="H1668" t="s">
        <v>732</v>
      </c>
      <c r="I1668" t="b">
        <v>1</v>
      </c>
      <c r="J1668" t="s">
        <v>169</v>
      </c>
      <c r="K1668" t="s">
        <v>399</v>
      </c>
      <c r="L1668" t="s">
        <v>17</v>
      </c>
      <c r="M1668" t="s">
        <v>822</v>
      </c>
      <c r="N1668" t="s">
        <v>16</v>
      </c>
      <c r="O1668" t="s">
        <v>16</v>
      </c>
      <c r="P1668">
        <v>0</v>
      </c>
      <c r="Q1668">
        <v>-332755.71999999997</v>
      </c>
      <c r="R1668" t="s">
        <v>164</v>
      </c>
    </row>
    <row r="1669" spans="1:18" x14ac:dyDescent="0.25">
      <c r="A1669" t="s">
        <v>99</v>
      </c>
      <c r="B1669" t="s">
        <v>740</v>
      </c>
      <c r="C1669" t="s">
        <v>728</v>
      </c>
      <c r="D1669" t="s">
        <v>753</v>
      </c>
      <c r="E1669" t="s">
        <v>4</v>
      </c>
      <c r="F1669">
        <v>2020</v>
      </c>
      <c r="G1669">
        <v>8</v>
      </c>
      <c r="H1669" t="s">
        <v>732</v>
      </c>
      <c r="I1669" t="b">
        <v>1</v>
      </c>
      <c r="J1669" t="s">
        <v>779</v>
      </c>
      <c r="K1669" t="s">
        <v>780</v>
      </c>
      <c r="L1669" t="s">
        <v>17</v>
      </c>
      <c r="M1669" t="s">
        <v>173</v>
      </c>
      <c r="N1669" t="s">
        <v>16</v>
      </c>
      <c r="O1669" t="s">
        <v>16</v>
      </c>
      <c r="P1669">
        <v>0</v>
      </c>
      <c r="Q1669">
        <v>18.010000000000002</v>
      </c>
      <c r="R1669" t="s">
        <v>164</v>
      </c>
    </row>
    <row r="1670" spans="1:18" x14ac:dyDescent="0.25">
      <c r="A1670" t="s">
        <v>99</v>
      </c>
      <c r="B1670" t="s">
        <v>740</v>
      </c>
      <c r="C1670" t="s">
        <v>728</v>
      </c>
      <c r="D1670" t="s">
        <v>753</v>
      </c>
      <c r="E1670" t="s">
        <v>4</v>
      </c>
      <c r="F1670">
        <v>2020</v>
      </c>
      <c r="G1670">
        <v>8</v>
      </c>
      <c r="H1670" t="s">
        <v>732</v>
      </c>
      <c r="I1670" t="b">
        <v>1</v>
      </c>
      <c r="J1670" t="s">
        <v>808</v>
      </c>
      <c r="K1670" t="s">
        <v>174</v>
      </c>
      <c r="L1670" t="s">
        <v>17</v>
      </c>
      <c r="M1670" t="s">
        <v>19</v>
      </c>
      <c r="N1670" t="s">
        <v>16</v>
      </c>
      <c r="O1670" t="s">
        <v>16</v>
      </c>
      <c r="P1670">
        <v>0</v>
      </c>
      <c r="Q1670">
        <v>-444827.76</v>
      </c>
      <c r="R1670" t="s">
        <v>164</v>
      </c>
    </row>
    <row r="1671" spans="1:18" x14ac:dyDescent="0.25">
      <c r="A1671" t="s">
        <v>99</v>
      </c>
      <c r="B1671" t="s">
        <v>740</v>
      </c>
      <c r="C1671" t="s">
        <v>728</v>
      </c>
      <c r="D1671" t="s">
        <v>753</v>
      </c>
      <c r="E1671" t="s">
        <v>4</v>
      </c>
      <c r="F1671">
        <v>2020</v>
      </c>
      <c r="G1671">
        <v>8</v>
      </c>
      <c r="H1671" t="s">
        <v>732</v>
      </c>
      <c r="I1671" t="b">
        <v>1</v>
      </c>
      <c r="J1671" t="s">
        <v>781</v>
      </c>
      <c r="K1671" t="s">
        <v>390</v>
      </c>
      <c r="L1671" t="s">
        <v>17</v>
      </c>
      <c r="M1671" t="s">
        <v>813</v>
      </c>
      <c r="N1671" t="s">
        <v>16</v>
      </c>
      <c r="O1671" t="s">
        <v>16</v>
      </c>
      <c r="P1671">
        <v>0</v>
      </c>
      <c r="Q1671">
        <v>266198.36</v>
      </c>
      <c r="R1671" t="s">
        <v>164</v>
      </c>
    </row>
    <row r="1672" spans="1:18" x14ac:dyDescent="0.25">
      <c r="A1672" t="s">
        <v>99</v>
      </c>
      <c r="B1672" t="s">
        <v>740</v>
      </c>
      <c r="C1672" t="s">
        <v>728</v>
      </c>
      <c r="D1672" t="s">
        <v>753</v>
      </c>
      <c r="E1672" t="s">
        <v>4</v>
      </c>
      <c r="F1672">
        <v>2020</v>
      </c>
      <c r="G1672">
        <v>8</v>
      </c>
      <c r="H1672" t="s">
        <v>732</v>
      </c>
      <c r="I1672" t="b">
        <v>1</v>
      </c>
      <c r="J1672" t="s">
        <v>396</v>
      </c>
      <c r="K1672" t="s">
        <v>397</v>
      </c>
      <c r="L1672" t="s">
        <v>17</v>
      </c>
      <c r="M1672" t="s">
        <v>170</v>
      </c>
      <c r="N1672" t="s">
        <v>16</v>
      </c>
      <c r="O1672" t="s">
        <v>16</v>
      </c>
      <c r="P1672">
        <v>0</v>
      </c>
      <c r="Q1672">
        <v>4692.5200000000004</v>
      </c>
      <c r="R1672" t="s">
        <v>164</v>
      </c>
    </row>
    <row r="1673" spans="1:18" x14ac:dyDescent="0.25">
      <c r="A1673" t="s">
        <v>99</v>
      </c>
      <c r="B1673" t="s">
        <v>740</v>
      </c>
      <c r="C1673" t="s">
        <v>728</v>
      </c>
      <c r="D1673" t="s">
        <v>753</v>
      </c>
      <c r="E1673" t="s">
        <v>4</v>
      </c>
      <c r="F1673">
        <v>2020</v>
      </c>
      <c r="G1673">
        <v>8</v>
      </c>
      <c r="H1673" t="s">
        <v>732</v>
      </c>
      <c r="I1673" t="b">
        <v>1</v>
      </c>
      <c r="J1673" t="s">
        <v>89</v>
      </c>
      <c r="K1673" t="s">
        <v>411</v>
      </c>
      <c r="L1673" t="s">
        <v>17</v>
      </c>
      <c r="M1673" t="s">
        <v>86</v>
      </c>
      <c r="N1673" t="s">
        <v>16</v>
      </c>
      <c r="O1673" t="s">
        <v>16</v>
      </c>
      <c r="P1673">
        <v>0</v>
      </c>
      <c r="Q1673">
        <v>137152.39000000001</v>
      </c>
      <c r="R1673" t="s">
        <v>164</v>
      </c>
    </row>
    <row r="1674" spans="1:18" x14ac:dyDescent="0.25">
      <c r="A1674" t="s">
        <v>99</v>
      </c>
      <c r="B1674" t="s">
        <v>740</v>
      </c>
      <c r="C1674" t="s">
        <v>728</v>
      </c>
      <c r="D1674" t="s">
        <v>753</v>
      </c>
      <c r="E1674" t="s">
        <v>4</v>
      </c>
      <c r="F1674">
        <v>2020</v>
      </c>
      <c r="G1674">
        <v>8</v>
      </c>
      <c r="H1674" t="s">
        <v>732</v>
      </c>
      <c r="I1674" t="b">
        <v>1</v>
      </c>
      <c r="J1674" t="s">
        <v>90</v>
      </c>
      <c r="K1674" t="s">
        <v>113</v>
      </c>
      <c r="L1674" t="s">
        <v>17</v>
      </c>
      <c r="M1674" t="s">
        <v>86</v>
      </c>
      <c r="N1674" t="s">
        <v>16</v>
      </c>
      <c r="O1674" t="s">
        <v>16</v>
      </c>
      <c r="P1674">
        <v>0</v>
      </c>
      <c r="Q1674">
        <v>-2031742.01</v>
      </c>
      <c r="R1674" t="s">
        <v>164</v>
      </c>
    </row>
    <row r="1675" spans="1:18" x14ac:dyDescent="0.25">
      <c r="A1675" t="s">
        <v>99</v>
      </c>
      <c r="B1675" t="s">
        <v>740</v>
      </c>
      <c r="C1675" t="s">
        <v>728</v>
      </c>
      <c r="D1675" t="s">
        <v>753</v>
      </c>
      <c r="E1675" t="s">
        <v>4</v>
      </c>
      <c r="F1675">
        <v>2020</v>
      </c>
      <c r="G1675">
        <v>8</v>
      </c>
      <c r="H1675" t="s">
        <v>732</v>
      </c>
      <c r="I1675" t="b">
        <v>1</v>
      </c>
      <c r="J1675" t="s">
        <v>39</v>
      </c>
      <c r="K1675" t="s">
        <v>155</v>
      </c>
      <c r="L1675" t="s">
        <v>17</v>
      </c>
      <c r="M1675" t="s">
        <v>18</v>
      </c>
      <c r="N1675" t="s">
        <v>724</v>
      </c>
      <c r="O1675" t="s">
        <v>755</v>
      </c>
      <c r="P1675">
        <v>0</v>
      </c>
      <c r="Q1675">
        <v>161.43</v>
      </c>
      <c r="R1675" t="s">
        <v>164</v>
      </c>
    </row>
    <row r="1676" spans="1:18" x14ac:dyDescent="0.25">
      <c r="A1676" t="s">
        <v>99</v>
      </c>
      <c r="B1676" t="s">
        <v>740</v>
      </c>
      <c r="C1676" t="s">
        <v>728</v>
      </c>
      <c r="D1676" t="s">
        <v>753</v>
      </c>
      <c r="E1676" t="s">
        <v>4</v>
      </c>
      <c r="F1676">
        <v>2020</v>
      </c>
      <c r="G1676">
        <v>8</v>
      </c>
      <c r="H1676" t="s">
        <v>732</v>
      </c>
      <c r="I1676" t="b">
        <v>1</v>
      </c>
      <c r="J1676" t="s">
        <v>857</v>
      </c>
      <c r="K1676" t="s">
        <v>858</v>
      </c>
      <c r="L1676" t="s">
        <v>17</v>
      </c>
      <c r="M1676" t="s">
        <v>856</v>
      </c>
      <c r="N1676" t="s">
        <v>724</v>
      </c>
      <c r="O1676" t="s">
        <v>755</v>
      </c>
      <c r="P1676">
        <v>0</v>
      </c>
      <c r="Q1676">
        <v>40884.080000000002</v>
      </c>
      <c r="R1676" t="s">
        <v>164</v>
      </c>
    </row>
    <row r="1677" spans="1:18" x14ac:dyDescent="0.25">
      <c r="A1677" t="s">
        <v>99</v>
      </c>
      <c r="B1677" t="s">
        <v>740</v>
      </c>
      <c r="C1677" t="s">
        <v>728</v>
      </c>
      <c r="D1677" t="s">
        <v>753</v>
      </c>
      <c r="E1677" t="s">
        <v>4</v>
      </c>
      <c r="F1677">
        <v>2020</v>
      </c>
      <c r="G1677">
        <v>8</v>
      </c>
      <c r="H1677" t="s">
        <v>732</v>
      </c>
      <c r="I1677" t="b">
        <v>1</v>
      </c>
      <c r="J1677" t="s">
        <v>854</v>
      </c>
      <c r="K1677" t="s">
        <v>153</v>
      </c>
      <c r="L1677" t="s">
        <v>17</v>
      </c>
      <c r="M1677" t="s">
        <v>849</v>
      </c>
      <c r="N1677" t="s">
        <v>724</v>
      </c>
      <c r="O1677" t="s">
        <v>755</v>
      </c>
      <c r="P1677">
        <v>0</v>
      </c>
      <c r="Q1677">
        <v>-6711.8</v>
      </c>
      <c r="R1677" t="s">
        <v>164</v>
      </c>
    </row>
    <row r="1678" spans="1:18" x14ac:dyDescent="0.25">
      <c r="A1678" t="s">
        <v>99</v>
      </c>
      <c r="B1678" t="s">
        <v>740</v>
      </c>
      <c r="C1678" t="s">
        <v>728</v>
      </c>
      <c r="D1678" t="s">
        <v>753</v>
      </c>
      <c r="E1678" t="s">
        <v>4</v>
      </c>
      <c r="F1678">
        <v>2020</v>
      </c>
      <c r="G1678">
        <v>8</v>
      </c>
      <c r="H1678" t="s">
        <v>732</v>
      </c>
      <c r="I1678" t="b">
        <v>1</v>
      </c>
      <c r="J1678" t="s">
        <v>176</v>
      </c>
      <c r="K1678" t="s">
        <v>826</v>
      </c>
      <c r="L1678" t="s">
        <v>17</v>
      </c>
      <c r="M1678" t="s">
        <v>822</v>
      </c>
      <c r="N1678" t="s">
        <v>724</v>
      </c>
      <c r="O1678" t="s">
        <v>755</v>
      </c>
      <c r="P1678">
        <v>0</v>
      </c>
      <c r="Q1678">
        <v>55553.16</v>
      </c>
      <c r="R1678" t="s">
        <v>164</v>
      </c>
    </row>
    <row r="1679" spans="1:18" x14ac:dyDescent="0.25">
      <c r="A1679" t="s">
        <v>99</v>
      </c>
      <c r="B1679" t="s">
        <v>740</v>
      </c>
      <c r="C1679" t="s">
        <v>728</v>
      </c>
      <c r="D1679" t="s">
        <v>753</v>
      </c>
      <c r="E1679" t="s">
        <v>4</v>
      </c>
      <c r="F1679">
        <v>2020</v>
      </c>
      <c r="G1679">
        <v>8</v>
      </c>
      <c r="H1679" t="s">
        <v>732</v>
      </c>
      <c r="I1679" t="b">
        <v>1</v>
      </c>
      <c r="J1679" t="s">
        <v>169</v>
      </c>
      <c r="K1679" t="s">
        <v>399</v>
      </c>
      <c r="L1679" t="s">
        <v>17</v>
      </c>
      <c r="M1679" t="s">
        <v>822</v>
      </c>
      <c r="N1679" t="s">
        <v>724</v>
      </c>
      <c r="O1679" t="s">
        <v>755</v>
      </c>
      <c r="P1679">
        <v>0</v>
      </c>
      <c r="Q1679">
        <v>3437223.03</v>
      </c>
      <c r="R1679" t="s">
        <v>164</v>
      </c>
    </row>
    <row r="1680" spans="1:18" x14ac:dyDescent="0.25">
      <c r="A1680" t="s">
        <v>99</v>
      </c>
      <c r="B1680" t="s">
        <v>740</v>
      </c>
      <c r="C1680" t="s">
        <v>728</v>
      </c>
      <c r="D1680" t="s">
        <v>753</v>
      </c>
      <c r="E1680" t="s">
        <v>4</v>
      </c>
      <c r="F1680">
        <v>2020</v>
      </c>
      <c r="G1680">
        <v>8</v>
      </c>
      <c r="H1680" t="s">
        <v>732</v>
      </c>
      <c r="I1680" t="b">
        <v>1</v>
      </c>
      <c r="J1680" t="s">
        <v>404</v>
      </c>
      <c r="K1680" t="s">
        <v>405</v>
      </c>
      <c r="L1680" t="s">
        <v>17</v>
      </c>
      <c r="M1680" t="s">
        <v>822</v>
      </c>
      <c r="N1680" t="s">
        <v>724</v>
      </c>
      <c r="O1680" t="s">
        <v>755</v>
      </c>
      <c r="P1680">
        <v>0</v>
      </c>
      <c r="Q1680">
        <v>147740.07</v>
      </c>
      <c r="R1680" t="s">
        <v>164</v>
      </c>
    </row>
    <row r="1681" spans="1:18" x14ac:dyDescent="0.25">
      <c r="A1681" t="s">
        <v>99</v>
      </c>
      <c r="B1681" t="s">
        <v>740</v>
      </c>
      <c r="C1681" t="s">
        <v>728</v>
      </c>
      <c r="D1681" t="s">
        <v>753</v>
      </c>
      <c r="E1681" t="s">
        <v>4</v>
      </c>
      <c r="F1681">
        <v>2020</v>
      </c>
      <c r="G1681">
        <v>8</v>
      </c>
      <c r="H1681" t="s">
        <v>732</v>
      </c>
      <c r="I1681" t="b">
        <v>1</v>
      </c>
      <c r="J1681" t="s">
        <v>765</v>
      </c>
      <c r="K1681" t="s">
        <v>400</v>
      </c>
      <c r="L1681" t="s">
        <v>17</v>
      </c>
      <c r="M1681" t="s">
        <v>822</v>
      </c>
      <c r="N1681" t="s">
        <v>724</v>
      </c>
      <c r="O1681" t="s">
        <v>755</v>
      </c>
      <c r="P1681">
        <v>0</v>
      </c>
      <c r="Q1681">
        <v>436963.96</v>
      </c>
      <c r="R1681" t="s">
        <v>164</v>
      </c>
    </row>
    <row r="1682" spans="1:18" x14ac:dyDescent="0.25">
      <c r="A1682" t="s">
        <v>99</v>
      </c>
      <c r="B1682" t="s">
        <v>740</v>
      </c>
      <c r="C1682" t="s">
        <v>728</v>
      </c>
      <c r="D1682" t="s">
        <v>753</v>
      </c>
      <c r="E1682" t="s">
        <v>4</v>
      </c>
      <c r="F1682">
        <v>2020</v>
      </c>
      <c r="G1682">
        <v>8</v>
      </c>
      <c r="H1682" t="s">
        <v>732</v>
      </c>
      <c r="I1682" t="b">
        <v>1</v>
      </c>
      <c r="J1682" t="s">
        <v>808</v>
      </c>
      <c r="K1682" t="s">
        <v>174</v>
      </c>
      <c r="L1682" t="s">
        <v>17</v>
      </c>
      <c r="M1682" t="s">
        <v>19</v>
      </c>
      <c r="N1682" t="s">
        <v>724</v>
      </c>
      <c r="O1682" t="s">
        <v>755</v>
      </c>
      <c r="P1682">
        <v>0</v>
      </c>
      <c r="Q1682">
        <v>-5767913.5</v>
      </c>
      <c r="R1682" t="s">
        <v>164</v>
      </c>
    </row>
    <row r="1683" spans="1:18" x14ac:dyDescent="0.25">
      <c r="A1683" t="s">
        <v>99</v>
      </c>
      <c r="B1683" t="s">
        <v>740</v>
      </c>
      <c r="C1683" t="s">
        <v>728</v>
      </c>
      <c r="D1683" t="s">
        <v>753</v>
      </c>
      <c r="E1683" t="s">
        <v>4</v>
      </c>
      <c r="F1683">
        <v>2020</v>
      </c>
      <c r="G1683">
        <v>8</v>
      </c>
      <c r="H1683" t="s">
        <v>732</v>
      </c>
      <c r="I1683" t="b">
        <v>1</v>
      </c>
      <c r="J1683" t="s">
        <v>810</v>
      </c>
      <c r="K1683" t="s">
        <v>811</v>
      </c>
      <c r="L1683" t="s">
        <v>17</v>
      </c>
      <c r="M1683" t="s">
        <v>19</v>
      </c>
      <c r="N1683" t="s">
        <v>724</v>
      </c>
      <c r="O1683" t="s">
        <v>755</v>
      </c>
      <c r="P1683">
        <v>0</v>
      </c>
      <c r="Q1683">
        <v>-160829.97</v>
      </c>
      <c r="R1683" t="s">
        <v>164</v>
      </c>
    </row>
    <row r="1684" spans="1:18" x14ac:dyDescent="0.25">
      <c r="A1684" t="s">
        <v>99</v>
      </c>
      <c r="B1684" t="s">
        <v>740</v>
      </c>
      <c r="C1684" t="s">
        <v>728</v>
      </c>
      <c r="D1684" t="s">
        <v>753</v>
      </c>
      <c r="E1684" t="s">
        <v>4</v>
      </c>
      <c r="F1684">
        <v>2020</v>
      </c>
      <c r="G1684">
        <v>8</v>
      </c>
      <c r="H1684" t="s">
        <v>732</v>
      </c>
      <c r="I1684" t="b">
        <v>1</v>
      </c>
      <c r="J1684" t="s">
        <v>814</v>
      </c>
      <c r="K1684" t="s">
        <v>815</v>
      </c>
      <c r="L1684" t="s">
        <v>17</v>
      </c>
      <c r="M1684" t="s">
        <v>813</v>
      </c>
      <c r="N1684" t="s">
        <v>724</v>
      </c>
      <c r="O1684" t="s">
        <v>755</v>
      </c>
      <c r="P1684">
        <v>0</v>
      </c>
      <c r="Q1684">
        <v>24930.65</v>
      </c>
      <c r="R1684" t="s">
        <v>164</v>
      </c>
    </row>
    <row r="1685" spans="1:18" x14ac:dyDescent="0.25">
      <c r="A1685" t="s">
        <v>99</v>
      </c>
      <c r="B1685" t="s">
        <v>740</v>
      </c>
      <c r="C1685" t="s">
        <v>728</v>
      </c>
      <c r="D1685" t="s">
        <v>753</v>
      </c>
      <c r="E1685" t="s">
        <v>4</v>
      </c>
      <c r="F1685">
        <v>2020</v>
      </c>
      <c r="G1685">
        <v>8</v>
      </c>
      <c r="H1685" t="s">
        <v>732</v>
      </c>
      <c r="I1685" t="b">
        <v>1</v>
      </c>
      <c r="J1685" t="s">
        <v>781</v>
      </c>
      <c r="K1685" t="s">
        <v>390</v>
      </c>
      <c r="L1685" t="s">
        <v>17</v>
      </c>
      <c r="M1685" t="s">
        <v>813</v>
      </c>
      <c r="N1685" t="s">
        <v>724</v>
      </c>
      <c r="O1685" t="s">
        <v>755</v>
      </c>
      <c r="P1685">
        <v>0</v>
      </c>
      <c r="Q1685">
        <v>26522.13</v>
      </c>
      <c r="R1685" t="s">
        <v>164</v>
      </c>
    </row>
    <row r="1686" spans="1:18" x14ac:dyDescent="0.25">
      <c r="A1686" t="s">
        <v>99</v>
      </c>
      <c r="B1686" t="s">
        <v>740</v>
      </c>
      <c r="C1686" t="s">
        <v>728</v>
      </c>
      <c r="D1686" t="s">
        <v>753</v>
      </c>
      <c r="E1686" t="s">
        <v>4</v>
      </c>
      <c r="F1686">
        <v>2020</v>
      </c>
      <c r="G1686">
        <v>8</v>
      </c>
      <c r="H1686" t="s">
        <v>732</v>
      </c>
      <c r="I1686" t="b">
        <v>1</v>
      </c>
      <c r="J1686" t="s">
        <v>396</v>
      </c>
      <c r="K1686" t="s">
        <v>397</v>
      </c>
      <c r="L1686" t="s">
        <v>17</v>
      </c>
      <c r="M1686" t="s">
        <v>170</v>
      </c>
      <c r="N1686" t="s">
        <v>724</v>
      </c>
      <c r="O1686" t="s">
        <v>755</v>
      </c>
      <c r="P1686">
        <v>0</v>
      </c>
      <c r="Q1686">
        <v>371012.88</v>
      </c>
      <c r="R1686" t="s">
        <v>164</v>
      </c>
    </row>
    <row r="1687" spans="1:18" x14ac:dyDescent="0.25">
      <c r="A1687" t="s">
        <v>99</v>
      </c>
      <c r="B1687" t="s">
        <v>740</v>
      </c>
      <c r="C1687" t="s">
        <v>728</v>
      </c>
      <c r="D1687" t="s">
        <v>753</v>
      </c>
      <c r="E1687" t="s">
        <v>4</v>
      </c>
      <c r="F1687">
        <v>2020</v>
      </c>
      <c r="G1687">
        <v>8</v>
      </c>
      <c r="H1687" t="s">
        <v>732</v>
      </c>
      <c r="I1687" t="b">
        <v>1</v>
      </c>
      <c r="J1687" t="s">
        <v>177</v>
      </c>
      <c r="K1687" t="s">
        <v>818</v>
      </c>
      <c r="L1687" t="s">
        <v>17</v>
      </c>
      <c r="M1687" t="s">
        <v>170</v>
      </c>
      <c r="N1687" t="s">
        <v>724</v>
      </c>
      <c r="O1687" t="s">
        <v>755</v>
      </c>
      <c r="P1687">
        <v>0</v>
      </c>
      <c r="Q1687">
        <v>538876.26</v>
      </c>
      <c r="R1687" t="s">
        <v>164</v>
      </c>
    </row>
    <row r="1688" spans="1:18" x14ac:dyDescent="0.25">
      <c r="A1688" t="s">
        <v>99</v>
      </c>
      <c r="B1688" t="s">
        <v>740</v>
      </c>
      <c r="C1688" t="s">
        <v>728</v>
      </c>
      <c r="D1688" t="s">
        <v>753</v>
      </c>
      <c r="E1688" t="s">
        <v>4</v>
      </c>
      <c r="F1688">
        <v>2020</v>
      </c>
      <c r="G1688">
        <v>8</v>
      </c>
      <c r="H1688" t="s">
        <v>732</v>
      </c>
      <c r="I1688" t="b">
        <v>1</v>
      </c>
      <c r="J1688" t="s">
        <v>171</v>
      </c>
      <c r="K1688" t="s">
        <v>398</v>
      </c>
      <c r="L1688" t="s">
        <v>17</v>
      </c>
      <c r="M1688" t="s">
        <v>170</v>
      </c>
      <c r="N1688" t="s">
        <v>724</v>
      </c>
      <c r="O1688" t="s">
        <v>755</v>
      </c>
      <c r="P1688">
        <v>0</v>
      </c>
      <c r="Q1688">
        <v>97868.25</v>
      </c>
      <c r="R1688" t="s">
        <v>164</v>
      </c>
    </row>
    <row r="1689" spans="1:18" x14ac:dyDescent="0.25">
      <c r="A1689" t="s">
        <v>99</v>
      </c>
      <c r="B1689" t="s">
        <v>740</v>
      </c>
      <c r="C1689" t="s">
        <v>728</v>
      </c>
      <c r="D1689" t="s">
        <v>753</v>
      </c>
      <c r="E1689" t="s">
        <v>4</v>
      </c>
      <c r="F1689">
        <v>2020</v>
      </c>
      <c r="G1689">
        <v>8</v>
      </c>
      <c r="H1689" t="s">
        <v>732</v>
      </c>
      <c r="I1689" t="b">
        <v>1</v>
      </c>
      <c r="J1689" t="s">
        <v>819</v>
      </c>
      <c r="K1689" t="s">
        <v>820</v>
      </c>
      <c r="L1689" t="s">
        <v>17</v>
      </c>
      <c r="M1689" t="s">
        <v>170</v>
      </c>
      <c r="N1689" t="s">
        <v>724</v>
      </c>
      <c r="O1689" t="s">
        <v>755</v>
      </c>
      <c r="P1689">
        <v>0</v>
      </c>
      <c r="Q1689">
        <v>64279.65</v>
      </c>
      <c r="R1689" t="s">
        <v>164</v>
      </c>
    </row>
    <row r="1690" spans="1:18" x14ac:dyDescent="0.25">
      <c r="A1690" t="s">
        <v>99</v>
      </c>
      <c r="B1690" t="s">
        <v>740</v>
      </c>
      <c r="C1690" t="s">
        <v>728</v>
      </c>
      <c r="D1690" t="s">
        <v>753</v>
      </c>
      <c r="E1690" t="s">
        <v>4</v>
      </c>
      <c r="F1690">
        <v>2020</v>
      </c>
      <c r="G1690">
        <v>8</v>
      </c>
      <c r="H1690" t="s">
        <v>732</v>
      </c>
      <c r="I1690" t="b">
        <v>1</v>
      </c>
      <c r="J1690" t="s">
        <v>87</v>
      </c>
      <c r="K1690" t="s">
        <v>838</v>
      </c>
      <c r="L1690" t="s">
        <v>17</v>
      </c>
      <c r="M1690" t="s">
        <v>86</v>
      </c>
      <c r="N1690" t="s">
        <v>724</v>
      </c>
      <c r="O1690" t="s">
        <v>755</v>
      </c>
      <c r="P1690">
        <v>0</v>
      </c>
      <c r="Q1690">
        <v>65923.19</v>
      </c>
      <c r="R1690" t="s">
        <v>164</v>
      </c>
    </row>
    <row r="1691" spans="1:18" x14ac:dyDescent="0.25">
      <c r="A1691" t="s">
        <v>99</v>
      </c>
      <c r="B1691" t="s">
        <v>740</v>
      </c>
      <c r="C1691" t="s">
        <v>728</v>
      </c>
      <c r="D1691" t="s">
        <v>753</v>
      </c>
      <c r="E1691" t="s">
        <v>4</v>
      </c>
      <c r="F1691">
        <v>2020</v>
      </c>
      <c r="G1691">
        <v>8</v>
      </c>
      <c r="H1691" t="s">
        <v>732</v>
      </c>
      <c r="I1691" t="b">
        <v>1</v>
      </c>
      <c r="J1691" t="s">
        <v>90</v>
      </c>
      <c r="K1691" t="s">
        <v>113</v>
      </c>
      <c r="L1691" t="s">
        <v>17</v>
      </c>
      <c r="M1691" t="s">
        <v>86</v>
      </c>
      <c r="N1691" t="s">
        <v>724</v>
      </c>
      <c r="O1691" t="s">
        <v>755</v>
      </c>
      <c r="P1691">
        <v>0</v>
      </c>
      <c r="Q1691">
        <v>299836.98</v>
      </c>
      <c r="R1691" t="s">
        <v>164</v>
      </c>
    </row>
    <row r="1692" spans="1:18" x14ac:dyDescent="0.25">
      <c r="A1692" t="s">
        <v>730</v>
      </c>
      <c r="B1692" t="s">
        <v>731</v>
      </c>
      <c r="C1692" t="s">
        <v>727</v>
      </c>
      <c r="D1692" t="s">
        <v>730</v>
      </c>
      <c r="E1692" t="s">
        <v>4</v>
      </c>
      <c r="F1692">
        <v>2020</v>
      </c>
      <c r="G1692">
        <v>8</v>
      </c>
      <c r="H1692" t="s">
        <v>732</v>
      </c>
      <c r="I1692" t="b">
        <v>1</v>
      </c>
      <c r="J1692" t="s">
        <v>39</v>
      </c>
      <c r="K1692" t="s">
        <v>155</v>
      </c>
      <c r="L1692" t="s">
        <v>17</v>
      </c>
      <c r="M1692" t="s">
        <v>18</v>
      </c>
      <c r="N1692" t="s">
        <v>16</v>
      </c>
      <c r="O1692" t="s">
        <v>16</v>
      </c>
      <c r="P1692">
        <v>0</v>
      </c>
      <c r="Q1692">
        <v>152880</v>
      </c>
      <c r="R1692" t="s">
        <v>166</v>
      </c>
    </row>
    <row r="1693" spans="1:18" x14ac:dyDescent="0.25">
      <c r="A1693" t="s">
        <v>730</v>
      </c>
      <c r="B1693" t="s">
        <v>731</v>
      </c>
      <c r="C1693" t="s">
        <v>727</v>
      </c>
      <c r="D1693" t="s">
        <v>730</v>
      </c>
      <c r="E1693" t="s">
        <v>4</v>
      </c>
      <c r="F1693">
        <v>2020</v>
      </c>
      <c r="G1693">
        <v>8</v>
      </c>
      <c r="H1693" t="s">
        <v>732</v>
      </c>
      <c r="I1693" t="b">
        <v>1</v>
      </c>
      <c r="J1693" t="s">
        <v>738</v>
      </c>
      <c r="K1693" t="s">
        <v>739</v>
      </c>
      <c r="L1693" t="s">
        <v>17</v>
      </c>
      <c r="M1693" t="s">
        <v>856</v>
      </c>
      <c r="N1693" t="s">
        <v>16</v>
      </c>
      <c r="O1693" t="s">
        <v>16</v>
      </c>
      <c r="P1693">
        <v>0</v>
      </c>
      <c r="Q1693">
        <v>20656.7</v>
      </c>
      <c r="R1693" t="s">
        <v>166</v>
      </c>
    </row>
    <row r="1694" spans="1:18" x14ac:dyDescent="0.25">
      <c r="A1694" t="s">
        <v>730</v>
      </c>
      <c r="B1694" t="s">
        <v>731</v>
      </c>
      <c r="C1694" t="s">
        <v>727</v>
      </c>
      <c r="D1694" t="s">
        <v>730</v>
      </c>
      <c r="E1694" t="s">
        <v>4</v>
      </c>
      <c r="F1694">
        <v>2020</v>
      </c>
      <c r="G1694">
        <v>8</v>
      </c>
      <c r="H1694" t="s">
        <v>732</v>
      </c>
      <c r="I1694" t="b">
        <v>1</v>
      </c>
      <c r="J1694" t="s">
        <v>857</v>
      </c>
      <c r="K1694" t="s">
        <v>858</v>
      </c>
      <c r="L1694" t="s">
        <v>17</v>
      </c>
      <c r="M1694" t="s">
        <v>856</v>
      </c>
      <c r="N1694" t="s">
        <v>16</v>
      </c>
      <c r="O1694" t="s">
        <v>16</v>
      </c>
      <c r="P1694">
        <v>0</v>
      </c>
      <c r="Q1694">
        <v>56101.58</v>
      </c>
      <c r="R1694" t="s">
        <v>166</v>
      </c>
    </row>
    <row r="1695" spans="1:18" x14ac:dyDescent="0.25">
      <c r="A1695" t="s">
        <v>730</v>
      </c>
      <c r="B1695" t="s">
        <v>731</v>
      </c>
      <c r="C1695" t="s">
        <v>727</v>
      </c>
      <c r="D1695" t="s">
        <v>730</v>
      </c>
      <c r="E1695" t="s">
        <v>4</v>
      </c>
      <c r="F1695">
        <v>2020</v>
      </c>
      <c r="G1695">
        <v>8</v>
      </c>
      <c r="H1695" t="s">
        <v>732</v>
      </c>
      <c r="I1695" t="b">
        <v>1</v>
      </c>
      <c r="J1695" t="s">
        <v>779</v>
      </c>
      <c r="K1695" t="s">
        <v>780</v>
      </c>
      <c r="L1695" t="s">
        <v>17</v>
      </c>
      <c r="M1695" t="s">
        <v>173</v>
      </c>
      <c r="N1695" t="s">
        <v>16</v>
      </c>
      <c r="O1695" t="s">
        <v>16</v>
      </c>
      <c r="P1695">
        <v>0</v>
      </c>
      <c r="Q1695">
        <v>0</v>
      </c>
      <c r="R1695" t="s">
        <v>166</v>
      </c>
    </row>
    <row r="1696" spans="1:18" x14ac:dyDescent="0.25">
      <c r="A1696" t="s">
        <v>730</v>
      </c>
      <c r="B1696" t="s">
        <v>731</v>
      </c>
      <c r="C1696" t="s">
        <v>727</v>
      </c>
      <c r="D1696" t="s">
        <v>730</v>
      </c>
      <c r="E1696" t="s">
        <v>4</v>
      </c>
      <c r="F1696">
        <v>2020</v>
      </c>
      <c r="G1696">
        <v>8</v>
      </c>
      <c r="H1696" t="s">
        <v>732</v>
      </c>
      <c r="I1696" t="b">
        <v>1</v>
      </c>
      <c r="J1696" t="s">
        <v>735</v>
      </c>
      <c r="K1696" t="s">
        <v>175</v>
      </c>
      <c r="L1696" t="s">
        <v>17</v>
      </c>
      <c r="M1696" t="s">
        <v>19</v>
      </c>
      <c r="N1696" t="s">
        <v>16</v>
      </c>
      <c r="O1696" t="s">
        <v>16</v>
      </c>
      <c r="P1696">
        <v>0</v>
      </c>
      <c r="Q1696">
        <v>0</v>
      </c>
      <c r="R1696" t="s">
        <v>166</v>
      </c>
    </row>
    <row r="1697" spans="1:18" x14ac:dyDescent="0.25">
      <c r="A1697" t="s">
        <v>730</v>
      </c>
      <c r="B1697" t="s">
        <v>731</v>
      </c>
      <c r="C1697" t="s">
        <v>727</v>
      </c>
      <c r="D1697" t="s">
        <v>730</v>
      </c>
      <c r="E1697" t="s">
        <v>4</v>
      </c>
      <c r="F1697">
        <v>2020</v>
      </c>
      <c r="G1697">
        <v>8</v>
      </c>
      <c r="H1697" t="s">
        <v>732</v>
      </c>
      <c r="I1697" t="b">
        <v>1</v>
      </c>
      <c r="J1697" t="s">
        <v>810</v>
      </c>
      <c r="K1697" t="s">
        <v>811</v>
      </c>
      <c r="L1697" t="s">
        <v>17</v>
      </c>
      <c r="M1697" t="s">
        <v>19</v>
      </c>
      <c r="N1697" t="s">
        <v>16</v>
      </c>
      <c r="O1697" t="s">
        <v>16</v>
      </c>
      <c r="P1697">
        <v>0</v>
      </c>
      <c r="Q1697">
        <v>-696651.35</v>
      </c>
      <c r="R1697" t="s">
        <v>166</v>
      </c>
    </row>
    <row r="1698" spans="1:18" x14ac:dyDescent="0.25">
      <c r="A1698" t="s">
        <v>730</v>
      </c>
      <c r="B1698" t="s">
        <v>731</v>
      </c>
      <c r="C1698" t="s">
        <v>727</v>
      </c>
      <c r="D1698" t="s">
        <v>730</v>
      </c>
      <c r="E1698" t="s">
        <v>4</v>
      </c>
      <c r="F1698">
        <v>2020</v>
      </c>
      <c r="G1698">
        <v>8</v>
      </c>
      <c r="H1698" t="s">
        <v>732</v>
      </c>
      <c r="I1698" t="b">
        <v>1</v>
      </c>
      <c r="J1698" t="s">
        <v>814</v>
      </c>
      <c r="K1698" t="s">
        <v>815</v>
      </c>
      <c r="L1698" t="s">
        <v>17</v>
      </c>
      <c r="M1698" t="s">
        <v>813</v>
      </c>
      <c r="N1698" t="s">
        <v>16</v>
      </c>
      <c r="O1698" t="s">
        <v>16</v>
      </c>
      <c r="P1698">
        <v>0</v>
      </c>
      <c r="Q1698">
        <v>202223.73</v>
      </c>
      <c r="R1698" t="s">
        <v>166</v>
      </c>
    </row>
    <row r="1699" spans="1:18" x14ac:dyDescent="0.25">
      <c r="A1699" t="s">
        <v>730</v>
      </c>
      <c r="B1699" t="s">
        <v>731</v>
      </c>
      <c r="C1699" t="s">
        <v>727</v>
      </c>
      <c r="D1699" t="s">
        <v>730</v>
      </c>
      <c r="E1699" t="s">
        <v>4</v>
      </c>
      <c r="F1699">
        <v>2020</v>
      </c>
      <c r="G1699">
        <v>8</v>
      </c>
      <c r="H1699" t="s">
        <v>732</v>
      </c>
      <c r="I1699" t="b">
        <v>1</v>
      </c>
      <c r="J1699" t="s">
        <v>733</v>
      </c>
      <c r="K1699" t="s">
        <v>734</v>
      </c>
      <c r="L1699" t="s">
        <v>17</v>
      </c>
      <c r="M1699" t="s">
        <v>813</v>
      </c>
      <c r="N1699" t="s">
        <v>16</v>
      </c>
      <c r="O1699" t="s">
        <v>16</v>
      </c>
      <c r="P1699">
        <v>0</v>
      </c>
      <c r="Q1699">
        <v>18500</v>
      </c>
      <c r="R1699" t="s">
        <v>166</v>
      </c>
    </row>
    <row r="1700" spans="1:18" x14ac:dyDescent="0.25">
      <c r="A1700" t="s">
        <v>730</v>
      </c>
      <c r="B1700" t="s">
        <v>731</v>
      </c>
      <c r="C1700" t="s">
        <v>727</v>
      </c>
      <c r="D1700" t="s">
        <v>730</v>
      </c>
      <c r="E1700" t="s">
        <v>4</v>
      </c>
      <c r="F1700">
        <v>2020</v>
      </c>
      <c r="G1700">
        <v>8</v>
      </c>
      <c r="H1700" t="s">
        <v>732</v>
      </c>
      <c r="I1700" t="b">
        <v>1</v>
      </c>
      <c r="J1700" t="s">
        <v>90</v>
      </c>
      <c r="K1700" t="s">
        <v>113</v>
      </c>
      <c r="L1700" t="s">
        <v>17</v>
      </c>
      <c r="M1700" t="s">
        <v>86</v>
      </c>
      <c r="N1700" t="s">
        <v>16</v>
      </c>
      <c r="O1700" t="s">
        <v>16</v>
      </c>
      <c r="P1700">
        <v>0</v>
      </c>
      <c r="Q1700">
        <v>51426.86</v>
      </c>
      <c r="R1700" t="s">
        <v>166</v>
      </c>
    </row>
    <row r="1701" spans="1:18" x14ac:dyDescent="0.25">
      <c r="A1701" t="s">
        <v>99</v>
      </c>
      <c r="B1701" t="s">
        <v>740</v>
      </c>
      <c r="C1701" t="s">
        <v>728</v>
      </c>
      <c r="D1701" t="s">
        <v>753</v>
      </c>
      <c r="E1701" t="s">
        <v>4</v>
      </c>
      <c r="F1701">
        <v>2020</v>
      </c>
      <c r="G1701">
        <v>8</v>
      </c>
      <c r="H1701" t="s">
        <v>732</v>
      </c>
      <c r="I1701" t="b">
        <v>1</v>
      </c>
      <c r="J1701" t="s">
        <v>39</v>
      </c>
      <c r="K1701" t="s">
        <v>155</v>
      </c>
      <c r="L1701" t="s">
        <v>17</v>
      </c>
      <c r="M1701" t="s">
        <v>18</v>
      </c>
      <c r="N1701" t="s">
        <v>726</v>
      </c>
      <c r="O1701" t="s">
        <v>1689</v>
      </c>
      <c r="P1701">
        <v>0</v>
      </c>
      <c r="Q1701">
        <v>161.43</v>
      </c>
      <c r="R1701" t="s">
        <v>164</v>
      </c>
    </row>
    <row r="1702" spans="1:18" x14ac:dyDescent="0.25">
      <c r="A1702" t="s">
        <v>730</v>
      </c>
      <c r="B1702" t="s">
        <v>731</v>
      </c>
      <c r="C1702" t="s">
        <v>37</v>
      </c>
      <c r="D1702" t="s">
        <v>730</v>
      </c>
      <c r="E1702" t="s">
        <v>4</v>
      </c>
      <c r="F1702">
        <v>2020</v>
      </c>
      <c r="G1702">
        <v>8</v>
      </c>
      <c r="H1702" t="s">
        <v>732</v>
      </c>
      <c r="I1702" t="b">
        <v>1</v>
      </c>
      <c r="J1702" t="s">
        <v>813</v>
      </c>
      <c r="K1702" t="s">
        <v>816</v>
      </c>
      <c r="L1702" t="s">
        <v>17</v>
      </c>
      <c r="M1702" t="s">
        <v>812</v>
      </c>
      <c r="N1702" t="s">
        <v>16</v>
      </c>
      <c r="O1702" t="s">
        <v>16</v>
      </c>
      <c r="P1702">
        <v>0</v>
      </c>
      <c r="Q1702">
        <v>2665523.73</v>
      </c>
      <c r="R1702" t="s">
        <v>166</v>
      </c>
    </row>
    <row r="1703" spans="1:18" x14ac:dyDescent="0.25">
      <c r="A1703" t="s">
        <v>730</v>
      </c>
      <c r="B1703" t="s">
        <v>731</v>
      </c>
      <c r="C1703" t="s">
        <v>37</v>
      </c>
      <c r="D1703" t="s">
        <v>730</v>
      </c>
      <c r="E1703" t="s">
        <v>4</v>
      </c>
      <c r="F1703">
        <v>2020</v>
      </c>
      <c r="G1703">
        <v>8</v>
      </c>
      <c r="H1703" t="s">
        <v>732</v>
      </c>
      <c r="I1703" t="b">
        <v>1</v>
      </c>
      <c r="J1703" t="s">
        <v>812</v>
      </c>
      <c r="K1703" t="s">
        <v>393</v>
      </c>
      <c r="L1703" t="s">
        <v>17</v>
      </c>
      <c r="M1703" t="s">
        <v>394</v>
      </c>
      <c r="N1703" t="s">
        <v>16</v>
      </c>
      <c r="O1703" t="s">
        <v>16</v>
      </c>
      <c r="P1703">
        <v>0</v>
      </c>
      <c r="Q1703">
        <v>1949550.4</v>
      </c>
      <c r="R1703" t="s">
        <v>166</v>
      </c>
    </row>
    <row r="1704" spans="1:18" x14ac:dyDescent="0.25">
      <c r="A1704" t="s">
        <v>730</v>
      </c>
      <c r="B1704" t="s">
        <v>731</v>
      </c>
      <c r="C1704" t="s">
        <v>37</v>
      </c>
      <c r="D1704" t="s">
        <v>730</v>
      </c>
      <c r="E1704" t="s">
        <v>4</v>
      </c>
      <c r="F1704">
        <v>2020</v>
      </c>
      <c r="G1704">
        <v>8</v>
      </c>
      <c r="H1704" t="s">
        <v>732</v>
      </c>
      <c r="I1704" t="b">
        <v>1</v>
      </c>
      <c r="J1704" t="s">
        <v>394</v>
      </c>
      <c r="K1704" t="s">
        <v>395</v>
      </c>
      <c r="L1704" t="s">
        <v>17</v>
      </c>
      <c r="M1704" t="s">
        <v>88</v>
      </c>
      <c r="N1704" t="s">
        <v>16</v>
      </c>
      <c r="O1704" t="s">
        <v>16</v>
      </c>
      <c r="P1704">
        <v>0</v>
      </c>
      <c r="Q1704">
        <v>1949570.27</v>
      </c>
      <c r="R1704" t="s">
        <v>166</v>
      </c>
    </row>
    <row r="1705" spans="1:18" x14ac:dyDescent="0.25">
      <c r="A1705" t="s">
        <v>730</v>
      </c>
      <c r="B1705" t="s">
        <v>731</v>
      </c>
      <c r="C1705" t="s">
        <v>37</v>
      </c>
      <c r="D1705" t="s">
        <v>730</v>
      </c>
      <c r="E1705" t="s">
        <v>4</v>
      </c>
      <c r="F1705">
        <v>2020</v>
      </c>
      <c r="G1705">
        <v>8</v>
      </c>
      <c r="H1705" t="s">
        <v>732</v>
      </c>
      <c r="I1705" t="b">
        <v>1</v>
      </c>
      <c r="J1705" t="s">
        <v>88</v>
      </c>
      <c r="K1705" t="s">
        <v>836</v>
      </c>
      <c r="L1705" t="s">
        <v>17</v>
      </c>
      <c r="M1705" t="s">
        <v>29</v>
      </c>
      <c r="N1705" t="s">
        <v>16</v>
      </c>
      <c r="O1705" t="s">
        <v>16</v>
      </c>
      <c r="P1705">
        <v>0</v>
      </c>
      <c r="Q1705">
        <v>1949570.27</v>
      </c>
      <c r="R1705" t="s">
        <v>166</v>
      </c>
    </row>
    <row r="1706" spans="1:18" x14ac:dyDescent="0.25">
      <c r="A1706" t="s">
        <v>730</v>
      </c>
      <c r="B1706" t="s">
        <v>731</v>
      </c>
      <c r="C1706" t="s">
        <v>37</v>
      </c>
      <c r="D1706" t="s">
        <v>730</v>
      </c>
      <c r="E1706" t="s">
        <v>4</v>
      </c>
      <c r="F1706">
        <v>2020</v>
      </c>
      <c r="G1706">
        <v>8</v>
      </c>
      <c r="H1706" t="s">
        <v>732</v>
      </c>
      <c r="I1706" t="b">
        <v>1</v>
      </c>
      <c r="J1706" t="s">
        <v>86</v>
      </c>
      <c r="K1706" t="s">
        <v>412</v>
      </c>
      <c r="L1706" t="s">
        <v>17</v>
      </c>
      <c r="M1706" t="s">
        <v>410</v>
      </c>
      <c r="N1706" t="s">
        <v>16</v>
      </c>
      <c r="O1706" t="s">
        <v>16</v>
      </c>
      <c r="P1706">
        <v>0</v>
      </c>
      <c r="Q1706">
        <v>-2411873.14</v>
      </c>
      <c r="R1706" t="s">
        <v>166</v>
      </c>
    </row>
    <row r="1707" spans="1:18" x14ac:dyDescent="0.25">
      <c r="A1707" t="s">
        <v>99</v>
      </c>
      <c r="B1707" t="s">
        <v>740</v>
      </c>
      <c r="C1707" t="s">
        <v>37</v>
      </c>
      <c r="D1707" t="s">
        <v>99</v>
      </c>
      <c r="E1707" t="s">
        <v>4</v>
      </c>
      <c r="F1707">
        <v>2020</v>
      </c>
      <c r="G1707">
        <v>8</v>
      </c>
      <c r="H1707" t="s">
        <v>732</v>
      </c>
      <c r="I1707" t="b">
        <v>1</v>
      </c>
      <c r="J1707" t="s">
        <v>19</v>
      </c>
      <c r="K1707" t="s">
        <v>102</v>
      </c>
      <c r="L1707" t="s">
        <v>17</v>
      </c>
      <c r="M1707" t="s">
        <v>812</v>
      </c>
      <c r="N1707" t="s">
        <v>724</v>
      </c>
      <c r="O1707" t="s">
        <v>755</v>
      </c>
      <c r="P1707">
        <v>0</v>
      </c>
      <c r="Q1707">
        <v>-44190072.210000001</v>
      </c>
      <c r="R1707" t="s">
        <v>165</v>
      </c>
    </row>
    <row r="1708" spans="1:18" x14ac:dyDescent="0.25">
      <c r="A1708" t="s">
        <v>99</v>
      </c>
      <c r="B1708" t="s">
        <v>740</v>
      </c>
      <c r="C1708" t="s">
        <v>37</v>
      </c>
      <c r="D1708" t="s">
        <v>99</v>
      </c>
      <c r="E1708" t="s">
        <v>4</v>
      </c>
      <c r="F1708">
        <v>2020</v>
      </c>
      <c r="G1708">
        <v>8</v>
      </c>
      <c r="H1708" t="s">
        <v>732</v>
      </c>
      <c r="I1708" t="b">
        <v>1</v>
      </c>
      <c r="J1708" t="s">
        <v>813</v>
      </c>
      <c r="K1708" t="s">
        <v>816</v>
      </c>
      <c r="L1708" t="s">
        <v>17</v>
      </c>
      <c r="M1708" t="s">
        <v>812</v>
      </c>
      <c r="N1708" t="s">
        <v>724</v>
      </c>
      <c r="O1708" t="s">
        <v>755</v>
      </c>
      <c r="P1708">
        <v>0</v>
      </c>
      <c r="Q1708">
        <v>383855.01</v>
      </c>
      <c r="R1708" t="s">
        <v>165</v>
      </c>
    </row>
    <row r="1709" spans="1:18" x14ac:dyDescent="0.25">
      <c r="A1709" t="s">
        <v>99</v>
      </c>
      <c r="B1709" t="s">
        <v>740</v>
      </c>
      <c r="C1709" t="s">
        <v>37</v>
      </c>
      <c r="D1709" t="s">
        <v>99</v>
      </c>
      <c r="E1709" t="s">
        <v>4</v>
      </c>
      <c r="F1709">
        <v>2020</v>
      </c>
      <c r="G1709">
        <v>8</v>
      </c>
      <c r="H1709" t="s">
        <v>732</v>
      </c>
      <c r="I1709" t="b">
        <v>1</v>
      </c>
      <c r="J1709" t="s">
        <v>812</v>
      </c>
      <c r="K1709" t="s">
        <v>393</v>
      </c>
      <c r="L1709" t="s">
        <v>17</v>
      </c>
      <c r="M1709" t="s">
        <v>394</v>
      </c>
      <c r="N1709" t="s">
        <v>724</v>
      </c>
      <c r="O1709" t="s">
        <v>755</v>
      </c>
      <c r="P1709">
        <v>0</v>
      </c>
      <c r="Q1709">
        <v>-43806217.200000003</v>
      </c>
      <c r="R1709" t="s">
        <v>165</v>
      </c>
    </row>
    <row r="1710" spans="1:18" x14ac:dyDescent="0.25">
      <c r="A1710" t="s">
        <v>99</v>
      </c>
      <c r="B1710" t="s">
        <v>740</v>
      </c>
      <c r="C1710" t="s">
        <v>37</v>
      </c>
      <c r="D1710" t="s">
        <v>99</v>
      </c>
      <c r="E1710" t="s">
        <v>4</v>
      </c>
      <c r="F1710">
        <v>2020</v>
      </c>
      <c r="G1710">
        <v>8</v>
      </c>
      <c r="H1710" t="s">
        <v>732</v>
      </c>
      <c r="I1710" t="b">
        <v>1</v>
      </c>
      <c r="J1710" t="s">
        <v>394</v>
      </c>
      <c r="K1710" t="s">
        <v>395</v>
      </c>
      <c r="L1710" t="s">
        <v>17</v>
      </c>
      <c r="M1710" t="s">
        <v>88</v>
      </c>
      <c r="N1710" t="s">
        <v>724</v>
      </c>
      <c r="O1710" t="s">
        <v>755</v>
      </c>
      <c r="P1710">
        <v>0</v>
      </c>
      <c r="Q1710">
        <v>-43806217.200000003</v>
      </c>
      <c r="R1710" t="s">
        <v>165</v>
      </c>
    </row>
    <row r="1711" spans="1:18" x14ac:dyDescent="0.25">
      <c r="A1711" t="s">
        <v>99</v>
      </c>
      <c r="B1711" t="s">
        <v>740</v>
      </c>
      <c r="C1711" t="s">
        <v>37</v>
      </c>
      <c r="D1711" t="s">
        <v>99</v>
      </c>
      <c r="E1711" t="s">
        <v>4</v>
      </c>
      <c r="F1711">
        <v>2020</v>
      </c>
      <c r="G1711">
        <v>8</v>
      </c>
      <c r="H1711" t="s">
        <v>732</v>
      </c>
      <c r="I1711" t="b">
        <v>1</v>
      </c>
      <c r="J1711" t="s">
        <v>170</v>
      </c>
      <c r="K1711" t="s">
        <v>143</v>
      </c>
      <c r="L1711" t="s">
        <v>17</v>
      </c>
      <c r="M1711" t="s">
        <v>88</v>
      </c>
      <c r="N1711" t="s">
        <v>724</v>
      </c>
      <c r="O1711" t="s">
        <v>755</v>
      </c>
      <c r="P1711">
        <v>0</v>
      </c>
      <c r="Q1711">
        <v>7997777.9000000004</v>
      </c>
      <c r="R1711" t="s">
        <v>165</v>
      </c>
    </row>
    <row r="1712" spans="1:18" x14ac:dyDescent="0.25">
      <c r="A1712" t="s">
        <v>99</v>
      </c>
      <c r="B1712" t="s">
        <v>740</v>
      </c>
      <c r="C1712" t="s">
        <v>37</v>
      </c>
      <c r="D1712" t="s">
        <v>99</v>
      </c>
      <c r="E1712" t="s">
        <v>4</v>
      </c>
      <c r="F1712">
        <v>2020</v>
      </c>
      <c r="G1712">
        <v>8</v>
      </c>
      <c r="H1712" t="s">
        <v>732</v>
      </c>
      <c r="I1712" t="b">
        <v>1</v>
      </c>
      <c r="J1712" t="s">
        <v>822</v>
      </c>
      <c r="K1712" t="s">
        <v>827</v>
      </c>
      <c r="L1712" t="s">
        <v>17</v>
      </c>
      <c r="M1712" t="s">
        <v>88</v>
      </c>
      <c r="N1712" t="s">
        <v>16</v>
      </c>
      <c r="O1712" t="s">
        <v>16</v>
      </c>
      <c r="P1712">
        <v>0</v>
      </c>
      <c r="Q1712">
        <v>-2489439.14</v>
      </c>
      <c r="R1712" t="s">
        <v>165</v>
      </c>
    </row>
    <row r="1713" spans="1:18" x14ac:dyDescent="0.25">
      <c r="A1713" t="s">
        <v>99</v>
      </c>
      <c r="B1713" t="s">
        <v>740</v>
      </c>
      <c r="C1713" t="s">
        <v>37</v>
      </c>
      <c r="D1713" t="s">
        <v>99</v>
      </c>
      <c r="E1713" t="s">
        <v>4</v>
      </c>
      <c r="F1713">
        <v>2020</v>
      </c>
      <c r="G1713">
        <v>8</v>
      </c>
      <c r="H1713" t="s">
        <v>732</v>
      </c>
      <c r="I1713" t="b">
        <v>1</v>
      </c>
      <c r="J1713" t="s">
        <v>88</v>
      </c>
      <c r="K1713" t="s">
        <v>836</v>
      </c>
      <c r="L1713" t="s">
        <v>17</v>
      </c>
      <c r="M1713" t="s">
        <v>29</v>
      </c>
      <c r="N1713" t="s">
        <v>16</v>
      </c>
      <c r="O1713" t="s">
        <v>16</v>
      </c>
      <c r="P1713">
        <v>0</v>
      </c>
      <c r="Q1713">
        <v>7924951.8099999996</v>
      </c>
      <c r="R1713" t="s">
        <v>165</v>
      </c>
    </row>
    <row r="1714" spans="1:18" x14ac:dyDescent="0.25">
      <c r="A1714" t="s">
        <v>99</v>
      </c>
      <c r="B1714" t="s">
        <v>740</v>
      </c>
      <c r="C1714" t="s">
        <v>37</v>
      </c>
      <c r="D1714" t="s">
        <v>99</v>
      </c>
      <c r="E1714" t="s">
        <v>4</v>
      </c>
      <c r="F1714">
        <v>2020</v>
      </c>
      <c r="G1714">
        <v>8</v>
      </c>
      <c r="H1714" t="s">
        <v>732</v>
      </c>
      <c r="I1714" t="b">
        <v>1</v>
      </c>
      <c r="J1714" t="s">
        <v>86</v>
      </c>
      <c r="K1714" t="s">
        <v>412</v>
      </c>
      <c r="L1714" t="s">
        <v>17</v>
      </c>
      <c r="M1714" t="s">
        <v>410</v>
      </c>
      <c r="N1714" t="s">
        <v>16</v>
      </c>
      <c r="O1714" t="s">
        <v>16</v>
      </c>
      <c r="P1714">
        <v>0</v>
      </c>
      <c r="Q1714">
        <v>-11488084.18</v>
      </c>
      <c r="R1714" t="s">
        <v>165</v>
      </c>
    </row>
    <row r="1715" spans="1:18" x14ac:dyDescent="0.25">
      <c r="A1715" t="s">
        <v>99</v>
      </c>
      <c r="B1715" t="s">
        <v>740</v>
      </c>
      <c r="C1715" t="s">
        <v>37</v>
      </c>
      <c r="D1715" t="s">
        <v>99</v>
      </c>
      <c r="E1715" t="s">
        <v>4</v>
      </c>
      <c r="F1715">
        <v>2020</v>
      </c>
      <c r="G1715">
        <v>8</v>
      </c>
      <c r="H1715" t="s">
        <v>732</v>
      </c>
      <c r="I1715" t="b">
        <v>1</v>
      </c>
      <c r="J1715" t="s">
        <v>410</v>
      </c>
      <c r="K1715" t="s">
        <v>413</v>
      </c>
      <c r="L1715" t="s">
        <v>17</v>
      </c>
      <c r="M1715" t="s">
        <v>92</v>
      </c>
      <c r="N1715" t="s">
        <v>16</v>
      </c>
      <c r="O1715" t="s">
        <v>16</v>
      </c>
      <c r="P1715">
        <v>0</v>
      </c>
      <c r="Q1715">
        <v>-11488084.18</v>
      </c>
      <c r="R1715" t="s">
        <v>165</v>
      </c>
    </row>
    <row r="1716" spans="1:18" x14ac:dyDescent="0.25">
      <c r="A1716" t="s">
        <v>99</v>
      </c>
      <c r="B1716" t="s">
        <v>740</v>
      </c>
      <c r="C1716" t="s">
        <v>37</v>
      </c>
      <c r="D1716" t="s">
        <v>99</v>
      </c>
      <c r="E1716" t="s">
        <v>4</v>
      </c>
      <c r="F1716">
        <v>2020</v>
      </c>
      <c r="G1716">
        <v>8</v>
      </c>
      <c r="H1716" t="s">
        <v>732</v>
      </c>
      <c r="I1716" t="b">
        <v>1</v>
      </c>
      <c r="J1716" t="s">
        <v>92</v>
      </c>
      <c r="K1716" t="s">
        <v>105</v>
      </c>
      <c r="L1716" t="s">
        <v>17</v>
      </c>
      <c r="M1716" t="s">
        <v>29</v>
      </c>
      <c r="N1716" t="s">
        <v>16</v>
      </c>
      <c r="O1716" t="s">
        <v>16</v>
      </c>
      <c r="P1716">
        <v>0</v>
      </c>
      <c r="Q1716">
        <v>-11488084.18</v>
      </c>
      <c r="R1716" t="s">
        <v>165</v>
      </c>
    </row>
    <row r="1717" spans="1:18" x14ac:dyDescent="0.25">
      <c r="A1717" t="s">
        <v>99</v>
      </c>
      <c r="B1717" t="s">
        <v>740</v>
      </c>
      <c r="C1717" t="s">
        <v>37</v>
      </c>
      <c r="D1717" t="s">
        <v>99</v>
      </c>
      <c r="E1717" t="s">
        <v>4</v>
      </c>
      <c r="F1717">
        <v>2020</v>
      </c>
      <c r="G1717">
        <v>8</v>
      </c>
      <c r="H1717" t="s">
        <v>732</v>
      </c>
      <c r="I1717" t="b">
        <v>1</v>
      </c>
      <c r="J1717" t="s">
        <v>29</v>
      </c>
      <c r="K1717" t="s">
        <v>844</v>
      </c>
      <c r="L1717" t="s">
        <v>17</v>
      </c>
      <c r="M1717" t="s">
        <v>30</v>
      </c>
      <c r="N1717" t="s">
        <v>16</v>
      </c>
      <c r="O1717" t="s">
        <v>16</v>
      </c>
      <c r="P1717">
        <v>0</v>
      </c>
      <c r="Q1717">
        <v>-3563132.37</v>
      </c>
      <c r="R1717" t="s">
        <v>165</v>
      </c>
    </row>
    <row r="1718" spans="1:18" x14ac:dyDescent="0.25">
      <c r="A1718" t="s">
        <v>99</v>
      </c>
      <c r="B1718" t="s">
        <v>740</v>
      </c>
      <c r="C1718" t="s">
        <v>37</v>
      </c>
      <c r="D1718" t="s">
        <v>99</v>
      </c>
      <c r="E1718" t="s">
        <v>4</v>
      </c>
      <c r="F1718">
        <v>2020</v>
      </c>
      <c r="G1718">
        <v>8</v>
      </c>
      <c r="H1718" t="s">
        <v>732</v>
      </c>
      <c r="I1718" t="b">
        <v>1</v>
      </c>
      <c r="J1718" t="s">
        <v>30</v>
      </c>
      <c r="K1718" t="s">
        <v>848</v>
      </c>
      <c r="L1718" t="s">
        <v>17</v>
      </c>
      <c r="M1718" t="s">
        <v>422</v>
      </c>
      <c r="N1718" t="s">
        <v>16</v>
      </c>
      <c r="O1718" t="s">
        <v>16</v>
      </c>
      <c r="P1718">
        <v>0</v>
      </c>
      <c r="Q1718">
        <v>-3563132.37</v>
      </c>
      <c r="R1718" t="s">
        <v>165</v>
      </c>
    </row>
    <row r="1719" spans="1:18" x14ac:dyDescent="0.25">
      <c r="A1719" t="s">
        <v>99</v>
      </c>
      <c r="B1719" t="s">
        <v>740</v>
      </c>
      <c r="C1719" t="s">
        <v>37</v>
      </c>
      <c r="D1719" t="s">
        <v>99</v>
      </c>
      <c r="E1719" t="s">
        <v>4</v>
      </c>
      <c r="F1719">
        <v>2020</v>
      </c>
      <c r="G1719">
        <v>8</v>
      </c>
      <c r="H1719" t="s">
        <v>732</v>
      </c>
      <c r="I1719" t="b">
        <v>1</v>
      </c>
      <c r="J1719" t="s">
        <v>422</v>
      </c>
      <c r="K1719" t="s">
        <v>436</v>
      </c>
      <c r="L1719" t="s">
        <v>17</v>
      </c>
      <c r="M1719" t="s">
        <v>31</v>
      </c>
      <c r="N1719" t="s">
        <v>16</v>
      </c>
      <c r="O1719" t="s">
        <v>16</v>
      </c>
      <c r="P1719">
        <v>0</v>
      </c>
      <c r="Q1719">
        <v>-3024515.34</v>
      </c>
      <c r="R1719" t="s">
        <v>165</v>
      </c>
    </row>
    <row r="1720" spans="1:18" x14ac:dyDescent="0.25">
      <c r="A1720" t="s">
        <v>99</v>
      </c>
      <c r="B1720" t="s">
        <v>740</v>
      </c>
      <c r="C1720" t="s">
        <v>37</v>
      </c>
      <c r="D1720" t="s">
        <v>99</v>
      </c>
      <c r="E1720" t="s">
        <v>4</v>
      </c>
      <c r="F1720">
        <v>2020</v>
      </c>
      <c r="G1720">
        <v>8</v>
      </c>
      <c r="H1720" t="s">
        <v>732</v>
      </c>
      <c r="I1720" t="b">
        <v>1</v>
      </c>
      <c r="J1720" t="s">
        <v>31</v>
      </c>
      <c r="K1720" t="s">
        <v>452</v>
      </c>
      <c r="L1720" t="s">
        <v>17</v>
      </c>
      <c r="M1720" t="s">
        <v>93</v>
      </c>
      <c r="N1720" t="s">
        <v>16</v>
      </c>
      <c r="O1720" t="s">
        <v>16</v>
      </c>
      <c r="P1720">
        <v>0</v>
      </c>
      <c r="Q1720">
        <v>-3024515.34</v>
      </c>
      <c r="R1720" t="s">
        <v>165</v>
      </c>
    </row>
    <row r="1721" spans="1:18" x14ac:dyDescent="0.25">
      <c r="A1721" t="s">
        <v>99</v>
      </c>
      <c r="B1721" t="s">
        <v>740</v>
      </c>
      <c r="C1721" t="s">
        <v>37</v>
      </c>
      <c r="D1721" t="s">
        <v>99</v>
      </c>
      <c r="E1721" t="s">
        <v>4</v>
      </c>
      <c r="F1721">
        <v>2020</v>
      </c>
      <c r="G1721">
        <v>8</v>
      </c>
      <c r="H1721" t="s">
        <v>732</v>
      </c>
      <c r="I1721" t="b">
        <v>1</v>
      </c>
      <c r="J1721" t="s">
        <v>93</v>
      </c>
      <c r="K1721" t="s">
        <v>142</v>
      </c>
      <c r="L1721" t="s">
        <v>17</v>
      </c>
      <c r="M1721" t="s">
        <v>32</v>
      </c>
      <c r="N1721" t="s">
        <v>16</v>
      </c>
      <c r="O1721" t="s">
        <v>16</v>
      </c>
      <c r="P1721">
        <v>0</v>
      </c>
      <c r="Q1721">
        <v>-2003347.33</v>
      </c>
      <c r="R1721" t="s">
        <v>165</v>
      </c>
    </row>
    <row r="1722" spans="1:18" x14ac:dyDescent="0.25">
      <c r="A1722" t="s">
        <v>99</v>
      </c>
      <c r="B1722" t="s">
        <v>740</v>
      </c>
      <c r="C1722" t="s">
        <v>37</v>
      </c>
      <c r="D1722" t="s">
        <v>99</v>
      </c>
      <c r="E1722" t="s">
        <v>4</v>
      </c>
      <c r="F1722">
        <v>2020</v>
      </c>
      <c r="G1722">
        <v>8</v>
      </c>
      <c r="H1722" t="s">
        <v>732</v>
      </c>
      <c r="I1722" t="b">
        <v>1</v>
      </c>
      <c r="J1722" t="s">
        <v>32</v>
      </c>
      <c r="K1722" t="s">
        <v>139</v>
      </c>
      <c r="L1722" t="s">
        <v>17</v>
      </c>
      <c r="M1722" t="s">
        <v>866</v>
      </c>
      <c r="N1722" t="s">
        <v>16</v>
      </c>
      <c r="O1722" t="s">
        <v>16</v>
      </c>
      <c r="P1722">
        <v>0</v>
      </c>
      <c r="Q1722">
        <v>-2003347.33</v>
      </c>
      <c r="R1722" t="s">
        <v>165</v>
      </c>
    </row>
    <row r="1723" spans="1:18" x14ac:dyDescent="0.25">
      <c r="A1723" t="s">
        <v>750</v>
      </c>
      <c r="B1723" t="s">
        <v>751</v>
      </c>
      <c r="C1723" t="s">
        <v>37</v>
      </c>
      <c r="D1723" t="s">
        <v>750</v>
      </c>
      <c r="E1723" t="s">
        <v>4</v>
      </c>
      <c r="F1723">
        <v>2020</v>
      </c>
      <c r="G1723">
        <v>8</v>
      </c>
      <c r="H1723" t="s">
        <v>732</v>
      </c>
      <c r="I1723" t="b">
        <v>1</v>
      </c>
      <c r="J1723" t="s">
        <v>422</v>
      </c>
      <c r="K1723" t="s">
        <v>436</v>
      </c>
      <c r="L1723" t="s">
        <v>17</v>
      </c>
      <c r="M1723" t="s">
        <v>31</v>
      </c>
      <c r="N1723" t="s">
        <v>16</v>
      </c>
      <c r="O1723" t="s">
        <v>16</v>
      </c>
      <c r="P1723">
        <v>0</v>
      </c>
      <c r="Q1723">
        <v>-9235.7900000000009</v>
      </c>
      <c r="R1723" t="s">
        <v>165</v>
      </c>
    </row>
    <row r="1724" spans="1:18" x14ac:dyDescent="0.25">
      <c r="A1724" t="s">
        <v>750</v>
      </c>
      <c r="B1724" t="s">
        <v>751</v>
      </c>
      <c r="C1724" t="s">
        <v>37</v>
      </c>
      <c r="D1724" t="s">
        <v>750</v>
      </c>
      <c r="E1724" t="s">
        <v>4</v>
      </c>
      <c r="F1724">
        <v>2020</v>
      </c>
      <c r="G1724">
        <v>8</v>
      </c>
      <c r="H1724" t="s">
        <v>732</v>
      </c>
      <c r="I1724" t="b">
        <v>1</v>
      </c>
      <c r="J1724" t="s">
        <v>31</v>
      </c>
      <c r="K1724" t="s">
        <v>452</v>
      </c>
      <c r="L1724" t="s">
        <v>17</v>
      </c>
      <c r="M1724" t="s">
        <v>93</v>
      </c>
      <c r="N1724" t="s">
        <v>16</v>
      </c>
      <c r="O1724" t="s">
        <v>16</v>
      </c>
      <c r="P1724">
        <v>0</v>
      </c>
      <c r="Q1724">
        <v>-9235.7900000000009</v>
      </c>
      <c r="R1724" t="s">
        <v>165</v>
      </c>
    </row>
    <row r="1725" spans="1:18" x14ac:dyDescent="0.25">
      <c r="A1725" t="s">
        <v>750</v>
      </c>
      <c r="B1725" t="s">
        <v>751</v>
      </c>
      <c r="C1725" t="s">
        <v>37</v>
      </c>
      <c r="D1725" t="s">
        <v>750</v>
      </c>
      <c r="E1725" t="s">
        <v>4</v>
      </c>
      <c r="F1725">
        <v>2020</v>
      </c>
      <c r="G1725">
        <v>8</v>
      </c>
      <c r="H1725" t="s">
        <v>732</v>
      </c>
      <c r="I1725" t="b">
        <v>1</v>
      </c>
      <c r="J1725" t="s">
        <v>93</v>
      </c>
      <c r="K1725" t="s">
        <v>142</v>
      </c>
      <c r="L1725" t="s">
        <v>17</v>
      </c>
      <c r="M1725" t="s">
        <v>32</v>
      </c>
      <c r="N1725" t="s">
        <v>16</v>
      </c>
      <c r="O1725" t="s">
        <v>16</v>
      </c>
      <c r="P1725">
        <v>0</v>
      </c>
      <c r="Q1725">
        <v>-9235.7900000000009</v>
      </c>
      <c r="R1725" t="s">
        <v>165</v>
      </c>
    </row>
    <row r="1726" spans="1:18" x14ac:dyDescent="0.25">
      <c r="A1726" t="s">
        <v>750</v>
      </c>
      <c r="B1726" t="s">
        <v>751</v>
      </c>
      <c r="C1726" t="s">
        <v>37</v>
      </c>
      <c r="D1726" t="s">
        <v>750</v>
      </c>
      <c r="E1726" t="s">
        <v>4</v>
      </c>
      <c r="F1726">
        <v>2020</v>
      </c>
      <c r="G1726">
        <v>8</v>
      </c>
      <c r="H1726" t="s">
        <v>732</v>
      </c>
      <c r="I1726" t="b">
        <v>1</v>
      </c>
      <c r="J1726" t="s">
        <v>32</v>
      </c>
      <c r="K1726" t="s">
        <v>139</v>
      </c>
      <c r="L1726" t="s">
        <v>17</v>
      </c>
      <c r="M1726" t="s">
        <v>866</v>
      </c>
      <c r="N1726" t="s">
        <v>16</v>
      </c>
      <c r="O1726" t="s">
        <v>16</v>
      </c>
      <c r="P1726">
        <v>0</v>
      </c>
      <c r="Q1726">
        <v>-9235.7900000000009</v>
      </c>
      <c r="R1726" t="s">
        <v>165</v>
      </c>
    </row>
    <row r="1727" spans="1:18" x14ac:dyDescent="0.25">
      <c r="A1727" t="s">
        <v>750</v>
      </c>
      <c r="B1727" t="s">
        <v>751</v>
      </c>
      <c r="C1727" t="s">
        <v>37</v>
      </c>
      <c r="D1727" t="s">
        <v>750</v>
      </c>
      <c r="E1727" t="s">
        <v>4</v>
      </c>
      <c r="F1727">
        <v>2020</v>
      </c>
      <c r="G1727">
        <v>8</v>
      </c>
      <c r="H1727" t="s">
        <v>732</v>
      </c>
      <c r="I1727" t="b">
        <v>1</v>
      </c>
      <c r="J1727" t="s">
        <v>1612</v>
      </c>
      <c r="K1727" t="s">
        <v>655</v>
      </c>
      <c r="L1727" t="s">
        <v>23</v>
      </c>
      <c r="M1727" t="s">
        <v>35</v>
      </c>
      <c r="N1727" t="s">
        <v>16</v>
      </c>
      <c r="O1727" t="s">
        <v>16</v>
      </c>
      <c r="P1727">
        <v>0</v>
      </c>
      <c r="Q1727">
        <v>-97675.33</v>
      </c>
      <c r="R1727" t="s">
        <v>165</v>
      </c>
    </row>
    <row r="1728" spans="1:18" x14ac:dyDescent="0.25">
      <c r="A1728" t="s">
        <v>750</v>
      </c>
      <c r="B1728" t="s">
        <v>751</v>
      </c>
      <c r="C1728" t="s">
        <v>37</v>
      </c>
      <c r="D1728" t="s">
        <v>750</v>
      </c>
      <c r="E1728" t="s">
        <v>4</v>
      </c>
      <c r="F1728">
        <v>2020</v>
      </c>
      <c r="G1728">
        <v>8</v>
      </c>
      <c r="H1728" t="s">
        <v>732</v>
      </c>
      <c r="I1728" t="b">
        <v>1</v>
      </c>
      <c r="J1728" t="s">
        <v>35</v>
      </c>
      <c r="K1728" t="s">
        <v>111</v>
      </c>
      <c r="L1728" t="s">
        <v>23</v>
      </c>
      <c r="M1728" t="s">
        <v>24</v>
      </c>
      <c r="N1728" t="s">
        <v>16</v>
      </c>
      <c r="O1728" t="s">
        <v>16</v>
      </c>
      <c r="P1728">
        <v>0</v>
      </c>
      <c r="Q1728">
        <v>-97675.33</v>
      </c>
      <c r="R1728" t="s">
        <v>165</v>
      </c>
    </row>
    <row r="1729" spans="1:18" x14ac:dyDescent="0.25">
      <c r="A1729" t="s">
        <v>750</v>
      </c>
      <c r="B1729" t="s">
        <v>751</v>
      </c>
      <c r="C1729" t="s">
        <v>37</v>
      </c>
      <c r="D1729" t="s">
        <v>750</v>
      </c>
      <c r="E1729" t="s">
        <v>4</v>
      </c>
      <c r="F1729">
        <v>2020</v>
      </c>
      <c r="G1729">
        <v>8</v>
      </c>
      <c r="H1729" t="s">
        <v>732</v>
      </c>
      <c r="I1729" t="b">
        <v>1</v>
      </c>
      <c r="J1729" t="s">
        <v>29</v>
      </c>
      <c r="K1729" t="s">
        <v>844</v>
      </c>
      <c r="L1729" t="s">
        <v>17</v>
      </c>
      <c r="M1729" t="s">
        <v>30</v>
      </c>
      <c r="N1729" t="s">
        <v>725</v>
      </c>
      <c r="O1729" t="s">
        <v>756</v>
      </c>
      <c r="P1729">
        <v>0</v>
      </c>
      <c r="Q1729">
        <v>-782287.85</v>
      </c>
      <c r="R1729" t="s">
        <v>165</v>
      </c>
    </row>
    <row r="1730" spans="1:18" x14ac:dyDescent="0.25">
      <c r="A1730" t="s">
        <v>750</v>
      </c>
      <c r="B1730" t="s">
        <v>751</v>
      </c>
      <c r="C1730" t="s">
        <v>37</v>
      </c>
      <c r="D1730" t="s">
        <v>750</v>
      </c>
      <c r="E1730" t="s">
        <v>4</v>
      </c>
      <c r="F1730">
        <v>2020</v>
      </c>
      <c r="G1730">
        <v>8</v>
      </c>
      <c r="H1730" t="s">
        <v>732</v>
      </c>
      <c r="I1730" t="b">
        <v>1</v>
      </c>
      <c r="J1730" t="s">
        <v>30</v>
      </c>
      <c r="K1730" t="s">
        <v>848</v>
      </c>
      <c r="L1730" t="s">
        <v>17</v>
      </c>
      <c r="M1730" t="s">
        <v>422</v>
      </c>
      <c r="N1730" t="s">
        <v>725</v>
      </c>
      <c r="O1730" t="s">
        <v>756</v>
      </c>
      <c r="P1730">
        <v>0</v>
      </c>
      <c r="Q1730">
        <v>-782287.85</v>
      </c>
      <c r="R1730" t="s">
        <v>165</v>
      </c>
    </row>
    <row r="1731" spans="1:18" x14ac:dyDescent="0.25">
      <c r="A1731" t="s">
        <v>750</v>
      </c>
      <c r="B1731" t="s">
        <v>751</v>
      </c>
      <c r="C1731" t="s">
        <v>37</v>
      </c>
      <c r="D1731" t="s">
        <v>750</v>
      </c>
      <c r="E1731" t="s">
        <v>4</v>
      </c>
      <c r="F1731">
        <v>2020</v>
      </c>
      <c r="G1731">
        <v>8</v>
      </c>
      <c r="H1731" t="s">
        <v>732</v>
      </c>
      <c r="I1731" t="b">
        <v>1</v>
      </c>
      <c r="J1731" t="s">
        <v>422</v>
      </c>
      <c r="K1731" t="s">
        <v>436</v>
      </c>
      <c r="L1731" t="s">
        <v>17</v>
      </c>
      <c r="M1731" t="s">
        <v>31</v>
      </c>
      <c r="N1731" t="s">
        <v>725</v>
      </c>
      <c r="O1731" t="s">
        <v>756</v>
      </c>
      <c r="P1731">
        <v>0</v>
      </c>
      <c r="Q1731">
        <v>-782287.85</v>
      </c>
      <c r="R1731" t="s">
        <v>165</v>
      </c>
    </row>
    <row r="1732" spans="1:18" x14ac:dyDescent="0.25">
      <c r="A1732" t="s">
        <v>750</v>
      </c>
      <c r="B1732" t="s">
        <v>751</v>
      </c>
      <c r="C1732" t="s">
        <v>37</v>
      </c>
      <c r="D1732" t="s">
        <v>750</v>
      </c>
      <c r="E1732" t="s">
        <v>4</v>
      </c>
      <c r="F1732">
        <v>2020</v>
      </c>
      <c r="G1732">
        <v>8</v>
      </c>
      <c r="H1732" t="s">
        <v>732</v>
      </c>
      <c r="I1732" t="b">
        <v>1</v>
      </c>
      <c r="J1732" t="s">
        <v>31</v>
      </c>
      <c r="K1732" t="s">
        <v>452</v>
      </c>
      <c r="L1732" t="s">
        <v>17</v>
      </c>
      <c r="M1732" t="s">
        <v>93</v>
      </c>
      <c r="N1732" t="s">
        <v>725</v>
      </c>
      <c r="O1732" t="s">
        <v>756</v>
      </c>
      <c r="P1732">
        <v>0</v>
      </c>
      <c r="Q1732">
        <v>-782287.85</v>
      </c>
      <c r="R1732" t="s">
        <v>165</v>
      </c>
    </row>
    <row r="1733" spans="1:18" x14ac:dyDescent="0.25">
      <c r="A1733" t="s">
        <v>750</v>
      </c>
      <c r="B1733" t="s">
        <v>751</v>
      </c>
      <c r="C1733" t="s">
        <v>37</v>
      </c>
      <c r="D1733" t="s">
        <v>750</v>
      </c>
      <c r="E1733" t="s">
        <v>4</v>
      </c>
      <c r="F1733">
        <v>2020</v>
      </c>
      <c r="G1733">
        <v>8</v>
      </c>
      <c r="H1733" t="s">
        <v>732</v>
      </c>
      <c r="I1733" t="b">
        <v>1</v>
      </c>
      <c r="J1733" t="s">
        <v>93</v>
      </c>
      <c r="K1733" t="s">
        <v>142</v>
      </c>
      <c r="L1733" t="s">
        <v>17</v>
      </c>
      <c r="M1733" t="s">
        <v>32</v>
      </c>
      <c r="N1733" t="s">
        <v>725</v>
      </c>
      <c r="O1733" t="s">
        <v>756</v>
      </c>
      <c r="P1733">
        <v>0</v>
      </c>
      <c r="Q1733">
        <v>-782287.85</v>
      </c>
      <c r="R1733" t="s">
        <v>165</v>
      </c>
    </row>
    <row r="1734" spans="1:18" x14ac:dyDescent="0.25">
      <c r="A1734" t="s">
        <v>750</v>
      </c>
      <c r="B1734" t="s">
        <v>751</v>
      </c>
      <c r="C1734" t="s">
        <v>37</v>
      </c>
      <c r="D1734" t="s">
        <v>750</v>
      </c>
      <c r="E1734" t="s">
        <v>4</v>
      </c>
      <c r="F1734">
        <v>2020</v>
      </c>
      <c r="G1734">
        <v>8</v>
      </c>
      <c r="H1734" t="s">
        <v>732</v>
      </c>
      <c r="I1734" t="b">
        <v>1</v>
      </c>
      <c r="J1734" t="s">
        <v>32</v>
      </c>
      <c r="K1734" t="s">
        <v>139</v>
      </c>
      <c r="L1734" t="s">
        <v>17</v>
      </c>
      <c r="M1734" t="s">
        <v>866</v>
      </c>
      <c r="N1734" t="s">
        <v>725</v>
      </c>
      <c r="O1734" t="s">
        <v>756</v>
      </c>
      <c r="P1734">
        <v>0</v>
      </c>
      <c r="Q1734">
        <v>-782287.85</v>
      </c>
      <c r="R1734" t="s">
        <v>165</v>
      </c>
    </row>
    <row r="1735" spans="1:18" x14ac:dyDescent="0.25">
      <c r="A1735" t="s">
        <v>750</v>
      </c>
      <c r="B1735" t="s">
        <v>751</v>
      </c>
      <c r="C1735" t="s">
        <v>37</v>
      </c>
      <c r="D1735" t="s">
        <v>750</v>
      </c>
      <c r="E1735" t="s">
        <v>4</v>
      </c>
      <c r="F1735">
        <v>2020</v>
      </c>
      <c r="G1735">
        <v>8</v>
      </c>
      <c r="H1735" t="s">
        <v>732</v>
      </c>
      <c r="I1735" t="b">
        <v>1</v>
      </c>
      <c r="J1735" t="s">
        <v>19</v>
      </c>
      <c r="K1735" t="s">
        <v>102</v>
      </c>
      <c r="L1735" t="s">
        <v>17</v>
      </c>
      <c r="M1735" t="s">
        <v>812</v>
      </c>
      <c r="N1735" t="s">
        <v>724</v>
      </c>
      <c r="O1735" t="s">
        <v>755</v>
      </c>
      <c r="P1735">
        <v>0</v>
      </c>
      <c r="Q1735">
        <v>-509632.24</v>
      </c>
      <c r="R1735" t="s">
        <v>165</v>
      </c>
    </row>
    <row r="1736" spans="1:18" x14ac:dyDescent="0.25">
      <c r="A1736" t="s">
        <v>750</v>
      </c>
      <c r="B1736" t="s">
        <v>751</v>
      </c>
      <c r="C1736" t="s">
        <v>37</v>
      </c>
      <c r="D1736" t="s">
        <v>750</v>
      </c>
      <c r="E1736" t="s">
        <v>4</v>
      </c>
      <c r="F1736">
        <v>2020</v>
      </c>
      <c r="G1736">
        <v>8</v>
      </c>
      <c r="H1736" t="s">
        <v>732</v>
      </c>
      <c r="I1736" t="b">
        <v>1</v>
      </c>
      <c r="J1736" t="s">
        <v>813</v>
      </c>
      <c r="K1736" t="s">
        <v>816</v>
      </c>
      <c r="L1736" t="s">
        <v>17</v>
      </c>
      <c r="M1736" t="s">
        <v>812</v>
      </c>
      <c r="N1736" t="s">
        <v>724</v>
      </c>
      <c r="O1736" t="s">
        <v>755</v>
      </c>
      <c r="P1736">
        <v>0</v>
      </c>
      <c r="Q1736">
        <v>3357.26</v>
      </c>
      <c r="R1736" t="s">
        <v>165</v>
      </c>
    </row>
    <row r="1737" spans="1:18" x14ac:dyDescent="0.25">
      <c r="A1737" t="s">
        <v>750</v>
      </c>
      <c r="B1737" t="s">
        <v>751</v>
      </c>
      <c r="C1737" t="s">
        <v>37</v>
      </c>
      <c r="D1737" t="s">
        <v>750</v>
      </c>
      <c r="E1737" t="s">
        <v>4</v>
      </c>
      <c r="F1737">
        <v>2020</v>
      </c>
      <c r="G1737">
        <v>8</v>
      </c>
      <c r="H1737" t="s">
        <v>732</v>
      </c>
      <c r="I1737" t="b">
        <v>1</v>
      </c>
      <c r="J1737" t="s">
        <v>812</v>
      </c>
      <c r="K1737" t="s">
        <v>393</v>
      </c>
      <c r="L1737" t="s">
        <v>17</v>
      </c>
      <c r="M1737" t="s">
        <v>394</v>
      </c>
      <c r="N1737" t="s">
        <v>724</v>
      </c>
      <c r="O1737" t="s">
        <v>755</v>
      </c>
      <c r="P1737">
        <v>0</v>
      </c>
      <c r="Q1737">
        <v>-506274.98</v>
      </c>
      <c r="R1737" t="s">
        <v>165</v>
      </c>
    </row>
    <row r="1738" spans="1:18" x14ac:dyDescent="0.25">
      <c r="A1738" t="s">
        <v>750</v>
      </c>
      <c r="B1738" t="s">
        <v>751</v>
      </c>
      <c r="C1738" t="s">
        <v>37</v>
      </c>
      <c r="D1738" t="s">
        <v>750</v>
      </c>
      <c r="E1738" t="s">
        <v>4</v>
      </c>
      <c r="F1738">
        <v>2020</v>
      </c>
      <c r="G1738">
        <v>8</v>
      </c>
      <c r="H1738" t="s">
        <v>732</v>
      </c>
      <c r="I1738" t="b">
        <v>1</v>
      </c>
      <c r="J1738" t="s">
        <v>394</v>
      </c>
      <c r="K1738" t="s">
        <v>395</v>
      </c>
      <c r="L1738" t="s">
        <v>17</v>
      </c>
      <c r="M1738" t="s">
        <v>88</v>
      </c>
      <c r="N1738" t="s">
        <v>724</v>
      </c>
      <c r="O1738" t="s">
        <v>755</v>
      </c>
      <c r="P1738">
        <v>0</v>
      </c>
      <c r="Q1738">
        <v>-506274.98</v>
      </c>
      <c r="R1738" t="s">
        <v>165</v>
      </c>
    </row>
    <row r="1739" spans="1:18" x14ac:dyDescent="0.25">
      <c r="A1739" t="s">
        <v>750</v>
      </c>
      <c r="B1739" t="s">
        <v>751</v>
      </c>
      <c r="C1739" t="s">
        <v>37</v>
      </c>
      <c r="D1739" t="s">
        <v>750</v>
      </c>
      <c r="E1739" t="s">
        <v>4</v>
      </c>
      <c r="F1739">
        <v>2020</v>
      </c>
      <c r="G1739">
        <v>8</v>
      </c>
      <c r="H1739" t="s">
        <v>732</v>
      </c>
      <c r="I1739" t="b">
        <v>1</v>
      </c>
      <c r="J1739" t="s">
        <v>88</v>
      </c>
      <c r="K1739" t="s">
        <v>836</v>
      </c>
      <c r="L1739" t="s">
        <v>17</v>
      </c>
      <c r="M1739" t="s">
        <v>29</v>
      </c>
      <c r="N1739" t="s">
        <v>724</v>
      </c>
      <c r="O1739" t="s">
        <v>755</v>
      </c>
      <c r="P1739">
        <v>0</v>
      </c>
      <c r="Q1739">
        <v>-506274.98</v>
      </c>
      <c r="R1739" t="s">
        <v>165</v>
      </c>
    </row>
    <row r="1740" spans="1:18" x14ac:dyDescent="0.25">
      <c r="A1740" t="s">
        <v>750</v>
      </c>
      <c r="B1740" t="s">
        <v>751</v>
      </c>
      <c r="C1740" t="s">
        <v>37</v>
      </c>
      <c r="D1740" t="s">
        <v>750</v>
      </c>
      <c r="E1740" t="s">
        <v>4</v>
      </c>
      <c r="F1740">
        <v>2020</v>
      </c>
      <c r="G1740">
        <v>8</v>
      </c>
      <c r="H1740" t="s">
        <v>732</v>
      </c>
      <c r="I1740" t="b">
        <v>1</v>
      </c>
      <c r="J1740" t="s">
        <v>29</v>
      </c>
      <c r="K1740" t="s">
        <v>844</v>
      </c>
      <c r="L1740" t="s">
        <v>17</v>
      </c>
      <c r="M1740" t="s">
        <v>30</v>
      </c>
      <c r="N1740" t="s">
        <v>724</v>
      </c>
      <c r="O1740" t="s">
        <v>755</v>
      </c>
      <c r="P1740">
        <v>0</v>
      </c>
      <c r="Q1740">
        <v>-506274.98</v>
      </c>
      <c r="R1740" t="s">
        <v>165</v>
      </c>
    </row>
    <row r="1741" spans="1:18" x14ac:dyDescent="0.25">
      <c r="A1741" t="s">
        <v>750</v>
      </c>
      <c r="B1741" t="s">
        <v>751</v>
      </c>
      <c r="C1741" t="s">
        <v>37</v>
      </c>
      <c r="D1741" t="s">
        <v>750</v>
      </c>
      <c r="E1741" t="s">
        <v>4</v>
      </c>
      <c r="F1741">
        <v>2020</v>
      </c>
      <c r="G1741">
        <v>8</v>
      </c>
      <c r="H1741" t="s">
        <v>732</v>
      </c>
      <c r="I1741" t="b">
        <v>1</v>
      </c>
      <c r="J1741" t="s">
        <v>30</v>
      </c>
      <c r="K1741" t="s">
        <v>848</v>
      </c>
      <c r="L1741" t="s">
        <v>17</v>
      </c>
      <c r="M1741" t="s">
        <v>422</v>
      </c>
      <c r="N1741" t="s">
        <v>724</v>
      </c>
      <c r="O1741" t="s">
        <v>755</v>
      </c>
      <c r="P1741">
        <v>0</v>
      </c>
      <c r="Q1741">
        <v>-506274.98</v>
      </c>
      <c r="R1741" t="s">
        <v>165</v>
      </c>
    </row>
    <row r="1742" spans="1:18" x14ac:dyDescent="0.25">
      <c r="A1742" t="s">
        <v>750</v>
      </c>
      <c r="B1742" t="s">
        <v>751</v>
      </c>
      <c r="C1742" t="s">
        <v>37</v>
      </c>
      <c r="D1742" t="s">
        <v>750</v>
      </c>
      <c r="E1742" t="s">
        <v>4</v>
      </c>
      <c r="F1742">
        <v>2020</v>
      </c>
      <c r="G1742">
        <v>8</v>
      </c>
      <c r="H1742" t="s">
        <v>732</v>
      </c>
      <c r="I1742" t="b">
        <v>1</v>
      </c>
      <c r="J1742" t="s">
        <v>422</v>
      </c>
      <c r="K1742" t="s">
        <v>436</v>
      </c>
      <c r="L1742" t="s">
        <v>17</v>
      </c>
      <c r="M1742" t="s">
        <v>31</v>
      </c>
      <c r="N1742" t="s">
        <v>724</v>
      </c>
      <c r="O1742" t="s">
        <v>755</v>
      </c>
      <c r="P1742">
        <v>0</v>
      </c>
      <c r="Q1742">
        <v>-506274.98</v>
      </c>
      <c r="R1742" t="s">
        <v>165</v>
      </c>
    </row>
    <row r="1743" spans="1:18" x14ac:dyDescent="0.25">
      <c r="A1743" t="s">
        <v>750</v>
      </c>
      <c r="B1743" t="s">
        <v>751</v>
      </c>
      <c r="C1743" t="s">
        <v>37</v>
      </c>
      <c r="D1743" t="s">
        <v>750</v>
      </c>
      <c r="E1743" t="s">
        <v>4</v>
      </c>
      <c r="F1743">
        <v>2020</v>
      </c>
      <c r="G1743">
        <v>8</v>
      </c>
      <c r="H1743" t="s">
        <v>732</v>
      </c>
      <c r="I1743" t="b">
        <v>1</v>
      </c>
      <c r="J1743" t="s">
        <v>31</v>
      </c>
      <c r="K1743" t="s">
        <v>452</v>
      </c>
      <c r="L1743" t="s">
        <v>17</v>
      </c>
      <c r="M1743" t="s">
        <v>93</v>
      </c>
      <c r="N1743" t="s">
        <v>724</v>
      </c>
      <c r="O1743" t="s">
        <v>755</v>
      </c>
      <c r="P1743">
        <v>0</v>
      </c>
      <c r="Q1743">
        <v>-506274.98</v>
      </c>
      <c r="R1743" t="s">
        <v>165</v>
      </c>
    </row>
    <row r="1744" spans="1:18" x14ac:dyDescent="0.25">
      <c r="A1744" t="s">
        <v>750</v>
      </c>
      <c r="B1744" t="s">
        <v>751</v>
      </c>
      <c r="C1744" t="s">
        <v>37</v>
      </c>
      <c r="D1744" t="s">
        <v>750</v>
      </c>
      <c r="E1744" t="s">
        <v>4</v>
      </c>
      <c r="F1744">
        <v>2020</v>
      </c>
      <c r="G1744">
        <v>8</v>
      </c>
      <c r="H1744" t="s">
        <v>732</v>
      </c>
      <c r="I1744" t="b">
        <v>1</v>
      </c>
      <c r="J1744" t="s">
        <v>93</v>
      </c>
      <c r="K1744" t="s">
        <v>142</v>
      </c>
      <c r="L1744" t="s">
        <v>17</v>
      </c>
      <c r="M1744" t="s">
        <v>32</v>
      </c>
      <c r="N1744" t="s">
        <v>724</v>
      </c>
      <c r="O1744" t="s">
        <v>755</v>
      </c>
      <c r="P1744">
        <v>0</v>
      </c>
      <c r="Q1744">
        <v>-506274.98</v>
      </c>
      <c r="R1744" t="s">
        <v>165</v>
      </c>
    </row>
    <row r="1745" spans="1:18" x14ac:dyDescent="0.25">
      <c r="A1745" t="s">
        <v>750</v>
      </c>
      <c r="B1745" t="s">
        <v>751</v>
      </c>
      <c r="C1745" t="s">
        <v>37</v>
      </c>
      <c r="D1745" t="s">
        <v>750</v>
      </c>
      <c r="E1745" t="s">
        <v>4</v>
      </c>
      <c r="F1745">
        <v>2020</v>
      </c>
      <c r="G1745">
        <v>8</v>
      </c>
      <c r="H1745" t="s">
        <v>732</v>
      </c>
      <c r="I1745" t="b">
        <v>1</v>
      </c>
      <c r="J1745" t="s">
        <v>32</v>
      </c>
      <c r="K1745" t="s">
        <v>139</v>
      </c>
      <c r="L1745" t="s">
        <v>17</v>
      </c>
      <c r="M1745" t="s">
        <v>866</v>
      </c>
      <c r="N1745" t="s">
        <v>724</v>
      </c>
      <c r="O1745" t="s">
        <v>755</v>
      </c>
      <c r="P1745">
        <v>0</v>
      </c>
      <c r="Q1745">
        <v>-506274.98</v>
      </c>
      <c r="R1745" t="s">
        <v>165</v>
      </c>
    </row>
    <row r="1746" spans="1:18" x14ac:dyDescent="0.25">
      <c r="A1746" t="s">
        <v>750</v>
      </c>
      <c r="B1746" t="s">
        <v>751</v>
      </c>
      <c r="C1746" t="s">
        <v>37</v>
      </c>
      <c r="D1746" t="s">
        <v>750</v>
      </c>
      <c r="E1746" t="s">
        <v>4</v>
      </c>
      <c r="F1746">
        <v>2020</v>
      </c>
      <c r="G1746">
        <v>8</v>
      </c>
      <c r="H1746" t="s">
        <v>732</v>
      </c>
      <c r="I1746" t="b">
        <v>1</v>
      </c>
      <c r="J1746" t="s">
        <v>19</v>
      </c>
      <c r="K1746" t="s">
        <v>102</v>
      </c>
      <c r="L1746" t="s">
        <v>17</v>
      </c>
      <c r="M1746" t="s">
        <v>812</v>
      </c>
      <c r="N1746" t="s">
        <v>725</v>
      </c>
      <c r="O1746" t="s">
        <v>756</v>
      </c>
      <c r="P1746">
        <v>0</v>
      </c>
      <c r="Q1746">
        <v>-785206.76</v>
      </c>
      <c r="R1746" t="s">
        <v>165</v>
      </c>
    </row>
    <row r="1747" spans="1:18" x14ac:dyDescent="0.25">
      <c r="A1747" t="s">
        <v>750</v>
      </c>
      <c r="B1747" t="s">
        <v>751</v>
      </c>
      <c r="C1747" t="s">
        <v>37</v>
      </c>
      <c r="D1747" t="s">
        <v>750</v>
      </c>
      <c r="E1747" t="s">
        <v>4</v>
      </c>
      <c r="F1747">
        <v>2020</v>
      </c>
      <c r="G1747">
        <v>8</v>
      </c>
      <c r="H1747" t="s">
        <v>732</v>
      </c>
      <c r="I1747" t="b">
        <v>1</v>
      </c>
      <c r="J1747" t="s">
        <v>813</v>
      </c>
      <c r="K1747" t="s">
        <v>816</v>
      </c>
      <c r="L1747" t="s">
        <v>17</v>
      </c>
      <c r="M1747" t="s">
        <v>812</v>
      </c>
      <c r="N1747" t="s">
        <v>725</v>
      </c>
      <c r="O1747" t="s">
        <v>756</v>
      </c>
      <c r="P1747">
        <v>0</v>
      </c>
      <c r="Q1747">
        <v>2918.91</v>
      </c>
      <c r="R1747" t="s">
        <v>165</v>
      </c>
    </row>
    <row r="1748" spans="1:18" x14ac:dyDescent="0.25">
      <c r="A1748" t="s">
        <v>750</v>
      </c>
      <c r="B1748" t="s">
        <v>751</v>
      </c>
      <c r="C1748" t="s">
        <v>37</v>
      </c>
      <c r="D1748" t="s">
        <v>750</v>
      </c>
      <c r="E1748" t="s">
        <v>4</v>
      </c>
      <c r="F1748">
        <v>2020</v>
      </c>
      <c r="G1748">
        <v>8</v>
      </c>
      <c r="H1748" t="s">
        <v>732</v>
      </c>
      <c r="I1748" t="b">
        <v>1</v>
      </c>
      <c r="J1748" t="s">
        <v>812</v>
      </c>
      <c r="K1748" t="s">
        <v>393</v>
      </c>
      <c r="L1748" t="s">
        <v>17</v>
      </c>
      <c r="M1748" t="s">
        <v>394</v>
      </c>
      <c r="N1748" t="s">
        <v>725</v>
      </c>
      <c r="O1748" t="s">
        <v>756</v>
      </c>
      <c r="P1748">
        <v>0</v>
      </c>
      <c r="Q1748">
        <v>-782287.85</v>
      </c>
      <c r="R1748" t="s">
        <v>165</v>
      </c>
    </row>
    <row r="1749" spans="1:18" x14ac:dyDescent="0.25">
      <c r="A1749" t="s">
        <v>750</v>
      </c>
      <c r="B1749" t="s">
        <v>751</v>
      </c>
      <c r="C1749" t="s">
        <v>37</v>
      </c>
      <c r="D1749" t="s">
        <v>750</v>
      </c>
      <c r="E1749" t="s">
        <v>4</v>
      </c>
      <c r="F1749">
        <v>2020</v>
      </c>
      <c r="G1749">
        <v>8</v>
      </c>
      <c r="H1749" t="s">
        <v>732</v>
      </c>
      <c r="I1749" t="b">
        <v>1</v>
      </c>
      <c r="J1749" t="s">
        <v>394</v>
      </c>
      <c r="K1749" t="s">
        <v>395</v>
      </c>
      <c r="L1749" t="s">
        <v>17</v>
      </c>
      <c r="M1749" t="s">
        <v>88</v>
      </c>
      <c r="N1749" t="s">
        <v>725</v>
      </c>
      <c r="O1749" t="s">
        <v>756</v>
      </c>
      <c r="P1749">
        <v>0</v>
      </c>
      <c r="Q1749">
        <v>-782287.85</v>
      </c>
      <c r="R1749" t="s">
        <v>165</v>
      </c>
    </row>
    <row r="1750" spans="1:18" x14ac:dyDescent="0.25">
      <c r="A1750" t="s">
        <v>750</v>
      </c>
      <c r="B1750" t="s">
        <v>751</v>
      </c>
      <c r="C1750" t="s">
        <v>37</v>
      </c>
      <c r="D1750" t="s">
        <v>750</v>
      </c>
      <c r="E1750" t="s">
        <v>4</v>
      </c>
      <c r="F1750">
        <v>2020</v>
      </c>
      <c r="G1750">
        <v>8</v>
      </c>
      <c r="H1750" t="s">
        <v>732</v>
      </c>
      <c r="I1750" t="b">
        <v>1</v>
      </c>
      <c r="J1750" t="s">
        <v>88</v>
      </c>
      <c r="K1750" t="s">
        <v>836</v>
      </c>
      <c r="L1750" t="s">
        <v>17</v>
      </c>
      <c r="M1750" t="s">
        <v>29</v>
      </c>
      <c r="N1750" t="s">
        <v>725</v>
      </c>
      <c r="O1750" t="s">
        <v>756</v>
      </c>
      <c r="P1750">
        <v>0</v>
      </c>
      <c r="Q1750">
        <v>-782287.85</v>
      </c>
      <c r="R1750" t="s">
        <v>165</v>
      </c>
    </row>
    <row r="1751" spans="1:18" x14ac:dyDescent="0.25">
      <c r="A1751" t="s">
        <v>753</v>
      </c>
      <c r="B1751" t="s">
        <v>754</v>
      </c>
      <c r="C1751" t="s">
        <v>37</v>
      </c>
      <c r="D1751" t="s">
        <v>753</v>
      </c>
      <c r="E1751" t="s">
        <v>4</v>
      </c>
      <c r="F1751">
        <v>2020</v>
      </c>
      <c r="G1751">
        <v>8</v>
      </c>
      <c r="H1751" t="s">
        <v>732</v>
      </c>
      <c r="I1751" t="b">
        <v>1</v>
      </c>
      <c r="J1751" t="s">
        <v>781</v>
      </c>
      <c r="K1751" t="s">
        <v>390</v>
      </c>
      <c r="L1751" t="s">
        <v>17</v>
      </c>
      <c r="M1751" t="s">
        <v>813</v>
      </c>
      <c r="N1751" t="s">
        <v>16</v>
      </c>
      <c r="O1751" t="s">
        <v>16</v>
      </c>
      <c r="P1751">
        <v>0</v>
      </c>
      <c r="Q1751">
        <v>266198.34000000003</v>
      </c>
      <c r="R1751" t="s">
        <v>164</v>
      </c>
    </row>
    <row r="1752" spans="1:18" x14ac:dyDescent="0.25">
      <c r="A1752" t="s">
        <v>753</v>
      </c>
      <c r="B1752" t="s">
        <v>754</v>
      </c>
      <c r="C1752" t="s">
        <v>37</v>
      </c>
      <c r="D1752" t="s">
        <v>753</v>
      </c>
      <c r="E1752" t="s">
        <v>4</v>
      </c>
      <c r="F1752">
        <v>2020</v>
      </c>
      <c r="G1752">
        <v>8</v>
      </c>
      <c r="H1752" t="s">
        <v>732</v>
      </c>
      <c r="I1752" t="b">
        <v>1</v>
      </c>
      <c r="J1752" t="s">
        <v>738</v>
      </c>
      <c r="K1752" t="s">
        <v>739</v>
      </c>
      <c r="L1752" t="s">
        <v>17</v>
      </c>
      <c r="M1752" t="s">
        <v>856</v>
      </c>
      <c r="N1752" t="s">
        <v>16</v>
      </c>
      <c r="O1752" t="s">
        <v>16</v>
      </c>
      <c r="P1752">
        <v>0</v>
      </c>
      <c r="Q1752">
        <v>0</v>
      </c>
      <c r="R1752" t="s">
        <v>164</v>
      </c>
    </row>
    <row r="1753" spans="1:18" x14ac:dyDescent="0.25">
      <c r="A1753" t="s">
        <v>753</v>
      </c>
      <c r="B1753" t="s">
        <v>754</v>
      </c>
      <c r="C1753" t="s">
        <v>37</v>
      </c>
      <c r="D1753" t="s">
        <v>753</v>
      </c>
      <c r="E1753" t="s">
        <v>4</v>
      </c>
      <c r="F1753">
        <v>2020</v>
      </c>
      <c r="G1753">
        <v>8</v>
      </c>
      <c r="H1753" t="s">
        <v>732</v>
      </c>
      <c r="I1753" t="b">
        <v>1</v>
      </c>
      <c r="J1753" t="s">
        <v>22</v>
      </c>
      <c r="K1753" t="s">
        <v>144</v>
      </c>
      <c r="L1753" t="s">
        <v>20</v>
      </c>
      <c r="M1753" t="s">
        <v>21</v>
      </c>
      <c r="N1753" t="s">
        <v>16</v>
      </c>
      <c r="O1753" t="s">
        <v>16</v>
      </c>
      <c r="P1753">
        <v>0</v>
      </c>
      <c r="Q1753">
        <v>942088.26</v>
      </c>
      <c r="R1753" t="s">
        <v>164</v>
      </c>
    </row>
    <row r="1754" spans="1:18" x14ac:dyDescent="0.25">
      <c r="A1754" t="s">
        <v>753</v>
      </c>
      <c r="B1754" t="s">
        <v>754</v>
      </c>
      <c r="C1754" t="s">
        <v>37</v>
      </c>
      <c r="D1754" t="s">
        <v>753</v>
      </c>
      <c r="E1754" t="s">
        <v>4</v>
      </c>
      <c r="F1754">
        <v>2020</v>
      </c>
      <c r="G1754">
        <v>8</v>
      </c>
      <c r="H1754" t="s">
        <v>732</v>
      </c>
      <c r="I1754" t="b">
        <v>1</v>
      </c>
      <c r="J1754" t="s">
        <v>38</v>
      </c>
      <c r="K1754" t="s">
        <v>110</v>
      </c>
      <c r="L1754" t="s">
        <v>20</v>
      </c>
      <c r="M1754" t="s">
        <v>21</v>
      </c>
      <c r="N1754" t="s">
        <v>16</v>
      </c>
      <c r="O1754" t="s">
        <v>16</v>
      </c>
      <c r="P1754">
        <v>0</v>
      </c>
      <c r="Q1754">
        <v>-405505.52</v>
      </c>
      <c r="R1754" t="s">
        <v>164</v>
      </c>
    </row>
    <row r="1755" spans="1:18" x14ac:dyDescent="0.25">
      <c r="A1755" t="s">
        <v>99</v>
      </c>
      <c r="B1755" t="s">
        <v>740</v>
      </c>
      <c r="C1755" t="s">
        <v>37</v>
      </c>
      <c r="D1755" t="s">
        <v>99</v>
      </c>
      <c r="E1755" t="s">
        <v>4</v>
      </c>
      <c r="F1755">
        <v>2020</v>
      </c>
      <c r="G1755">
        <v>8</v>
      </c>
      <c r="H1755" t="s">
        <v>732</v>
      </c>
      <c r="I1755" t="b">
        <v>1</v>
      </c>
      <c r="J1755" t="s">
        <v>1635</v>
      </c>
      <c r="K1755" t="s">
        <v>1636</v>
      </c>
      <c r="L1755" t="s">
        <v>23</v>
      </c>
      <c r="M1755" t="s">
        <v>1632</v>
      </c>
      <c r="N1755" t="s">
        <v>16</v>
      </c>
      <c r="O1755" t="s">
        <v>16</v>
      </c>
      <c r="P1755">
        <v>0</v>
      </c>
      <c r="Q1755">
        <v>-9899326.6699999999</v>
      </c>
      <c r="R1755" t="s">
        <v>165</v>
      </c>
    </row>
    <row r="1756" spans="1:18" x14ac:dyDescent="0.25">
      <c r="A1756" t="s">
        <v>99</v>
      </c>
      <c r="B1756" t="s">
        <v>740</v>
      </c>
      <c r="C1756" t="s">
        <v>37</v>
      </c>
      <c r="D1756" t="s">
        <v>99</v>
      </c>
      <c r="E1756" t="s">
        <v>4</v>
      </c>
      <c r="F1756">
        <v>2020</v>
      </c>
      <c r="G1756">
        <v>8</v>
      </c>
      <c r="H1756" t="s">
        <v>732</v>
      </c>
      <c r="I1756" t="b">
        <v>1</v>
      </c>
      <c r="J1756" t="s">
        <v>1566</v>
      </c>
      <c r="K1756" t="s">
        <v>633</v>
      </c>
      <c r="L1756" t="s">
        <v>23</v>
      </c>
      <c r="M1756" t="s">
        <v>1567</v>
      </c>
      <c r="N1756" t="s">
        <v>16</v>
      </c>
      <c r="O1756" t="s">
        <v>16</v>
      </c>
      <c r="P1756">
        <v>0</v>
      </c>
      <c r="Q1756">
        <v>-126042622.8</v>
      </c>
      <c r="R1756" t="s">
        <v>165</v>
      </c>
    </row>
    <row r="1757" spans="1:18" x14ac:dyDescent="0.25">
      <c r="A1757" t="s">
        <v>99</v>
      </c>
      <c r="B1757" t="s">
        <v>740</v>
      </c>
      <c r="C1757" t="s">
        <v>37</v>
      </c>
      <c r="D1757" t="s">
        <v>99</v>
      </c>
      <c r="E1757" t="s">
        <v>4</v>
      </c>
      <c r="F1757">
        <v>2020</v>
      </c>
      <c r="G1757">
        <v>8</v>
      </c>
      <c r="H1757" t="s">
        <v>732</v>
      </c>
      <c r="I1757" t="b">
        <v>1</v>
      </c>
      <c r="J1757" t="s">
        <v>1611</v>
      </c>
      <c r="K1757" t="s">
        <v>653</v>
      </c>
      <c r="L1757" t="s">
        <v>23</v>
      </c>
      <c r="M1757" t="s">
        <v>1612</v>
      </c>
      <c r="N1757" t="s">
        <v>16</v>
      </c>
      <c r="O1757" t="s">
        <v>16</v>
      </c>
      <c r="P1757">
        <v>0</v>
      </c>
      <c r="Q1757">
        <v>-97675.33</v>
      </c>
      <c r="R1757" t="s">
        <v>165</v>
      </c>
    </row>
    <row r="1758" spans="1:18" x14ac:dyDescent="0.25">
      <c r="A1758" t="s">
        <v>99</v>
      </c>
      <c r="B1758" t="s">
        <v>740</v>
      </c>
      <c r="C1758" t="s">
        <v>37</v>
      </c>
      <c r="D1758" t="s">
        <v>99</v>
      </c>
      <c r="E1758" t="s">
        <v>4</v>
      </c>
      <c r="F1758">
        <v>2020</v>
      </c>
      <c r="G1758">
        <v>8</v>
      </c>
      <c r="H1758" t="s">
        <v>732</v>
      </c>
      <c r="I1758" t="b">
        <v>1</v>
      </c>
      <c r="J1758" t="s">
        <v>1563</v>
      </c>
      <c r="K1758" t="s">
        <v>1564</v>
      </c>
      <c r="L1758" t="s">
        <v>23</v>
      </c>
      <c r="M1758" t="s">
        <v>1559</v>
      </c>
      <c r="N1758" t="s">
        <v>16</v>
      </c>
      <c r="O1758" t="s">
        <v>16</v>
      </c>
      <c r="P1758">
        <v>0</v>
      </c>
      <c r="Q1758">
        <v>-143669.25</v>
      </c>
      <c r="R1758" t="s">
        <v>165</v>
      </c>
    </row>
    <row r="1759" spans="1:18" x14ac:dyDescent="0.25">
      <c r="A1759" t="s">
        <v>99</v>
      </c>
      <c r="B1759" t="s">
        <v>740</v>
      </c>
      <c r="C1759" t="s">
        <v>37</v>
      </c>
      <c r="D1759" t="s">
        <v>99</v>
      </c>
      <c r="E1759" t="s">
        <v>4</v>
      </c>
      <c r="F1759">
        <v>2020</v>
      </c>
      <c r="G1759">
        <v>8</v>
      </c>
      <c r="H1759" t="s">
        <v>732</v>
      </c>
      <c r="I1759" t="b">
        <v>1</v>
      </c>
      <c r="J1759" t="s">
        <v>1525</v>
      </c>
      <c r="K1759" t="s">
        <v>601</v>
      </c>
      <c r="L1759" t="s">
        <v>23</v>
      </c>
      <c r="M1759" t="s">
        <v>1520</v>
      </c>
      <c r="N1759" t="s">
        <v>16</v>
      </c>
      <c r="O1759" t="s">
        <v>16</v>
      </c>
      <c r="P1759">
        <v>0</v>
      </c>
      <c r="Q1759">
        <v>70727.429999999993</v>
      </c>
      <c r="R1759" t="s">
        <v>165</v>
      </c>
    </row>
    <row r="1760" spans="1:18" x14ac:dyDescent="0.25">
      <c r="A1760" t="s">
        <v>99</v>
      </c>
      <c r="B1760" t="s">
        <v>740</v>
      </c>
      <c r="C1760" t="s">
        <v>37</v>
      </c>
      <c r="D1760" t="s">
        <v>99</v>
      </c>
      <c r="E1760" t="s">
        <v>4</v>
      </c>
      <c r="F1760">
        <v>2020</v>
      </c>
      <c r="G1760">
        <v>8</v>
      </c>
      <c r="H1760" t="s">
        <v>732</v>
      </c>
      <c r="I1760" t="b">
        <v>1</v>
      </c>
      <c r="J1760" t="s">
        <v>799</v>
      </c>
      <c r="K1760" t="s">
        <v>490</v>
      </c>
      <c r="L1760" t="s">
        <v>23</v>
      </c>
      <c r="M1760" t="s">
        <v>1009</v>
      </c>
      <c r="N1760" t="s">
        <v>16</v>
      </c>
      <c r="O1760" t="s">
        <v>16</v>
      </c>
      <c r="P1760">
        <v>0</v>
      </c>
      <c r="Q1760">
        <v>1120882.1599999999</v>
      </c>
      <c r="R1760" t="s">
        <v>165</v>
      </c>
    </row>
    <row r="1761" spans="1:18" x14ac:dyDescent="0.25">
      <c r="A1761" t="s">
        <v>99</v>
      </c>
      <c r="B1761" t="s">
        <v>740</v>
      </c>
      <c r="C1761" t="s">
        <v>37</v>
      </c>
      <c r="D1761" t="s">
        <v>99</v>
      </c>
      <c r="E1761" t="s">
        <v>4</v>
      </c>
      <c r="F1761">
        <v>2020</v>
      </c>
      <c r="G1761">
        <v>8</v>
      </c>
      <c r="H1761" t="s">
        <v>732</v>
      </c>
      <c r="I1761" t="b">
        <v>1</v>
      </c>
      <c r="J1761" t="s">
        <v>798</v>
      </c>
      <c r="K1761" t="s">
        <v>106</v>
      </c>
      <c r="L1761" t="s">
        <v>23</v>
      </c>
      <c r="M1761" t="s">
        <v>1009</v>
      </c>
      <c r="N1761" t="s">
        <v>16</v>
      </c>
      <c r="O1761" t="s">
        <v>16</v>
      </c>
      <c r="P1761">
        <v>0</v>
      </c>
      <c r="Q1761">
        <v>-1023157.4</v>
      </c>
      <c r="R1761" t="s">
        <v>165</v>
      </c>
    </row>
    <row r="1762" spans="1:18" x14ac:dyDescent="0.25">
      <c r="A1762" t="s">
        <v>99</v>
      </c>
      <c r="B1762" t="s">
        <v>740</v>
      </c>
      <c r="C1762" t="s">
        <v>37</v>
      </c>
      <c r="D1762" t="s">
        <v>99</v>
      </c>
      <c r="E1762" t="s">
        <v>4</v>
      </c>
      <c r="F1762">
        <v>2020</v>
      </c>
      <c r="G1762">
        <v>8</v>
      </c>
      <c r="H1762" t="s">
        <v>732</v>
      </c>
      <c r="I1762" t="b">
        <v>1</v>
      </c>
      <c r="J1762" t="s">
        <v>797</v>
      </c>
      <c r="K1762" t="s">
        <v>148</v>
      </c>
      <c r="L1762" t="s">
        <v>23</v>
      </c>
      <c r="M1762" t="s">
        <v>1009</v>
      </c>
      <c r="N1762" t="s">
        <v>16</v>
      </c>
      <c r="O1762" t="s">
        <v>16</v>
      </c>
      <c r="P1762">
        <v>0</v>
      </c>
      <c r="Q1762">
        <v>-20907285.510000002</v>
      </c>
      <c r="R1762" t="s">
        <v>165</v>
      </c>
    </row>
    <row r="1763" spans="1:18" x14ac:dyDescent="0.25">
      <c r="A1763" t="s">
        <v>99</v>
      </c>
      <c r="B1763" t="s">
        <v>740</v>
      </c>
      <c r="C1763" t="s">
        <v>37</v>
      </c>
      <c r="D1763" t="s">
        <v>99</v>
      </c>
      <c r="E1763" t="s">
        <v>4</v>
      </c>
      <c r="F1763">
        <v>2020</v>
      </c>
      <c r="G1763">
        <v>8</v>
      </c>
      <c r="H1763" t="s">
        <v>732</v>
      </c>
      <c r="I1763" t="b">
        <v>1</v>
      </c>
      <c r="J1763" t="s">
        <v>800</v>
      </c>
      <c r="K1763" t="s">
        <v>784</v>
      </c>
      <c r="L1763" t="s">
        <v>23</v>
      </c>
      <c r="M1763" t="s">
        <v>1009</v>
      </c>
      <c r="N1763" t="s">
        <v>16</v>
      </c>
      <c r="O1763" t="s">
        <v>16</v>
      </c>
      <c r="P1763">
        <v>0</v>
      </c>
      <c r="Q1763">
        <v>1726.75</v>
      </c>
      <c r="R1763" t="s">
        <v>165</v>
      </c>
    </row>
    <row r="1764" spans="1:18" x14ac:dyDescent="0.25">
      <c r="A1764" t="s">
        <v>99</v>
      </c>
      <c r="B1764" t="s">
        <v>740</v>
      </c>
      <c r="C1764" t="s">
        <v>37</v>
      </c>
      <c r="D1764" t="s">
        <v>99</v>
      </c>
      <c r="E1764" t="s">
        <v>4</v>
      </c>
      <c r="F1764">
        <v>2020</v>
      </c>
      <c r="G1764">
        <v>8</v>
      </c>
      <c r="H1764" t="s">
        <v>732</v>
      </c>
      <c r="I1764" t="b">
        <v>1</v>
      </c>
      <c r="J1764" t="s">
        <v>1005</v>
      </c>
      <c r="K1764" t="s">
        <v>151</v>
      </c>
      <c r="L1764" t="s">
        <v>23</v>
      </c>
      <c r="M1764" t="s">
        <v>495</v>
      </c>
      <c r="N1764" t="s">
        <v>16</v>
      </c>
      <c r="O1764" t="s">
        <v>16</v>
      </c>
      <c r="P1764">
        <v>0</v>
      </c>
      <c r="Q1764">
        <v>798061.8</v>
      </c>
      <c r="R1764" t="s">
        <v>165</v>
      </c>
    </row>
    <row r="1765" spans="1:18" x14ac:dyDescent="0.25">
      <c r="A1765" t="s">
        <v>99</v>
      </c>
      <c r="B1765" t="s">
        <v>740</v>
      </c>
      <c r="C1765" t="s">
        <v>37</v>
      </c>
      <c r="D1765" t="s">
        <v>99</v>
      </c>
      <c r="E1765" t="s">
        <v>4</v>
      </c>
      <c r="F1765">
        <v>2020</v>
      </c>
      <c r="G1765">
        <v>8</v>
      </c>
      <c r="H1765" t="s">
        <v>732</v>
      </c>
      <c r="I1765" t="b">
        <v>1</v>
      </c>
      <c r="J1765" t="s">
        <v>795</v>
      </c>
      <c r="K1765" t="s">
        <v>147</v>
      </c>
      <c r="L1765" t="s">
        <v>23</v>
      </c>
      <c r="M1765" t="s">
        <v>495</v>
      </c>
      <c r="N1765" t="s">
        <v>16</v>
      </c>
      <c r="O1765" t="s">
        <v>16</v>
      </c>
      <c r="P1765">
        <v>0</v>
      </c>
      <c r="Q1765">
        <v>40609584.009999998</v>
      </c>
      <c r="R1765" t="s">
        <v>165</v>
      </c>
    </row>
    <row r="1766" spans="1:18" x14ac:dyDescent="0.25">
      <c r="A1766" t="s">
        <v>99</v>
      </c>
      <c r="B1766" t="s">
        <v>740</v>
      </c>
      <c r="C1766" t="s">
        <v>37</v>
      </c>
      <c r="D1766" t="s">
        <v>99</v>
      </c>
      <c r="E1766" t="s">
        <v>4</v>
      </c>
      <c r="F1766">
        <v>2020</v>
      </c>
      <c r="G1766">
        <v>8</v>
      </c>
      <c r="H1766" t="s">
        <v>732</v>
      </c>
      <c r="I1766" t="b">
        <v>1</v>
      </c>
      <c r="J1766" t="s">
        <v>796</v>
      </c>
      <c r="K1766" t="s">
        <v>784</v>
      </c>
      <c r="L1766" t="s">
        <v>23</v>
      </c>
      <c r="M1766" t="s">
        <v>495</v>
      </c>
      <c r="N1766" t="s">
        <v>16</v>
      </c>
      <c r="O1766" t="s">
        <v>16</v>
      </c>
      <c r="P1766">
        <v>0</v>
      </c>
      <c r="Q1766">
        <v>-3560.24</v>
      </c>
      <c r="R1766" t="s">
        <v>165</v>
      </c>
    </row>
    <row r="1767" spans="1:18" x14ac:dyDescent="0.25">
      <c r="A1767" t="s">
        <v>99</v>
      </c>
      <c r="B1767" t="s">
        <v>740</v>
      </c>
      <c r="C1767" t="s">
        <v>37</v>
      </c>
      <c r="D1767" t="s">
        <v>99</v>
      </c>
      <c r="E1767" t="s">
        <v>4</v>
      </c>
      <c r="F1767">
        <v>2020</v>
      </c>
      <c r="G1767">
        <v>8</v>
      </c>
      <c r="H1767" t="s">
        <v>732</v>
      </c>
      <c r="I1767" t="b">
        <v>1</v>
      </c>
      <c r="J1767" t="s">
        <v>1274</v>
      </c>
      <c r="K1767" t="s">
        <v>1275</v>
      </c>
      <c r="L1767" t="s">
        <v>23</v>
      </c>
      <c r="M1767" t="s">
        <v>563</v>
      </c>
      <c r="N1767" t="s">
        <v>16</v>
      </c>
      <c r="O1767" t="s">
        <v>16</v>
      </c>
      <c r="P1767">
        <v>0</v>
      </c>
      <c r="Q1767">
        <v>69327.19</v>
      </c>
      <c r="R1767" t="s">
        <v>165</v>
      </c>
    </row>
    <row r="1768" spans="1:18" x14ac:dyDescent="0.25">
      <c r="A1768" t="s">
        <v>730</v>
      </c>
      <c r="B1768" t="s">
        <v>731</v>
      </c>
      <c r="C1768" t="s">
        <v>37</v>
      </c>
      <c r="D1768" t="s">
        <v>730</v>
      </c>
      <c r="E1768" t="s">
        <v>4</v>
      </c>
      <c r="F1768">
        <v>2020</v>
      </c>
      <c r="G1768">
        <v>8</v>
      </c>
      <c r="H1768" t="s">
        <v>732</v>
      </c>
      <c r="I1768" t="b">
        <v>1</v>
      </c>
      <c r="J1768" t="s">
        <v>787</v>
      </c>
      <c r="K1768" t="s">
        <v>784</v>
      </c>
      <c r="L1768" t="s">
        <v>23</v>
      </c>
      <c r="M1768" t="s">
        <v>995</v>
      </c>
      <c r="N1768" t="s">
        <v>16</v>
      </c>
      <c r="O1768" t="s">
        <v>16</v>
      </c>
      <c r="P1768">
        <v>0</v>
      </c>
      <c r="Q1768">
        <v>-1674400</v>
      </c>
      <c r="R1768" t="s">
        <v>166</v>
      </c>
    </row>
    <row r="1769" spans="1:18" x14ac:dyDescent="0.25">
      <c r="A1769" t="s">
        <v>753</v>
      </c>
      <c r="B1769" t="s">
        <v>754</v>
      </c>
      <c r="C1769" t="s">
        <v>37</v>
      </c>
      <c r="D1769" t="s">
        <v>753</v>
      </c>
      <c r="E1769" t="s">
        <v>4</v>
      </c>
      <c r="F1769">
        <v>2020</v>
      </c>
      <c r="G1769">
        <v>8</v>
      </c>
      <c r="H1769" t="s">
        <v>732</v>
      </c>
      <c r="I1769" t="b">
        <v>1</v>
      </c>
      <c r="J1769" t="s">
        <v>87</v>
      </c>
      <c r="K1769" t="s">
        <v>838</v>
      </c>
      <c r="L1769" t="s">
        <v>17</v>
      </c>
      <c r="M1769" t="s">
        <v>86</v>
      </c>
      <c r="N1769" t="s">
        <v>16</v>
      </c>
      <c r="O1769" t="s">
        <v>16</v>
      </c>
      <c r="P1769">
        <v>0</v>
      </c>
      <c r="Q1769">
        <v>341930.12</v>
      </c>
      <c r="R1769" t="s">
        <v>164</v>
      </c>
    </row>
    <row r="1770" spans="1:18" x14ac:dyDescent="0.25">
      <c r="A1770" t="s">
        <v>753</v>
      </c>
      <c r="B1770" t="s">
        <v>754</v>
      </c>
      <c r="C1770" t="s">
        <v>37</v>
      </c>
      <c r="D1770" t="s">
        <v>753</v>
      </c>
      <c r="E1770" t="s">
        <v>4</v>
      </c>
      <c r="F1770">
        <v>2020</v>
      </c>
      <c r="G1770">
        <v>8</v>
      </c>
      <c r="H1770" t="s">
        <v>732</v>
      </c>
      <c r="I1770" t="b">
        <v>1</v>
      </c>
      <c r="J1770" t="s">
        <v>39</v>
      </c>
      <c r="K1770" t="s">
        <v>155</v>
      </c>
      <c r="L1770" t="s">
        <v>17</v>
      </c>
      <c r="M1770" t="s">
        <v>18</v>
      </c>
      <c r="N1770" t="s">
        <v>16</v>
      </c>
      <c r="O1770" t="s">
        <v>16</v>
      </c>
      <c r="P1770">
        <v>0</v>
      </c>
      <c r="Q1770">
        <v>136882.09</v>
      </c>
      <c r="R1770" t="s">
        <v>164</v>
      </c>
    </row>
    <row r="1771" spans="1:18" x14ac:dyDescent="0.25">
      <c r="A1771" t="s">
        <v>753</v>
      </c>
      <c r="B1771" t="s">
        <v>754</v>
      </c>
      <c r="C1771" t="s">
        <v>37</v>
      </c>
      <c r="D1771" t="s">
        <v>753</v>
      </c>
      <c r="E1771" t="s">
        <v>4</v>
      </c>
      <c r="F1771">
        <v>2020</v>
      </c>
      <c r="G1771">
        <v>8</v>
      </c>
      <c r="H1771" t="s">
        <v>732</v>
      </c>
      <c r="I1771" t="b">
        <v>1</v>
      </c>
      <c r="J1771" t="s">
        <v>857</v>
      </c>
      <c r="K1771" t="s">
        <v>858</v>
      </c>
      <c r="L1771" t="s">
        <v>17</v>
      </c>
      <c r="M1771" t="s">
        <v>856</v>
      </c>
      <c r="N1771" t="s">
        <v>16</v>
      </c>
      <c r="O1771" t="s">
        <v>16</v>
      </c>
      <c r="P1771">
        <v>0</v>
      </c>
      <c r="Q1771">
        <v>53141.88</v>
      </c>
      <c r="R1771" t="s">
        <v>164</v>
      </c>
    </row>
    <row r="1772" spans="1:18" x14ac:dyDescent="0.25">
      <c r="A1772" t="s">
        <v>753</v>
      </c>
      <c r="B1772" t="s">
        <v>754</v>
      </c>
      <c r="C1772" t="s">
        <v>37</v>
      </c>
      <c r="D1772" t="s">
        <v>753</v>
      </c>
      <c r="E1772" t="s">
        <v>4</v>
      </c>
      <c r="F1772">
        <v>2020</v>
      </c>
      <c r="G1772">
        <v>8</v>
      </c>
      <c r="H1772" t="s">
        <v>732</v>
      </c>
      <c r="I1772" t="b">
        <v>1</v>
      </c>
      <c r="J1772" t="s">
        <v>803</v>
      </c>
      <c r="K1772" t="s">
        <v>434</v>
      </c>
      <c r="L1772" t="s">
        <v>17</v>
      </c>
      <c r="M1772" t="s">
        <v>856</v>
      </c>
      <c r="N1772" t="s">
        <v>16</v>
      </c>
      <c r="O1772" t="s">
        <v>16</v>
      </c>
      <c r="P1772">
        <v>0</v>
      </c>
      <c r="Q1772">
        <v>72.23</v>
      </c>
      <c r="R1772" t="s">
        <v>164</v>
      </c>
    </row>
    <row r="1773" spans="1:18" x14ac:dyDescent="0.25">
      <c r="A1773" t="s">
        <v>753</v>
      </c>
      <c r="B1773" t="s">
        <v>754</v>
      </c>
      <c r="C1773" t="s">
        <v>37</v>
      </c>
      <c r="D1773" t="s">
        <v>753</v>
      </c>
      <c r="E1773" t="s">
        <v>4</v>
      </c>
      <c r="F1773">
        <v>2020</v>
      </c>
      <c r="G1773">
        <v>8</v>
      </c>
      <c r="H1773" t="s">
        <v>732</v>
      </c>
      <c r="I1773" t="b">
        <v>1</v>
      </c>
      <c r="J1773" t="s">
        <v>862</v>
      </c>
      <c r="K1773" t="s">
        <v>154</v>
      </c>
      <c r="L1773" t="s">
        <v>17</v>
      </c>
      <c r="M1773" t="s">
        <v>856</v>
      </c>
      <c r="N1773" t="s">
        <v>16</v>
      </c>
      <c r="O1773" t="s">
        <v>16</v>
      </c>
      <c r="P1773">
        <v>0</v>
      </c>
      <c r="Q1773">
        <v>16736.759999999998</v>
      </c>
      <c r="R1773" t="s">
        <v>164</v>
      </c>
    </row>
    <row r="1774" spans="1:18" x14ac:dyDescent="0.25">
      <c r="A1774" t="s">
        <v>753</v>
      </c>
      <c r="B1774" t="s">
        <v>754</v>
      </c>
      <c r="C1774" t="s">
        <v>37</v>
      </c>
      <c r="D1774" t="s">
        <v>753</v>
      </c>
      <c r="E1774" t="s">
        <v>4</v>
      </c>
      <c r="F1774">
        <v>2020</v>
      </c>
      <c r="G1774">
        <v>8</v>
      </c>
      <c r="H1774" t="s">
        <v>732</v>
      </c>
      <c r="I1774" t="b">
        <v>1</v>
      </c>
      <c r="J1774" t="s">
        <v>850</v>
      </c>
      <c r="K1774" t="s">
        <v>851</v>
      </c>
      <c r="L1774" t="s">
        <v>17</v>
      </c>
      <c r="M1774" t="s">
        <v>849</v>
      </c>
      <c r="N1774" t="s">
        <v>16</v>
      </c>
      <c r="O1774" t="s">
        <v>16</v>
      </c>
      <c r="P1774">
        <v>0</v>
      </c>
      <c r="Q1774">
        <v>-34073.769999999997</v>
      </c>
      <c r="R1774" t="s">
        <v>164</v>
      </c>
    </row>
    <row r="1775" spans="1:18" x14ac:dyDescent="0.25">
      <c r="A1775" t="s">
        <v>753</v>
      </c>
      <c r="B1775" t="s">
        <v>754</v>
      </c>
      <c r="C1775" t="s">
        <v>37</v>
      </c>
      <c r="D1775" t="s">
        <v>753</v>
      </c>
      <c r="E1775" t="s">
        <v>4</v>
      </c>
      <c r="F1775">
        <v>2020</v>
      </c>
      <c r="G1775">
        <v>8</v>
      </c>
      <c r="H1775" t="s">
        <v>732</v>
      </c>
      <c r="I1775" t="b">
        <v>1</v>
      </c>
      <c r="J1775" t="s">
        <v>852</v>
      </c>
      <c r="K1775" t="s">
        <v>152</v>
      </c>
      <c r="L1775" t="s">
        <v>17</v>
      </c>
      <c r="M1775" t="s">
        <v>849</v>
      </c>
      <c r="N1775" t="s">
        <v>16</v>
      </c>
      <c r="O1775" t="s">
        <v>16</v>
      </c>
      <c r="P1775">
        <v>0</v>
      </c>
      <c r="Q1775">
        <v>40906.97</v>
      </c>
      <c r="R1775" t="s">
        <v>164</v>
      </c>
    </row>
    <row r="1776" spans="1:18" x14ac:dyDescent="0.25">
      <c r="A1776" t="s">
        <v>753</v>
      </c>
      <c r="B1776" t="s">
        <v>754</v>
      </c>
      <c r="C1776" t="s">
        <v>37</v>
      </c>
      <c r="D1776" t="s">
        <v>753</v>
      </c>
      <c r="E1776" t="s">
        <v>4</v>
      </c>
      <c r="F1776">
        <v>2020</v>
      </c>
      <c r="G1776">
        <v>8</v>
      </c>
      <c r="H1776" t="s">
        <v>732</v>
      </c>
      <c r="I1776" t="b">
        <v>1</v>
      </c>
      <c r="J1776" t="s">
        <v>854</v>
      </c>
      <c r="K1776" t="s">
        <v>153</v>
      </c>
      <c r="L1776" t="s">
        <v>17</v>
      </c>
      <c r="M1776" t="s">
        <v>849</v>
      </c>
      <c r="N1776" t="s">
        <v>16</v>
      </c>
      <c r="O1776" t="s">
        <v>16</v>
      </c>
      <c r="P1776">
        <v>0</v>
      </c>
      <c r="Q1776">
        <v>-0.06</v>
      </c>
      <c r="R1776" t="s">
        <v>164</v>
      </c>
    </row>
    <row r="1777" spans="1:18" x14ac:dyDescent="0.25">
      <c r="A1777" t="s">
        <v>753</v>
      </c>
      <c r="B1777" t="s">
        <v>754</v>
      </c>
      <c r="C1777" t="s">
        <v>37</v>
      </c>
      <c r="D1777" t="s">
        <v>753</v>
      </c>
      <c r="E1777" t="s">
        <v>4</v>
      </c>
      <c r="F1777">
        <v>2020</v>
      </c>
      <c r="G1777">
        <v>8</v>
      </c>
      <c r="H1777" t="s">
        <v>732</v>
      </c>
      <c r="I1777" t="b">
        <v>1</v>
      </c>
      <c r="J1777" t="s">
        <v>794</v>
      </c>
      <c r="K1777" t="s">
        <v>433</v>
      </c>
      <c r="L1777" t="s">
        <v>17</v>
      </c>
      <c r="M1777" t="s">
        <v>849</v>
      </c>
      <c r="N1777" t="s">
        <v>16</v>
      </c>
      <c r="O1777" t="s">
        <v>16</v>
      </c>
      <c r="P1777">
        <v>0</v>
      </c>
      <c r="Q1777">
        <v>-4611.75</v>
      </c>
      <c r="R1777" t="s">
        <v>164</v>
      </c>
    </row>
    <row r="1778" spans="1:18" x14ac:dyDescent="0.25">
      <c r="A1778" t="s">
        <v>753</v>
      </c>
      <c r="B1778" t="s">
        <v>754</v>
      </c>
      <c r="C1778" t="s">
        <v>37</v>
      </c>
      <c r="D1778" t="s">
        <v>753</v>
      </c>
      <c r="E1778" t="s">
        <v>4</v>
      </c>
      <c r="F1778">
        <v>2020</v>
      </c>
      <c r="G1778">
        <v>8</v>
      </c>
      <c r="H1778" t="s">
        <v>732</v>
      </c>
      <c r="I1778" t="b">
        <v>1</v>
      </c>
      <c r="J1778" t="s">
        <v>169</v>
      </c>
      <c r="K1778" t="s">
        <v>399</v>
      </c>
      <c r="L1778" t="s">
        <v>17</v>
      </c>
      <c r="M1778" t="s">
        <v>822</v>
      </c>
      <c r="N1778" t="s">
        <v>16</v>
      </c>
      <c r="O1778" t="s">
        <v>16</v>
      </c>
      <c r="P1778">
        <v>0</v>
      </c>
      <c r="Q1778">
        <v>-332755.71999999997</v>
      </c>
      <c r="R1778" t="s">
        <v>164</v>
      </c>
    </row>
    <row r="1779" spans="1:18" x14ac:dyDescent="0.25">
      <c r="A1779" t="s">
        <v>753</v>
      </c>
      <c r="B1779" t="s">
        <v>754</v>
      </c>
      <c r="C1779" t="s">
        <v>37</v>
      </c>
      <c r="D1779" t="s">
        <v>753</v>
      </c>
      <c r="E1779" t="s">
        <v>4</v>
      </c>
      <c r="F1779">
        <v>2020</v>
      </c>
      <c r="G1779">
        <v>8</v>
      </c>
      <c r="H1779" t="s">
        <v>732</v>
      </c>
      <c r="I1779" t="b">
        <v>1</v>
      </c>
      <c r="J1779" t="s">
        <v>779</v>
      </c>
      <c r="K1779" t="s">
        <v>780</v>
      </c>
      <c r="L1779" t="s">
        <v>17</v>
      </c>
      <c r="M1779" t="s">
        <v>173</v>
      </c>
      <c r="N1779" t="s">
        <v>16</v>
      </c>
      <c r="O1779" t="s">
        <v>16</v>
      </c>
      <c r="P1779">
        <v>0</v>
      </c>
      <c r="Q1779">
        <v>18.010000000000002</v>
      </c>
      <c r="R1779" t="s">
        <v>164</v>
      </c>
    </row>
    <row r="1780" spans="1:18" x14ac:dyDescent="0.25">
      <c r="A1780" t="s">
        <v>753</v>
      </c>
      <c r="B1780" t="s">
        <v>754</v>
      </c>
      <c r="C1780" t="s">
        <v>37</v>
      </c>
      <c r="D1780" t="s">
        <v>753</v>
      </c>
      <c r="E1780" t="s">
        <v>4</v>
      </c>
      <c r="F1780">
        <v>2020</v>
      </c>
      <c r="G1780">
        <v>8</v>
      </c>
      <c r="H1780" t="s">
        <v>732</v>
      </c>
      <c r="I1780" t="b">
        <v>1</v>
      </c>
      <c r="J1780" t="s">
        <v>808</v>
      </c>
      <c r="K1780" t="s">
        <v>174</v>
      </c>
      <c r="L1780" t="s">
        <v>17</v>
      </c>
      <c r="M1780" t="s">
        <v>19</v>
      </c>
      <c r="N1780" t="s">
        <v>16</v>
      </c>
      <c r="O1780" t="s">
        <v>16</v>
      </c>
      <c r="P1780">
        <v>0</v>
      </c>
      <c r="Q1780">
        <v>-444827.76</v>
      </c>
      <c r="R1780" t="s">
        <v>164</v>
      </c>
    </row>
    <row r="1781" spans="1:18" x14ac:dyDescent="0.25">
      <c r="A1781" t="s">
        <v>753</v>
      </c>
      <c r="B1781" t="s">
        <v>754</v>
      </c>
      <c r="C1781" t="s">
        <v>37</v>
      </c>
      <c r="D1781" t="s">
        <v>753</v>
      </c>
      <c r="E1781" t="s">
        <v>4</v>
      </c>
      <c r="F1781">
        <v>2020</v>
      </c>
      <c r="G1781">
        <v>8</v>
      </c>
      <c r="H1781" t="s">
        <v>732</v>
      </c>
      <c r="I1781" t="b">
        <v>1</v>
      </c>
      <c r="J1781" t="s">
        <v>396</v>
      </c>
      <c r="K1781" t="s">
        <v>397</v>
      </c>
      <c r="L1781" t="s">
        <v>17</v>
      </c>
      <c r="M1781" t="s">
        <v>170</v>
      </c>
      <c r="N1781" t="s">
        <v>16</v>
      </c>
      <c r="O1781" t="s">
        <v>16</v>
      </c>
      <c r="P1781">
        <v>0</v>
      </c>
      <c r="Q1781">
        <v>4692.5200000000004</v>
      </c>
      <c r="R1781" t="s">
        <v>164</v>
      </c>
    </row>
    <row r="1782" spans="1:18" x14ac:dyDescent="0.25">
      <c r="A1782" t="s">
        <v>753</v>
      </c>
      <c r="B1782" t="s">
        <v>754</v>
      </c>
      <c r="C1782" t="s">
        <v>37</v>
      </c>
      <c r="D1782" t="s">
        <v>753</v>
      </c>
      <c r="E1782" t="s">
        <v>4</v>
      </c>
      <c r="F1782">
        <v>2020</v>
      </c>
      <c r="G1782">
        <v>8</v>
      </c>
      <c r="H1782" t="s">
        <v>732</v>
      </c>
      <c r="I1782" t="b">
        <v>1</v>
      </c>
      <c r="J1782" t="s">
        <v>89</v>
      </c>
      <c r="K1782" t="s">
        <v>411</v>
      </c>
      <c r="L1782" t="s">
        <v>17</v>
      </c>
      <c r="M1782" t="s">
        <v>86</v>
      </c>
      <c r="N1782" t="s">
        <v>16</v>
      </c>
      <c r="O1782" t="s">
        <v>16</v>
      </c>
      <c r="P1782">
        <v>0</v>
      </c>
      <c r="Q1782">
        <v>137152.39000000001</v>
      </c>
      <c r="R1782" t="s">
        <v>164</v>
      </c>
    </row>
    <row r="1783" spans="1:18" x14ac:dyDescent="0.25">
      <c r="A1783" t="s">
        <v>753</v>
      </c>
      <c r="B1783" t="s">
        <v>754</v>
      </c>
      <c r="C1783" t="s">
        <v>37</v>
      </c>
      <c r="D1783" t="s">
        <v>753</v>
      </c>
      <c r="E1783" t="s">
        <v>4</v>
      </c>
      <c r="F1783">
        <v>2020</v>
      </c>
      <c r="G1783">
        <v>8</v>
      </c>
      <c r="H1783" t="s">
        <v>732</v>
      </c>
      <c r="I1783" t="b">
        <v>1</v>
      </c>
      <c r="J1783" t="s">
        <v>90</v>
      </c>
      <c r="K1783" t="s">
        <v>113</v>
      </c>
      <c r="L1783" t="s">
        <v>17</v>
      </c>
      <c r="M1783" t="s">
        <v>86</v>
      </c>
      <c r="N1783" t="s">
        <v>16</v>
      </c>
      <c r="O1783" t="s">
        <v>16</v>
      </c>
      <c r="P1783">
        <v>0</v>
      </c>
      <c r="Q1783">
        <v>-2031742.01</v>
      </c>
      <c r="R1783" t="s">
        <v>164</v>
      </c>
    </row>
    <row r="1784" spans="1:18" x14ac:dyDescent="0.25">
      <c r="A1784" t="s">
        <v>753</v>
      </c>
      <c r="B1784" t="s">
        <v>754</v>
      </c>
      <c r="C1784" t="s">
        <v>37</v>
      </c>
      <c r="D1784" t="s">
        <v>753</v>
      </c>
      <c r="E1784" t="s">
        <v>4</v>
      </c>
      <c r="F1784">
        <v>2020</v>
      </c>
      <c r="G1784">
        <v>8</v>
      </c>
      <c r="H1784" t="s">
        <v>732</v>
      </c>
      <c r="I1784" t="b">
        <v>1</v>
      </c>
      <c r="J1784" t="s">
        <v>39</v>
      </c>
      <c r="K1784" t="s">
        <v>155</v>
      </c>
      <c r="L1784" t="s">
        <v>17</v>
      </c>
      <c r="M1784" t="s">
        <v>18</v>
      </c>
      <c r="N1784" t="s">
        <v>724</v>
      </c>
      <c r="O1784" t="s">
        <v>755</v>
      </c>
      <c r="P1784">
        <v>0</v>
      </c>
      <c r="Q1784">
        <v>161.43</v>
      </c>
      <c r="R1784" t="s">
        <v>164</v>
      </c>
    </row>
    <row r="1785" spans="1:18" x14ac:dyDescent="0.25">
      <c r="A1785" t="s">
        <v>753</v>
      </c>
      <c r="B1785" t="s">
        <v>754</v>
      </c>
      <c r="C1785" t="s">
        <v>37</v>
      </c>
      <c r="D1785" t="s">
        <v>753</v>
      </c>
      <c r="E1785" t="s">
        <v>4</v>
      </c>
      <c r="F1785">
        <v>2020</v>
      </c>
      <c r="G1785">
        <v>8</v>
      </c>
      <c r="H1785" t="s">
        <v>732</v>
      </c>
      <c r="I1785" t="b">
        <v>1</v>
      </c>
      <c r="J1785" t="s">
        <v>857</v>
      </c>
      <c r="K1785" t="s">
        <v>858</v>
      </c>
      <c r="L1785" t="s">
        <v>17</v>
      </c>
      <c r="M1785" t="s">
        <v>856</v>
      </c>
      <c r="N1785" t="s">
        <v>724</v>
      </c>
      <c r="O1785" t="s">
        <v>755</v>
      </c>
      <c r="P1785">
        <v>0</v>
      </c>
      <c r="Q1785">
        <v>40884.080000000002</v>
      </c>
      <c r="R1785" t="s">
        <v>164</v>
      </c>
    </row>
    <row r="1786" spans="1:18" x14ac:dyDescent="0.25">
      <c r="A1786" t="s">
        <v>753</v>
      </c>
      <c r="B1786" t="s">
        <v>754</v>
      </c>
      <c r="C1786" t="s">
        <v>37</v>
      </c>
      <c r="D1786" t="s">
        <v>753</v>
      </c>
      <c r="E1786" t="s">
        <v>4</v>
      </c>
      <c r="F1786">
        <v>2020</v>
      </c>
      <c r="G1786">
        <v>8</v>
      </c>
      <c r="H1786" t="s">
        <v>732</v>
      </c>
      <c r="I1786" t="b">
        <v>1</v>
      </c>
      <c r="J1786" t="s">
        <v>854</v>
      </c>
      <c r="K1786" t="s">
        <v>153</v>
      </c>
      <c r="L1786" t="s">
        <v>17</v>
      </c>
      <c r="M1786" t="s">
        <v>849</v>
      </c>
      <c r="N1786" t="s">
        <v>724</v>
      </c>
      <c r="O1786" t="s">
        <v>755</v>
      </c>
      <c r="P1786">
        <v>0</v>
      </c>
      <c r="Q1786">
        <v>-6711.8</v>
      </c>
      <c r="R1786" t="s">
        <v>164</v>
      </c>
    </row>
    <row r="1787" spans="1:18" x14ac:dyDescent="0.25">
      <c r="A1787" t="s">
        <v>753</v>
      </c>
      <c r="B1787" t="s">
        <v>754</v>
      </c>
      <c r="C1787" t="s">
        <v>37</v>
      </c>
      <c r="D1787" t="s">
        <v>753</v>
      </c>
      <c r="E1787" t="s">
        <v>4</v>
      </c>
      <c r="F1787">
        <v>2020</v>
      </c>
      <c r="G1787">
        <v>8</v>
      </c>
      <c r="H1787" t="s">
        <v>732</v>
      </c>
      <c r="I1787" t="b">
        <v>1</v>
      </c>
      <c r="J1787" t="s">
        <v>176</v>
      </c>
      <c r="K1787" t="s">
        <v>826</v>
      </c>
      <c r="L1787" t="s">
        <v>17</v>
      </c>
      <c r="M1787" t="s">
        <v>822</v>
      </c>
      <c r="N1787" t="s">
        <v>724</v>
      </c>
      <c r="O1787" t="s">
        <v>755</v>
      </c>
      <c r="P1787">
        <v>0</v>
      </c>
      <c r="Q1787">
        <v>55553.16</v>
      </c>
      <c r="R1787" t="s">
        <v>164</v>
      </c>
    </row>
    <row r="1788" spans="1:18" x14ac:dyDescent="0.25">
      <c r="A1788" t="s">
        <v>753</v>
      </c>
      <c r="B1788" t="s">
        <v>754</v>
      </c>
      <c r="C1788" t="s">
        <v>37</v>
      </c>
      <c r="D1788" t="s">
        <v>753</v>
      </c>
      <c r="E1788" t="s">
        <v>4</v>
      </c>
      <c r="F1788">
        <v>2020</v>
      </c>
      <c r="G1788">
        <v>8</v>
      </c>
      <c r="H1788" t="s">
        <v>732</v>
      </c>
      <c r="I1788" t="b">
        <v>1</v>
      </c>
      <c r="J1788" t="s">
        <v>169</v>
      </c>
      <c r="K1788" t="s">
        <v>399</v>
      </c>
      <c r="L1788" t="s">
        <v>17</v>
      </c>
      <c r="M1788" t="s">
        <v>822</v>
      </c>
      <c r="N1788" t="s">
        <v>724</v>
      </c>
      <c r="O1788" t="s">
        <v>755</v>
      </c>
      <c r="P1788">
        <v>0</v>
      </c>
      <c r="Q1788">
        <v>3437223.03</v>
      </c>
      <c r="R1788" t="s">
        <v>164</v>
      </c>
    </row>
    <row r="1789" spans="1:18" x14ac:dyDescent="0.25">
      <c r="A1789" t="s">
        <v>753</v>
      </c>
      <c r="B1789" t="s">
        <v>754</v>
      </c>
      <c r="C1789" t="s">
        <v>37</v>
      </c>
      <c r="D1789" t="s">
        <v>753</v>
      </c>
      <c r="E1789" t="s">
        <v>4</v>
      </c>
      <c r="F1789">
        <v>2020</v>
      </c>
      <c r="G1789">
        <v>8</v>
      </c>
      <c r="H1789" t="s">
        <v>732</v>
      </c>
      <c r="I1789" t="b">
        <v>1</v>
      </c>
      <c r="J1789" t="s">
        <v>404</v>
      </c>
      <c r="K1789" t="s">
        <v>405</v>
      </c>
      <c r="L1789" t="s">
        <v>17</v>
      </c>
      <c r="M1789" t="s">
        <v>822</v>
      </c>
      <c r="N1789" t="s">
        <v>724</v>
      </c>
      <c r="O1789" t="s">
        <v>755</v>
      </c>
      <c r="P1789">
        <v>0</v>
      </c>
      <c r="Q1789">
        <v>147740.07</v>
      </c>
      <c r="R1789" t="s">
        <v>164</v>
      </c>
    </row>
    <row r="1790" spans="1:18" x14ac:dyDescent="0.25">
      <c r="A1790" t="s">
        <v>753</v>
      </c>
      <c r="B1790" t="s">
        <v>754</v>
      </c>
      <c r="C1790" t="s">
        <v>37</v>
      </c>
      <c r="D1790" t="s">
        <v>753</v>
      </c>
      <c r="E1790" t="s">
        <v>4</v>
      </c>
      <c r="F1790">
        <v>2020</v>
      </c>
      <c r="G1790">
        <v>8</v>
      </c>
      <c r="H1790" t="s">
        <v>732</v>
      </c>
      <c r="I1790" t="b">
        <v>1</v>
      </c>
      <c r="J1790" t="s">
        <v>765</v>
      </c>
      <c r="K1790" t="s">
        <v>400</v>
      </c>
      <c r="L1790" t="s">
        <v>17</v>
      </c>
      <c r="M1790" t="s">
        <v>822</v>
      </c>
      <c r="N1790" t="s">
        <v>724</v>
      </c>
      <c r="O1790" t="s">
        <v>755</v>
      </c>
      <c r="P1790">
        <v>0</v>
      </c>
      <c r="Q1790">
        <v>436963.96</v>
      </c>
      <c r="R1790" t="s">
        <v>164</v>
      </c>
    </row>
    <row r="1791" spans="1:18" x14ac:dyDescent="0.25">
      <c r="A1791" t="s">
        <v>753</v>
      </c>
      <c r="B1791" t="s">
        <v>754</v>
      </c>
      <c r="C1791" t="s">
        <v>37</v>
      </c>
      <c r="D1791" t="s">
        <v>753</v>
      </c>
      <c r="E1791" t="s">
        <v>4</v>
      </c>
      <c r="F1791">
        <v>2020</v>
      </c>
      <c r="G1791">
        <v>8</v>
      </c>
      <c r="H1791" t="s">
        <v>732</v>
      </c>
      <c r="I1791" t="b">
        <v>1</v>
      </c>
      <c r="J1791" t="s">
        <v>808</v>
      </c>
      <c r="K1791" t="s">
        <v>174</v>
      </c>
      <c r="L1791" t="s">
        <v>17</v>
      </c>
      <c r="M1791" t="s">
        <v>19</v>
      </c>
      <c r="N1791" t="s">
        <v>724</v>
      </c>
      <c r="O1791" t="s">
        <v>755</v>
      </c>
      <c r="P1791">
        <v>0</v>
      </c>
      <c r="Q1791">
        <v>-5767913.5</v>
      </c>
      <c r="R1791" t="s">
        <v>164</v>
      </c>
    </row>
    <row r="1792" spans="1:18" x14ac:dyDescent="0.25">
      <c r="A1792" t="s">
        <v>753</v>
      </c>
      <c r="B1792" t="s">
        <v>754</v>
      </c>
      <c r="C1792" t="s">
        <v>37</v>
      </c>
      <c r="D1792" t="s">
        <v>753</v>
      </c>
      <c r="E1792" t="s">
        <v>4</v>
      </c>
      <c r="F1792">
        <v>2020</v>
      </c>
      <c r="G1792">
        <v>8</v>
      </c>
      <c r="H1792" t="s">
        <v>732</v>
      </c>
      <c r="I1792" t="b">
        <v>1</v>
      </c>
      <c r="J1792" t="s">
        <v>810</v>
      </c>
      <c r="K1792" t="s">
        <v>811</v>
      </c>
      <c r="L1792" t="s">
        <v>17</v>
      </c>
      <c r="M1792" t="s">
        <v>19</v>
      </c>
      <c r="N1792" t="s">
        <v>724</v>
      </c>
      <c r="O1792" t="s">
        <v>755</v>
      </c>
      <c r="P1792">
        <v>0</v>
      </c>
      <c r="Q1792">
        <v>-160829.97</v>
      </c>
      <c r="R1792" t="s">
        <v>164</v>
      </c>
    </row>
    <row r="1793" spans="1:18" x14ac:dyDescent="0.25">
      <c r="A1793" t="s">
        <v>753</v>
      </c>
      <c r="B1793" t="s">
        <v>754</v>
      </c>
      <c r="C1793" t="s">
        <v>37</v>
      </c>
      <c r="D1793" t="s">
        <v>753</v>
      </c>
      <c r="E1793" t="s">
        <v>4</v>
      </c>
      <c r="F1793">
        <v>2020</v>
      </c>
      <c r="G1793">
        <v>8</v>
      </c>
      <c r="H1793" t="s">
        <v>732</v>
      </c>
      <c r="I1793" t="b">
        <v>1</v>
      </c>
      <c r="J1793" t="s">
        <v>814</v>
      </c>
      <c r="K1793" t="s">
        <v>815</v>
      </c>
      <c r="L1793" t="s">
        <v>17</v>
      </c>
      <c r="M1793" t="s">
        <v>813</v>
      </c>
      <c r="N1793" t="s">
        <v>724</v>
      </c>
      <c r="O1793" t="s">
        <v>755</v>
      </c>
      <c r="P1793">
        <v>0</v>
      </c>
      <c r="Q1793">
        <v>24930.65</v>
      </c>
      <c r="R1793" t="s">
        <v>164</v>
      </c>
    </row>
    <row r="1794" spans="1:18" x14ac:dyDescent="0.25">
      <c r="A1794" t="s">
        <v>753</v>
      </c>
      <c r="B1794" t="s">
        <v>754</v>
      </c>
      <c r="C1794" t="s">
        <v>37</v>
      </c>
      <c r="D1794" t="s">
        <v>753</v>
      </c>
      <c r="E1794" t="s">
        <v>4</v>
      </c>
      <c r="F1794">
        <v>2020</v>
      </c>
      <c r="G1794">
        <v>8</v>
      </c>
      <c r="H1794" t="s">
        <v>732</v>
      </c>
      <c r="I1794" t="b">
        <v>1</v>
      </c>
      <c r="J1794" t="s">
        <v>781</v>
      </c>
      <c r="K1794" t="s">
        <v>390</v>
      </c>
      <c r="L1794" t="s">
        <v>17</v>
      </c>
      <c r="M1794" t="s">
        <v>813</v>
      </c>
      <c r="N1794" t="s">
        <v>724</v>
      </c>
      <c r="O1794" t="s">
        <v>755</v>
      </c>
      <c r="P1794">
        <v>0</v>
      </c>
      <c r="Q1794">
        <v>26522.13</v>
      </c>
      <c r="R1794" t="s">
        <v>164</v>
      </c>
    </row>
    <row r="1795" spans="1:18" x14ac:dyDescent="0.25">
      <c r="A1795" t="s">
        <v>753</v>
      </c>
      <c r="B1795" t="s">
        <v>754</v>
      </c>
      <c r="C1795" t="s">
        <v>37</v>
      </c>
      <c r="D1795" t="s">
        <v>753</v>
      </c>
      <c r="E1795" t="s">
        <v>4</v>
      </c>
      <c r="F1795">
        <v>2020</v>
      </c>
      <c r="G1795">
        <v>8</v>
      </c>
      <c r="H1795" t="s">
        <v>732</v>
      </c>
      <c r="I1795" t="b">
        <v>1</v>
      </c>
      <c r="J1795" t="s">
        <v>396</v>
      </c>
      <c r="K1795" t="s">
        <v>397</v>
      </c>
      <c r="L1795" t="s">
        <v>17</v>
      </c>
      <c r="M1795" t="s">
        <v>170</v>
      </c>
      <c r="N1795" t="s">
        <v>724</v>
      </c>
      <c r="O1795" t="s">
        <v>755</v>
      </c>
      <c r="P1795">
        <v>0</v>
      </c>
      <c r="Q1795">
        <v>371012.88</v>
      </c>
      <c r="R1795" t="s">
        <v>164</v>
      </c>
    </row>
    <row r="1796" spans="1:18" x14ac:dyDescent="0.25">
      <c r="A1796" t="s">
        <v>753</v>
      </c>
      <c r="B1796" t="s">
        <v>754</v>
      </c>
      <c r="C1796" t="s">
        <v>37</v>
      </c>
      <c r="D1796" t="s">
        <v>753</v>
      </c>
      <c r="E1796" t="s">
        <v>4</v>
      </c>
      <c r="F1796">
        <v>2020</v>
      </c>
      <c r="G1796">
        <v>8</v>
      </c>
      <c r="H1796" t="s">
        <v>732</v>
      </c>
      <c r="I1796" t="b">
        <v>1</v>
      </c>
      <c r="J1796" t="s">
        <v>177</v>
      </c>
      <c r="K1796" t="s">
        <v>818</v>
      </c>
      <c r="L1796" t="s">
        <v>17</v>
      </c>
      <c r="M1796" t="s">
        <v>170</v>
      </c>
      <c r="N1796" t="s">
        <v>724</v>
      </c>
      <c r="O1796" t="s">
        <v>755</v>
      </c>
      <c r="P1796">
        <v>0</v>
      </c>
      <c r="Q1796">
        <v>538876.26</v>
      </c>
      <c r="R1796" t="s">
        <v>164</v>
      </c>
    </row>
    <row r="1797" spans="1:18" x14ac:dyDescent="0.25">
      <c r="A1797" t="s">
        <v>753</v>
      </c>
      <c r="B1797" t="s">
        <v>754</v>
      </c>
      <c r="C1797" t="s">
        <v>37</v>
      </c>
      <c r="D1797" t="s">
        <v>753</v>
      </c>
      <c r="E1797" t="s">
        <v>4</v>
      </c>
      <c r="F1797">
        <v>2020</v>
      </c>
      <c r="G1797">
        <v>8</v>
      </c>
      <c r="H1797" t="s">
        <v>732</v>
      </c>
      <c r="I1797" t="b">
        <v>1</v>
      </c>
      <c r="J1797" t="s">
        <v>171</v>
      </c>
      <c r="K1797" t="s">
        <v>398</v>
      </c>
      <c r="L1797" t="s">
        <v>17</v>
      </c>
      <c r="M1797" t="s">
        <v>170</v>
      </c>
      <c r="N1797" t="s">
        <v>724</v>
      </c>
      <c r="O1797" t="s">
        <v>755</v>
      </c>
      <c r="P1797">
        <v>0</v>
      </c>
      <c r="Q1797">
        <v>97868.25</v>
      </c>
      <c r="R1797" t="s">
        <v>164</v>
      </c>
    </row>
    <row r="1798" spans="1:18" x14ac:dyDescent="0.25">
      <c r="A1798" t="s">
        <v>753</v>
      </c>
      <c r="B1798" t="s">
        <v>754</v>
      </c>
      <c r="C1798" t="s">
        <v>37</v>
      </c>
      <c r="D1798" t="s">
        <v>753</v>
      </c>
      <c r="E1798" t="s">
        <v>4</v>
      </c>
      <c r="F1798">
        <v>2020</v>
      </c>
      <c r="G1798">
        <v>8</v>
      </c>
      <c r="H1798" t="s">
        <v>732</v>
      </c>
      <c r="I1798" t="b">
        <v>1</v>
      </c>
      <c r="J1798" t="s">
        <v>819</v>
      </c>
      <c r="K1798" t="s">
        <v>820</v>
      </c>
      <c r="L1798" t="s">
        <v>17</v>
      </c>
      <c r="M1798" t="s">
        <v>170</v>
      </c>
      <c r="N1798" t="s">
        <v>724</v>
      </c>
      <c r="O1798" t="s">
        <v>755</v>
      </c>
      <c r="P1798">
        <v>0</v>
      </c>
      <c r="Q1798">
        <v>64279.65</v>
      </c>
      <c r="R1798" t="s">
        <v>164</v>
      </c>
    </row>
    <row r="1799" spans="1:18" x14ac:dyDescent="0.25">
      <c r="A1799" t="s">
        <v>753</v>
      </c>
      <c r="B1799" t="s">
        <v>754</v>
      </c>
      <c r="C1799" t="s">
        <v>37</v>
      </c>
      <c r="D1799" t="s">
        <v>753</v>
      </c>
      <c r="E1799" t="s">
        <v>4</v>
      </c>
      <c r="F1799">
        <v>2020</v>
      </c>
      <c r="G1799">
        <v>8</v>
      </c>
      <c r="H1799" t="s">
        <v>732</v>
      </c>
      <c r="I1799" t="b">
        <v>1</v>
      </c>
      <c r="J1799" t="s">
        <v>87</v>
      </c>
      <c r="K1799" t="s">
        <v>838</v>
      </c>
      <c r="L1799" t="s">
        <v>17</v>
      </c>
      <c r="M1799" t="s">
        <v>86</v>
      </c>
      <c r="N1799" t="s">
        <v>724</v>
      </c>
      <c r="O1799" t="s">
        <v>755</v>
      </c>
      <c r="P1799">
        <v>0</v>
      </c>
      <c r="Q1799">
        <v>65923.19</v>
      </c>
      <c r="R1799" t="s">
        <v>164</v>
      </c>
    </row>
    <row r="1800" spans="1:18" x14ac:dyDescent="0.25">
      <c r="A1800" t="s">
        <v>753</v>
      </c>
      <c r="B1800" t="s">
        <v>754</v>
      </c>
      <c r="C1800" t="s">
        <v>37</v>
      </c>
      <c r="D1800" t="s">
        <v>753</v>
      </c>
      <c r="E1800" t="s">
        <v>4</v>
      </c>
      <c r="F1800">
        <v>2020</v>
      </c>
      <c r="G1800">
        <v>8</v>
      </c>
      <c r="H1800" t="s">
        <v>732</v>
      </c>
      <c r="I1800" t="b">
        <v>1</v>
      </c>
      <c r="J1800" t="s">
        <v>90</v>
      </c>
      <c r="K1800" t="s">
        <v>113</v>
      </c>
      <c r="L1800" t="s">
        <v>17</v>
      </c>
      <c r="M1800" t="s">
        <v>86</v>
      </c>
      <c r="N1800" t="s">
        <v>724</v>
      </c>
      <c r="O1800" t="s">
        <v>755</v>
      </c>
      <c r="P1800">
        <v>0</v>
      </c>
      <c r="Q1800">
        <v>299836.98</v>
      </c>
      <c r="R1800" t="s">
        <v>164</v>
      </c>
    </row>
    <row r="1801" spans="1:18" x14ac:dyDescent="0.25">
      <c r="A1801" t="s">
        <v>730</v>
      </c>
      <c r="B1801" t="s">
        <v>731</v>
      </c>
      <c r="C1801" t="s">
        <v>37</v>
      </c>
      <c r="D1801" t="s">
        <v>730</v>
      </c>
      <c r="E1801" t="s">
        <v>4</v>
      </c>
      <c r="F1801">
        <v>2020</v>
      </c>
      <c r="G1801">
        <v>8</v>
      </c>
      <c r="H1801" t="s">
        <v>732</v>
      </c>
      <c r="I1801" t="b">
        <v>1</v>
      </c>
      <c r="J1801" t="s">
        <v>39</v>
      </c>
      <c r="K1801" t="s">
        <v>155</v>
      </c>
      <c r="L1801" t="s">
        <v>17</v>
      </c>
      <c r="M1801" t="s">
        <v>18</v>
      </c>
      <c r="N1801" t="s">
        <v>16</v>
      </c>
      <c r="O1801" t="s">
        <v>16</v>
      </c>
      <c r="P1801">
        <v>0</v>
      </c>
      <c r="Q1801">
        <v>152880</v>
      </c>
      <c r="R1801" t="s">
        <v>166</v>
      </c>
    </row>
    <row r="1802" spans="1:18" x14ac:dyDescent="0.25">
      <c r="A1802" t="s">
        <v>730</v>
      </c>
      <c r="B1802" t="s">
        <v>731</v>
      </c>
      <c r="C1802" t="s">
        <v>37</v>
      </c>
      <c r="D1802" t="s">
        <v>730</v>
      </c>
      <c r="E1802" t="s">
        <v>4</v>
      </c>
      <c r="F1802">
        <v>2020</v>
      </c>
      <c r="G1802">
        <v>8</v>
      </c>
      <c r="H1802" t="s">
        <v>732</v>
      </c>
      <c r="I1802" t="b">
        <v>1</v>
      </c>
      <c r="J1802" t="s">
        <v>738</v>
      </c>
      <c r="K1802" t="s">
        <v>739</v>
      </c>
      <c r="L1802" t="s">
        <v>17</v>
      </c>
      <c r="M1802" t="s">
        <v>856</v>
      </c>
      <c r="N1802" t="s">
        <v>16</v>
      </c>
      <c r="O1802" t="s">
        <v>16</v>
      </c>
      <c r="P1802">
        <v>0</v>
      </c>
      <c r="Q1802">
        <v>20656.7</v>
      </c>
      <c r="R1802" t="s">
        <v>166</v>
      </c>
    </row>
    <row r="1803" spans="1:18" x14ac:dyDescent="0.25">
      <c r="A1803" t="s">
        <v>730</v>
      </c>
      <c r="B1803" t="s">
        <v>731</v>
      </c>
      <c r="C1803" t="s">
        <v>37</v>
      </c>
      <c r="D1803" t="s">
        <v>730</v>
      </c>
      <c r="E1803" t="s">
        <v>4</v>
      </c>
      <c r="F1803">
        <v>2020</v>
      </c>
      <c r="G1803">
        <v>8</v>
      </c>
      <c r="H1803" t="s">
        <v>732</v>
      </c>
      <c r="I1803" t="b">
        <v>1</v>
      </c>
      <c r="J1803" t="s">
        <v>857</v>
      </c>
      <c r="K1803" t="s">
        <v>858</v>
      </c>
      <c r="L1803" t="s">
        <v>17</v>
      </c>
      <c r="M1803" t="s">
        <v>856</v>
      </c>
      <c r="N1803" t="s">
        <v>16</v>
      </c>
      <c r="O1803" t="s">
        <v>16</v>
      </c>
      <c r="P1803">
        <v>0</v>
      </c>
      <c r="Q1803">
        <v>56101.58</v>
      </c>
      <c r="R1803" t="s">
        <v>166</v>
      </c>
    </row>
    <row r="1804" spans="1:18" x14ac:dyDescent="0.25">
      <c r="A1804" t="s">
        <v>730</v>
      </c>
      <c r="B1804" t="s">
        <v>731</v>
      </c>
      <c r="C1804" t="s">
        <v>37</v>
      </c>
      <c r="D1804" t="s">
        <v>730</v>
      </c>
      <c r="E1804" t="s">
        <v>4</v>
      </c>
      <c r="F1804">
        <v>2020</v>
      </c>
      <c r="G1804">
        <v>8</v>
      </c>
      <c r="H1804" t="s">
        <v>732</v>
      </c>
      <c r="I1804" t="b">
        <v>1</v>
      </c>
      <c r="J1804" t="s">
        <v>779</v>
      </c>
      <c r="K1804" t="s">
        <v>780</v>
      </c>
      <c r="L1804" t="s">
        <v>17</v>
      </c>
      <c r="M1804" t="s">
        <v>173</v>
      </c>
      <c r="N1804" t="s">
        <v>16</v>
      </c>
      <c r="O1804" t="s">
        <v>16</v>
      </c>
      <c r="P1804">
        <v>0</v>
      </c>
      <c r="Q1804">
        <v>19.87</v>
      </c>
      <c r="R1804" t="s">
        <v>166</v>
      </c>
    </row>
    <row r="1805" spans="1:18" x14ac:dyDescent="0.25">
      <c r="A1805" t="s">
        <v>730</v>
      </c>
      <c r="B1805" t="s">
        <v>731</v>
      </c>
      <c r="C1805" t="s">
        <v>37</v>
      </c>
      <c r="D1805" t="s">
        <v>730</v>
      </c>
      <c r="E1805" t="s">
        <v>4</v>
      </c>
      <c r="F1805">
        <v>2020</v>
      </c>
      <c r="G1805">
        <v>8</v>
      </c>
      <c r="H1805" t="s">
        <v>732</v>
      </c>
      <c r="I1805" t="b">
        <v>1</v>
      </c>
      <c r="J1805" t="s">
        <v>735</v>
      </c>
      <c r="K1805" t="s">
        <v>175</v>
      </c>
      <c r="L1805" t="s">
        <v>17</v>
      </c>
      <c r="M1805" t="s">
        <v>19</v>
      </c>
      <c r="N1805" t="s">
        <v>16</v>
      </c>
      <c r="O1805" t="s">
        <v>16</v>
      </c>
      <c r="P1805">
        <v>0</v>
      </c>
      <c r="Q1805">
        <v>-19322</v>
      </c>
      <c r="R1805" t="s">
        <v>166</v>
      </c>
    </row>
    <row r="1806" spans="1:18" x14ac:dyDescent="0.25">
      <c r="A1806" t="s">
        <v>730</v>
      </c>
      <c r="B1806" t="s">
        <v>731</v>
      </c>
      <c r="C1806" t="s">
        <v>37</v>
      </c>
      <c r="D1806" t="s">
        <v>730</v>
      </c>
      <c r="E1806" t="s">
        <v>4</v>
      </c>
      <c r="F1806">
        <v>2020</v>
      </c>
      <c r="G1806">
        <v>8</v>
      </c>
      <c r="H1806" t="s">
        <v>732</v>
      </c>
      <c r="I1806" t="b">
        <v>1</v>
      </c>
      <c r="J1806" t="s">
        <v>810</v>
      </c>
      <c r="K1806" t="s">
        <v>811</v>
      </c>
      <c r="L1806" t="s">
        <v>17</v>
      </c>
      <c r="M1806" t="s">
        <v>19</v>
      </c>
      <c r="N1806" t="s">
        <v>16</v>
      </c>
      <c r="O1806" t="s">
        <v>16</v>
      </c>
      <c r="P1806">
        <v>0</v>
      </c>
      <c r="Q1806">
        <v>-696651.33</v>
      </c>
      <c r="R1806" t="s">
        <v>166</v>
      </c>
    </row>
    <row r="1807" spans="1:18" x14ac:dyDescent="0.25">
      <c r="A1807" t="s">
        <v>730</v>
      </c>
      <c r="B1807" t="s">
        <v>731</v>
      </c>
      <c r="C1807" t="s">
        <v>37</v>
      </c>
      <c r="D1807" t="s">
        <v>730</v>
      </c>
      <c r="E1807" t="s">
        <v>4</v>
      </c>
      <c r="F1807">
        <v>2020</v>
      </c>
      <c r="G1807">
        <v>8</v>
      </c>
      <c r="H1807" t="s">
        <v>732</v>
      </c>
      <c r="I1807" t="b">
        <v>1</v>
      </c>
      <c r="J1807" t="s">
        <v>814</v>
      </c>
      <c r="K1807" t="s">
        <v>815</v>
      </c>
      <c r="L1807" t="s">
        <v>17</v>
      </c>
      <c r="M1807" t="s">
        <v>813</v>
      </c>
      <c r="N1807" t="s">
        <v>16</v>
      </c>
      <c r="O1807" t="s">
        <v>16</v>
      </c>
      <c r="P1807">
        <v>0</v>
      </c>
      <c r="Q1807">
        <v>2665523.73</v>
      </c>
      <c r="R1807" t="s">
        <v>166</v>
      </c>
    </row>
    <row r="1808" spans="1:18" x14ac:dyDescent="0.25">
      <c r="A1808" t="s">
        <v>730</v>
      </c>
      <c r="B1808" t="s">
        <v>731</v>
      </c>
      <c r="C1808" t="s">
        <v>37</v>
      </c>
      <c r="D1808" t="s">
        <v>730</v>
      </c>
      <c r="E1808" t="s">
        <v>4</v>
      </c>
      <c r="F1808">
        <v>2020</v>
      </c>
      <c r="G1808">
        <v>8</v>
      </c>
      <c r="H1808" t="s">
        <v>732</v>
      </c>
      <c r="I1808" t="b">
        <v>1</v>
      </c>
      <c r="J1808" t="s">
        <v>733</v>
      </c>
      <c r="K1808" t="s">
        <v>734</v>
      </c>
      <c r="L1808" t="s">
        <v>17</v>
      </c>
      <c r="M1808" t="s">
        <v>813</v>
      </c>
      <c r="N1808" t="s">
        <v>16</v>
      </c>
      <c r="O1808" t="s">
        <v>16</v>
      </c>
      <c r="P1808">
        <v>0</v>
      </c>
      <c r="Q1808">
        <v>0</v>
      </c>
      <c r="R1808" t="s">
        <v>166</v>
      </c>
    </row>
    <row r="1809" spans="1:18" x14ac:dyDescent="0.25">
      <c r="A1809" t="s">
        <v>730</v>
      </c>
      <c r="B1809" t="s">
        <v>731</v>
      </c>
      <c r="C1809" t="s">
        <v>37</v>
      </c>
      <c r="D1809" t="s">
        <v>730</v>
      </c>
      <c r="E1809" t="s">
        <v>4</v>
      </c>
      <c r="F1809">
        <v>2020</v>
      </c>
      <c r="G1809">
        <v>8</v>
      </c>
      <c r="H1809" t="s">
        <v>732</v>
      </c>
      <c r="I1809" t="b">
        <v>1</v>
      </c>
      <c r="J1809" t="s">
        <v>90</v>
      </c>
      <c r="K1809" t="s">
        <v>113</v>
      </c>
      <c r="L1809" t="s">
        <v>17</v>
      </c>
      <c r="M1809" t="s">
        <v>86</v>
      </c>
      <c r="N1809" t="s">
        <v>16</v>
      </c>
      <c r="O1809" t="s">
        <v>16</v>
      </c>
      <c r="P1809">
        <v>0</v>
      </c>
      <c r="Q1809">
        <v>-2411873.14</v>
      </c>
      <c r="R1809" t="s">
        <v>166</v>
      </c>
    </row>
    <row r="1810" spans="1:18" x14ac:dyDescent="0.25">
      <c r="A1810" t="s">
        <v>753</v>
      </c>
      <c r="B1810" t="s">
        <v>754</v>
      </c>
      <c r="C1810" t="s">
        <v>37</v>
      </c>
      <c r="D1810" t="s">
        <v>753</v>
      </c>
      <c r="E1810" t="s">
        <v>4</v>
      </c>
      <c r="F1810">
        <v>2020</v>
      </c>
      <c r="G1810">
        <v>8</v>
      </c>
      <c r="H1810" t="s">
        <v>732</v>
      </c>
      <c r="I1810" t="b">
        <v>1</v>
      </c>
      <c r="J1810" t="s">
        <v>39</v>
      </c>
      <c r="K1810" t="s">
        <v>155</v>
      </c>
      <c r="L1810" t="s">
        <v>17</v>
      </c>
      <c r="M1810" t="s">
        <v>18</v>
      </c>
      <c r="N1810" t="s">
        <v>726</v>
      </c>
      <c r="O1810" t="s">
        <v>1689</v>
      </c>
      <c r="P1810">
        <v>0</v>
      </c>
      <c r="Q1810">
        <v>161.43</v>
      </c>
      <c r="R1810" t="s">
        <v>164</v>
      </c>
    </row>
    <row r="1811" spans="1:18" x14ac:dyDescent="0.25">
      <c r="A1811" t="s">
        <v>753</v>
      </c>
      <c r="B1811" t="s">
        <v>754</v>
      </c>
      <c r="C1811" t="s">
        <v>37</v>
      </c>
      <c r="D1811" t="s">
        <v>753</v>
      </c>
      <c r="E1811" t="s">
        <v>4</v>
      </c>
      <c r="F1811">
        <v>2020</v>
      </c>
      <c r="G1811">
        <v>8</v>
      </c>
      <c r="H1811" t="s">
        <v>732</v>
      </c>
      <c r="I1811" t="b">
        <v>1</v>
      </c>
      <c r="J1811" t="s">
        <v>857</v>
      </c>
      <c r="K1811" t="s">
        <v>858</v>
      </c>
      <c r="L1811" t="s">
        <v>17</v>
      </c>
      <c r="M1811" t="s">
        <v>856</v>
      </c>
      <c r="N1811" t="s">
        <v>726</v>
      </c>
      <c r="O1811" t="s">
        <v>1689</v>
      </c>
      <c r="P1811">
        <v>0</v>
      </c>
      <c r="Q1811">
        <v>20923.919999999998</v>
      </c>
      <c r="R1811" t="s">
        <v>164</v>
      </c>
    </row>
    <row r="1812" spans="1:18" x14ac:dyDescent="0.25">
      <c r="A1812" t="s">
        <v>753</v>
      </c>
      <c r="B1812" t="s">
        <v>754</v>
      </c>
      <c r="C1812" t="s">
        <v>37</v>
      </c>
      <c r="D1812" t="s">
        <v>753</v>
      </c>
      <c r="E1812" t="s">
        <v>4</v>
      </c>
      <c r="F1812">
        <v>2020</v>
      </c>
      <c r="G1812">
        <v>8</v>
      </c>
      <c r="H1812" t="s">
        <v>732</v>
      </c>
      <c r="I1812" t="b">
        <v>1</v>
      </c>
      <c r="J1812" t="s">
        <v>810</v>
      </c>
      <c r="K1812" t="s">
        <v>811</v>
      </c>
      <c r="L1812" t="s">
        <v>17</v>
      </c>
      <c r="M1812" t="s">
        <v>19</v>
      </c>
      <c r="N1812" t="s">
        <v>726</v>
      </c>
      <c r="O1812" t="s">
        <v>1689</v>
      </c>
      <c r="P1812">
        <v>0</v>
      </c>
      <c r="Q1812">
        <v>-143860.38</v>
      </c>
      <c r="R1812" t="s">
        <v>164</v>
      </c>
    </row>
    <row r="1813" spans="1:18" x14ac:dyDescent="0.25">
      <c r="A1813" t="s">
        <v>753</v>
      </c>
      <c r="B1813" t="s">
        <v>754</v>
      </c>
      <c r="C1813" t="s">
        <v>37</v>
      </c>
      <c r="D1813" t="s">
        <v>753</v>
      </c>
      <c r="E1813" t="s">
        <v>4</v>
      </c>
      <c r="F1813">
        <v>2020</v>
      </c>
      <c r="G1813">
        <v>8</v>
      </c>
      <c r="H1813" t="s">
        <v>732</v>
      </c>
      <c r="I1813" t="b">
        <v>1</v>
      </c>
      <c r="J1813" t="s">
        <v>814</v>
      </c>
      <c r="K1813" t="s">
        <v>815</v>
      </c>
      <c r="L1813" t="s">
        <v>17</v>
      </c>
      <c r="M1813" t="s">
        <v>813</v>
      </c>
      <c r="N1813" t="s">
        <v>726</v>
      </c>
      <c r="O1813" t="s">
        <v>1689</v>
      </c>
      <c r="P1813">
        <v>0</v>
      </c>
      <c r="Q1813">
        <v>24930.65</v>
      </c>
      <c r="R1813" t="s">
        <v>164</v>
      </c>
    </row>
    <row r="1814" spans="1:18" x14ac:dyDescent="0.25">
      <c r="A1814" t="s">
        <v>753</v>
      </c>
      <c r="B1814" t="s">
        <v>754</v>
      </c>
      <c r="C1814" t="s">
        <v>37</v>
      </c>
      <c r="D1814" t="s">
        <v>753</v>
      </c>
      <c r="E1814" t="s">
        <v>4</v>
      </c>
      <c r="F1814">
        <v>2020</v>
      </c>
      <c r="G1814">
        <v>8</v>
      </c>
      <c r="H1814" t="s">
        <v>732</v>
      </c>
      <c r="I1814" t="b">
        <v>1</v>
      </c>
      <c r="J1814" t="s">
        <v>90</v>
      </c>
      <c r="K1814" t="s">
        <v>113</v>
      </c>
      <c r="L1814" t="s">
        <v>17</v>
      </c>
      <c r="M1814" t="s">
        <v>86</v>
      </c>
      <c r="N1814" t="s">
        <v>726</v>
      </c>
      <c r="O1814" t="s">
        <v>1689</v>
      </c>
      <c r="P1814">
        <v>0</v>
      </c>
      <c r="Q1814">
        <v>299836.98</v>
      </c>
      <c r="R1814" t="s">
        <v>164</v>
      </c>
    </row>
    <row r="1815" spans="1:18" x14ac:dyDescent="0.25">
      <c r="A1815" t="s">
        <v>753</v>
      </c>
      <c r="B1815" t="s">
        <v>754</v>
      </c>
      <c r="C1815" t="s">
        <v>37</v>
      </c>
      <c r="D1815" t="s">
        <v>753</v>
      </c>
      <c r="E1815" t="s">
        <v>4</v>
      </c>
      <c r="F1815">
        <v>2020</v>
      </c>
      <c r="G1815">
        <v>8</v>
      </c>
      <c r="H1815" t="s">
        <v>732</v>
      </c>
      <c r="I1815" t="b">
        <v>1</v>
      </c>
      <c r="J1815" t="s">
        <v>39</v>
      </c>
      <c r="K1815" t="s">
        <v>155</v>
      </c>
      <c r="L1815" t="s">
        <v>17</v>
      </c>
      <c r="M1815" t="s">
        <v>18</v>
      </c>
      <c r="N1815" t="s">
        <v>725</v>
      </c>
      <c r="O1815" t="s">
        <v>756</v>
      </c>
      <c r="P1815">
        <v>0</v>
      </c>
      <c r="Q1815">
        <v>484.27</v>
      </c>
      <c r="R1815" t="s">
        <v>164</v>
      </c>
    </row>
    <row r="1816" spans="1:18" x14ac:dyDescent="0.25">
      <c r="A1816" t="s">
        <v>753</v>
      </c>
      <c r="B1816" t="s">
        <v>754</v>
      </c>
      <c r="C1816" t="s">
        <v>37</v>
      </c>
      <c r="D1816" t="s">
        <v>753</v>
      </c>
      <c r="E1816" t="s">
        <v>4</v>
      </c>
      <c r="F1816">
        <v>2020</v>
      </c>
      <c r="G1816">
        <v>8</v>
      </c>
      <c r="H1816" t="s">
        <v>732</v>
      </c>
      <c r="I1816" t="b">
        <v>1</v>
      </c>
      <c r="J1816" t="s">
        <v>857</v>
      </c>
      <c r="K1816" t="s">
        <v>858</v>
      </c>
      <c r="L1816" t="s">
        <v>17</v>
      </c>
      <c r="M1816" t="s">
        <v>856</v>
      </c>
      <c r="N1816" t="s">
        <v>725</v>
      </c>
      <c r="O1816" t="s">
        <v>756</v>
      </c>
      <c r="P1816">
        <v>0</v>
      </c>
      <c r="Q1816">
        <v>92712.04</v>
      </c>
      <c r="R1816" t="s">
        <v>164</v>
      </c>
    </row>
    <row r="1817" spans="1:18" x14ac:dyDescent="0.25">
      <c r="A1817" t="s">
        <v>753</v>
      </c>
      <c r="B1817" t="s">
        <v>754</v>
      </c>
      <c r="C1817" t="s">
        <v>37</v>
      </c>
      <c r="D1817" t="s">
        <v>753</v>
      </c>
      <c r="E1817" t="s">
        <v>4</v>
      </c>
      <c r="F1817">
        <v>2020</v>
      </c>
      <c r="G1817">
        <v>8</v>
      </c>
      <c r="H1817" t="s">
        <v>732</v>
      </c>
      <c r="I1817" t="b">
        <v>1</v>
      </c>
      <c r="J1817" t="s">
        <v>854</v>
      </c>
      <c r="K1817" t="s">
        <v>153</v>
      </c>
      <c r="L1817" t="s">
        <v>17</v>
      </c>
      <c r="M1817" t="s">
        <v>849</v>
      </c>
      <c r="N1817" t="s">
        <v>725</v>
      </c>
      <c r="O1817" t="s">
        <v>756</v>
      </c>
      <c r="P1817">
        <v>0</v>
      </c>
      <c r="Q1817">
        <v>-10067.69</v>
      </c>
      <c r="R1817" t="s">
        <v>164</v>
      </c>
    </row>
    <row r="1818" spans="1:18" x14ac:dyDescent="0.25">
      <c r="A1818" t="s">
        <v>753</v>
      </c>
      <c r="B1818" t="s">
        <v>754</v>
      </c>
      <c r="C1818" t="s">
        <v>37</v>
      </c>
      <c r="D1818" t="s">
        <v>753</v>
      </c>
      <c r="E1818" t="s">
        <v>4</v>
      </c>
      <c r="F1818">
        <v>2020</v>
      </c>
      <c r="G1818">
        <v>8</v>
      </c>
      <c r="H1818" t="s">
        <v>732</v>
      </c>
      <c r="I1818" t="b">
        <v>1</v>
      </c>
      <c r="J1818" t="s">
        <v>176</v>
      </c>
      <c r="K1818" t="s">
        <v>826</v>
      </c>
      <c r="L1818" t="s">
        <v>17</v>
      </c>
      <c r="M1818" t="s">
        <v>822</v>
      </c>
      <c r="N1818" t="s">
        <v>725</v>
      </c>
      <c r="O1818" t="s">
        <v>756</v>
      </c>
      <c r="P1818">
        <v>0</v>
      </c>
      <c r="Q1818">
        <v>83329.72</v>
      </c>
      <c r="R1818" t="s">
        <v>164</v>
      </c>
    </row>
    <row r="1819" spans="1:18" x14ac:dyDescent="0.25">
      <c r="A1819" t="s">
        <v>730</v>
      </c>
      <c r="B1819" t="s">
        <v>731</v>
      </c>
      <c r="C1819" t="s">
        <v>37</v>
      </c>
      <c r="D1819" t="s">
        <v>730</v>
      </c>
      <c r="E1819" t="s">
        <v>4</v>
      </c>
      <c r="F1819">
        <v>2020</v>
      </c>
      <c r="G1819">
        <v>8</v>
      </c>
      <c r="H1819" t="s">
        <v>732</v>
      </c>
      <c r="I1819" t="b">
        <v>1</v>
      </c>
      <c r="J1819" t="s">
        <v>814</v>
      </c>
      <c r="K1819" t="s">
        <v>815</v>
      </c>
      <c r="L1819" t="s">
        <v>17</v>
      </c>
      <c r="M1819" t="s">
        <v>813</v>
      </c>
      <c r="N1819" t="s">
        <v>724</v>
      </c>
      <c r="O1819" t="s">
        <v>755</v>
      </c>
      <c r="P1819">
        <v>0</v>
      </c>
      <c r="Q1819">
        <v>27843.41</v>
      </c>
      <c r="R1819" t="s">
        <v>166</v>
      </c>
    </row>
    <row r="1820" spans="1:18" x14ac:dyDescent="0.25">
      <c r="A1820" t="s">
        <v>730</v>
      </c>
      <c r="B1820" t="s">
        <v>731</v>
      </c>
      <c r="C1820" t="s">
        <v>37</v>
      </c>
      <c r="D1820" t="s">
        <v>730</v>
      </c>
      <c r="E1820" t="s">
        <v>4</v>
      </c>
      <c r="F1820">
        <v>2020</v>
      </c>
      <c r="G1820">
        <v>8</v>
      </c>
      <c r="H1820" t="s">
        <v>732</v>
      </c>
      <c r="I1820" t="b">
        <v>1</v>
      </c>
      <c r="J1820" t="s">
        <v>90</v>
      </c>
      <c r="K1820" t="s">
        <v>113</v>
      </c>
      <c r="L1820" t="s">
        <v>17</v>
      </c>
      <c r="M1820" t="s">
        <v>86</v>
      </c>
      <c r="N1820" t="s">
        <v>724</v>
      </c>
      <c r="O1820" t="s">
        <v>755</v>
      </c>
      <c r="P1820">
        <v>0</v>
      </c>
      <c r="Q1820">
        <v>334880</v>
      </c>
      <c r="R1820" t="s">
        <v>166</v>
      </c>
    </row>
    <row r="1821" spans="1:18" x14ac:dyDescent="0.25">
      <c r="A1821" t="s">
        <v>730</v>
      </c>
      <c r="B1821" t="s">
        <v>731</v>
      </c>
      <c r="C1821" t="s">
        <v>37</v>
      </c>
      <c r="D1821" t="s">
        <v>730</v>
      </c>
      <c r="E1821" t="s">
        <v>4</v>
      </c>
      <c r="F1821">
        <v>2020</v>
      </c>
      <c r="G1821">
        <v>8</v>
      </c>
      <c r="H1821" t="s">
        <v>732</v>
      </c>
      <c r="I1821" t="b">
        <v>1</v>
      </c>
      <c r="J1821" t="s">
        <v>857</v>
      </c>
      <c r="K1821" t="s">
        <v>858</v>
      </c>
      <c r="L1821" t="s">
        <v>17</v>
      </c>
      <c r="M1821" t="s">
        <v>856</v>
      </c>
      <c r="N1821" t="s">
        <v>725</v>
      </c>
      <c r="O1821" t="s">
        <v>756</v>
      </c>
      <c r="P1821">
        <v>0</v>
      </c>
      <c r="Q1821">
        <v>70108.13</v>
      </c>
      <c r="R1821" t="s">
        <v>166</v>
      </c>
    </row>
    <row r="1822" spans="1:18" x14ac:dyDescent="0.25">
      <c r="A1822" t="s">
        <v>730</v>
      </c>
      <c r="B1822" t="s">
        <v>731</v>
      </c>
      <c r="C1822" t="s">
        <v>37</v>
      </c>
      <c r="D1822" t="s">
        <v>730</v>
      </c>
      <c r="E1822" t="s">
        <v>4</v>
      </c>
      <c r="F1822">
        <v>2020</v>
      </c>
      <c r="G1822">
        <v>8</v>
      </c>
      <c r="H1822" t="s">
        <v>732</v>
      </c>
      <c r="I1822" t="b">
        <v>1</v>
      </c>
      <c r="J1822" t="s">
        <v>810</v>
      </c>
      <c r="K1822" t="s">
        <v>811</v>
      </c>
      <c r="L1822" t="s">
        <v>17</v>
      </c>
      <c r="M1822" t="s">
        <v>19</v>
      </c>
      <c r="N1822" t="s">
        <v>725</v>
      </c>
      <c r="O1822" t="s">
        <v>756</v>
      </c>
      <c r="P1822">
        <v>0</v>
      </c>
      <c r="Q1822">
        <v>-529082.86</v>
      </c>
      <c r="R1822" t="s">
        <v>166</v>
      </c>
    </row>
    <row r="1823" spans="1:18" x14ac:dyDescent="0.25">
      <c r="A1823" t="s">
        <v>730</v>
      </c>
      <c r="B1823" t="s">
        <v>731</v>
      </c>
      <c r="C1823" t="s">
        <v>37</v>
      </c>
      <c r="D1823" t="s">
        <v>730</v>
      </c>
      <c r="E1823" t="s">
        <v>4</v>
      </c>
      <c r="F1823">
        <v>2020</v>
      </c>
      <c r="G1823">
        <v>8</v>
      </c>
      <c r="H1823" t="s">
        <v>732</v>
      </c>
      <c r="I1823" t="b">
        <v>1</v>
      </c>
      <c r="J1823" t="s">
        <v>814</v>
      </c>
      <c r="K1823" t="s">
        <v>815</v>
      </c>
      <c r="L1823" t="s">
        <v>17</v>
      </c>
      <c r="M1823" t="s">
        <v>813</v>
      </c>
      <c r="N1823" t="s">
        <v>725</v>
      </c>
      <c r="O1823" t="s">
        <v>756</v>
      </c>
      <c r="P1823">
        <v>0</v>
      </c>
      <c r="Q1823">
        <v>83530.240000000005</v>
      </c>
      <c r="R1823" t="s">
        <v>166</v>
      </c>
    </row>
    <row r="1824" spans="1:18" x14ac:dyDescent="0.25">
      <c r="A1824" t="s">
        <v>730</v>
      </c>
      <c r="B1824" t="s">
        <v>731</v>
      </c>
      <c r="C1824" t="s">
        <v>37</v>
      </c>
      <c r="D1824" t="s">
        <v>730</v>
      </c>
      <c r="E1824" t="s">
        <v>4</v>
      </c>
      <c r="F1824">
        <v>2020</v>
      </c>
      <c r="G1824">
        <v>8</v>
      </c>
      <c r="H1824" t="s">
        <v>732</v>
      </c>
      <c r="I1824" t="b">
        <v>1</v>
      </c>
      <c r="J1824" t="s">
        <v>90</v>
      </c>
      <c r="K1824" t="s">
        <v>113</v>
      </c>
      <c r="L1824" t="s">
        <v>17</v>
      </c>
      <c r="M1824" t="s">
        <v>86</v>
      </c>
      <c r="N1824" t="s">
        <v>725</v>
      </c>
      <c r="O1824" t="s">
        <v>756</v>
      </c>
      <c r="P1824">
        <v>0</v>
      </c>
      <c r="Q1824">
        <v>1004640</v>
      </c>
      <c r="R1824" t="s">
        <v>166</v>
      </c>
    </row>
    <row r="1825" spans="1:18" x14ac:dyDescent="0.25">
      <c r="A1825" t="s">
        <v>730</v>
      </c>
      <c r="B1825" t="s">
        <v>731</v>
      </c>
      <c r="C1825" t="s">
        <v>37</v>
      </c>
      <c r="D1825" t="s">
        <v>730</v>
      </c>
      <c r="E1825" t="s">
        <v>4</v>
      </c>
      <c r="F1825">
        <v>2020</v>
      </c>
      <c r="G1825">
        <v>8</v>
      </c>
      <c r="H1825" t="s">
        <v>732</v>
      </c>
      <c r="I1825" t="b">
        <v>1</v>
      </c>
      <c r="J1825" t="s">
        <v>857</v>
      </c>
      <c r="K1825" t="s">
        <v>858</v>
      </c>
      <c r="L1825" t="s">
        <v>17</v>
      </c>
      <c r="M1825" t="s">
        <v>856</v>
      </c>
      <c r="N1825" t="s">
        <v>726</v>
      </c>
      <c r="O1825" t="s">
        <v>1689</v>
      </c>
      <c r="P1825">
        <v>0</v>
      </c>
      <c r="Q1825">
        <v>23369.38</v>
      </c>
      <c r="R1825" t="s">
        <v>166</v>
      </c>
    </row>
    <row r="1826" spans="1:18" x14ac:dyDescent="0.25">
      <c r="A1826" t="s">
        <v>730</v>
      </c>
      <c r="B1826" t="s">
        <v>731</v>
      </c>
      <c r="C1826" t="s">
        <v>37</v>
      </c>
      <c r="D1826" t="s">
        <v>730</v>
      </c>
      <c r="E1826" t="s">
        <v>4</v>
      </c>
      <c r="F1826">
        <v>2020</v>
      </c>
      <c r="G1826">
        <v>8</v>
      </c>
      <c r="H1826" t="s">
        <v>732</v>
      </c>
      <c r="I1826" t="b">
        <v>1</v>
      </c>
      <c r="J1826" t="s">
        <v>810</v>
      </c>
      <c r="K1826" t="s">
        <v>811</v>
      </c>
      <c r="L1826" t="s">
        <v>17</v>
      </c>
      <c r="M1826" t="s">
        <v>19</v>
      </c>
      <c r="N1826" t="s">
        <v>726</v>
      </c>
      <c r="O1826" t="s">
        <v>1689</v>
      </c>
      <c r="P1826">
        <v>0</v>
      </c>
      <c r="Q1826">
        <v>-164534.95000000001</v>
      </c>
      <c r="R1826" t="s">
        <v>166</v>
      </c>
    </row>
    <row r="1827" spans="1:18" x14ac:dyDescent="0.25">
      <c r="A1827" t="s">
        <v>730</v>
      </c>
      <c r="B1827" t="s">
        <v>731</v>
      </c>
      <c r="C1827" t="s">
        <v>37</v>
      </c>
      <c r="D1827" t="s">
        <v>730</v>
      </c>
      <c r="E1827" t="s">
        <v>4</v>
      </c>
      <c r="F1827">
        <v>2020</v>
      </c>
      <c r="G1827">
        <v>8</v>
      </c>
      <c r="H1827" t="s">
        <v>732</v>
      </c>
      <c r="I1827" t="b">
        <v>1</v>
      </c>
      <c r="J1827" t="s">
        <v>814</v>
      </c>
      <c r="K1827" t="s">
        <v>815</v>
      </c>
      <c r="L1827" t="s">
        <v>17</v>
      </c>
      <c r="M1827" t="s">
        <v>813</v>
      </c>
      <c r="N1827" t="s">
        <v>726</v>
      </c>
      <c r="O1827" t="s">
        <v>1689</v>
      </c>
      <c r="P1827">
        <v>0</v>
      </c>
      <c r="Q1827">
        <v>27843.41</v>
      </c>
      <c r="R1827" t="s">
        <v>166</v>
      </c>
    </row>
    <row r="1828" spans="1:18" x14ac:dyDescent="0.25">
      <c r="A1828" t="s">
        <v>730</v>
      </c>
      <c r="B1828" t="s">
        <v>731</v>
      </c>
      <c r="C1828" t="s">
        <v>37</v>
      </c>
      <c r="D1828" t="s">
        <v>730</v>
      </c>
      <c r="E1828" t="s">
        <v>4</v>
      </c>
      <c r="F1828">
        <v>2020</v>
      </c>
      <c r="G1828">
        <v>8</v>
      </c>
      <c r="H1828" t="s">
        <v>732</v>
      </c>
      <c r="I1828" t="b">
        <v>1</v>
      </c>
      <c r="J1828" t="s">
        <v>90</v>
      </c>
      <c r="K1828" t="s">
        <v>113</v>
      </c>
      <c r="L1828" t="s">
        <v>17</v>
      </c>
      <c r="M1828" t="s">
        <v>86</v>
      </c>
      <c r="N1828" t="s">
        <v>726</v>
      </c>
      <c r="O1828" t="s">
        <v>1689</v>
      </c>
      <c r="P1828">
        <v>0</v>
      </c>
      <c r="Q1828">
        <v>334880</v>
      </c>
      <c r="R1828" t="s">
        <v>166</v>
      </c>
    </row>
    <row r="1829" spans="1:18" x14ac:dyDescent="0.25">
      <c r="A1829" t="s">
        <v>730</v>
      </c>
      <c r="B1829" t="s">
        <v>731</v>
      </c>
      <c r="C1829" t="s">
        <v>37</v>
      </c>
      <c r="D1829" t="s">
        <v>730</v>
      </c>
      <c r="E1829" t="s">
        <v>4</v>
      </c>
      <c r="F1829">
        <v>2020</v>
      </c>
      <c r="G1829">
        <v>8</v>
      </c>
      <c r="H1829" t="s">
        <v>732</v>
      </c>
      <c r="I1829" t="b">
        <v>1</v>
      </c>
      <c r="J1829" t="s">
        <v>794</v>
      </c>
      <c r="K1829" t="s">
        <v>433</v>
      </c>
      <c r="L1829" t="s">
        <v>17</v>
      </c>
      <c r="M1829" t="s">
        <v>849</v>
      </c>
      <c r="N1829" t="s">
        <v>16</v>
      </c>
      <c r="O1829" t="s">
        <v>16</v>
      </c>
      <c r="P1829">
        <v>0</v>
      </c>
      <c r="Q1829">
        <v>-5226.74</v>
      </c>
      <c r="R1829" t="s">
        <v>166</v>
      </c>
    </row>
    <row r="1830" spans="1:18" x14ac:dyDescent="0.25">
      <c r="A1830" t="s">
        <v>99</v>
      </c>
      <c r="B1830" t="s">
        <v>740</v>
      </c>
      <c r="C1830" t="s">
        <v>37</v>
      </c>
      <c r="D1830" t="s">
        <v>99</v>
      </c>
      <c r="E1830" t="s">
        <v>4</v>
      </c>
      <c r="F1830">
        <v>2020</v>
      </c>
      <c r="G1830">
        <v>8</v>
      </c>
      <c r="H1830" t="s">
        <v>732</v>
      </c>
      <c r="I1830" t="b">
        <v>1</v>
      </c>
      <c r="J1830" t="s">
        <v>87</v>
      </c>
      <c r="K1830" t="s">
        <v>838</v>
      </c>
      <c r="L1830" t="s">
        <v>17</v>
      </c>
      <c r="M1830" t="s">
        <v>86</v>
      </c>
      <c r="N1830" t="s">
        <v>725</v>
      </c>
      <c r="O1830" t="s">
        <v>756</v>
      </c>
      <c r="P1830">
        <v>0</v>
      </c>
      <c r="Q1830">
        <v>840382</v>
      </c>
      <c r="R1830" t="s">
        <v>165</v>
      </c>
    </row>
    <row r="1831" spans="1:18" x14ac:dyDescent="0.25">
      <c r="A1831" t="s">
        <v>750</v>
      </c>
      <c r="B1831" t="s">
        <v>751</v>
      </c>
      <c r="C1831" t="s">
        <v>37</v>
      </c>
      <c r="D1831" t="s">
        <v>750</v>
      </c>
      <c r="E1831" t="s">
        <v>4</v>
      </c>
      <c r="F1831">
        <v>2020</v>
      </c>
      <c r="G1831">
        <v>8</v>
      </c>
      <c r="H1831" t="s">
        <v>732</v>
      </c>
      <c r="I1831" t="b">
        <v>1</v>
      </c>
      <c r="J1831" t="s">
        <v>738</v>
      </c>
      <c r="K1831" t="s">
        <v>739</v>
      </c>
      <c r="L1831" t="s">
        <v>17</v>
      </c>
      <c r="M1831" t="s">
        <v>856</v>
      </c>
      <c r="N1831" t="s">
        <v>16</v>
      </c>
      <c r="O1831" t="s">
        <v>16</v>
      </c>
      <c r="P1831">
        <v>0</v>
      </c>
      <c r="Q1831">
        <v>0</v>
      </c>
      <c r="R1831" t="s">
        <v>165</v>
      </c>
    </row>
    <row r="1832" spans="1:18" x14ac:dyDescent="0.25">
      <c r="A1832" t="s">
        <v>750</v>
      </c>
      <c r="B1832" t="s">
        <v>751</v>
      </c>
      <c r="C1832" t="s">
        <v>37</v>
      </c>
      <c r="D1832" t="s">
        <v>750</v>
      </c>
      <c r="E1832" t="s">
        <v>4</v>
      </c>
      <c r="F1832">
        <v>2020</v>
      </c>
      <c r="G1832">
        <v>8</v>
      </c>
      <c r="H1832" t="s">
        <v>732</v>
      </c>
      <c r="I1832" t="b">
        <v>1</v>
      </c>
      <c r="J1832" t="s">
        <v>857</v>
      </c>
      <c r="K1832" t="s">
        <v>858</v>
      </c>
      <c r="L1832" t="s">
        <v>17</v>
      </c>
      <c r="M1832" t="s">
        <v>856</v>
      </c>
      <c r="N1832" t="s">
        <v>16</v>
      </c>
      <c r="O1832" t="s">
        <v>16</v>
      </c>
      <c r="P1832">
        <v>0</v>
      </c>
      <c r="Q1832">
        <v>21903.13</v>
      </c>
      <c r="R1832" t="s">
        <v>165</v>
      </c>
    </row>
    <row r="1833" spans="1:18" x14ac:dyDescent="0.25">
      <c r="A1833" t="s">
        <v>750</v>
      </c>
      <c r="B1833" t="s">
        <v>751</v>
      </c>
      <c r="C1833" t="s">
        <v>37</v>
      </c>
      <c r="D1833" t="s">
        <v>750</v>
      </c>
      <c r="E1833" t="s">
        <v>4</v>
      </c>
      <c r="F1833">
        <v>2020</v>
      </c>
      <c r="G1833">
        <v>8</v>
      </c>
      <c r="H1833" t="s">
        <v>732</v>
      </c>
      <c r="I1833" t="b">
        <v>1</v>
      </c>
      <c r="J1833" t="s">
        <v>803</v>
      </c>
      <c r="K1833" t="s">
        <v>434</v>
      </c>
      <c r="L1833" t="s">
        <v>17</v>
      </c>
      <c r="M1833" t="s">
        <v>856</v>
      </c>
      <c r="N1833" t="s">
        <v>16</v>
      </c>
      <c r="O1833" t="s">
        <v>16</v>
      </c>
      <c r="P1833">
        <v>0</v>
      </c>
      <c r="Q1833">
        <v>554.32000000000005</v>
      </c>
      <c r="R1833" t="s">
        <v>165</v>
      </c>
    </row>
    <row r="1834" spans="1:18" x14ac:dyDescent="0.25">
      <c r="A1834" t="s">
        <v>750</v>
      </c>
      <c r="B1834" t="s">
        <v>751</v>
      </c>
      <c r="C1834" t="s">
        <v>37</v>
      </c>
      <c r="D1834" t="s">
        <v>750</v>
      </c>
      <c r="E1834" t="s">
        <v>4</v>
      </c>
      <c r="F1834">
        <v>2020</v>
      </c>
      <c r="G1834">
        <v>8</v>
      </c>
      <c r="H1834" t="s">
        <v>732</v>
      </c>
      <c r="I1834" t="b">
        <v>1</v>
      </c>
      <c r="J1834" t="s">
        <v>862</v>
      </c>
      <c r="K1834" t="s">
        <v>154</v>
      </c>
      <c r="L1834" t="s">
        <v>17</v>
      </c>
      <c r="M1834" t="s">
        <v>856</v>
      </c>
      <c r="N1834" t="s">
        <v>16</v>
      </c>
      <c r="O1834" t="s">
        <v>16</v>
      </c>
      <c r="P1834">
        <v>0</v>
      </c>
      <c r="Q1834">
        <v>125072.52</v>
      </c>
      <c r="R1834" t="s">
        <v>165</v>
      </c>
    </row>
    <row r="1835" spans="1:18" x14ac:dyDescent="0.25">
      <c r="A1835" t="s">
        <v>750</v>
      </c>
      <c r="B1835" t="s">
        <v>751</v>
      </c>
      <c r="C1835" t="s">
        <v>37</v>
      </c>
      <c r="D1835" t="s">
        <v>750</v>
      </c>
      <c r="E1835" t="s">
        <v>4</v>
      </c>
      <c r="F1835">
        <v>2020</v>
      </c>
      <c r="G1835">
        <v>8</v>
      </c>
      <c r="H1835" t="s">
        <v>732</v>
      </c>
      <c r="I1835" t="b">
        <v>1</v>
      </c>
      <c r="J1835" t="s">
        <v>850</v>
      </c>
      <c r="K1835" t="s">
        <v>851</v>
      </c>
      <c r="L1835" t="s">
        <v>17</v>
      </c>
      <c r="M1835" t="s">
        <v>849</v>
      </c>
      <c r="N1835" t="s">
        <v>16</v>
      </c>
      <c r="O1835" t="s">
        <v>16</v>
      </c>
      <c r="P1835">
        <v>0</v>
      </c>
      <c r="Q1835">
        <v>-254190.73</v>
      </c>
      <c r="R1835" t="s">
        <v>165</v>
      </c>
    </row>
    <row r="1836" spans="1:18" x14ac:dyDescent="0.25">
      <c r="A1836" t="s">
        <v>750</v>
      </c>
      <c r="B1836" t="s">
        <v>751</v>
      </c>
      <c r="C1836" t="s">
        <v>37</v>
      </c>
      <c r="D1836" t="s">
        <v>750</v>
      </c>
      <c r="E1836" t="s">
        <v>4</v>
      </c>
      <c r="F1836">
        <v>2020</v>
      </c>
      <c r="G1836">
        <v>8</v>
      </c>
      <c r="H1836" t="s">
        <v>732</v>
      </c>
      <c r="I1836" t="b">
        <v>1</v>
      </c>
      <c r="J1836" t="s">
        <v>742</v>
      </c>
      <c r="K1836" t="s">
        <v>743</v>
      </c>
      <c r="L1836" t="s">
        <v>17</v>
      </c>
      <c r="M1836" t="s">
        <v>849</v>
      </c>
      <c r="N1836" t="s">
        <v>16</v>
      </c>
      <c r="O1836" t="s">
        <v>16</v>
      </c>
      <c r="P1836">
        <v>0</v>
      </c>
      <c r="Q1836">
        <v>0</v>
      </c>
      <c r="R1836" t="s">
        <v>165</v>
      </c>
    </row>
    <row r="1837" spans="1:18" x14ac:dyDescent="0.25">
      <c r="A1837" t="s">
        <v>750</v>
      </c>
      <c r="B1837" t="s">
        <v>751</v>
      </c>
      <c r="C1837" t="s">
        <v>37</v>
      </c>
      <c r="D1837" t="s">
        <v>750</v>
      </c>
      <c r="E1837" t="s">
        <v>4</v>
      </c>
      <c r="F1837">
        <v>2020</v>
      </c>
      <c r="G1837">
        <v>8</v>
      </c>
      <c r="H1837" t="s">
        <v>732</v>
      </c>
      <c r="I1837" t="b">
        <v>1</v>
      </c>
      <c r="J1837" t="s">
        <v>852</v>
      </c>
      <c r="K1837" t="s">
        <v>152</v>
      </c>
      <c r="L1837" t="s">
        <v>17</v>
      </c>
      <c r="M1837" t="s">
        <v>849</v>
      </c>
      <c r="N1837" t="s">
        <v>16</v>
      </c>
      <c r="O1837" t="s">
        <v>16</v>
      </c>
      <c r="P1837">
        <v>0</v>
      </c>
      <c r="Q1837">
        <v>305153.07</v>
      </c>
      <c r="R1837" t="s">
        <v>165</v>
      </c>
    </row>
    <row r="1838" spans="1:18" x14ac:dyDescent="0.25">
      <c r="A1838" t="s">
        <v>750</v>
      </c>
      <c r="B1838" t="s">
        <v>751</v>
      </c>
      <c r="C1838" t="s">
        <v>37</v>
      </c>
      <c r="D1838" t="s">
        <v>750</v>
      </c>
      <c r="E1838" t="s">
        <v>4</v>
      </c>
      <c r="F1838">
        <v>2020</v>
      </c>
      <c r="G1838">
        <v>8</v>
      </c>
      <c r="H1838" t="s">
        <v>732</v>
      </c>
      <c r="I1838" t="b">
        <v>1</v>
      </c>
      <c r="J1838" t="s">
        <v>794</v>
      </c>
      <c r="K1838" t="s">
        <v>433</v>
      </c>
      <c r="L1838" t="s">
        <v>17</v>
      </c>
      <c r="M1838" t="s">
        <v>849</v>
      </c>
      <c r="N1838" t="s">
        <v>16</v>
      </c>
      <c r="O1838" t="s">
        <v>16</v>
      </c>
      <c r="P1838">
        <v>0</v>
      </c>
      <c r="Q1838">
        <v>629.07000000000005</v>
      </c>
      <c r="R1838" t="s">
        <v>165</v>
      </c>
    </row>
    <row r="1839" spans="1:18" x14ac:dyDescent="0.25">
      <c r="A1839" t="s">
        <v>750</v>
      </c>
      <c r="B1839" t="s">
        <v>751</v>
      </c>
      <c r="C1839" t="s">
        <v>37</v>
      </c>
      <c r="D1839" t="s">
        <v>750</v>
      </c>
      <c r="E1839" t="s">
        <v>4</v>
      </c>
      <c r="F1839">
        <v>2020</v>
      </c>
      <c r="G1839">
        <v>8</v>
      </c>
      <c r="H1839" t="s">
        <v>732</v>
      </c>
      <c r="I1839" t="b">
        <v>1</v>
      </c>
      <c r="J1839" t="s">
        <v>779</v>
      </c>
      <c r="K1839" t="s">
        <v>780</v>
      </c>
      <c r="L1839" t="s">
        <v>17</v>
      </c>
      <c r="M1839" t="s">
        <v>173</v>
      </c>
      <c r="N1839" t="s">
        <v>16</v>
      </c>
      <c r="O1839" t="s">
        <v>16</v>
      </c>
      <c r="P1839">
        <v>0</v>
      </c>
      <c r="Q1839">
        <v>-1.34</v>
      </c>
      <c r="R1839" t="s">
        <v>165</v>
      </c>
    </row>
    <row r="1840" spans="1:18" x14ac:dyDescent="0.25">
      <c r="A1840" t="s">
        <v>750</v>
      </c>
      <c r="B1840" t="s">
        <v>751</v>
      </c>
      <c r="C1840" t="s">
        <v>37</v>
      </c>
      <c r="D1840" t="s">
        <v>750</v>
      </c>
      <c r="E1840" t="s">
        <v>4</v>
      </c>
      <c r="F1840">
        <v>2020</v>
      </c>
      <c r="G1840">
        <v>8</v>
      </c>
      <c r="H1840" t="s">
        <v>732</v>
      </c>
      <c r="I1840" t="b">
        <v>1</v>
      </c>
      <c r="J1840" t="s">
        <v>735</v>
      </c>
      <c r="K1840" t="s">
        <v>175</v>
      </c>
      <c r="L1840" t="s">
        <v>17</v>
      </c>
      <c r="M1840" t="s">
        <v>19</v>
      </c>
      <c r="N1840" t="s">
        <v>16</v>
      </c>
      <c r="O1840" t="s">
        <v>16</v>
      </c>
      <c r="P1840">
        <v>0</v>
      </c>
      <c r="Q1840">
        <v>0</v>
      </c>
      <c r="R1840" t="s">
        <v>165</v>
      </c>
    </row>
    <row r="1841" spans="1:18" x14ac:dyDescent="0.25">
      <c r="A1841" t="s">
        <v>750</v>
      </c>
      <c r="B1841" t="s">
        <v>751</v>
      </c>
      <c r="C1841" t="s">
        <v>37</v>
      </c>
      <c r="D1841" t="s">
        <v>750</v>
      </c>
      <c r="E1841" t="s">
        <v>4</v>
      </c>
      <c r="F1841">
        <v>2020</v>
      </c>
      <c r="G1841">
        <v>8</v>
      </c>
      <c r="H1841" t="s">
        <v>732</v>
      </c>
      <c r="I1841" t="b">
        <v>1</v>
      </c>
      <c r="J1841" t="s">
        <v>810</v>
      </c>
      <c r="K1841" t="s">
        <v>811</v>
      </c>
      <c r="L1841" t="s">
        <v>17</v>
      </c>
      <c r="M1841" t="s">
        <v>19</v>
      </c>
      <c r="N1841" t="s">
        <v>16</v>
      </c>
      <c r="O1841" t="s">
        <v>16</v>
      </c>
      <c r="P1841">
        <v>0</v>
      </c>
      <c r="Q1841">
        <v>-178793.16</v>
      </c>
      <c r="R1841" t="s">
        <v>165</v>
      </c>
    </row>
    <row r="1842" spans="1:18" x14ac:dyDescent="0.25">
      <c r="A1842" t="s">
        <v>750</v>
      </c>
      <c r="B1842" t="s">
        <v>751</v>
      </c>
      <c r="C1842" t="s">
        <v>37</v>
      </c>
      <c r="D1842" t="s">
        <v>750</v>
      </c>
      <c r="E1842" t="s">
        <v>4</v>
      </c>
      <c r="F1842">
        <v>2020</v>
      </c>
      <c r="G1842">
        <v>8</v>
      </c>
      <c r="H1842" t="s">
        <v>732</v>
      </c>
      <c r="I1842" t="b">
        <v>1</v>
      </c>
      <c r="J1842" t="s">
        <v>814</v>
      </c>
      <c r="K1842" t="s">
        <v>815</v>
      </c>
      <c r="L1842" t="s">
        <v>17</v>
      </c>
      <c r="M1842" t="s">
        <v>813</v>
      </c>
      <c r="N1842" t="s">
        <v>16</v>
      </c>
      <c r="O1842" t="s">
        <v>16</v>
      </c>
      <c r="P1842">
        <v>0</v>
      </c>
      <c r="Q1842">
        <v>28836.17</v>
      </c>
      <c r="R1842" t="s">
        <v>165</v>
      </c>
    </row>
    <row r="1843" spans="1:18" x14ac:dyDescent="0.25">
      <c r="A1843" t="s">
        <v>750</v>
      </c>
      <c r="B1843" t="s">
        <v>751</v>
      </c>
      <c r="C1843" t="s">
        <v>37</v>
      </c>
      <c r="D1843" t="s">
        <v>750</v>
      </c>
      <c r="E1843" t="s">
        <v>4</v>
      </c>
      <c r="F1843">
        <v>2020</v>
      </c>
      <c r="G1843">
        <v>8</v>
      </c>
      <c r="H1843" t="s">
        <v>732</v>
      </c>
      <c r="I1843" t="b">
        <v>1</v>
      </c>
      <c r="J1843" t="s">
        <v>733</v>
      </c>
      <c r="K1843" t="s">
        <v>734</v>
      </c>
      <c r="L1843" t="s">
        <v>17</v>
      </c>
      <c r="M1843" t="s">
        <v>813</v>
      </c>
      <c r="N1843" t="s">
        <v>16</v>
      </c>
      <c r="O1843" t="s">
        <v>16</v>
      </c>
      <c r="P1843">
        <v>0</v>
      </c>
      <c r="Q1843">
        <v>0</v>
      </c>
      <c r="R1843" t="s">
        <v>165</v>
      </c>
    </row>
    <row r="1844" spans="1:18" x14ac:dyDescent="0.25">
      <c r="A1844" t="s">
        <v>750</v>
      </c>
      <c r="B1844" t="s">
        <v>751</v>
      </c>
      <c r="C1844" t="s">
        <v>37</v>
      </c>
      <c r="D1844" t="s">
        <v>750</v>
      </c>
      <c r="E1844" t="s">
        <v>4</v>
      </c>
      <c r="F1844">
        <v>2020</v>
      </c>
      <c r="G1844">
        <v>8</v>
      </c>
      <c r="H1844" t="s">
        <v>732</v>
      </c>
      <c r="I1844" t="b">
        <v>1</v>
      </c>
      <c r="J1844" t="s">
        <v>396</v>
      </c>
      <c r="K1844" t="s">
        <v>397</v>
      </c>
      <c r="L1844" t="s">
        <v>17</v>
      </c>
      <c r="M1844" t="s">
        <v>170</v>
      </c>
      <c r="N1844" t="s">
        <v>16</v>
      </c>
      <c r="O1844" t="s">
        <v>16</v>
      </c>
      <c r="P1844">
        <v>0</v>
      </c>
      <c r="Q1844">
        <v>23119.29</v>
      </c>
      <c r="R1844" t="s">
        <v>165</v>
      </c>
    </row>
    <row r="1845" spans="1:18" x14ac:dyDescent="0.25">
      <c r="A1845" t="s">
        <v>99</v>
      </c>
      <c r="B1845" t="s">
        <v>740</v>
      </c>
      <c r="C1845" t="s">
        <v>37</v>
      </c>
      <c r="D1845" t="s">
        <v>99</v>
      </c>
      <c r="E1845" t="s">
        <v>4</v>
      </c>
      <c r="F1845">
        <v>2020</v>
      </c>
      <c r="G1845">
        <v>8</v>
      </c>
      <c r="H1845" t="s">
        <v>732</v>
      </c>
      <c r="I1845" t="b">
        <v>1</v>
      </c>
      <c r="J1845" t="s">
        <v>854</v>
      </c>
      <c r="K1845" t="s">
        <v>153</v>
      </c>
      <c r="L1845" t="s">
        <v>17</v>
      </c>
      <c r="M1845" t="s">
        <v>849</v>
      </c>
      <c r="N1845" t="s">
        <v>724</v>
      </c>
      <c r="O1845" t="s">
        <v>755</v>
      </c>
      <c r="P1845">
        <v>0</v>
      </c>
      <c r="Q1845">
        <v>-50072.45</v>
      </c>
      <c r="R1845" t="s">
        <v>165</v>
      </c>
    </row>
    <row r="1846" spans="1:18" x14ac:dyDescent="0.25">
      <c r="A1846" t="s">
        <v>99</v>
      </c>
      <c r="B1846" t="s">
        <v>740</v>
      </c>
      <c r="C1846" t="s">
        <v>37</v>
      </c>
      <c r="D1846" t="s">
        <v>99</v>
      </c>
      <c r="E1846" t="s">
        <v>4</v>
      </c>
      <c r="F1846">
        <v>2020</v>
      </c>
      <c r="G1846">
        <v>8</v>
      </c>
      <c r="H1846" t="s">
        <v>732</v>
      </c>
      <c r="I1846" t="b">
        <v>1</v>
      </c>
      <c r="J1846" t="s">
        <v>176</v>
      </c>
      <c r="K1846" t="s">
        <v>826</v>
      </c>
      <c r="L1846" t="s">
        <v>17</v>
      </c>
      <c r="M1846" t="s">
        <v>822</v>
      </c>
      <c r="N1846" t="s">
        <v>724</v>
      </c>
      <c r="O1846" t="s">
        <v>755</v>
      </c>
      <c r="P1846">
        <v>0</v>
      </c>
      <c r="Q1846">
        <v>414446.24</v>
      </c>
      <c r="R1846" t="s">
        <v>165</v>
      </c>
    </row>
    <row r="1847" spans="1:18" x14ac:dyDescent="0.25">
      <c r="A1847" t="s">
        <v>99</v>
      </c>
      <c r="B1847" t="s">
        <v>740</v>
      </c>
      <c r="C1847" t="s">
        <v>37</v>
      </c>
      <c r="D1847" t="s">
        <v>99</v>
      </c>
      <c r="E1847" t="s">
        <v>4</v>
      </c>
      <c r="F1847">
        <v>2020</v>
      </c>
      <c r="G1847">
        <v>8</v>
      </c>
      <c r="H1847" t="s">
        <v>732</v>
      </c>
      <c r="I1847" t="b">
        <v>1</v>
      </c>
      <c r="J1847" t="s">
        <v>169</v>
      </c>
      <c r="K1847" t="s">
        <v>399</v>
      </c>
      <c r="L1847" t="s">
        <v>17</v>
      </c>
      <c r="M1847" t="s">
        <v>822</v>
      </c>
      <c r="N1847" t="s">
        <v>724</v>
      </c>
      <c r="O1847" t="s">
        <v>755</v>
      </c>
      <c r="P1847">
        <v>0</v>
      </c>
      <c r="Q1847">
        <v>25642907.350000001</v>
      </c>
      <c r="R1847" t="s">
        <v>165</v>
      </c>
    </row>
    <row r="1848" spans="1:18" x14ac:dyDescent="0.25">
      <c r="A1848" t="s">
        <v>99</v>
      </c>
      <c r="B1848" t="s">
        <v>740</v>
      </c>
      <c r="C1848" t="s">
        <v>37</v>
      </c>
      <c r="D1848" t="s">
        <v>99</v>
      </c>
      <c r="E1848" t="s">
        <v>4</v>
      </c>
      <c r="F1848">
        <v>2020</v>
      </c>
      <c r="G1848">
        <v>8</v>
      </c>
      <c r="H1848" t="s">
        <v>732</v>
      </c>
      <c r="I1848" t="b">
        <v>1</v>
      </c>
      <c r="J1848" t="s">
        <v>404</v>
      </c>
      <c r="K1848" t="s">
        <v>405</v>
      </c>
      <c r="L1848" t="s">
        <v>17</v>
      </c>
      <c r="M1848" t="s">
        <v>822</v>
      </c>
      <c r="N1848" t="s">
        <v>724</v>
      </c>
      <c r="O1848" t="s">
        <v>755</v>
      </c>
      <c r="P1848">
        <v>0</v>
      </c>
      <c r="Q1848">
        <v>1102193.49</v>
      </c>
      <c r="R1848" t="s">
        <v>165</v>
      </c>
    </row>
    <row r="1849" spans="1:18" x14ac:dyDescent="0.25">
      <c r="A1849" t="s">
        <v>99</v>
      </c>
      <c r="B1849" t="s">
        <v>740</v>
      </c>
      <c r="C1849" t="s">
        <v>37</v>
      </c>
      <c r="D1849" t="s">
        <v>99</v>
      </c>
      <c r="E1849" t="s">
        <v>4</v>
      </c>
      <c r="F1849">
        <v>2020</v>
      </c>
      <c r="G1849">
        <v>8</v>
      </c>
      <c r="H1849" t="s">
        <v>732</v>
      </c>
      <c r="I1849" t="b">
        <v>1</v>
      </c>
      <c r="J1849" t="s">
        <v>765</v>
      </c>
      <c r="K1849" t="s">
        <v>400</v>
      </c>
      <c r="L1849" t="s">
        <v>17</v>
      </c>
      <c r="M1849" t="s">
        <v>822</v>
      </c>
      <c r="N1849" t="s">
        <v>724</v>
      </c>
      <c r="O1849" t="s">
        <v>755</v>
      </c>
      <c r="P1849">
        <v>0</v>
      </c>
      <c r="Q1849">
        <v>3259906.66</v>
      </c>
      <c r="R1849" t="s">
        <v>165</v>
      </c>
    </row>
    <row r="1850" spans="1:18" x14ac:dyDescent="0.25">
      <c r="A1850" t="s">
        <v>99</v>
      </c>
      <c r="B1850" t="s">
        <v>740</v>
      </c>
      <c r="C1850" t="s">
        <v>37</v>
      </c>
      <c r="D1850" t="s">
        <v>99</v>
      </c>
      <c r="E1850" t="s">
        <v>4</v>
      </c>
      <c r="F1850">
        <v>2020</v>
      </c>
      <c r="G1850">
        <v>8</v>
      </c>
      <c r="H1850" t="s">
        <v>732</v>
      </c>
      <c r="I1850" t="b">
        <v>1</v>
      </c>
      <c r="J1850" t="s">
        <v>808</v>
      </c>
      <c r="K1850" t="s">
        <v>174</v>
      </c>
      <c r="L1850" t="s">
        <v>17</v>
      </c>
      <c r="M1850" t="s">
        <v>19</v>
      </c>
      <c r="N1850" t="s">
        <v>724</v>
      </c>
      <c r="O1850" t="s">
        <v>755</v>
      </c>
      <c r="P1850">
        <v>0</v>
      </c>
      <c r="Q1850">
        <v>-42998184.780000001</v>
      </c>
      <c r="R1850" t="s">
        <v>165</v>
      </c>
    </row>
    <row r="1851" spans="1:18" x14ac:dyDescent="0.25">
      <c r="A1851" t="s">
        <v>99</v>
      </c>
      <c r="B1851" t="s">
        <v>740</v>
      </c>
      <c r="C1851" t="s">
        <v>37</v>
      </c>
      <c r="D1851" t="s">
        <v>99</v>
      </c>
      <c r="E1851" t="s">
        <v>4</v>
      </c>
      <c r="F1851">
        <v>2020</v>
      </c>
      <c r="G1851">
        <v>8</v>
      </c>
      <c r="H1851" t="s">
        <v>732</v>
      </c>
      <c r="I1851" t="b">
        <v>1</v>
      </c>
      <c r="J1851" t="s">
        <v>781</v>
      </c>
      <c r="K1851" t="s">
        <v>390</v>
      </c>
      <c r="L1851" t="s">
        <v>17</v>
      </c>
      <c r="M1851" t="s">
        <v>813</v>
      </c>
      <c r="N1851" t="s">
        <v>724</v>
      </c>
      <c r="O1851" t="s">
        <v>755</v>
      </c>
      <c r="P1851">
        <v>0</v>
      </c>
      <c r="Q1851">
        <v>197865.45</v>
      </c>
      <c r="R1851" t="s">
        <v>165</v>
      </c>
    </row>
    <row r="1852" spans="1:18" x14ac:dyDescent="0.25">
      <c r="A1852" t="s">
        <v>99</v>
      </c>
      <c r="B1852" t="s">
        <v>740</v>
      </c>
      <c r="C1852" t="s">
        <v>37</v>
      </c>
      <c r="D1852" t="s">
        <v>99</v>
      </c>
      <c r="E1852" t="s">
        <v>4</v>
      </c>
      <c r="F1852">
        <v>2020</v>
      </c>
      <c r="G1852">
        <v>8</v>
      </c>
      <c r="H1852" t="s">
        <v>732</v>
      </c>
      <c r="I1852" t="b">
        <v>1</v>
      </c>
      <c r="J1852" t="s">
        <v>396</v>
      </c>
      <c r="K1852" t="s">
        <v>397</v>
      </c>
      <c r="L1852" t="s">
        <v>17</v>
      </c>
      <c r="M1852" t="s">
        <v>170</v>
      </c>
      <c r="N1852" t="s">
        <v>724</v>
      </c>
      <c r="O1852" t="s">
        <v>755</v>
      </c>
      <c r="P1852">
        <v>0</v>
      </c>
      <c r="Q1852">
        <v>2767888.07</v>
      </c>
      <c r="R1852" t="s">
        <v>165</v>
      </c>
    </row>
    <row r="1853" spans="1:18" x14ac:dyDescent="0.25">
      <c r="A1853" t="s">
        <v>99</v>
      </c>
      <c r="B1853" t="s">
        <v>740</v>
      </c>
      <c r="C1853" t="s">
        <v>37</v>
      </c>
      <c r="D1853" t="s">
        <v>99</v>
      </c>
      <c r="E1853" t="s">
        <v>4</v>
      </c>
      <c r="F1853">
        <v>2020</v>
      </c>
      <c r="G1853">
        <v>8</v>
      </c>
      <c r="H1853" t="s">
        <v>732</v>
      </c>
      <c r="I1853" t="b">
        <v>1</v>
      </c>
      <c r="J1853" t="s">
        <v>177</v>
      </c>
      <c r="K1853" t="s">
        <v>818</v>
      </c>
      <c r="L1853" t="s">
        <v>17</v>
      </c>
      <c r="M1853" t="s">
        <v>170</v>
      </c>
      <c r="N1853" t="s">
        <v>724</v>
      </c>
      <c r="O1853" t="s">
        <v>755</v>
      </c>
      <c r="P1853">
        <v>0</v>
      </c>
      <c r="Q1853">
        <v>4020208.7</v>
      </c>
      <c r="R1853" t="s">
        <v>165</v>
      </c>
    </row>
    <row r="1854" spans="1:18" x14ac:dyDescent="0.25">
      <c r="A1854" t="s">
        <v>99</v>
      </c>
      <c r="B1854" t="s">
        <v>740</v>
      </c>
      <c r="C1854" t="s">
        <v>37</v>
      </c>
      <c r="D1854" t="s">
        <v>99</v>
      </c>
      <c r="E1854" t="s">
        <v>4</v>
      </c>
      <c r="F1854">
        <v>2020</v>
      </c>
      <c r="G1854">
        <v>8</v>
      </c>
      <c r="H1854" t="s">
        <v>732</v>
      </c>
      <c r="I1854" t="b">
        <v>1</v>
      </c>
      <c r="J1854" t="s">
        <v>171</v>
      </c>
      <c r="K1854" t="s">
        <v>398</v>
      </c>
      <c r="L1854" t="s">
        <v>17</v>
      </c>
      <c r="M1854" t="s">
        <v>170</v>
      </c>
      <c r="N1854" t="s">
        <v>724</v>
      </c>
      <c r="O1854" t="s">
        <v>755</v>
      </c>
      <c r="P1854">
        <v>0</v>
      </c>
      <c r="Q1854">
        <v>730131.98</v>
      </c>
      <c r="R1854" t="s">
        <v>165</v>
      </c>
    </row>
    <row r="1855" spans="1:18" x14ac:dyDescent="0.25">
      <c r="A1855" t="s">
        <v>99</v>
      </c>
      <c r="B1855" t="s">
        <v>740</v>
      </c>
      <c r="C1855" t="s">
        <v>37</v>
      </c>
      <c r="D1855" t="s">
        <v>99</v>
      </c>
      <c r="E1855" t="s">
        <v>4</v>
      </c>
      <c r="F1855">
        <v>2020</v>
      </c>
      <c r="G1855">
        <v>8</v>
      </c>
      <c r="H1855" t="s">
        <v>732</v>
      </c>
      <c r="I1855" t="b">
        <v>1</v>
      </c>
      <c r="J1855" t="s">
        <v>819</v>
      </c>
      <c r="K1855" t="s">
        <v>820</v>
      </c>
      <c r="L1855" t="s">
        <v>17</v>
      </c>
      <c r="M1855" t="s">
        <v>170</v>
      </c>
      <c r="N1855" t="s">
        <v>724</v>
      </c>
      <c r="O1855" t="s">
        <v>755</v>
      </c>
      <c r="P1855">
        <v>0</v>
      </c>
      <c r="Q1855">
        <v>479549.15</v>
      </c>
      <c r="R1855" t="s">
        <v>165</v>
      </c>
    </row>
    <row r="1856" spans="1:18" x14ac:dyDescent="0.25">
      <c r="A1856" t="s">
        <v>99</v>
      </c>
      <c r="B1856" t="s">
        <v>740</v>
      </c>
      <c r="C1856" t="s">
        <v>37</v>
      </c>
      <c r="D1856" t="s">
        <v>99</v>
      </c>
      <c r="E1856" t="s">
        <v>4</v>
      </c>
      <c r="F1856">
        <v>2020</v>
      </c>
      <c r="G1856">
        <v>8</v>
      </c>
      <c r="H1856" t="s">
        <v>732</v>
      </c>
      <c r="I1856" t="b">
        <v>1</v>
      </c>
      <c r="J1856" t="s">
        <v>87</v>
      </c>
      <c r="K1856" t="s">
        <v>838</v>
      </c>
      <c r="L1856" t="s">
        <v>17</v>
      </c>
      <c r="M1856" t="s">
        <v>86</v>
      </c>
      <c r="N1856" t="s">
        <v>724</v>
      </c>
      <c r="O1856" t="s">
        <v>755</v>
      </c>
      <c r="P1856">
        <v>0</v>
      </c>
      <c r="Q1856">
        <v>492508.92</v>
      </c>
      <c r="R1856" t="s">
        <v>165</v>
      </c>
    </row>
    <row r="1857" spans="1:18" x14ac:dyDescent="0.25">
      <c r="A1857" t="s">
        <v>99</v>
      </c>
      <c r="B1857" t="s">
        <v>740</v>
      </c>
      <c r="C1857" t="s">
        <v>37</v>
      </c>
      <c r="D1857" t="s">
        <v>99</v>
      </c>
      <c r="E1857" t="s">
        <v>4</v>
      </c>
      <c r="F1857">
        <v>2020</v>
      </c>
      <c r="G1857">
        <v>8</v>
      </c>
      <c r="H1857" t="s">
        <v>732</v>
      </c>
      <c r="I1857" t="b">
        <v>1</v>
      </c>
      <c r="J1857" t="s">
        <v>169</v>
      </c>
      <c r="K1857" t="s">
        <v>399</v>
      </c>
      <c r="L1857" t="s">
        <v>17</v>
      </c>
      <c r="M1857" t="s">
        <v>822</v>
      </c>
      <c r="N1857" t="s">
        <v>16</v>
      </c>
      <c r="O1857" t="s">
        <v>16</v>
      </c>
      <c r="P1857">
        <v>0</v>
      </c>
      <c r="Q1857">
        <v>-2489439.14</v>
      </c>
      <c r="R1857" t="s">
        <v>165</v>
      </c>
    </row>
    <row r="1858" spans="1:18" x14ac:dyDescent="0.25">
      <c r="A1858" t="s">
        <v>99</v>
      </c>
      <c r="B1858" t="s">
        <v>740</v>
      </c>
      <c r="C1858" t="s">
        <v>37</v>
      </c>
      <c r="D1858" t="s">
        <v>99</v>
      </c>
      <c r="E1858" t="s">
        <v>4</v>
      </c>
      <c r="F1858">
        <v>2020</v>
      </c>
      <c r="G1858">
        <v>8</v>
      </c>
      <c r="H1858" t="s">
        <v>732</v>
      </c>
      <c r="I1858" t="b">
        <v>1</v>
      </c>
      <c r="J1858" t="s">
        <v>733</v>
      </c>
      <c r="K1858" t="s">
        <v>734</v>
      </c>
      <c r="L1858" t="s">
        <v>17</v>
      </c>
      <c r="M1858" t="s">
        <v>813</v>
      </c>
      <c r="N1858" t="s">
        <v>16</v>
      </c>
      <c r="O1858" t="s">
        <v>16</v>
      </c>
      <c r="P1858">
        <v>0</v>
      </c>
      <c r="Q1858">
        <v>0</v>
      </c>
      <c r="R1858" t="s">
        <v>165</v>
      </c>
    </row>
    <row r="1859" spans="1:18" x14ac:dyDescent="0.25">
      <c r="A1859" t="s">
        <v>99</v>
      </c>
      <c r="B1859" t="s">
        <v>740</v>
      </c>
      <c r="C1859" t="s">
        <v>37</v>
      </c>
      <c r="D1859" t="s">
        <v>99</v>
      </c>
      <c r="E1859" t="s">
        <v>4</v>
      </c>
      <c r="F1859">
        <v>2020</v>
      </c>
      <c r="G1859">
        <v>8</v>
      </c>
      <c r="H1859" t="s">
        <v>732</v>
      </c>
      <c r="I1859" t="b">
        <v>1</v>
      </c>
      <c r="J1859" t="s">
        <v>87</v>
      </c>
      <c r="K1859" t="s">
        <v>838</v>
      </c>
      <c r="L1859" t="s">
        <v>17</v>
      </c>
      <c r="M1859" t="s">
        <v>86</v>
      </c>
      <c r="N1859" t="s">
        <v>16</v>
      </c>
      <c r="O1859" t="s">
        <v>16</v>
      </c>
      <c r="P1859">
        <v>0</v>
      </c>
      <c r="Q1859">
        <v>2557184.94</v>
      </c>
      <c r="R1859" t="s">
        <v>165</v>
      </c>
    </row>
    <row r="1860" spans="1:18" x14ac:dyDescent="0.25">
      <c r="A1860" t="s">
        <v>750</v>
      </c>
      <c r="B1860" t="s">
        <v>751</v>
      </c>
      <c r="C1860" t="s">
        <v>37</v>
      </c>
      <c r="D1860" t="s">
        <v>750</v>
      </c>
      <c r="E1860" t="s">
        <v>4</v>
      </c>
      <c r="F1860">
        <v>2020</v>
      </c>
      <c r="G1860">
        <v>8</v>
      </c>
      <c r="H1860" t="s">
        <v>732</v>
      </c>
      <c r="I1860" t="b">
        <v>1</v>
      </c>
      <c r="J1860" t="s">
        <v>808</v>
      </c>
      <c r="K1860" t="s">
        <v>174</v>
      </c>
      <c r="L1860" t="s">
        <v>17</v>
      </c>
      <c r="M1860" t="s">
        <v>19</v>
      </c>
      <c r="N1860" t="s">
        <v>16</v>
      </c>
      <c r="O1860" t="s">
        <v>16</v>
      </c>
      <c r="P1860">
        <v>0</v>
      </c>
      <c r="Q1860">
        <v>-3093693.12</v>
      </c>
      <c r="R1860" t="s">
        <v>165</v>
      </c>
    </row>
    <row r="1861" spans="1:18" x14ac:dyDescent="0.25">
      <c r="A1861" t="s">
        <v>750</v>
      </c>
      <c r="B1861" t="s">
        <v>751</v>
      </c>
      <c r="C1861" t="s">
        <v>37</v>
      </c>
      <c r="D1861" t="s">
        <v>750</v>
      </c>
      <c r="E1861" t="s">
        <v>4</v>
      </c>
      <c r="F1861">
        <v>2020</v>
      </c>
      <c r="G1861">
        <v>8</v>
      </c>
      <c r="H1861" t="s">
        <v>732</v>
      </c>
      <c r="I1861" t="b">
        <v>1</v>
      </c>
      <c r="J1861" t="s">
        <v>781</v>
      </c>
      <c r="K1861" t="s">
        <v>390</v>
      </c>
      <c r="L1861" t="s">
        <v>17</v>
      </c>
      <c r="M1861" t="s">
        <v>813</v>
      </c>
      <c r="N1861" t="s">
        <v>16</v>
      </c>
      <c r="O1861" t="s">
        <v>16</v>
      </c>
      <c r="P1861">
        <v>0</v>
      </c>
      <c r="Q1861">
        <v>1989017.52</v>
      </c>
      <c r="R1861" t="s">
        <v>165</v>
      </c>
    </row>
    <row r="1862" spans="1:18" x14ac:dyDescent="0.25">
      <c r="A1862" t="s">
        <v>750</v>
      </c>
      <c r="B1862" t="s">
        <v>751</v>
      </c>
      <c r="C1862" t="s">
        <v>37</v>
      </c>
      <c r="D1862" t="s">
        <v>750</v>
      </c>
      <c r="E1862" t="s">
        <v>4</v>
      </c>
      <c r="F1862">
        <v>2020</v>
      </c>
      <c r="G1862">
        <v>8</v>
      </c>
      <c r="H1862" t="s">
        <v>732</v>
      </c>
      <c r="I1862" t="b">
        <v>1</v>
      </c>
      <c r="J1862" t="s">
        <v>89</v>
      </c>
      <c r="K1862" t="s">
        <v>411</v>
      </c>
      <c r="L1862" t="s">
        <v>17</v>
      </c>
      <c r="M1862" t="s">
        <v>86</v>
      </c>
      <c r="N1862" t="s">
        <v>16</v>
      </c>
      <c r="O1862" t="s">
        <v>16</v>
      </c>
      <c r="P1862">
        <v>0</v>
      </c>
      <c r="Q1862">
        <v>1023157.47</v>
      </c>
      <c r="R1862" t="s">
        <v>165</v>
      </c>
    </row>
    <row r="1863" spans="1:18" x14ac:dyDescent="0.25">
      <c r="A1863" t="s">
        <v>750</v>
      </c>
      <c r="B1863" t="s">
        <v>751</v>
      </c>
      <c r="C1863" t="s">
        <v>37</v>
      </c>
      <c r="D1863" t="s">
        <v>750</v>
      </c>
      <c r="E1863" t="s">
        <v>4</v>
      </c>
      <c r="F1863">
        <v>2020</v>
      </c>
      <c r="G1863">
        <v>8</v>
      </c>
      <c r="H1863" t="s">
        <v>732</v>
      </c>
      <c r="I1863" t="b">
        <v>1</v>
      </c>
      <c r="J1863" t="s">
        <v>855</v>
      </c>
      <c r="K1863" t="s">
        <v>435</v>
      </c>
      <c r="L1863" t="s">
        <v>17</v>
      </c>
      <c r="M1863" t="s">
        <v>422</v>
      </c>
      <c r="N1863" t="s">
        <v>16</v>
      </c>
      <c r="O1863" t="s">
        <v>16</v>
      </c>
      <c r="P1863">
        <v>0</v>
      </c>
      <c r="Q1863">
        <v>199121.38</v>
      </c>
      <c r="R1863" t="s">
        <v>165</v>
      </c>
    </row>
    <row r="1864" spans="1:18" x14ac:dyDescent="0.25">
      <c r="A1864" t="s">
        <v>753</v>
      </c>
      <c r="B1864" t="s">
        <v>754</v>
      </c>
      <c r="C1864" t="s">
        <v>37</v>
      </c>
      <c r="D1864" t="s">
        <v>753</v>
      </c>
      <c r="E1864" t="s">
        <v>4</v>
      </c>
      <c r="F1864">
        <v>2020</v>
      </c>
      <c r="G1864">
        <v>8</v>
      </c>
      <c r="H1864" t="s">
        <v>732</v>
      </c>
      <c r="I1864" t="b">
        <v>1</v>
      </c>
      <c r="J1864" t="s">
        <v>30</v>
      </c>
      <c r="K1864" t="s">
        <v>848</v>
      </c>
      <c r="L1864" t="s">
        <v>17</v>
      </c>
      <c r="M1864" t="s">
        <v>422</v>
      </c>
      <c r="N1864" t="s">
        <v>16</v>
      </c>
      <c r="O1864" t="s">
        <v>16</v>
      </c>
      <c r="P1864">
        <v>0</v>
      </c>
      <c r="Q1864">
        <v>-461490.08</v>
      </c>
      <c r="R1864" t="s">
        <v>164</v>
      </c>
    </row>
    <row r="1865" spans="1:18" x14ac:dyDescent="0.25">
      <c r="A1865" t="s">
        <v>753</v>
      </c>
      <c r="B1865" t="s">
        <v>754</v>
      </c>
      <c r="C1865" t="s">
        <v>37</v>
      </c>
      <c r="D1865" t="s">
        <v>753</v>
      </c>
      <c r="E1865" t="s">
        <v>4</v>
      </c>
      <c r="F1865">
        <v>2020</v>
      </c>
      <c r="G1865">
        <v>8</v>
      </c>
      <c r="H1865" t="s">
        <v>732</v>
      </c>
      <c r="I1865" t="b">
        <v>1</v>
      </c>
      <c r="J1865" t="s">
        <v>856</v>
      </c>
      <c r="K1865" t="s">
        <v>136</v>
      </c>
      <c r="L1865" t="s">
        <v>17</v>
      </c>
      <c r="M1865" t="s">
        <v>855</v>
      </c>
      <c r="N1865" t="s">
        <v>16</v>
      </c>
      <c r="O1865" t="s">
        <v>16</v>
      </c>
      <c r="P1865">
        <v>0</v>
      </c>
      <c r="Q1865">
        <v>69950.87</v>
      </c>
      <c r="R1865" t="s">
        <v>164</v>
      </c>
    </row>
    <row r="1866" spans="1:18" x14ac:dyDescent="0.25">
      <c r="A1866" t="s">
        <v>753</v>
      </c>
      <c r="B1866" t="s">
        <v>754</v>
      </c>
      <c r="C1866" t="s">
        <v>37</v>
      </c>
      <c r="D1866" t="s">
        <v>753</v>
      </c>
      <c r="E1866" t="s">
        <v>4</v>
      </c>
      <c r="F1866">
        <v>2020</v>
      </c>
      <c r="G1866">
        <v>8</v>
      </c>
      <c r="H1866" t="s">
        <v>732</v>
      </c>
      <c r="I1866" t="b">
        <v>1</v>
      </c>
      <c r="J1866" t="s">
        <v>855</v>
      </c>
      <c r="K1866" t="s">
        <v>435</v>
      </c>
      <c r="L1866" t="s">
        <v>17</v>
      </c>
      <c r="M1866" t="s">
        <v>422</v>
      </c>
      <c r="N1866" t="s">
        <v>16</v>
      </c>
      <c r="O1866" t="s">
        <v>16</v>
      </c>
      <c r="P1866">
        <v>0</v>
      </c>
      <c r="Q1866">
        <v>72172.259999999995</v>
      </c>
      <c r="R1866" t="s">
        <v>164</v>
      </c>
    </row>
    <row r="1867" spans="1:18" x14ac:dyDescent="0.25">
      <c r="A1867" t="s">
        <v>753</v>
      </c>
      <c r="B1867" t="s">
        <v>754</v>
      </c>
      <c r="C1867" t="s">
        <v>37</v>
      </c>
      <c r="D1867" t="s">
        <v>753</v>
      </c>
      <c r="E1867" t="s">
        <v>4</v>
      </c>
      <c r="F1867">
        <v>2020</v>
      </c>
      <c r="G1867">
        <v>8</v>
      </c>
      <c r="H1867" t="s">
        <v>732</v>
      </c>
      <c r="I1867" t="b">
        <v>1</v>
      </c>
      <c r="J1867" t="s">
        <v>422</v>
      </c>
      <c r="K1867" t="s">
        <v>436</v>
      </c>
      <c r="L1867" t="s">
        <v>17</v>
      </c>
      <c r="M1867" t="s">
        <v>31</v>
      </c>
      <c r="N1867" t="s">
        <v>16</v>
      </c>
      <c r="O1867" t="s">
        <v>16</v>
      </c>
      <c r="P1867">
        <v>0</v>
      </c>
      <c r="Q1867">
        <v>-389317.82</v>
      </c>
      <c r="R1867" t="s">
        <v>164</v>
      </c>
    </row>
    <row r="1868" spans="1:18" x14ac:dyDescent="0.25">
      <c r="A1868" t="s">
        <v>753</v>
      </c>
      <c r="B1868" t="s">
        <v>754</v>
      </c>
      <c r="C1868" t="s">
        <v>37</v>
      </c>
      <c r="D1868" t="s">
        <v>753</v>
      </c>
      <c r="E1868" t="s">
        <v>4</v>
      </c>
      <c r="F1868">
        <v>2020</v>
      </c>
      <c r="G1868">
        <v>8</v>
      </c>
      <c r="H1868" t="s">
        <v>732</v>
      </c>
      <c r="I1868" t="b">
        <v>1</v>
      </c>
      <c r="J1868" t="s">
        <v>31</v>
      </c>
      <c r="K1868" t="s">
        <v>452</v>
      </c>
      <c r="L1868" t="s">
        <v>17</v>
      </c>
      <c r="M1868" t="s">
        <v>93</v>
      </c>
      <c r="N1868" t="s">
        <v>16</v>
      </c>
      <c r="O1868" t="s">
        <v>16</v>
      </c>
      <c r="P1868">
        <v>0</v>
      </c>
      <c r="Q1868">
        <v>-389317.82</v>
      </c>
      <c r="R1868" t="s">
        <v>164</v>
      </c>
    </row>
    <row r="1869" spans="1:18" x14ac:dyDescent="0.25">
      <c r="A1869" t="s">
        <v>753</v>
      </c>
      <c r="B1869" t="s">
        <v>754</v>
      </c>
      <c r="C1869" t="s">
        <v>37</v>
      </c>
      <c r="D1869" t="s">
        <v>753</v>
      </c>
      <c r="E1869" t="s">
        <v>4</v>
      </c>
      <c r="F1869">
        <v>2020</v>
      </c>
      <c r="G1869">
        <v>8</v>
      </c>
      <c r="H1869" t="s">
        <v>732</v>
      </c>
      <c r="I1869" t="b">
        <v>1</v>
      </c>
      <c r="J1869" t="s">
        <v>93</v>
      </c>
      <c r="K1869" t="s">
        <v>142</v>
      </c>
      <c r="L1869" t="s">
        <v>17</v>
      </c>
      <c r="M1869" t="s">
        <v>32</v>
      </c>
      <c r="N1869" t="s">
        <v>16</v>
      </c>
      <c r="O1869" t="s">
        <v>16</v>
      </c>
      <c r="P1869">
        <v>0</v>
      </c>
      <c r="Q1869">
        <v>-252435.73</v>
      </c>
      <c r="R1869" t="s">
        <v>164</v>
      </c>
    </row>
    <row r="1870" spans="1:18" x14ac:dyDescent="0.25">
      <c r="A1870" t="s">
        <v>753</v>
      </c>
      <c r="B1870" t="s">
        <v>754</v>
      </c>
      <c r="C1870" t="s">
        <v>37</v>
      </c>
      <c r="D1870" t="s">
        <v>753</v>
      </c>
      <c r="E1870" t="s">
        <v>4</v>
      </c>
      <c r="F1870">
        <v>2020</v>
      </c>
      <c r="G1870">
        <v>8</v>
      </c>
      <c r="H1870" t="s">
        <v>732</v>
      </c>
      <c r="I1870" t="b">
        <v>1</v>
      </c>
      <c r="J1870" t="s">
        <v>32</v>
      </c>
      <c r="K1870" t="s">
        <v>139</v>
      </c>
      <c r="L1870" t="s">
        <v>17</v>
      </c>
      <c r="M1870" t="s">
        <v>866</v>
      </c>
      <c r="N1870" t="s">
        <v>16</v>
      </c>
      <c r="O1870" t="s">
        <v>16</v>
      </c>
      <c r="P1870">
        <v>0</v>
      </c>
      <c r="Q1870">
        <v>-252435.73</v>
      </c>
      <c r="R1870" t="s">
        <v>164</v>
      </c>
    </row>
    <row r="1871" spans="1:18" x14ac:dyDescent="0.25">
      <c r="A1871" t="s">
        <v>753</v>
      </c>
      <c r="B1871" t="s">
        <v>754</v>
      </c>
      <c r="C1871" t="s">
        <v>37</v>
      </c>
      <c r="D1871" t="s">
        <v>753</v>
      </c>
      <c r="E1871" t="s">
        <v>4</v>
      </c>
      <c r="F1871">
        <v>2020</v>
      </c>
      <c r="G1871">
        <v>8</v>
      </c>
      <c r="H1871" t="s">
        <v>732</v>
      </c>
      <c r="I1871" t="b">
        <v>1</v>
      </c>
      <c r="J1871" t="s">
        <v>849</v>
      </c>
      <c r="K1871" t="s">
        <v>135</v>
      </c>
      <c r="L1871" t="s">
        <v>17</v>
      </c>
      <c r="M1871" t="s">
        <v>855</v>
      </c>
      <c r="N1871" t="s">
        <v>16</v>
      </c>
      <c r="O1871" t="s">
        <v>16</v>
      </c>
      <c r="P1871">
        <v>0</v>
      </c>
      <c r="Q1871">
        <v>2221.39</v>
      </c>
      <c r="R1871" t="s">
        <v>164</v>
      </c>
    </row>
    <row r="1872" spans="1:18" x14ac:dyDescent="0.25">
      <c r="A1872" t="s">
        <v>753</v>
      </c>
      <c r="B1872" t="s">
        <v>754</v>
      </c>
      <c r="C1872" t="s">
        <v>37</v>
      </c>
      <c r="D1872" t="s">
        <v>753</v>
      </c>
      <c r="E1872" t="s">
        <v>4</v>
      </c>
      <c r="F1872">
        <v>2020</v>
      </c>
      <c r="G1872">
        <v>8</v>
      </c>
      <c r="H1872" t="s">
        <v>732</v>
      </c>
      <c r="I1872" t="b">
        <v>1</v>
      </c>
      <c r="J1872" t="s">
        <v>18</v>
      </c>
      <c r="K1872" t="s">
        <v>138</v>
      </c>
      <c r="L1872" t="s">
        <v>17</v>
      </c>
      <c r="M1872" t="s">
        <v>93</v>
      </c>
      <c r="N1872" t="s">
        <v>16</v>
      </c>
      <c r="O1872" t="s">
        <v>16</v>
      </c>
      <c r="P1872">
        <v>0</v>
      </c>
      <c r="Q1872">
        <v>136882.09</v>
      </c>
      <c r="R1872" t="s">
        <v>164</v>
      </c>
    </row>
    <row r="1873" spans="1:18" x14ac:dyDescent="0.25">
      <c r="A1873" t="s">
        <v>753</v>
      </c>
      <c r="B1873" t="s">
        <v>754</v>
      </c>
      <c r="C1873" t="s">
        <v>37</v>
      </c>
      <c r="D1873" t="s">
        <v>753</v>
      </c>
      <c r="E1873" t="s">
        <v>4</v>
      </c>
      <c r="F1873">
        <v>2020</v>
      </c>
      <c r="G1873">
        <v>8</v>
      </c>
      <c r="H1873" t="s">
        <v>732</v>
      </c>
      <c r="I1873" t="b">
        <v>1</v>
      </c>
      <c r="J1873" t="s">
        <v>31</v>
      </c>
      <c r="K1873" t="s">
        <v>452</v>
      </c>
      <c r="L1873" t="s">
        <v>17</v>
      </c>
      <c r="M1873" t="s">
        <v>93</v>
      </c>
      <c r="N1873" t="s">
        <v>724</v>
      </c>
      <c r="O1873" t="s">
        <v>755</v>
      </c>
      <c r="P1873">
        <v>0</v>
      </c>
      <c r="Q1873">
        <v>-327840.98</v>
      </c>
      <c r="R1873" t="s">
        <v>164</v>
      </c>
    </row>
    <row r="1874" spans="1:18" x14ac:dyDescent="0.25">
      <c r="A1874" t="s">
        <v>753</v>
      </c>
      <c r="B1874" t="s">
        <v>754</v>
      </c>
      <c r="C1874" t="s">
        <v>37</v>
      </c>
      <c r="D1874" t="s">
        <v>753</v>
      </c>
      <c r="E1874" t="s">
        <v>4</v>
      </c>
      <c r="F1874">
        <v>2020</v>
      </c>
      <c r="G1874">
        <v>8</v>
      </c>
      <c r="H1874" t="s">
        <v>732</v>
      </c>
      <c r="I1874" t="b">
        <v>1</v>
      </c>
      <c r="J1874" t="s">
        <v>18</v>
      </c>
      <c r="K1874" t="s">
        <v>138</v>
      </c>
      <c r="L1874" t="s">
        <v>17</v>
      </c>
      <c r="M1874" t="s">
        <v>93</v>
      </c>
      <c r="N1874" t="s">
        <v>724</v>
      </c>
      <c r="O1874" t="s">
        <v>755</v>
      </c>
      <c r="P1874">
        <v>0</v>
      </c>
      <c r="Q1874">
        <v>161.43</v>
      </c>
      <c r="R1874" t="s">
        <v>164</v>
      </c>
    </row>
    <row r="1875" spans="1:18" x14ac:dyDescent="0.25">
      <c r="A1875" t="s">
        <v>753</v>
      </c>
      <c r="B1875" t="s">
        <v>754</v>
      </c>
      <c r="C1875" t="s">
        <v>37</v>
      </c>
      <c r="D1875" t="s">
        <v>753</v>
      </c>
      <c r="E1875" t="s">
        <v>4</v>
      </c>
      <c r="F1875">
        <v>2020</v>
      </c>
      <c r="G1875">
        <v>8</v>
      </c>
      <c r="H1875" t="s">
        <v>732</v>
      </c>
      <c r="I1875" t="b">
        <v>1</v>
      </c>
      <c r="J1875" t="s">
        <v>93</v>
      </c>
      <c r="K1875" t="s">
        <v>142</v>
      </c>
      <c r="L1875" t="s">
        <v>17</v>
      </c>
      <c r="M1875" t="s">
        <v>32</v>
      </c>
      <c r="N1875" t="s">
        <v>724</v>
      </c>
      <c r="O1875" t="s">
        <v>755</v>
      </c>
      <c r="P1875">
        <v>0</v>
      </c>
      <c r="Q1875">
        <v>-327679.55</v>
      </c>
      <c r="R1875" t="s">
        <v>164</v>
      </c>
    </row>
    <row r="1876" spans="1:18" x14ac:dyDescent="0.25">
      <c r="A1876" t="s">
        <v>753</v>
      </c>
      <c r="B1876" t="s">
        <v>754</v>
      </c>
      <c r="C1876" t="s">
        <v>37</v>
      </c>
      <c r="D1876" t="s">
        <v>753</v>
      </c>
      <c r="E1876" t="s">
        <v>4</v>
      </c>
      <c r="F1876">
        <v>2020</v>
      </c>
      <c r="G1876">
        <v>8</v>
      </c>
      <c r="H1876" t="s">
        <v>732</v>
      </c>
      <c r="I1876" t="b">
        <v>1</v>
      </c>
      <c r="J1876" t="s">
        <v>32</v>
      </c>
      <c r="K1876" t="s">
        <v>139</v>
      </c>
      <c r="L1876" t="s">
        <v>17</v>
      </c>
      <c r="M1876" t="s">
        <v>866</v>
      </c>
      <c r="N1876" t="s">
        <v>724</v>
      </c>
      <c r="O1876" t="s">
        <v>755</v>
      </c>
      <c r="P1876">
        <v>0</v>
      </c>
      <c r="Q1876">
        <v>-327679.55</v>
      </c>
      <c r="R1876" t="s">
        <v>164</v>
      </c>
    </row>
    <row r="1877" spans="1:18" x14ac:dyDescent="0.25">
      <c r="A1877" t="s">
        <v>730</v>
      </c>
      <c r="B1877" t="s">
        <v>731</v>
      </c>
      <c r="C1877" t="s">
        <v>37</v>
      </c>
      <c r="D1877" t="s">
        <v>730</v>
      </c>
      <c r="E1877" t="s">
        <v>4</v>
      </c>
      <c r="F1877">
        <v>2020</v>
      </c>
      <c r="G1877">
        <v>8</v>
      </c>
      <c r="H1877" t="s">
        <v>732</v>
      </c>
      <c r="I1877" t="b">
        <v>1</v>
      </c>
      <c r="J1877" t="s">
        <v>173</v>
      </c>
      <c r="K1877" t="s">
        <v>817</v>
      </c>
      <c r="L1877" t="s">
        <v>17</v>
      </c>
      <c r="M1877" t="s">
        <v>394</v>
      </c>
      <c r="N1877" t="s">
        <v>16</v>
      </c>
      <c r="O1877" t="s">
        <v>16</v>
      </c>
      <c r="P1877">
        <v>0</v>
      </c>
      <c r="Q1877">
        <v>19.87</v>
      </c>
      <c r="R1877" t="s">
        <v>166</v>
      </c>
    </row>
    <row r="1878" spans="1:18" x14ac:dyDescent="0.25">
      <c r="A1878" t="s">
        <v>730</v>
      </c>
      <c r="B1878" t="s">
        <v>731</v>
      </c>
      <c r="C1878" t="s">
        <v>37</v>
      </c>
      <c r="D1878" t="s">
        <v>730</v>
      </c>
      <c r="E1878" t="s">
        <v>4</v>
      </c>
      <c r="F1878">
        <v>2020</v>
      </c>
      <c r="G1878">
        <v>8</v>
      </c>
      <c r="H1878" t="s">
        <v>732</v>
      </c>
      <c r="I1878" t="b">
        <v>1</v>
      </c>
      <c r="J1878" t="s">
        <v>410</v>
      </c>
      <c r="K1878" t="s">
        <v>413</v>
      </c>
      <c r="L1878" t="s">
        <v>17</v>
      </c>
      <c r="M1878" t="s">
        <v>92</v>
      </c>
      <c r="N1878" t="s">
        <v>16</v>
      </c>
      <c r="O1878" t="s">
        <v>16</v>
      </c>
      <c r="P1878">
        <v>0</v>
      </c>
      <c r="Q1878">
        <v>-2411873.14</v>
      </c>
      <c r="R1878" t="s">
        <v>166</v>
      </c>
    </row>
    <row r="1879" spans="1:18" x14ac:dyDescent="0.25">
      <c r="A1879" t="s">
        <v>730</v>
      </c>
      <c r="B1879" t="s">
        <v>731</v>
      </c>
      <c r="C1879" t="s">
        <v>37</v>
      </c>
      <c r="D1879" t="s">
        <v>730</v>
      </c>
      <c r="E1879" t="s">
        <v>4</v>
      </c>
      <c r="F1879">
        <v>2020</v>
      </c>
      <c r="G1879">
        <v>8</v>
      </c>
      <c r="H1879" t="s">
        <v>732</v>
      </c>
      <c r="I1879" t="b">
        <v>1</v>
      </c>
      <c r="J1879" t="s">
        <v>92</v>
      </c>
      <c r="K1879" t="s">
        <v>105</v>
      </c>
      <c r="L1879" t="s">
        <v>17</v>
      </c>
      <c r="M1879" t="s">
        <v>29</v>
      </c>
      <c r="N1879" t="s">
        <v>16</v>
      </c>
      <c r="O1879" t="s">
        <v>16</v>
      </c>
      <c r="P1879">
        <v>0</v>
      </c>
      <c r="Q1879">
        <v>-2411873.14</v>
      </c>
      <c r="R1879" t="s">
        <v>166</v>
      </c>
    </row>
    <row r="1880" spans="1:18" x14ac:dyDescent="0.25">
      <c r="A1880" t="s">
        <v>730</v>
      </c>
      <c r="B1880" t="s">
        <v>731</v>
      </c>
      <c r="C1880" t="s">
        <v>37</v>
      </c>
      <c r="D1880" t="s">
        <v>730</v>
      </c>
      <c r="E1880" t="s">
        <v>4</v>
      </c>
      <c r="F1880">
        <v>2020</v>
      </c>
      <c r="G1880">
        <v>8</v>
      </c>
      <c r="H1880" t="s">
        <v>732</v>
      </c>
      <c r="I1880" t="b">
        <v>1</v>
      </c>
      <c r="J1880" t="s">
        <v>29</v>
      </c>
      <c r="K1880" t="s">
        <v>844</v>
      </c>
      <c r="L1880" t="s">
        <v>17</v>
      </c>
      <c r="M1880" t="s">
        <v>30</v>
      </c>
      <c r="N1880" t="s">
        <v>16</v>
      </c>
      <c r="O1880" t="s">
        <v>16</v>
      </c>
      <c r="P1880">
        <v>0</v>
      </c>
      <c r="Q1880">
        <v>-462302.87</v>
      </c>
      <c r="R1880" t="s">
        <v>166</v>
      </c>
    </row>
    <row r="1881" spans="1:18" x14ac:dyDescent="0.25">
      <c r="A1881" t="s">
        <v>730</v>
      </c>
      <c r="B1881" t="s">
        <v>731</v>
      </c>
      <c r="C1881" t="s">
        <v>37</v>
      </c>
      <c r="D1881" t="s">
        <v>730</v>
      </c>
      <c r="E1881" t="s">
        <v>4</v>
      </c>
      <c r="F1881">
        <v>2020</v>
      </c>
      <c r="G1881">
        <v>8</v>
      </c>
      <c r="H1881" t="s">
        <v>732</v>
      </c>
      <c r="I1881" t="b">
        <v>1</v>
      </c>
      <c r="J1881" t="s">
        <v>30</v>
      </c>
      <c r="K1881" t="s">
        <v>848</v>
      </c>
      <c r="L1881" t="s">
        <v>17</v>
      </c>
      <c r="M1881" t="s">
        <v>422</v>
      </c>
      <c r="N1881" t="s">
        <v>16</v>
      </c>
      <c r="O1881" t="s">
        <v>16</v>
      </c>
      <c r="P1881">
        <v>0</v>
      </c>
      <c r="Q1881">
        <v>-462302.87</v>
      </c>
      <c r="R1881" t="s">
        <v>166</v>
      </c>
    </row>
    <row r="1882" spans="1:18" x14ac:dyDescent="0.25">
      <c r="A1882" t="s">
        <v>730</v>
      </c>
      <c r="B1882" t="s">
        <v>731</v>
      </c>
      <c r="C1882" t="s">
        <v>37</v>
      </c>
      <c r="D1882" t="s">
        <v>730</v>
      </c>
      <c r="E1882" t="s">
        <v>4</v>
      </c>
      <c r="F1882">
        <v>2020</v>
      </c>
      <c r="G1882">
        <v>8</v>
      </c>
      <c r="H1882" t="s">
        <v>732</v>
      </c>
      <c r="I1882" t="b">
        <v>1</v>
      </c>
      <c r="J1882" t="s">
        <v>856</v>
      </c>
      <c r="K1882" t="s">
        <v>136</v>
      </c>
      <c r="L1882" t="s">
        <v>17</v>
      </c>
      <c r="M1882" t="s">
        <v>855</v>
      </c>
      <c r="N1882" t="s">
        <v>16</v>
      </c>
      <c r="O1882" t="s">
        <v>16</v>
      </c>
      <c r="P1882">
        <v>0</v>
      </c>
      <c r="Q1882">
        <v>76758.28</v>
      </c>
      <c r="R1882" t="s">
        <v>166</v>
      </c>
    </row>
    <row r="1883" spans="1:18" x14ac:dyDescent="0.25">
      <c r="A1883" t="s">
        <v>730</v>
      </c>
      <c r="B1883" t="s">
        <v>731</v>
      </c>
      <c r="C1883" t="s">
        <v>37</v>
      </c>
      <c r="D1883" t="s">
        <v>730</v>
      </c>
      <c r="E1883" t="s">
        <v>4</v>
      </c>
      <c r="F1883">
        <v>2020</v>
      </c>
      <c r="G1883">
        <v>8</v>
      </c>
      <c r="H1883" t="s">
        <v>732</v>
      </c>
      <c r="I1883" t="b">
        <v>1</v>
      </c>
      <c r="J1883" t="s">
        <v>855</v>
      </c>
      <c r="K1883" t="s">
        <v>435</v>
      </c>
      <c r="L1883" t="s">
        <v>17</v>
      </c>
      <c r="M1883" t="s">
        <v>422</v>
      </c>
      <c r="N1883" t="s">
        <v>16</v>
      </c>
      <c r="O1883" t="s">
        <v>16</v>
      </c>
      <c r="P1883">
        <v>0</v>
      </c>
      <c r="Q1883">
        <v>71531.539999999994</v>
      </c>
      <c r="R1883" t="s">
        <v>166</v>
      </c>
    </row>
    <row r="1884" spans="1:18" x14ac:dyDescent="0.25">
      <c r="A1884" t="s">
        <v>730</v>
      </c>
      <c r="B1884" t="s">
        <v>731</v>
      </c>
      <c r="C1884" t="s">
        <v>37</v>
      </c>
      <c r="D1884" t="s">
        <v>730</v>
      </c>
      <c r="E1884" t="s">
        <v>4</v>
      </c>
      <c r="F1884">
        <v>2020</v>
      </c>
      <c r="G1884">
        <v>8</v>
      </c>
      <c r="H1884" t="s">
        <v>732</v>
      </c>
      <c r="I1884" t="b">
        <v>1</v>
      </c>
      <c r="J1884" t="s">
        <v>422</v>
      </c>
      <c r="K1884" t="s">
        <v>436</v>
      </c>
      <c r="L1884" t="s">
        <v>17</v>
      </c>
      <c r="M1884" t="s">
        <v>31</v>
      </c>
      <c r="N1884" t="s">
        <v>16</v>
      </c>
      <c r="O1884" t="s">
        <v>16</v>
      </c>
      <c r="P1884">
        <v>0</v>
      </c>
      <c r="Q1884">
        <v>-390771.33</v>
      </c>
      <c r="R1884" t="s">
        <v>166</v>
      </c>
    </row>
    <row r="1885" spans="1:18" x14ac:dyDescent="0.25">
      <c r="A1885" t="s">
        <v>730</v>
      </c>
      <c r="B1885" t="s">
        <v>731</v>
      </c>
      <c r="C1885" t="s">
        <v>37</v>
      </c>
      <c r="D1885" t="s">
        <v>730</v>
      </c>
      <c r="E1885" t="s">
        <v>4</v>
      </c>
      <c r="F1885">
        <v>2020</v>
      </c>
      <c r="G1885">
        <v>8</v>
      </c>
      <c r="H1885" t="s">
        <v>732</v>
      </c>
      <c r="I1885" t="b">
        <v>1</v>
      </c>
      <c r="J1885" t="s">
        <v>31</v>
      </c>
      <c r="K1885" t="s">
        <v>452</v>
      </c>
      <c r="L1885" t="s">
        <v>17</v>
      </c>
      <c r="M1885" t="s">
        <v>93</v>
      </c>
      <c r="N1885" t="s">
        <v>16</v>
      </c>
      <c r="O1885" t="s">
        <v>16</v>
      </c>
      <c r="P1885">
        <v>0</v>
      </c>
      <c r="Q1885">
        <v>-390771.33</v>
      </c>
      <c r="R1885" t="s">
        <v>166</v>
      </c>
    </row>
    <row r="1886" spans="1:18" x14ac:dyDescent="0.25">
      <c r="A1886" t="s">
        <v>730</v>
      </c>
      <c r="B1886" t="s">
        <v>731</v>
      </c>
      <c r="C1886" t="s">
        <v>37</v>
      </c>
      <c r="D1886" t="s">
        <v>730</v>
      </c>
      <c r="E1886" t="s">
        <v>4</v>
      </c>
      <c r="F1886">
        <v>2020</v>
      </c>
      <c r="G1886">
        <v>8</v>
      </c>
      <c r="H1886" t="s">
        <v>732</v>
      </c>
      <c r="I1886" t="b">
        <v>1</v>
      </c>
      <c r="J1886" t="s">
        <v>18</v>
      </c>
      <c r="K1886" t="s">
        <v>138</v>
      </c>
      <c r="L1886" t="s">
        <v>17</v>
      </c>
      <c r="M1886" t="s">
        <v>93</v>
      </c>
      <c r="N1886" t="s">
        <v>16</v>
      </c>
      <c r="O1886" t="s">
        <v>16</v>
      </c>
      <c r="P1886">
        <v>0</v>
      </c>
      <c r="Q1886">
        <v>152880</v>
      </c>
      <c r="R1886" t="s">
        <v>166</v>
      </c>
    </row>
    <row r="1887" spans="1:18" x14ac:dyDescent="0.25">
      <c r="A1887" t="s">
        <v>730</v>
      </c>
      <c r="B1887" t="s">
        <v>731</v>
      </c>
      <c r="C1887" t="s">
        <v>37</v>
      </c>
      <c r="D1887" t="s">
        <v>730</v>
      </c>
      <c r="E1887" t="s">
        <v>4</v>
      </c>
      <c r="F1887">
        <v>2020</v>
      </c>
      <c r="G1887">
        <v>8</v>
      </c>
      <c r="H1887" t="s">
        <v>732</v>
      </c>
      <c r="I1887" t="b">
        <v>1</v>
      </c>
      <c r="J1887" t="s">
        <v>93</v>
      </c>
      <c r="K1887" t="s">
        <v>142</v>
      </c>
      <c r="L1887" t="s">
        <v>17</v>
      </c>
      <c r="M1887" t="s">
        <v>32</v>
      </c>
      <c r="N1887" t="s">
        <v>16</v>
      </c>
      <c r="O1887" t="s">
        <v>16</v>
      </c>
      <c r="P1887">
        <v>0</v>
      </c>
      <c r="Q1887">
        <v>-237891.33</v>
      </c>
      <c r="R1887" t="s">
        <v>166</v>
      </c>
    </row>
    <row r="1888" spans="1:18" x14ac:dyDescent="0.25">
      <c r="A1888" t="s">
        <v>730</v>
      </c>
      <c r="B1888" t="s">
        <v>731</v>
      </c>
      <c r="C1888" t="s">
        <v>37</v>
      </c>
      <c r="D1888" t="s">
        <v>730</v>
      </c>
      <c r="E1888" t="s">
        <v>4</v>
      </c>
      <c r="F1888">
        <v>2020</v>
      </c>
      <c r="G1888">
        <v>8</v>
      </c>
      <c r="H1888" t="s">
        <v>732</v>
      </c>
      <c r="I1888" t="b">
        <v>1</v>
      </c>
      <c r="J1888" t="s">
        <v>32</v>
      </c>
      <c r="K1888" t="s">
        <v>139</v>
      </c>
      <c r="L1888" t="s">
        <v>17</v>
      </c>
      <c r="M1888" t="s">
        <v>866</v>
      </c>
      <c r="N1888" t="s">
        <v>16</v>
      </c>
      <c r="O1888" t="s">
        <v>16</v>
      </c>
      <c r="P1888">
        <v>0</v>
      </c>
      <c r="Q1888">
        <v>-237891.33</v>
      </c>
      <c r="R1888" t="s">
        <v>166</v>
      </c>
    </row>
    <row r="1889" spans="1:18" x14ac:dyDescent="0.25">
      <c r="A1889" t="s">
        <v>753</v>
      </c>
      <c r="B1889" t="s">
        <v>754</v>
      </c>
      <c r="C1889" t="s">
        <v>37</v>
      </c>
      <c r="D1889" t="s">
        <v>753</v>
      </c>
      <c r="E1889" t="s">
        <v>4</v>
      </c>
      <c r="F1889">
        <v>2020</v>
      </c>
      <c r="G1889">
        <v>8</v>
      </c>
      <c r="H1889" t="s">
        <v>732</v>
      </c>
      <c r="I1889" t="b">
        <v>1</v>
      </c>
      <c r="J1889" t="s">
        <v>19</v>
      </c>
      <c r="K1889" t="s">
        <v>102</v>
      </c>
      <c r="L1889" t="s">
        <v>17</v>
      </c>
      <c r="M1889" t="s">
        <v>812</v>
      </c>
      <c r="N1889" t="s">
        <v>724</v>
      </c>
      <c r="O1889" t="s">
        <v>755</v>
      </c>
      <c r="P1889">
        <v>0</v>
      </c>
      <c r="Q1889">
        <v>-5928743.4699999997</v>
      </c>
      <c r="R1889" t="s">
        <v>164</v>
      </c>
    </row>
    <row r="1890" spans="1:18" x14ac:dyDescent="0.25">
      <c r="A1890" t="s">
        <v>753</v>
      </c>
      <c r="B1890" t="s">
        <v>754</v>
      </c>
      <c r="C1890" t="s">
        <v>37</v>
      </c>
      <c r="D1890" t="s">
        <v>753</v>
      </c>
      <c r="E1890" t="s">
        <v>4</v>
      </c>
      <c r="F1890">
        <v>2020</v>
      </c>
      <c r="G1890">
        <v>8</v>
      </c>
      <c r="H1890" t="s">
        <v>732</v>
      </c>
      <c r="I1890" t="b">
        <v>1</v>
      </c>
      <c r="J1890" t="s">
        <v>813</v>
      </c>
      <c r="K1890" t="s">
        <v>816</v>
      </c>
      <c r="L1890" t="s">
        <v>17</v>
      </c>
      <c r="M1890" t="s">
        <v>812</v>
      </c>
      <c r="N1890" t="s">
        <v>724</v>
      </c>
      <c r="O1890" t="s">
        <v>755</v>
      </c>
      <c r="P1890">
        <v>0</v>
      </c>
      <c r="Q1890">
        <v>51452.78</v>
      </c>
      <c r="R1890" t="s">
        <v>164</v>
      </c>
    </row>
    <row r="1891" spans="1:18" x14ac:dyDescent="0.25">
      <c r="A1891" t="s">
        <v>753</v>
      </c>
      <c r="B1891" t="s">
        <v>754</v>
      </c>
      <c r="C1891" t="s">
        <v>37</v>
      </c>
      <c r="D1891" t="s">
        <v>753</v>
      </c>
      <c r="E1891" t="s">
        <v>4</v>
      </c>
      <c r="F1891">
        <v>2020</v>
      </c>
      <c r="G1891">
        <v>8</v>
      </c>
      <c r="H1891" t="s">
        <v>732</v>
      </c>
      <c r="I1891" t="b">
        <v>1</v>
      </c>
      <c r="J1891" t="s">
        <v>812</v>
      </c>
      <c r="K1891" t="s">
        <v>393</v>
      </c>
      <c r="L1891" t="s">
        <v>17</v>
      </c>
      <c r="M1891" t="s">
        <v>394</v>
      </c>
      <c r="N1891" t="s">
        <v>724</v>
      </c>
      <c r="O1891" t="s">
        <v>755</v>
      </c>
      <c r="P1891">
        <v>0</v>
      </c>
      <c r="Q1891">
        <v>-5877290.6900000004</v>
      </c>
      <c r="R1891" t="s">
        <v>164</v>
      </c>
    </row>
    <row r="1892" spans="1:18" x14ac:dyDescent="0.25">
      <c r="A1892" t="s">
        <v>753</v>
      </c>
      <c r="B1892" t="s">
        <v>754</v>
      </c>
      <c r="C1892" t="s">
        <v>37</v>
      </c>
      <c r="D1892" t="s">
        <v>753</v>
      </c>
      <c r="E1892" t="s">
        <v>4</v>
      </c>
      <c r="F1892">
        <v>2020</v>
      </c>
      <c r="G1892">
        <v>8</v>
      </c>
      <c r="H1892" t="s">
        <v>732</v>
      </c>
      <c r="I1892" t="b">
        <v>1</v>
      </c>
      <c r="J1892" t="s">
        <v>394</v>
      </c>
      <c r="K1892" t="s">
        <v>395</v>
      </c>
      <c r="L1892" t="s">
        <v>17</v>
      </c>
      <c r="M1892" t="s">
        <v>88</v>
      </c>
      <c r="N1892" t="s">
        <v>724</v>
      </c>
      <c r="O1892" t="s">
        <v>755</v>
      </c>
      <c r="P1892">
        <v>0</v>
      </c>
      <c r="Q1892">
        <v>-5877290.6900000004</v>
      </c>
      <c r="R1892" t="s">
        <v>164</v>
      </c>
    </row>
    <row r="1893" spans="1:18" x14ac:dyDescent="0.25">
      <c r="A1893" t="s">
        <v>753</v>
      </c>
      <c r="B1893" t="s">
        <v>754</v>
      </c>
      <c r="C1893" t="s">
        <v>37</v>
      </c>
      <c r="D1893" t="s">
        <v>753</v>
      </c>
      <c r="E1893" t="s">
        <v>4</v>
      </c>
      <c r="F1893">
        <v>2020</v>
      </c>
      <c r="G1893">
        <v>8</v>
      </c>
      <c r="H1893" t="s">
        <v>732</v>
      </c>
      <c r="I1893" t="b">
        <v>1</v>
      </c>
      <c r="J1893" t="s">
        <v>170</v>
      </c>
      <c r="K1893" t="s">
        <v>143</v>
      </c>
      <c r="L1893" t="s">
        <v>17</v>
      </c>
      <c r="M1893" t="s">
        <v>88</v>
      </c>
      <c r="N1893" t="s">
        <v>724</v>
      </c>
      <c r="O1893" t="s">
        <v>755</v>
      </c>
      <c r="P1893">
        <v>0</v>
      </c>
      <c r="Q1893">
        <v>1072037.04</v>
      </c>
      <c r="R1893" t="s">
        <v>164</v>
      </c>
    </row>
    <row r="1894" spans="1:18" x14ac:dyDescent="0.25">
      <c r="A1894" t="s">
        <v>753</v>
      </c>
      <c r="B1894" t="s">
        <v>754</v>
      </c>
      <c r="C1894" t="s">
        <v>37</v>
      </c>
      <c r="D1894" t="s">
        <v>753</v>
      </c>
      <c r="E1894" t="s">
        <v>4</v>
      </c>
      <c r="F1894">
        <v>2020</v>
      </c>
      <c r="G1894">
        <v>8</v>
      </c>
      <c r="H1894" t="s">
        <v>732</v>
      </c>
      <c r="I1894" t="b">
        <v>1</v>
      </c>
      <c r="J1894" t="s">
        <v>822</v>
      </c>
      <c r="K1894" t="s">
        <v>827</v>
      </c>
      <c r="L1894" t="s">
        <v>17</v>
      </c>
      <c r="M1894" t="s">
        <v>88</v>
      </c>
      <c r="N1894" t="s">
        <v>724</v>
      </c>
      <c r="O1894" t="s">
        <v>755</v>
      </c>
      <c r="P1894">
        <v>0</v>
      </c>
      <c r="Q1894">
        <v>4077480.22</v>
      </c>
      <c r="R1894" t="s">
        <v>164</v>
      </c>
    </row>
    <row r="1895" spans="1:18" x14ac:dyDescent="0.25">
      <c r="A1895" t="s">
        <v>753</v>
      </c>
      <c r="B1895" t="s">
        <v>754</v>
      </c>
      <c r="C1895" t="s">
        <v>37</v>
      </c>
      <c r="D1895" t="s">
        <v>753</v>
      </c>
      <c r="E1895" t="s">
        <v>4</v>
      </c>
      <c r="F1895">
        <v>2020</v>
      </c>
      <c r="G1895">
        <v>8</v>
      </c>
      <c r="H1895" t="s">
        <v>732</v>
      </c>
      <c r="I1895" t="b">
        <v>1</v>
      </c>
      <c r="J1895" t="s">
        <v>88</v>
      </c>
      <c r="K1895" t="s">
        <v>836</v>
      </c>
      <c r="L1895" t="s">
        <v>17</v>
      </c>
      <c r="M1895" t="s">
        <v>29</v>
      </c>
      <c r="N1895" t="s">
        <v>724</v>
      </c>
      <c r="O1895" t="s">
        <v>755</v>
      </c>
      <c r="P1895">
        <v>0</v>
      </c>
      <c r="Q1895">
        <v>-727773.43</v>
      </c>
      <c r="R1895" t="s">
        <v>164</v>
      </c>
    </row>
    <row r="1896" spans="1:18" x14ac:dyDescent="0.25">
      <c r="A1896" t="s">
        <v>753</v>
      </c>
      <c r="B1896" t="s">
        <v>754</v>
      </c>
      <c r="C1896" t="s">
        <v>37</v>
      </c>
      <c r="D1896" t="s">
        <v>753</v>
      </c>
      <c r="E1896" t="s">
        <v>4</v>
      </c>
      <c r="F1896">
        <v>2020</v>
      </c>
      <c r="G1896">
        <v>8</v>
      </c>
      <c r="H1896" t="s">
        <v>732</v>
      </c>
      <c r="I1896" t="b">
        <v>1</v>
      </c>
      <c r="J1896" t="s">
        <v>86</v>
      </c>
      <c r="K1896" t="s">
        <v>412</v>
      </c>
      <c r="L1896" t="s">
        <v>17</v>
      </c>
      <c r="M1896" t="s">
        <v>410</v>
      </c>
      <c r="N1896" t="s">
        <v>724</v>
      </c>
      <c r="O1896" t="s">
        <v>755</v>
      </c>
      <c r="P1896">
        <v>0</v>
      </c>
      <c r="Q1896">
        <v>365760.17</v>
      </c>
      <c r="R1896" t="s">
        <v>164</v>
      </c>
    </row>
    <row r="1897" spans="1:18" x14ac:dyDescent="0.25">
      <c r="A1897" t="s">
        <v>753</v>
      </c>
      <c r="B1897" t="s">
        <v>754</v>
      </c>
      <c r="C1897" t="s">
        <v>37</v>
      </c>
      <c r="D1897" t="s">
        <v>753</v>
      </c>
      <c r="E1897" t="s">
        <v>4</v>
      </c>
      <c r="F1897">
        <v>2020</v>
      </c>
      <c r="G1897">
        <v>8</v>
      </c>
      <c r="H1897" t="s">
        <v>732</v>
      </c>
      <c r="I1897" t="b">
        <v>1</v>
      </c>
      <c r="J1897" t="s">
        <v>410</v>
      </c>
      <c r="K1897" t="s">
        <v>413</v>
      </c>
      <c r="L1897" t="s">
        <v>17</v>
      </c>
      <c r="M1897" t="s">
        <v>92</v>
      </c>
      <c r="N1897" t="s">
        <v>724</v>
      </c>
      <c r="O1897" t="s">
        <v>755</v>
      </c>
      <c r="P1897">
        <v>0</v>
      </c>
      <c r="Q1897">
        <v>365760.17</v>
      </c>
      <c r="R1897" t="s">
        <v>164</v>
      </c>
    </row>
    <row r="1898" spans="1:18" x14ac:dyDescent="0.25">
      <c r="A1898" t="s">
        <v>753</v>
      </c>
      <c r="B1898" t="s">
        <v>754</v>
      </c>
      <c r="C1898" t="s">
        <v>37</v>
      </c>
      <c r="D1898" t="s">
        <v>753</v>
      </c>
      <c r="E1898" t="s">
        <v>4</v>
      </c>
      <c r="F1898">
        <v>2020</v>
      </c>
      <c r="G1898">
        <v>8</v>
      </c>
      <c r="H1898" t="s">
        <v>732</v>
      </c>
      <c r="I1898" t="b">
        <v>1</v>
      </c>
      <c r="J1898" t="s">
        <v>92</v>
      </c>
      <c r="K1898" t="s">
        <v>105</v>
      </c>
      <c r="L1898" t="s">
        <v>17</v>
      </c>
      <c r="M1898" t="s">
        <v>29</v>
      </c>
      <c r="N1898" t="s">
        <v>724</v>
      </c>
      <c r="O1898" t="s">
        <v>755</v>
      </c>
      <c r="P1898">
        <v>0</v>
      </c>
      <c r="Q1898">
        <v>365760.17</v>
      </c>
      <c r="R1898" t="s">
        <v>164</v>
      </c>
    </row>
    <row r="1899" spans="1:18" x14ac:dyDescent="0.25">
      <c r="A1899" t="s">
        <v>753</v>
      </c>
      <c r="B1899" t="s">
        <v>754</v>
      </c>
      <c r="C1899" t="s">
        <v>37</v>
      </c>
      <c r="D1899" t="s">
        <v>753</v>
      </c>
      <c r="E1899" t="s">
        <v>4</v>
      </c>
      <c r="F1899">
        <v>2020</v>
      </c>
      <c r="G1899">
        <v>8</v>
      </c>
      <c r="H1899" t="s">
        <v>732</v>
      </c>
      <c r="I1899" t="b">
        <v>1</v>
      </c>
      <c r="J1899" t="s">
        <v>29</v>
      </c>
      <c r="K1899" t="s">
        <v>844</v>
      </c>
      <c r="L1899" t="s">
        <v>17</v>
      </c>
      <c r="M1899" t="s">
        <v>30</v>
      </c>
      <c r="N1899" t="s">
        <v>724</v>
      </c>
      <c r="O1899" t="s">
        <v>755</v>
      </c>
      <c r="P1899">
        <v>0</v>
      </c>
      <c r="Q1899">
        <v>-362013.26</v>
      </c>
      <c r="R1899" t="s">
        <v>164</v>
      </c>
    </row>
    <row r="1900" spans="1:18" x14ac:dyDescent="0.25">
      <c r="A1900" t="s">
        <v>753</v>
      </c>
      <c r="B1900" t="s">
        <v>754</v>
      </c>
      <c r="C1900" t="s">
        <v>37</v>
      </c>
      <c r="D1900" t="s">
        <v>753</v>
      </c>
      <c r="E1900" t="s">
        <v>4</v>
      </c>
      <c r="F1900">
        <v>2020</v>
      </c>
      <c r="G1900">
        <v>8</v>
      </c>
      <c r="H1900" t="s">
        <v>732</v>
      </c>
      <c r="I1900" t="b">
        <v>1</v>
      </c>
      <c r="J1900" t="s">
        <v>30</v>
      </c>
      <c r="K1900" t="s">
        <v>848</v>
      </c>
      <c r="L1900" t="s">
        <v>17</v>
      </c>
      <c r="M1900" t="s">
        <v>422</v>
      </c>
      <c r="N1900" t="s">
        <v>724</v>
      </c>
      <c r="O1900" t="s">
        <v>755</v>
      </c>
      <c r="P1900">
        <v>0</v>
      </c>
      <c r="Q1900">
        <v>-362013.26</v>
      </c>
      <c r="R1900" t="s">
        <v>164</v>
      </c>
    </row>
    <row r="1901" spans="1:18" x14ac:dyDescent="0.25">
      <c r="A1901" t="s">
        <v>753</v>
      </c>
      <c r="B1901" t="s">
        <v>754</v>
      </c>
      <c r="C1901" t="s">
        <v>37</v>
      </c>
      <c r="D1901" t="s">
        <v>753</v>
      </c>
      <c r="E1901" t="s">
        <v>4</v>
      </c>
      <c r="F1901">
        <v>2020</v>
      </c>
      <c r="G1901">
        <v>8</v>
      </c>
      <c r="H1901" t="s">
        <v>732</v>
      </c>
      <c r="I1901" t="b">
        <v>1</v>
      </c>
      <c r="J1901" t="s">
        <v>849</v>
      </c>
      <c r="K1901" t="s">
        <v>135</v>
      </c>
      <c r="L1901" t="s">
        <v>17</v>
      </c>
      <c r="M1901" t="s">
        <v>855</v>
      </c>
      <c r="N1901" t="s">
        <v>724</v>
      </c>
      <c r="O1901" t="s">
        <v>755</v>
      </c>
      <c r="P1901">
        <v>0</v>
      </c>
      <c r="Q1901">
        <v>-6711.8</v>
      </c>
      <c r="R1901" t="s">
        <v>164</v>
      </c>
    </row>
    <row r="1902" spans="1:18" x14ac:dyDescent="0.25">
      <c r="A1902" t="s">
        <v>753</v>
      </c>
      <c r="B1902" t="s">
        <v>754</v>
      </c>
      <c r="C1902" t="s">
        <v>37</v>
      </c>
      <c r="D1902" t="s">
        <v>753</v>
      </c>
      <c r="E1902" t="s">
        <v>4</v>
      </c>
      <c r="F1902">
        <v>2020</v>
      </c>
      <c r="G1902">
        <v>8</v>
      </c>
      <c r="H1902" t="s">
        <v>732</v>
      </c>
      <c r="I1902" t="b">
        <v>1</v>
      </c>
      <c r="J1902" t="s">
        <v>856</v>
      </c>
      <c r="K1902" t="s">
        <v>136</v>
      </c>
      <c r="L1902" t="s">
        <v>17</v>
      </c>
      <c r="M1902" t="s">
        <v>855</v>
      </c>
      <c r="N1902" t="s">
        <v>724</v>
      </c>
      <c r="O1902" t="s">
        <v>755</v>
      </c>
      <c r="P1902">
        <v>0</v>
      </c>
      <c r="Q1902">
        <v>40884.080000000002</v>
      </c>
      <c r="R1902" t="s">
        <v>164</v>
      </c>
    </row>
    <row r="1903" spans="1:18" x14ac:dyDescent="0.25">
      <c r="A1903" t="s">
        <v>753</v>
      </c>
      <c r="B1903" t="s">
        <v>754</v>
      </c>
      <c r="C1903" t="s">
        <v>37</v>
      </c>
      <c r="D1903" t="s">
        <v>753</v>
      </c>
      <c r="E1903" t="s">
        <v>4</v>
      </c>
      <c r="F1903">
        <v>2020</v>
      </c>
      <c r="G1903">
        <v>8</v>
      </c>
      <c r="H1903" t="s">
        <v>732</v>
      </c>
      <c r="I1903" t="b">
        <v>1</v>
      </c>
      <c r="J1903" t="s">
        <v>855</v>
      </c>
      <c r="K1903" t="s">
        <v>435</v>
      </c>
      <c r="L1903" t="s">
        <v>17</v>
      </c>
      <c r="M1903" t="s">
        <v>422</v>
      </c>
      <c r="N1903" t="s">
        <v>724</v>
      </c>
      <c r="O1903" t="s">
        <v>755</v>
      </c>
      <c r="P1903">
        <v>0</v>
      </c>
      <c r="Q1903">
        <v>34172.28</v>
      </c>
      <c r="R1903" t="s">
        <v>164</v>
      </c>
    </row>
    <row r="1904" spans="1:18" x14ac:dyDescent="0.25">
      <c r="A1904" t="s">
        <v>753</v>
      </c>
      <c r="B1904" t="s">
        <v>754</v>
      </c>
      <c r="C1904" t="s">
        <v>37</v>
      </c>
      <c r="D1904" t="s">
        <v>753</v>
      </c>
      <c r="E1904" t="s">
        <v>4</v>
      </c>
      <c r="F1904">
        <v>2020</v>
      </c>
      <c r="G1904">
        <v>8</v>
      </c>
      <c r="H1904" t="s">
        <v>732</v>
      </c>
      <c r="I1904" t="b">
        <v>1</v>
      </c>
      <c r="J1904" t="s">
        <v>422</v>
      </c>
      <c r="K1904" t="s">
        <v>436</v>
      </c>
      <c r="L1904" t="s">
        <v>17</v>
      </c>
      <c r="M1904" t="s">
        <v>31</v>
      </c>
      <c r="N1904" t="s">
        <v>724</v>
      </c>
      <c r="O1904" t="s">
        <v>755</v>
      </c>
      <c r="P1904">
        <v>0</v>
      </c>
      <c r="Q1904">
        <v>-327840.98</v>
      </c>
      <c r="R1904" t="s">
        <v>164</v>
      </c>
    </row>
    <row r="1905" spans="1:18" x14ac:dyDescent="0.25">
      <c r="A1905" t="s">
        <v>753</v>
      </c>
      <c r="B1905" t="s">
        <v>754</v>
      </c>
      <c r="C1905" t="s">
        <v>37</v>
      </c>
      <c r="D1905" t="s">
        <v>753</v>
      </c>
      <c r="E1905" t="s">
        <v>4</v>
      </c>
      <c r="F1905">
        <v>2020</v>
      </c>
      <c r="G1905">
        <v>8</v>
      </c>
      <c r="H1905" t="s">
        <v>732</v>
      </c>
      <c r="I1905" t="b">
        <v>1</v>
      </c>
      <c r="J1905" t="s">
        <v>30</v>
      </c>
      <c r="K1905" t="s">
        <v>848</v>
      </c>
      <c r="L1905" t="s">
        <v>17</v>
      </c>
      <c r="M1905" t="s">
        <v>422</v>
      </c>
      <c r="N1905" t="s">
        <v>726</v>
      </c>
      <c r="O1905" t="s">
        <v>1689</v>
      </c>
      <c r="P1905">
        <v>0</v>
      </c>
      <c r="Q1905">
        <v>180907.25</v>
      </c>
      <c r="R1905" t="s">
        <v>164</v>
      </c>
    </row>
    <row r="1906" spans="1:18" x14ac:dyDescent="0.25">
      <c r="A1906" t="s">
        <v>753</v>
      </c>
      <c r="B1906" t="s">
        <v>754</v>
      </c>
      <c r="C1906" t="s">
        <v>37</v>
      </c>
      <c r="D1906" t="s">
        <v>753</v>
      </c>
      <c r="E1906" t="s">
        <v>4</v>
      </c>
      <c r="F1906">
        <v>2020</v>
      </c>
      <c r="G1906">
        <v>8</v>
      </c>
      <c r="H1906" t="s">
        <v>732</v>
      </c>
      <c r="I1906" t="b">
        <v>1</v>
      </c>
      <c r="J1906" t="s">
        <v>856</v>
      </c>
      <c r="K1906" t="s">
        <v>136</v>
      </c>
      <c r="L1906" t="s">
        <v>17</v>
      </c>
      <c r="M1906" t="s">
        <v>855</v>
      </c>
      <c r="N1906" t="s">
        <v>726</v>
      </c>
      <c r="O1906" t="s">
        <v>1689</v>
      </c>
      <c r="P1906">
        <v>0</v>
      </c>
      <c r="Q1906">
        <v>20923.919999999998</v>
      </c>
      <c r="R1906" t="s">
        <v>164</v>
      </c>
    </row>
    <row r="1907" spans="1:18" x14ac:dyDescent="0.25">
      <c r="A1907" t="s">
        <v>753</v>
      </c>
      <c r="B1907" t="s">
        <v>754</v>
      </c>
      <c r="C1907" t="s">
        <v>37</v>
      </c>
      <c r="D1907" t="s">
        <v>753</v>
      </c>
      <c r="E1907" t="s">
        <v>4</v>
      </c>
      <c r="F1907">
        <v>2020</v>
      </c>
      <c r="G1907">
        <v>8</v>
      </c>
      <c r="H1907" t="s">
        <v>732</v>
      </c>
      <c r="I1907" t="b">
        <v>1</v>
      </c>
      <c r="J1907" t="s">
        <v>855</v>
      </c>
      <c r="K1907" t="s">
        <v>435</v>
      </c>
      <c r="L1907" t="s">
        <v>17</v>
      </c>
      <c r="M1907" t="s">
        <v>422</v>
      </c>
      <c r="N1907" t="s">
        <v>726</v>
      </c>
      <c r="O1907" t="s">
        <v>1689</v>
      </c>
      <c r="P1907">
        <v>0</v>
      </c>
      <c r="Q1907">
        <v>20923.919999999998</v>
      </c>
      <c r="R1907" t="s">
        <v>164</v>
      </c>
    </row>
    <row r="1908" spans="1:18" x14ac:dyDescent="0.25">
      <c r="A1908" t="s">
        <v>753</v>
      </c>
      <c r="B1908" t="s">
        <v>754</v>
      </c>
      <c r="C1908" t="s">
        <v>37</v>
      </c>
      <c r="D1908" t="s">
        <v>753</v>
      </c>
      <c r="E1908" t="s">
        <v>4</v>
      </c>
      <c r="F1908">
        <v>2020</v>
      </c>
      <c r="G1908">
        <v>8</v>
      </c>
      <c r="H1908" t="s">
        <v>732</v>
      </c>
      <c r="I1908" t="b">
        <v>1</v>
      </c>
      <c r="J1908" t="s">
        <v>422</v>
      </c>
      <c r="K1908" t="s">
        <v>436</v>
      </c>
      <c r="L1908" t="s">
        <v>17</v>
      </c>
      <c r="M1908" t="s">
        <v>31</v>
      </c>
      <c r="N1908" t="s">
        <v>726</v>
      </c>
      <c r="O1908" t="s">
        <v>1689</v>
      </c>
      <c r="P1908">
        <v>0</v>
      </c>
      <c r="Q1908">
        <v>201831.17</v>
      </c>
      <c r="R1908" t="s">
        <v>164</v>
      </c>
    </row>
    <row r="1909" spans="1:18" x14ac:dyDescent="0.25">
      <c r="A1909" t="s">
        <v>753</v>
      </c>
      <c r="B1909" t="s">
        <v>754</v>
      </c>
      <c r="C1909" t="s">
        <v>37</v>
      </c>
      <c r="D1909" t="s">
        <v>753</v>
      </c>
      <c r="E1909" t="s">
        <v>4</v>
      </c>
      <c r="F1909">
        <v>2020</v>
      </c>
      <c r="G1909">
        <v>8</v>
      </c>
      <c r="H1909" t="s">
        <v>732</v>
      </c>
      <c r="I1909" t="b">
        <v>1</v>
      </c>
      <c r="J1909" t="s">
        <v>31</v>
      </c>
      <c r="K1909" t="s">
        <v>452</v>
      </c>
      <c r="L1909" t="s">
        <v>17</v>
      </c>
      <c r="M1909" t="s">
        <v>93</v>
      </c>
      <c r="N1909" t="s">
        <v>726</v>
      </c>
      <c r="O1909" t="s">
        <v>1689</v>
      </c>
      <c r="P1909">
        <v>0</v>
      </c>
      <c r="Q1909">
        <v>201831.17</v>
      </c>
      <c r="R1909" t="s">
        <v>164</v>
      </c>
    </row>
    <row r="1910" spans="1:18" x14ac:dyDescent="0.25">
      <c r="A1910" t="s">
        <v>753</v>
      </c>
      <c r="B1910" t="s">
        <v>754</v>
      </c>
      <c r="C1910" t="s">
        <v>37</v>
      </c>
      <c r="D1910" t="s">
        <v>753</v>
      </c>
      <c r="E1910" t="s">
        <v>4</v>
      </c>
      <c r="F1910">
        <v>2020</v>
      </c>
      <c r="G1910">
        <v>8</v>
      </c>
      <c r="H1910" t="s">
        <v>732</v>
      </c>
      <c r="I1910" t="b">
        <v>1</v>
      </c>
      <c r="J1910" t="s">
        <v>18</v>
      </c>
      <c r="K1910" t="s">
        <v>138</v>
      </c>
      <c r="L1910" t="s">
        <v>17</v>
      </c>
      <c r="M1910" t="s">
        <v>93</v>
      </c>
      <c r="N1910" t="s">
        <v>726</v>
      </c>
      <c r="O1910" t="s">
        <v>1689</v>
      </c>
      <c r="P1910">
        <v>0</v>
      </c>
      <c r="Q1910">
        <v>161.43</v>
      </c>
      <c r="R1910" t="s">
        <v>164</v>
      </c>
    </row>
    <row r="1911" spans="1:18" x14ac:dyDescent="0.25">
      <c r="A1911" t="s">
        <v>753</v>
      </c>
      <c r="B1911" t="s">
        <v>754</v>
      </c>
      <c r="C1911" t="s">
        <v>37</v>
      </c>
      <c r="D1911" t="s">
        <v>753</v>
      </c>
      <c r="E1911" t="s">
        <v>4</v>
      </c>
      <c r="F1911">
        <v>2020</v>
      </c>
      <c r="G1911">
        <v>8</v>
      </c>
      <c r="H1911" t="s">
        <v>732</v>
      </c>
      <c r="I1911" t="b">
        <v>1</v>
      </c>
      <c r="J1911" t="s">
        <v>93</v>
      </c>
      <c r="K1911" t="s">
        <v>142</v>
      </c>
      <c r="L1911" t="s">
        <v>17</v>
      </c>
      <c r="M1911" t="s">
        <v>32</v>
      </c>
      <c r="N1911" t="s">
        <v>726</v>
      </c>
      <c r="O1911" t="s">
        <v>1689</v>
      </c>
      <c r="P1911">
        <v>0</v>
      </c>
      <c r="Q1911">
        <v>201992.6</v>
      </c>
      <c r="R1911" t="s">
        <v>164</v>
      </c>
    </row>
    <row r="1912" spans="1:18" x14ac:dyDescent="0.25">
      <c r="A1912" t="s">
        <v>753</v>
      </c>
      <c r="B1912" t="s">
        <v>754</v>
      </c>
      <c r="C1912" t="s">
        <v>37</v>
      </c>
      <c r="D1912" t="s">
        <v>753</v>
      </c>
      <c r="E1912" t="s">
        <v>4</v>
      </c>
      <c r="F1912">
        <v>2020</v>
      </c>
      <c r="G1912">
        <v>8</v>
      </c>
      <c r="H1912" t="s">
        <v>732</v>
      </c>
      <c r="I1912" t="b">
        <v>1</v>
      </c>
      <c r="J1912" t="s">
        <v>32</v>
      </c>
      <c r="K1912" t="s">
        <v>139</v>
      </c>
      <c r="L1912" t="s">
        <v>17</v>
      </c>
      <c r="M1912" t="s">
        <v>866</v>
      </c>
      <c r="N1912" t="s">
        <v>726</v>
      </c>
      <c r="O1912" t="s">
        <v>1689</v>
      </c>
      <c r="P1912">
        <v>0</v>
      </c>
      <c r="Q1912">
        <v>201992.6</v>
      </c>
      <c r="R1912" t="s">
        <v>164</v>
      </c>
    </row>
    <row r="1913" spans="1:18" x14ac:dyDescent="0.25">
      <c r="A1913" t="s">
        <v>753</v>
      </c>
      <c r="B1913" t="s">
        <v>754</v>
      </c>
      <c r="C1913" t="s">
        <v>37</v>
      </c>
      <c r="D1913" t="s">
        <v>753</v>
      </c>
      <c r="E1913" t="s">
        <v>4</v>
      </c>
      <c r="F1913">
        <v>2020</v>
      </c>
      <c r="G1913">
        <v>8</v>
      </c>
      <c r="H1913" t="s">
        <v>732</v>
      </c>
      <c r="I1913" t="b">
        <v>1</v>
      </c>
      <c r="J1913" t="s">
        <v>19</v>
      </c>
      <c r="K1913" t="s">
        <v>102</v>
      </c>
      <c r="L1913" t="s">
        <v>17</v>
      </c>
      <c r="M1913" t="s">
        <v>812</v>
      </c>
      <c r="N1913" t="s">
        <v>725</v>
      </c>
      <c r="O1913" t="s">
        <v>756</v>
      </c>
      <c r="P1913">
        <v>0</v>
      </c>
      <c r="Q1913">
        <v>-9092313.6500000004</v>
      </c>
      <c r="R1913" t="s">
        <v>164</v>
      </c>
    </row>
    <row r="1914" spans="1:18" x14ac:dyDescent="0.25">
      <c r="A1914" t="s">
        <v>753</v>
      </c>
      <c r="B1914" t="s">
        <v>754</v>
      </c>
      <c r="C1914" t="s">
        <v>37</v>
      </c>
      <c r="D1914" t="s">
        <v>753</v>
      </c>
      <c r="E1914" t="s">
        <v>4</v>
      </c>
      <c r="F1914">
        <v>2020</v>
      </c>
      <c r="G1914">
        <v>8</v>
      </c>
      <c r="H1914" t="s">
        <v>732</v>
      </c>
      <c r="I1914" t="b">
        <v>1</v>
      </c>
      <c r="J1914" t="s">
        <v>813</v>
      </c>
      <c r="K1914" t="s">
        <v>816</v>
      </c>
      <c r="L1914" t="s">
        <v>17</v>
      </c>
      <c r="M1914" t="s">
        <v>812</v>
      </c>
      <c r="N1914" t="s">
        <v>725</v>
      </c>
      <c r="O1914" t="s">
        <v>756</v>
      </c>
      <c r="P1914">
        <v>0</v>
      </c>
      <c r="Q1914">
        <v>114291.78</v>
      </c>
      <c r="R1914" t="s">
        <v>164</v>
      </c>
    </row>
    <row r="1915" spans="1:18" x14ac:dyDescent="0.25">
      <c r="A1915" t="s">
        <v>753</v>
      </c>
      <c r="B1915" t="s">
        <v>754</v>
      </c>
      <c r="C1915" t="s">
        <v>37</v>
      </c>
      <c r="D1915" t="s">
        <v>753</v>
      </c>
      <c r="E1915" t="s">
        <v>4</v>
      </c>
      <c r="F1915">
        <v>2020</v>
      </c>
      <c r="G1915">
        <v>8</v>
      </c>
      <c r="H1915" t="s">
        <v>732</v>
      </c>
      <c r="I1915" t="b">
        <v>1</v>
      </c>
      <c r="J1915" t="s">
        <v>812</v>
      </c>
      <c r="K1915" t="s">
        <v>393</v>
      </c>
      <c r="L1915" t="s">
        <v>17</v>
      </c>
      <c r="M1915" t="s">
        <v>394</v>
      </c>
      <c r="N1915" t="s">
        <v>725</v>
      </c>
      <c r="O1915" t="s">
        <v>756</v>
      </c>
      <c r="P1915">
        <v>0</v>
      </c>
      <c r="Q1915">
        <v>-8978021.8699999992</v>
      </c>
      <c r="R1915" t="s">
        <v>164</v>
      </c>
    </row>
    <row r="1916" spans="1:18" x14ac:dyDescent="0.25">
      <c r="A1916" t="s">
        <v>753</v>
      </c>
      <c r="B1916" t="s">
        <v>754</v>
      </c>
      <c r="C1916" t="s">
        <v>37</v>
      </c>
      <c r="D1916" t="s">
        <v>753</v>
      </c>
      <c r="E1916" t="s">
        <v>4</v>
      </c>
      <c r="F1916">
        <v>2020</v>
      </c>
      <c r="G1916">
        <v>8</v>
      </c>
      <c r="H1916" t="s">
        <v>732</v>
      </c>
      <c r="I1916" t="b">
        <v>1</v>
      </c>
      <c r="J1916" t="s">
        <v>394</v>
      </c>
      <c r="K1916" t="s">
        <v>395</v>
      </c>
      <c r="L1916" t="s">
        <v>17</v>
      </c>
      <c r="M1916" t="s">
        <v>88</v>
      </c>
      <c r="N1916" t="s">
        <v>725</v>
      </c>
      <c r="O1916" t="s">
        <v>756</v>
      </c>
      <c r="P1916">
        <v>0</v>
      </c>
      <c r="Q1916">
        <v>-8978021.8699999992</v>
      </c>
      <c r="R1916" t="s">
        <v>164</v>
      </c>
    </row>
    <row r="1917" spans="1:18" x14ac:dyDescent="0.25">
      <c r="A1917" t="s">
        <v>753</v>
      </c>
      <c r="B1917" t="s">
        <v>754</v>
      </c>
      <c r="C1917" t="s">
        <v>37</v>
      </c>
      <c r="D1917" t="s">
        <v>753</v>
      </c>
      <c r="E1917" t="s">
        <v>4</v>
      </c>
      <c r="F1917">
        <v>2020</v>
      </c>
      <c r="G1917">
        <v>8</v>
      </c>
      <c r="H1917" t="s">
        <v>732</v>
      </c>
      <c r="I1917" t="b">
        <v>1</v>
      </c>
      <c r="J1917" t="s">
        <v>170</v>
      </c>
      <c r="K1917" t="s">
        <v>143</v>
      </c>
      <c r="L1917" t="s">
        <v>17</v>
      </c>
      <c r="M1917" t="s">
        <v>88</v>
      </c>
      <c r="N1917" t="s">
        <v>725</v>
      </c>
      <c r="O1917" t="s">
        <v>756</v>
      </c>
      <c r="P1917">
        <v>0</v>
      </c>
      <c r="Q1917">
        <v>1608055.61</v>
      </c>
      <c r="R1917" t="s">
        <v>164</v>
      </c>
    </row>
    <row r="1918" spans="1:18" x14ac:dyDescent="0.25">
      <c r="A1918" t="s">
        <v>753</v>
      </c>
      <c r="B1918" t="s">
        <v>754</v>
      </c>
      <c r="C1918" t="s">
        <v>37</v>
      </c>
      <c r="D1918" t="s">
        <v>753</v>
      </c>
      <c r="E1918" t="s">
        <v>4</v>
      </c>
      <c r="F1918">
        <v>2020</v>
      </c>
      <c r="G1918">
        <v>8</v>
      </c>
      <c r="H1918" t="s">
        <v>732</v>
      </c>
      <c r="I1918" t="b">
        <v>1</v>
      </c>
      <c r="J1918" t="s">
        <v>822</v>
      </c>
      <c r="K1918" t="s">
        <v>827</v>
      </c>
      <c r="L1918" t="s">
        <v>17</v>
      </c>
      <c r="M1918" t="s">
        <v>88</v>
      </c>
      <c r="N1918" t="s">
        <v>725</v>
      </c>
      <c r="O1918" t="s">
        <v>756</v>
      </c>
      <c r="P1918">
        <v>0</v>
      </c>
      <c r="Q1918">
        <v>6116220.2999999998</v>
      </c>
      <c r="R1918" t="s">
        <v>164</v>
      </c>
    </row>
    <row r="1919" spans="1:18" x14ac:dyDescent="0.25">
      <c r="A1919" t="s">
        <v>753</v>
      </c>
      <c r="B1919" t="s">
        <v>754</v>
      </c>
      <c r="C1919" t="s">
        <v>37</v>
      </c>
      <c r="D1919" t="s">
        <v>753</v>
      </c>
      <c r="E1919" t="s">
        <v>4</v>
      </c>
      <c r="F1919">
        <v>2020</v>
      </c>
      <c r="G1919">
        <v>8</v>
      </c>
      <c r="H1919" t="s">
        <v>732</v>
      </c>
      <c r="I1919" t="b">
        <v>1</v>
      </c>
      <c r="J1919" t="s">
        <v>88</v>
      </c>
      <c r="K1919" t="s">
        <v>836</v>
      </c>
      <c r="L1919" t="s">
        <v>17</v>
      </c>
      <c r="M1919" t="s">
        <v>29</v>
      </c>
      <c r="N1919" t="s">
        <v>725</v>
      </c>
      <c r="O1919" t="s">
        <v>756</v>
      </c>
      <c r="P1919">
        <v>0</v>
      </c>
      <c r="Q1919">
        <v>-1253745.96</v>
      </c>
      <c r="R1919" t="s">
        <v>164</v>
      </c>
    </row>
    <row r="1920" spans="1:18" x14ac:dyDescent="0.25">
      <c r="A1920" t="s">
        <v>753</v>
      </c>
      <c r="B1920" t="s">
        <v>754</v>
      </c>
      <c r="C1920" t="s">
        <v>37</v>
      </c>
      <c r="D1920" t="s">
        <v>753</v>
      </c>
      <c r="E1920" t="s">
        <v>4</v>
      </c>
      <c r="F1920">
        <v>2020</v>
      </c>
      <c r="G1920">
        <v>8</v>
      </c>
      <c r="H1920" t="s">
        <v>732</v>
      </c>
      <c r="I1920" t="b">
        <v>1</v>
      </c>
      <c r="J1920" t="s">
        <v>86</v>
      </c>
      <c r="K1920" t="s">
        <v>412</v>
      </c>
      <c r="L1920" t="s">
        <v>17</v>
      </c>
      <c r="M1920" t="s">
        <v>410</v>
      </c>
      <c r="N1920" t="s">
        <v>725</v>
      </c>
      <c r="O1920" t="s">
        <v>756</v>
      </c>
      <c r="P1920">
        <v>0</v>
      </c>
      <c r="Q1920">
        <v>1012157.3</v>
      </c>
      <c r="R1920" t="s">
        <v>164</v>
      </c>
    </row>
    <row r="1921" spans="1:18" x14ac:dyDescent="0.25">
      <c r="A1921" t="s">
        <v>753</v>
      </c>
      <c r="B1921" t="s">
        <v>754</v>
      </c>
      <c r="C1921" t="s">
        <v>37</v>
      </c>
      <c r="D1921" t="s">
        <v>753</v>
      </c>
      <c r="E1921" t="s">
        <v>4</v>
      </c>
      <c r="F1921">
        <v>2020</v>
      </c>
      <c r="G1921">
        <v>8</v>
      </c>
      <c r="H1921" t="s">
        <v>732</v>
      </c>
      <c r="I1921" t="b">
        <v>1</v>
      </c>
      <c r="J1921" t="s">
        <v>410</v>
      </c>
      <c r="K1921" t="s">
        <v>413</v>
      </c>
      <c r="L1921" t="s">
        <v>17</v>
      </c>
      <c r="M1921" t="s">
        <v>92</v>
      </c>
      <c r="N1921" t="s">
        <v>725</v>
      </c>
      <c r="O1921" t="s">
        <v>756</v>
      </c>
      <c r="P1921">
        <v>0</v>
      </c>
      <c r="Q1921">
        <v>1012157.3</v>
      </c>
      <c r="R1921" t="s">
        <v>164</v>
      </c>
    </row>
    <row r="1922" spans="1:18" x14ac:dyDescent="0.25">
      <c r="A1922" t="s">
        <v>753</v>
      </c>
      <c r="B1922" t="s">
        <v>754</v>
      </c>
      <c r="C1922" t="s">
        <v>37</v>
      </c>
      <c r="D1922" t="s">
        <v>753</v>
      </c>
      <c r="E1922" t="s">
        <v>4</v>
      </c>
      <c r="F1922">
        <v>2020</v>
      </c>
      <c r="G1922">
        <v>8</v>
      </c>
      <c r="H1922" t="s">
        <v>732</v>
      </c>
      <c r="I1922" t="b">
        <v>1</v>
      </c>
      <c r="J1922" t="s">
        <v>92</v>
      </c>
      <c r="K1922" t="s">
        <v>105</v>
      </c>
      <c r="L1922" t="s">
        <v>17</v>
      </c>
      <c r="M1922" t="s">
        <v>29</v>
      </c>
      <c r="N1922" t="s">
        <v>725</v>
      </c>
      <c r="O1922" t="s">
        <v>756</v>
      </c>
      <c r="P1922">
        <v>0</v>
      </c>
      <c r="Q1922">
        <v>1012157.3</v>
      </c>
      <c r="R1922" t="s">
        <v>164</v>
      </c>
    </row>
    <row r="1923" spans="1:18" x14ac:dyDescent="0.25">
      <c r="A1923" t="s">
        <v>753</v>
      </c>
      <c r="B1923" t="s">
        <v>754</v>
      </c>
      <c r="C1923" t="s">
        <v>37</v>
      </c>
      <c r="D1923" t="s">
        <v>753</v>
      </c>
      <c r="E1923" t="s">
        <v>4</v>
      </c>
      <c r="F1923">
        <v>2020</v>
      </c>
      <c r="G1923">
        <v>8</v>
      </c>
      <c r="H1923" t="s">
        <v>732</v>
      </c>
      <c r="I1923" t="b">
        <v>1</v>
      </c>
      <c r="J1923" t="s">
        <v>29</v>
      </c>
      <c r="K1923" t="s">
        <v>844</v>
      </c>
      <c r="L1923" t="s">
        <v>17</v>
      </c>
      <c r="M1923" t="s">
        <v>30</v>
      </c>
      <c r="N1923" t="s">
        <v>725</v>
      </c>
      <c r="O1923" t="s">
        <v>756</v>
      </c>
      <c r="P1923">
        <v>0</v>
      </c>
      <c r="Q1923">
        <v>-241588.66</v>
      </c>
      <c r="R1923" t="s">
        <v>164</v>
      </c>
    </row>
    <row r="1924" spans="1:18" x14ac:dyDescent="0.25">
      <c r="A1924" t="s">
        <v>753</v>
      </c>
      <c r="B1924" t="s">
        <v>754</v>
      </c>
      <c r="C1924" t="s">
        <v>37</v>
      </c>
      <c r="D1924" t="s">
        <v>753</v>
      </c>
      <c r="E1924" t="s">
        <v>4</v>
      </c>
      <c r="F1924">
        <v>2020</v>
      </c>
      <c r="G1924">
        <v>8</v>
      </c>
      <c r="H1924" t="s">
        <v>732</v>
      </c>
      <c r="I1924" t="b">
        <v>1</v>
      </c>
      <c r="J1924" t="s">
        <v>30</v>
      </c>
      <c r="K1924" t="s">
        <v>848</v>
      </c>
      <c r="L1924" t="s">
        <v>17</v>
      </c>
      <c r="M1924" t="s">
        <v>422</v>
      </c>
      <c r="N1924" t="s">
        <v>725</v>
      </c>
      <c r="O1924" t="s">
        <v>756</v>
      </c>
      <c r="P1924">
        <v>0</v>
      </c>
      <c r="Q1924">
        <v>-241588.66</v>
      </c>
      <c r="R1924" t="s">
        <v>164</v>
      </c>
    </row>
    <row r="1925" spans="1:18" x14ac:dyDescent="0.25">
      <c r="A1925" t="s">
        <v>753</v>
      </c>
      <c r="B1925" t="s">
        <v>754</v>
      </c>
      <c r="C1925" t="s">
        <v>37</v>
      </c>
      <c r="D1925" t="s">
        <v>753</v>
      </c>
      <c r="E1925" t="s">
        <v>4</v>
      </c>
      <c r="F1925">
        <v>2020</v>
      </c>
      <c r="G1925">
        <v>8</v>
      </c>
      <c r="H1925" t="s">
        <v>732</v>
      </c>
      <c r="I1925" t="b">
        <v>1</v>
      </c>
      <c r="J1925" t="s">
        <v>849</v>
      </c>
      <c r="K1925" t="s">
        <v>135</v>
      </c>
      <c r="L1925" t="s">
        <v>17</v>
      </c>
      <c r="M1925" t="s">
        <v>855</v>
      </c>
      <c r="N1925" t="s">
        <v>725</v>
      </c>
      <c r="O1925" t="s">
        <v>756</v>
      </c>
      <c r="P1925">
        <v>0</v>
      </c>
      <c r="Q1925">
        <v>-10067.69</v>
      </c>
      <c r="R1925" t="s">
        <v>164</v>
      </c>
    </row>
    <row r="1926" spans="1:18" x14ac:dyDescent="0.25">
      <c r="A1926" t="s">
        <v>753</v>
      </c>
      <c r="B1926" t="s">
        <v>754</v>
      </c>
      <c r="C1926" t="s">
        <v>37</v>
      </c>
      <c r="D1926" t="s">
        <v>753</v>
      </c>
      <c r="E1926" t="s">
        <v>4</v>
      </c>
      <c r="F1926">
        <v>2020</v>
      </c>
      <c r="G1926">
        <v>8</v>
      </c>
      <c r="H1926" t="s">
        <v>732</v>
      </c>
      <c r="I1926" t="b">
        <v>1</v>
      </c>
      <c r="J1926" t="s">
        <v>856</v>
      </c>
      <c r="K1926" t="s">
        <v>136</v>
      </c>
      <c r="L1926" t="s">
        <v>17</v>
      </c>
      <c r="M1926" t="s">
        <v>855</v>
      </c>
      <c r="N1926" t="s">
        <v>725</v>
      </c>
      <c r="O1926" t="s">
        <v>756</v>
      </c>
      <c r="P1926">
        <v>0</v>
      </c>
      <c r="Q1926">
        <v>92712.04</v>
      </c>
      <c r="R1926" t="s">
        <v>164</v>
      </c>
    </row>
    <row r="1927" spans="1:18" x14ac:dyDescent="0.25">
      <c r="A1927" t="s">
        <v>753</v>
      </c>
      <c r="B1927" t="s">
        <v>754</v>
      </c>
      <c r="C1927" t="s">
        <v>37</v>
      </c>
      <c r="D1927" t="s">
        <v>753</v>
      </c>
      <c r="E1927" t="s">
        <v>4</v>
      </c>
      <c r="F1927">
        <v>2020</v>
      </c>
      <c r="G1927">
        <v>8</v>
      </c>
      <c r="H1927" t="s">
        <v>732</v>
      </c>
      <c r="I1927" t="b">
        <v>1</v>
      </c>
      <c r="J1927" t="s">
        <v>855</v>
      </c>
      <c r="K1927" t="s">
        <v>435</v>
      </c>
      <c r="L1927" t="s">
        <v>17</v>
      </c>
      <c r="M1927" t="s">
        <v>422</v>
      </c>
      <c r="N1927" t="s">
        <v>725</v>
      </c>
      <c r="O1927" t="s">
        <v>756</v>
      </c>
      <c r="P1927">
        <v>0</v>
      </c>
      <c r="Q1927">
        <v>82644.350000000006</v>
      </c>
      <c r="R1927" t="s">
        <v>164</v>
      </c>
    </row>
    <row r="1928" spans="1:18" x14ac:dyDescent="0.25">
      <c r="A1928" t="s">
        <v>753</v>
      </c>
      <c r="B1928" t="s">
        <v>754</v>
      </c>
      <c r="C1928" t="s">
        <v>37</v>
      </c>
      <c r="D1928" t="s">
        <v>753</v>
      </c>
      <c r="E1928" t="s">
        <v>4</v>
      </c>
      <c r="F1928">
        <v>2020</v>
      </c>
      <c r="G1928">
        <v>8</v>
      </c>
      <c r="H1928" t="s">
        <v>732</v>
      </c>
      <c r="I1928" t="b">
        <v>1</v>
      </c>
      <c r="J1928" t="s">
        <v>422</v>
      </c>
      <c r="K1928" t="s">
        <v>436</v>
      </c>
      <c r="L1928" t="s">
        <v>17</v>
      </c>
      <c r="M1928" t="s">
        <v>31</v>
      </c>
      <c r="N1928" t="s">
        <v>725</v>
      </c>
      <c r="O1928" t="s">
        <v>756</v>
      </c>
      <c r="P1928">
        <v>0</v>
      </c>
      <c r="Q1928">
        <v>-158944.31</v>
      </c>
      <c r="R1928" t="s">
        <v>164</v>
      </c>
    </row>
    <row r="1929" spans="1:18" x14ac:dyDescent="0.25">
      <c r="A1929" t="s">
        <v>753</v>
      </c>
      <c r="B1929" t="s">
        <v>754</v>
      </c>
      <c r="C1929" t="s">
        <v>37</v>
      </c>
      <c r="D1929" t="s">
        <v>753</v>
      </c>
      <c r="E1929" t="s">
        <v>4</v>
      </c>
      <c r="F1929">
        <v>2020</v>
      </c>
      <c r="G1929">
        <v>8</v>
      </c>
      <c r="H1929" t="s">
        <v>732</v>
      </c>
      <c r="I1929" t="b">
        <v>1</v>
      </c>
      <c r="J1929" t="s">
        <v>31</v>
      </c>
      <c r="K1929" t="s">
        <v>452</v>
      </c>
      <c r="L1929" t="s">
        <v>17</v>
      </c>
      <c r="M1929" t="s">
        <v>93</v>
      </c>
      <c r="N1929" t="s">
        <v>725</v>
      </c>
      <c r="O1929" t="s">
        <v>756</v>
      </c>
      <c r="P1929">
        <v>0</v>
      </c>
      <c r="Q1929">
        <v>-158944.31</v>
      </c>
      <c r="R1929" t="s">
        <v>164</v>
      </c>
    </row>
    <row r="1930" spans="1:18" x14ac:dyDescent="0.25">
      <c r="A1930" t="s">
        <v>753</v>
      </c>
      <c r="B1930" t="s">
        <v>754</v>
      </c>
      <c r="C1930" t="s">
        <v>37</v>
      </c>
      <c r="D1930" t="s">
        <v>753</v>
      </c>
      <c r="E1930" t="s">
        <v>4</v>
      </c>
      <c r="F1930">
        <v>2020</v>
      </c>
      <c r="G1930">
        <v>8</v>
      </c>
      <c r="H1930" t="s">
        <v>732</v>
      </c>
      <c r="I1930" t="b">
        <v>1</v>
      </c>
      <c r="J1930" t="s">
        <v>18</v>
      </c>
      <c r="K1930" t="s">
        <v>138</v>
      </c>
      <c r="L1930" t="s">
        <v>17</v>
      </c>
      <c r="M1930" t="s">
        <v>93</v>
      </c>
      <c r="N1930" t="s">
        <v>725</v>
      </c>
      <c r="O1930" t="s">
        <v>756</v>
      </c>
      <c r="P1930">
        <v>0</v>
      </c>
      <c r="Q1930">
        <v>484.27</v>
      </c>
      <c r="R1930" t="s">
        <v>164</v>
      </c>
    </row>
    <row r="1931" spans="1:18" x14ac:dyDescent="0.25">
      <c r="A1931" t="s">
        <v>753</v>
      </c>
      <c r="B1931" t="s">
        <v>754</v>
      </c>
      <c r="C1931" t="s">
        <v>37</v>
      </c>
      <c r="D1931" t="s">
        <v>753</v>
      </c>
      <c r="E1931" t="s">
        <v>4</v>
      </c>
      <c r="F1931">
        <v>2020</v>
      </c>
      <c r="G1931">
        <v>8</v>
      </c>
      <c r="H1931" t="s">
        <v>732</v>
      </c>
      <c r="I1931" t="b">
        <v>1</v>
      </c>
      <c r="J1931" t="s">
        <v>93</v>
      </c>
      <c r="K1931" t="s">
        <v>142</v>
      </c>
      <c r="L1931" t="s">
        <v>17</v>
      </c>
      <c r="M1931" t="s">
        <v>32</v>
      </c>
      <c r="N1931" t="s">
        <v>725</v>
      </c>
      <c r="O1931" t="s">
        <v>756</v>
      </c>
      <c r="P1931">
        <v>0</v>
      </c>
      <c r="Q1931">
        <v>-158460.04</v>
      </c>
      <c r="R1931" t="s">
        <v>164</v>
      </c>
    </row>
    <row r="1932" spans="1:18" x14ac:dyDescent="0.25">
      <c r="A1932" t="s">
        <v>753</v>
      </c>
      <c r="B1932" t="s">
        <v>754</v>
      </c>
      <c r="C1932" t="s">
        <v>37</v>
      </c>
      <c r="D1932" t="s">
        <v>753</v>
      </c>
      <c r="E1932" t="s">
        <v>4</v>
      </c>
      <c r="F1932">
        <v>2020</v>
      </c>
      <c r="G1932">
        <v>8</v>
      </c>
      <c r="H1932" t="s">
        <v>732</v>
      </c>
      <c r="I1932" t="b">
        <v>1</v>
      </c>
      <c r="J1932" t="s">
        <v>32</v>
      </c>
      <c r="K1932" t="s">
        <v>139</v>
      </c>
      <c r="L1932" t="s">
        <v>17</v>
      </c>
      <c r="M1932" t="s">
        <v>866</v>
      </c>
      <c r="N1932" t="s">
        <v>725</v>
      </c>
      <c r="O1932" t="s">
        <v>756</v>
      </c>
      <c r="P1932">
        <v>0</v>
      </c>
      <c r="Q1932">
        <v>-158460.04</v>
      </c>
      <c r="R1932" t="s">
        <v>164</v>
      </c>
    </row>
    <row r="1933" spans="1:18" x14ac:dyDescent="0.25">
      <c r="A1933" t="s">
        <v>730</v>
      </c>
      <c r="B1933" t="s">
        <v>731</v>
      </c>
      <c r="C1933" t="s">
        <v>37</v>
      </c>
      <c r="D1933" t="s">
        <v>730</v>
      </c>
      <c r="E1933" t="s">
        <v>4</v>
      </c>
      <c r="F1933">
        <v>2020</v>
      </c>
      <c r="G1933">
        <v>8</v>
      </c>
      <c r="H1933" t="s">
        <v>732</v>
      </c>
      <c r="I1933" t="b">
        <v>1</v>
      </c>
      <c r="J1933" t="s">
        <v>19</v>
      </c>
      <c r="K1933" t="s">
        <v>102</v>
      </c>
      <c r="L1933" t="s">
        <v>17</v>
      </c>
      <c r="M1933" t="s">
        <v>812</v>
      </c>
      <c r="N1933" t="s">
        <v>724</v>
      </c>
      <c r="O1933" t="s">
        <v>755</v>
      </c>
      <c r="P1933">
        <v>0</v>
      </c>
      <c r="Q1933">
        <v>-183034.96</v>
      </c>
      <c r="R1933" t="s">
        <v>166</v>
      </c>
    </row>
    <row r="1934" spans="1:18" x14ac:dyDescent="0.25">
      <c r="A1934" t="s">
        <v>730</v>
      </c>
      <c r="B1934" t="s">
        <v>731</v>
      </c>
      <c r="C1934" t="s">
        <v>37</v>
      </c>
      <c r="D1934" t="s">
        <v>730</v>
      </c>
      <c r="E1934" t="s">
        <v>4</v>
      </c>
      <c r="F1934">
        <v>2020</v>
      </c>
      <c r="G1934">
        <v>8</v>
      </c>
      <c r="H1934" t="s">
        <v>732</v>
      </c>
      <c r="I1934" t="b">
        <v>1</v>
      </c>
      <c r="J1934" t="s">
        <v>813</v>
      </c>
      <c r="K1934" t="s">
        <v>816</v>
      </c>
      <c r="L1934" t="s">
        <v>17</v>
      </c>
      <c r="M1934" t="s">
        <v>812</v>
      </c>
      <c r="N1934" t="s">
        <v>724</v>
      </c>
      <c r="O1934" t="s">
        <v>755</v>
      </c>
      <c r="P1934">
        <v>0</v>
      </c>
      <c r="Q1934">
        <v>27843.41</v>
      </c>
      <c r="R1934" t="s">
        <v>166</v>
      </c>
    </row>
    <row r="1935" spans="1:18" x14ac:dyDescent="0.25">
      <c r="A1935" t="s">
        <v>730</v>
      </c>
      <c r="B1935" t="s">
        <v>731</v>
      </c>
      <c r="C1935" t="s">
        <v>37</v>
      </c>
      <c r="D1935" t="s">
        <v>730</v>
      </c>
      <c r="E1935" t="s">
        <v>4</v>
      </c>
      <c r="F1935">
        <v>2020</v>
      </c>
      <c r="G1935">
        <v>8</v>
      </c>
      <c r="H1935" t="s">
        <v>732</v>
      </c>
      <c r="I1935" t="b">
        <v>1</v>
      </c>
      <c r="J1935" t="s">
        <v>855</v>
      </c>
      <c r="K1935" t="s">
        <v>435</v>
      </c>
      <c r="L1935" t="s">
        <v>17</v>
      </c>
      <c r="M1935" t="s">
        <v>422</v>
      </c>
      <c r="N1935" t="s">
        <v>724</v>
      </c>
      <c r="O1935" t="s">
        <v>755</v>
      </c>
      <c r="P1935">
        <v>0</v>
      </c>
      <c r="Q1935">
        <v>23369.38</v>
      </c>
      <c r="R1935" t="s">
        <v>166</v>
      </c>
    </row>
    <row r="1936" spans="1:18" x14ac:dyDescent="0.25">
      <c r="A1936" t="s">
        <v>730</v>
      </c>
      <c r="B1936" t="s">
        <v>731</v>
      </c>
      <c r="C1936" t="s">
        <v>37</v>
      </c>
      <c r="D1936" t="s">
        <v>730</v>
      </c>
      <c r="E1936" t="s">
        <v>4</v>
      </c>
      <c r="F1936">
        <v>2020</v>
      </c>
      <c r="G1936">
        <v>8</v>
      </c>
      <c r="H1936" t="s">
        <v>732</v>
      </c>
      <c r="I1936" t="b">
        <v>1</v>
      </c>
      <c r="J1936" t="s">
        <v>422</v>
      </c>
      <c r="K1936" t="s">
        <v>436</v>
      </c>
      <c r="L1936" t="s">
        <v>17</v>
      </c>
      <c r="M1936" t="s">
        <v>31</v>
      </c>
      <c r="N1936" t="s">
        <v>724</v>
      </c>
      <c r="O1936" t="s">
        <v>755</v>
      </c>
      <c r="P1936">
        <v>0</v>
      </c>
      <c r="Q1936">
        <v>203057.83</v>
      </c>
      <c r="R1936" t="s">
        <v>166</v>
      </c>
    </row>
    <row r="1937" spans="1:18" x14ac:dyDescent="0.25">
      <c r="A1937" t="s">
        <v>730</v>
      </c>
      <c r="B1937" t="s">
        <v>731</v>
      </c>
      <c r="C1937" t="s">
        <v>37</v>
      </c>
      <c r="D1937" t="s">
        <v>730</v>
      </c>
      <c r="E1937" t="s">
        <v>4</v>
      </c>
      <c r="F1937">
        <v>2020</v>
      </c>
      <c r="G1937">
        <v>8</v>
      </c>
      <c r="H1937" t="s">
        <v>732</v>
      </c>
      <c r="I1937" t="b">
        <v>1</v>
      </c>
      <c r="J1937" t="s">
        <v>31</v>
      </c>
      <c r="K1937" t="s">
        <v>452</v>
      </c>
      <c r="L1937" t="s">
        <v>17</v>
      </c>
      <c r="M1937" t="s">
        <v>93</v>
      </c>
      <c r="N1937" t="s">
        <v>724</v>
      </c>
      <c r="O1937" t="s">
        <v>755</v>
      </c>
      <c r="P1937">
        <v>0</v>
      </c>
      <c r="Q1937">
        <v>203057.83</v>
      </c>
      <c r="R1937" t="s">
        <v>166</v>
      </c>
    </row>
    <row r="1938" spans="1:18" x14ac:dyDescent="0.25">
      <c r="A1938" t="s">
        <v>730</v>
      </c>
      <c r="B1938" t="s">
        <v>731</v>
      </c>
      <c r="C1938" t="s">
        <v>37</v>
      </c>
      <c r="D1938" t="s">
        <v>730</v>
      </c>
      <c r="E1938" t="s">
        <v>4</v>
      </c>
      <c r="F1938">
        <v>2020</v>
      </c>
      <c r="G1938">
        <v>8</v>
      </c>
      <c r="H1938" t="s">
        <v>732</v>
      </c>
      <c r="I1938" t="b">
        <v>1</v>
      </c>
      <c r="J1938" t="s">
        <v>93</v>
      </c>
      <c r="K1938" t="s">
        <v>142</v>
      </c>
      <c r="L1938" t="s">
        <v>17</v>
      </c>
      <c r="M1938" t="s">
        <v>32</v>
      </c>
      <c r="N1938" t="s">
        <v>724</v>
      </c>
      <c r="O1938" t="s">
        <v>755</v>
      </c>
      <c r="P1938">
        <v>0</v>
      </c>
      <c r="Q1938">
        <v>203057.83</v>
      </c>
      <c r="R1938" t="s">
        <v>166</v>
      </c>
    </row>
    <row r="1939" spans="1:18" x14ac:dyDescent="0.25">
      <c r="A1939" t="s">
        <v>730</v>
      </c>
      <c r="B1939" t="s">
        <v>731</v>
      </c>
      <c r="C1939" t="s">
        <v>37</v>
      </c>
      <c r="D1939" t="s">
        <v>730</v>
      </c>
      <c r="E1939" t="s">
        <v>4</v>
      </c>
      <c r="F1939">
        <v>2020</v>
      </c>
      <c r="G1939">
        <v>8</v>
      </c>
      <c r="H1939" t="s">
        <v>732</v>
      </c>
      <c r="I1939" t="b">
        <v>1</v>
      </c>
      <c r="J1939" t="s">
        <v>32</v>
      </c>
      <c r="K1939" t="s">
        <v>139</v>
      </c>
      <c r="L1939" t="s">
        <v>17</v>
      </c>
      <c r="M1939" t="s">
        <v>866</v>
      </c>
      <c r="N1939" t="s">
        <v>724</v>
      </c>
      <c r="O1939" t="s">
        <v>755</v>
      </c>
      <c r="P1939">
        <v>0</v>
      </c>
      <c r="Q1939">
        <v>203057.83</v>
      </c>
      <c r="R1939" t="s">
        <v>166</v>
      </c>
    </row>
    <row r="1940" spans="1:18" x14ac:dyDescent="0.25">
      <c r="A1940" t="s">
        <v>730</v>
      </c>
      <c r="B1940" t="s">
        <v>731</v>
      </c>
      <c r="C1940" t="s">
        <v>37</v>
      </c>
      <c r="D1940" t="s">
        <v>730</v>
      </c>
      <c r="E1940" t="s">
        <v>4</v>
      </c>
      <c r="F1940">
        <v>2020</v>
      </c>
      <c r="G1940">
        <v>8</v>
      </c>
      <c r="H1940" t="s">
        <v>732</v>
      </c>
      <c r="I1940" t="b">
        <v>1</v>
      </c>
      <c r="J1940" t="s">
        <v>19</v>
      </c>
      <c r="K1940" t="s">
        <v>102</v>
      </c>
      <c r="L1940" t="s">
        <v>17</v>
      </c>
      <c r="M1940" t="s">
        <v>812</v>
      </c>
      <c r="N1940" t="s">
        <v>725</v>
      </c>
      <c r="O1940" t="s">
        <v>756</v>
      </c>
      <c r="P1940">
        <v>0</v>
      </c>
      <c r="Q1940">
        <v>-529082.86</v>
      </c>
      <c r="R1940" t="s">
        <v>166</v>
      </c>
    </row>
    <row r="1941" spans="1:18" x14ac:dyDescent="0.25">
      <c r="A1941" t="s">
        <v>730</v>
      </c>
      <c r="B1941" t="s">
        <v>731</v>
      </c>
      <c r="C1941" t="s">
        <v>37</v>
      </c>
      <c r="D1941" t="s">
        <v>730</v>
      </c>
      <c r="E1941" t="s">
        <v>4</v>
      </c>
      <c r="F1941">
        <v>2020</v>
      </c>
      <c r="G1941">
        <v>8</v>
      </c>
      <c r="H1941" t="s">
        <v>732</v>
      </c>
      <c r="I1941" t="b">
        <v>1</v>
      </c>
      <c r="J1941" t="s">
        <v>813</v>
      </c>
      <c r="K1941" t="s">
        <v>816</v>
      </c>
      <c r="L1941" t="s">
        <v>17</v>
      </c>
      <c r="M1941" t="s">
        <v>812</v>
      </c>
      <c r="N1941" t="s">
        <v>725</v>
      </c>
      <c r="O1941" t="s">
        <v>756</v>
      </c>
      <c r="P1941">
        <v>0</v>
      </c>
      <c r="Q1941">
        <v>83530.240000000005</v>
      </c>
      <c r="R1941" t="s">
        <v>166</v>
      </c>
    </row>
    <row r="1942" spans="1:18" x14ac:dyDescent="0.25">
      <c r="A1942" t="s">
        <v>730</v>
      </c>
      <c r="B1942" t="s">
        <v>731</v>
      </c>
      <c r="C1942" t="s">
        <v>37</v>
      </c>
      <c r="D1942" t="s">
        <v>730</v>
      </c>
      <c r="E1942" t="s">
        <v>4</v>
      </c>
      <c r="F1942">
        <v>2020</v>
      </c>
      <c r="G1942">
        <v>8</v>
      </c>
      <c r="H1942" t="s">
        <v>732</v>
      </c>
      <c r="I1942" t="b">
        <v>1</v>
      </c>
      <c r="J1942" t="s">
        <v>812</v>
      </c>
      <c r="K1942" t="s">
        <v>393</v>
      </c>
      <c r="L1942" t="s">
        <v>17</v>
      </c>
      <c r="M1942" t="s">
        <v>394</v>
      </c>
      <c r="N1942" t="s">
        <v>725</v>
      </c>
      <c r="O1942" t="s">
        <v>756</v>
      </c>
      <c r="P1942">
        <v>0</v>
      </c>
      <c r="Q1942">
        <v>-445552.62</v>
      </c>
      <c r="R1942" t="s">
        <v>166</v>
      </c>
    </row>
    <row r="1943" spans="1:18" x14ac:dyDescent="0.25">
      <c r="A1943" t="s">
        <v>730</v>
      </c>
      <c r="B1943" t="s">
        <v>731</v>
      </c>
      <c r="C1943" t="s">
        <v>37</v>
      </c>
      <c r="D1943" t="s">
        <v>730</v>
      </c>
      <c r="E1943" t="s">
        <v>4</v>
      </c>
      <c r="F1943">
        <v>2020</v>
      </c>
      <c r="G1943">
        <v>8</v>
      </c>
      <c r="H1943" t="s">
        <v>732</v>
      </c>
      <c r="I1943" t="b">
        <v>1</v>
      </c>
      <c r="J1943" t="s">
        <v>394</v>
      </c>
      <c r="K1943" t="s">
        <v>395</v>
      </c>
      <c r="L1943" t="s">
        <v>17</v>
      </c>
      <c r="M1943" t="s">
        <v>88</v>
      </c>
      <c r="N1943" t="s">
        <v>725</v>
      </c>
      <c r="O1943" t="s">
        <v>756</v>
      </c>
      <c r="P1943">
        <v>0</v>
      </c>
      <c r="Q1943">
        <v>-445552.62</v>
      </c>
      <c r="R1943" t="s">
        <v>166</v>
      </c>
    </row>
    <row r="1944" spans="1:18" x14ac:dyDescent="0.25">
      <c r="A1944" t="s">
        <v>730</v>
      </c>
      <c r="B1944" t="s">
        <v>731</v>
      </c>
      <c r="C1944" t="s">
        <v>37</v>
      </c>
      <c r="D1944" t="s">
        <v>730</v>
      </c>
      <c r="E1944" t="s">
        <v>4</v>
      </c>
      <c r="F1944">
        <v>2020</v>
      </c>
      <c r="G1944">
        <v>8</v>
      </c>
      <c r="H1944" t="s">
        <v>732</v>
      </c>
      <c r="I1944" t="b">
        <v>1</v>
      </c>
      <c r="J1944" t="s">
        <v>88</v>
      </c>
      <c r="K1944" t="s">
        <v>836</v>
      </c>
      <c r="L1944" t="s">
        <v>17</v>
      </c>
      <c r="M1944" t="s">
        <v>29</v>
      </c>
      <c r="N1944" t="s">
        <v>725</v>
      </c>
      <c r="O1944" t="s">
        <v>756</v>
      </c>
      <c r="P1944">
        <v>0</v>
      </c>
      <c r="Q1944">
        <v>-445552.62</v>
      </c>
      <c r="R1944" t="s">
        <v>166</v>
      </c>
    </row>
    <row r="1945" spans="1:18" x14ac:dyDescent="0.25">
      <c r="A1945" t="s">
        <v>730</v>
      </c>
      <c r="B1945" t="s">
        <v>731</v>
      </c>
      <c r="C1945" t="s">
        <v>37</v>
      </c>
      <c r="D1945" t="s">
        <v>730</v>
      </c>
      <c r="E1945" t="s">
        <v>4</v>
      </c>
      <c r="F1945">
        <v>2020</v>
      </c>
      <c r="G1945">
        <v>8</v>
      </c>
      <c r="H1945" t="s">
        <v>732</v>
      </c>
      <c r="I1945" t="b">
        <v>1</v>
      </c>
      <c r="J1945" t="s">
        <v>86</v>
      </c>
      <c r="K1945" t="s">
        <v>412</v>
      </c>
      <c r="L1945" t="s">
        <v>17</v>
      </c>
      <c r="M1945" t="s">
        <v>410</v>
      </c>
      <c r="N1945" t="s">
        <v>725</v>
      </c>
      <c r="O1945" t="s">
        <v>756</v>
      </c>
      <c r="P1945">
        <v>0</v>
      </c>
      <c r="Q1945">
        <v>1004640</v>
      </c>
      <c r="R1945" t="s">
        <v>166</v>
      </c>
    </row>
    <row r="1946" spans="1:18" x14ac:dyDescent="0.25">
      <c r="A1946" t="s">
        <v>730</v>
      </c>
      <c r="B1946" t="s">
        <v>731</v>
      </c>
      <c r="C1946" t="s">
        <v>37</v>
      </c>
      <c r="D1946" t="s">
        <v>730</v>
      </c>
      <c r="E1946" t="s">
        <v>4</v>
      </c>
      <c r="F1946">
        <v>2020</v>
      </c>
      <c r="G1946">
        <v>8</v>
      </c>
      <c r="H1946" t="s">
        <v>732</v>
      </c>
      <c r="I1946" t="b">
        <v>1</v>
      </c>
      <c r="J1946" t="s">
        <v>410</v>
      </c>
      <c r="K1946" t="s">
        <v>413</v>
      </c>
      <c r="L1946" t="s">
        <v>17</v>
      </c>
      <c r="M1946" t="s">
        <v>92</v>
      </c>
      <c r="N1946" t="s">
        <v>725</v>
      </c>
      <c r="O1946" t="s">
        <v>756</v>
      </c>
      <c r="P1946">
        <v>0</v>
      </c>
      <c r="Q1946">
        <v>1004640</v>
      </c>
      <c r="R1946" t="s">
        <v>166</v>
      </c>
    </row>
    <row r="1947" spans="1:18" x14ac:dyDescent="0.25">
      <c r="A1947" t="s">
        <v>730</v>
      </c>
      <c r="B1947" t="s">
        <v>731</v>
      </c>
      <c r="C1947" t="s">
        <v>37</v>
      </c>
      <c r="D1947" t="s">
        <v>730</v>
      </c>
      <c r="E1947" t="s">
        <v>4</v>
      </c>
      <c r="F1947">
        <v>2020</v>
      </c>
      <c r="G1947">
        <v>8</v>
      </c>
      <c r="H1947" t="s">
        <v>732</v>
      </c>
      <c r="I1947" t="b">
        <v>1</v>
      </c>
      <c r="J1947" t="s">
        <v>92</v>
      </c>
      <c r="K1947" t="s">
        <v>105</v>
      </c>
      <c r="L1947" t="s">
        <v>17</v>
      </c>
      <c r="M1947" t="s">
        <v>29</v>
      </c>
      <c r="N1947" t="s">
        <v>725</v>
      </c>
      <c r="O1947" t="s">
        <v>756</v>
      </c>
      <c r="P1947">
        <v>0</v>
      </c>
      <c r="Q1947">
        <v>1004640</v>
      </c>
      <c r="R1947" t="s">
        <v>166</v>
      </c>
    </row>
    <row r="1948" spans="1:18" x14ac:dyDescent="0.25">
      <c r="A1948" t="s">
        <v>730</v>
      </c>
      <c r="B1948" t="s">
        <v>731</v>
      </c>
      <c r="C1948" t="s">
        <v>37</v>
      </c>
      <c r="D1948" t="s">
        <v>730</v>
      </c>
      <c r="E1948" t="s">
        <v>4</v>
      </c>
      <c r="F1948">
        <v>2020</v>
      </c>
      <c r="G1948">
        <v>8</v>
      </c>
      <c r="H1948" t="s">
        <v>732</v>
      </c>
      <c r="I1948" t="b">
        <v>1</v>
      </c>
      <c r="J1948" t="s">
        <v>29</v>
      </c>
      <c r="K1948" t="s">
        <v>844</v>
      </c>
      <c r="L1948" t="s">
        <v>17</v>
      </c>
      <c r="M1948" t="s">
        <v>30</v>
      </c>
      <c r="N1948" t="s">
        <v>725</v>
      </c>
      <c r="O1948" t="s">
        <v>756</v>
      </c>
      <c r="P1948">
        <v>0</v>
      </c>
      <c r="Q1948">
        <v>559087.38</v>
      </c>
      <c r="R1948" t="s">
        <v>166</v>
      </c>
    </row>
    <row r="1949" spans="1:18" x14ac:dyDescent="0.25">
      <c r="A1949" t="s">
        <v>730</v>
      </c>
      <c r="B1949" t="s">
        <v>731</v>
      </c>
      <c r="C1949" t="s">
        <v>37</v>
      </c>
      <c r="D1949" t="s">
        <v>730</v>
      </c>
      <c r="E1949" t="s">
        <v>4</v>
      </c>
      <c r="F1949">
        <v>2020</v>
      </c>
      <c r="G1949">
        <v>8</v>
      </c>
      <c r="H1949" t="s">
        <v>732</v>
      </c>
      <c r="I1949" t="b">
        <v>1</v>
      </c>
      <c r="J1949" t="s">
        <v>30</v>
      </c>
      <c r="K1949" t="s">
        <v>848</v>
      </c>
      <c r="L1949" t="s">
        <v>17</v>
      </c>
      <c r="M1949" t="s">
        <v>422</v>
      </c>
      <c r="N1949" t="s">
        <v>725</v>
      </c>
      <c r="O1949" t="s">
        <v>756</v>
      </c>
      <c r="P1949">
        <v>0</v>
      </c>
      <c r="Q1949">
        <v>559087.38</v>
      </c>
      <c r="R1949" t="s">
        <v>166</v>
      </c>
    </row>
    <row r="1950" spans="1:18" x14ac:dyDescent="0.25">
      <c r="A1950" t="s">
        <v>730</v>
      </c>
      <c r="B1950" t="s">
        <v>731</v>
      </c>
      <c r="C1950" t="s">
        <v>37</v>
      </c>
      <c r="D1950" t="s">
        <v>730</v>
      </c>
      <c r="E1950" t="s">
        <v>4</v>
      </c>
      <c r="F1950">
        <v>2020</v>
      </c>
      <c r="G1950">
        <v>8</v>
      </c>
      <c r="H1950" t="s">
        <v>732</v>
      </c>
      <c r="I1950" t="b">
        <v>1</v>
      </c>
      <c r="J1950" t="s">
        <v>856</v>
      </c>
      <c r="K1950" t="s">
        <v>136</v>
      </c>
      <c r="L1950" t="s">
        <v>17</v>
      </c>
      <c r="M1950" t="s">
        <v>855</v>
      </c>
      <c r="N1950" t="s">
        <v>725</v>
      </c>
      <c r="O1950" t="s">
        <v>756</v>
      </c>
      <c r="P1950">
        <v>0</v>
      </c>
      <c r="Q1950">
        <v>70108.13</v>
      </c>
      <c r="R1950" t="s">
        <v>166</v>
      </c>
    </row>
    <row r="1951" spans="1:18" x14ac:dyDescent="0.25">
      <c r="A1951" t="s">
        <v>730</v>
      </c>
      <c r="B1951" t="s">
        <v>731</v>
      </c>
      <c r="C1951" t="s">
        <v>37</v>
      </c>
      <c r="D1951" t="s">
        <v>730</v>
      </c>
      <c r="E1951" t="s">
        <v>4</v>
      </c>
      <c r="F1951">
        <v>2020</v>
      </c>
      <c r="G1951">
        <v>8</v>
      </c>
      <c r="H1951" t="s">
        <v>732</v>
      </c>
      <c r="I1951" t="b">
        <v>1</v>
      </c>
      <c r="J1951" t="s">
        <v>855</v>
      </c>
      <c r="K1951" t="s">
        <v>435</v>
      </c>
      <c r="L1951" t="s">
        <v>17</v>
      </c>
      <c r="M1951" t="s">
        <v>422</v>
      </c>
      <c r="N1951" t="s">
        <v>725</v>
      </c>
      <c r="O1951" t="s">
        <v>756</v>
      </c>
      <c r="P1951">
        <v>0</v>
      </c>
      <c r="Q1951">
        <v>70108.13</v>
      </c>
      <c r="R1951" t="s">
        <v>166</v>
      </c>
    </row>
    <row r="1952" spans="1:18" x14ac:dyDescent="0.25">
      <c r="A1952" t="s">
        <v>730</v>
      </c>
      <c r="B1952" t="s">
        <v>731</v>
      </c>
      <c r="C1952" t="s">
        <v>37</v>
      </c>
      <c r="D1952" t="s">
        <v>730</v>
      </c>
      <c r="E1952" t="s">
        <v>4</v>
      </c>
      <c r="F1952">
        <v>2020</v>
      </c>
      <c r="G1952">
        <v>8</v>
      </c>
      <c r="H1952" t="s">
        <v>732</v>
      </c>
      <c r="I1952" t="b">
        <v>1</v>
      </c>
      <c r="J1952" t="s">
        <v>422</v>
      </c>
      <c r="K1952" t="s">
        <v>436</v>
      </c>
      <c r="L1952" t="s">
        <v>17</v>
      </c>
      <c r="M1952" t="s">
        <v>31</v>
      </c>
      <c r="N1952" t="s">
        <v>725</v>
      </c>
      <c r="O1952" t="s">
        <v>756</v>
      </c>
      <c r="P1952">
        <v>0</v>
      </c>
      <c r="Q1952">
        <v>629195.51</v>
      </c>
      <c r="R1952" t="s">
        <v>166</v>
      </c>
    </row>
    <row r="1953" spans="1:18" x14ac:dyDescent="0.25">
      <c r="A1953" t="s">
        <v>730</v>
      </c>
      <c r="B1953" t="s">
        <v>731</v>
      </c>
      <c r="C1953" t="s">
        <v>37</v>
      </c>
      <c r="D1953" t="s">
        <v>730</v>
      </c>
      <c r="E1953" t="s">
        <v>4</v>
      </c>
      <c r="F1953">
        <v>2020</v>
      </c>
      <c r="G1953">
        <v>8</v>
      </c>
      <c r="H1953" t="s">
        <v>732</v>
      </c>
      <c r="I1953" t="b">
        <v>1</v>
      </c>
      <c r="J1953" t="s">
        <v>31</v>
      </c>
      <c r="K1953" t="s">
        <v>452</v>
      </c>
      <c r="L1953" t="s">
        <v>17</v>
      </c>
      <c r="M1953" t="s">
        <v>93</v>
      </c>
      <c r="N1953" t="s">
        <v>725</v>
      </c>
      <c r="O1953" t="s">
        <v>756</v>
      </c>
      <c r="P1953">
        <v>0</v>
      </c>
      <c r="Q1953">
        <v>629195.51</v>
      </c>
      <c r="R1953" t="s">
        <v>166</v>
      </c>
    </row>
    <row r="1954" spans="1:18" x14ac:dyDescent="0.25">
      <c r="A1954" t="s">
        <v>730</v>
      </c>
      <c r="B1954" t="s">
        <v>731</v>
      </c>
      <c r="C1954" t="s">
        <v>37</v>
      </c>
      <c r="D1954" t="s">
        <v>730</v>
      </c>
      <c r="E1954" t="s">
        <v>4</v>
      </c>
      <c r="F1954">
        <v>2020</v>
      </c>
      <c r="G1954">
        <v>8</v>
      </c>
      <c r="H1954" t="s">
        <v>732</v>
      </c>
      <c r="I1954" t="b">
        <v>1</v>
      </c>
      <c r="J1954" t="s">
        <v>93</v>
      </c>
      <c r="K1954" t="s">
        <v>142</v>
      </c>
      <c r="L1954" t="s">
        <v>17</v>
      </c>
      <c r="M1954" t="s">
        <v>32</v>
      </c>
      <c r="N1954" t="s">
        <v>725</v>
      </c>
      <c r="O1954" t="s">
        <v>756</v>
      </c>
      <c r="P1954">
        <v>0</v>
      </c>
      <c r="Q1954">
        <v>629195.51</v>
      </c>
      <c r="R1954" t="s">
        <v>166</v>
      </c>
    </row>
    <row r="1955" spans="1:18" x14ac:dyDescent="0.25">
      <c r="A1955" t="s">
        <v>730</v>
      </c>
      <c r="B1955" t="s">
        <v>731</v>
      </c>
      <c r="C1955" t="s">
        <v>37</v>
      </c>
      <c r="D1955" t="s">
        <v>730</v>
      </c>
      <c r="E1955" t="s">
        <v>4</v>
      </c>
      <c r="F1955">
        <v>2020</v>
      </c>
      <c r="G1955">
        <v>8</v>
      </c>
      <c r="H1955" t="s">
        <v>732</v>
      </c>
      <c r="I1955" t="b">
        <v>1</v>
      </c>
      <c r="J1955" t="s">
        <v>32</v>
      </c>
      <c r="K1955" t="s">
        <v>139</v>
      </c>
      <c r="L1955" t="s">
        <v>17</v>
      </c>
      <c r="M1955" t="s">
        <v>866</v>
      </c>
      <c r="N1955" t="s">
        <v>725</v>
      </c>
      <c r="O1955" t="s">
        <v>756</v>
      </c>
      <c r="P1955">
        <v>0</v>
      </c>
      <c r="Q1955">
        <v>629195.51</v>
      </c>
      <c r="R1955" t="s">
        <v>166</v>
      </c>
    </row>
    <row r="1956" spans="1:18" x14ac:dyDescent="0.25">
      <c r="A1956" t="s">
        <v>730</v>
      </c>
      <c r="B1956" t="s">
        <v>731</v>
      </c>
      <c r="C1956" t="s">
        <v>37</v>
      </c>
      <c r="D1956" t="s">
        <v>730</v>
      </c>
      <c r="E1956" t="s">
        <v>4</v>
      </c>
      <c r="F1956">
        <v>2020</v>
      </c>
      <c r="G1956">
        <v>8</v>
      </c>
      <c r="H1956" t="s">
        <v>732</v>
      </c>
      <c r="I1956" t="b">
        <v>1</v>
      </c>
      <c r="J1956" t="s">
        <v>19</v>
      </c>
      <c r="K1956" t="s">
        <v>102</v>
      </c>
      <c r="L1956" t="s">
        <v>17</v>
      </c>
      <c r="M1956" t="s">
        <v>812</v>
      </c>
      <c r="N1956" t="s">
        <v>726</v>
      </c>
      <c r="O1956" t="s">
        <v>1689</v>
      </c>
      <c r="P1956">
        <v>0</v>
      </c>
      <c r="Q1956">
        <v>-164534.95000000001</v>
      </c>
      <c r="R1956" t="s">
        <v>166</v>
      </c>
    </row>
    <row r="1957" spans="1:18" x14ac:dyDescent="0.25">
      <c r="A1957" t="s">
        <v>730</v>
      </c>
      <c r="B1957" t="s">
        <v>731</v>
      </c>
      <c r="C1957" t="s">
        <v>37</v>
      </c>
      <c r="D1957" t="s">
        <v>730</v>
      </c>
      <c r="E1957" t="s">
        <v>4</v>
      </c>
      <c r="F1957">
        <v>2020</v>
      </c>
      <c r="G1957">
        <v>8</v>
      </c>
      <c r="H1957" t="s">
        <v>732</v>
      </c>
      <c r="I1957" t="b">
        <v>1</v>
      </c>
      <c r="J1957" t="s">
        <v>813</v>
      </c>
      <c r="K1957" t="s">
        <v>816</v>
      </c>
      <c r="L1957" t="s">
        <v>17</v>
      </c>
      <c r="M1957" t="s">
        <v>812</v>
      </c>
      <c r="N1957" t="s">
        <v>726</v>
      </c>
      <c r="O1957" t="s">
        <v>1689</v>
      </c>
      <c r="P1957">
        <v>0</v>
      </c>
      <c r="Q1957">
        <v>27843.41</v>
      </c>
      <c r="R1957" t="s">
        <v>166</v>
      </c>
    </row>
    <row r="1958" spans="1:18" x14ac:dyDescent="0.25">
      <c r="A1958" t="s">
        <v>730</v>
      </c>
      <c r="B1958" t="s">
        <v>731</v>
      </c>
      <c r="C1958" t="s">
        <v>37</v>
      </c>
      <c r="D1958" t="s">
        <v>730</v>
      </c>
      <c r="E1958" t="s">
        <v>4</v>
      </c>
      <c r="F1958">
        <v>2020</v>
      </c>
      <c r="G1958">
        <v>8</v>
      </c>
      <c r="H1958" t="s">
        <v>732</v>
      </c>
      <c r="I1958" t="b">
        <v>1</v>
      </c>
      <c r="J1958" t="s">
        <v>812</v>
      </c>
      <c r="K1958" t="s">
        <v>393</v>
      </c>
      <c r="L1958" t="s">
        <v>17</v>
      </c>
      <c r="M1958" t="s">
        <v>394</v>
      </c>
      <c r="N1958" t="s">
        <v>726</v>
      </c>
      <c r="O1958" t="s">
        <v>1689</v>
      </c>
      <c r="P1958">
        <v>0</v>
      </c>
      <c r="Q1958">
        <v>-136691.54</v>
      </c>
      <c r="R1958" t="s">
        <v>166</v>
      </c>
    </row>
    <row r="1959" spans="1:18" x14ac:dyDescent="0.25">
      <c r="A1959" t="s">
        <v>730</v>
      </c>
      <c r="B1959" t="s">
        <v>731</v>
      </c>
      <c r="C1959" t="s">
        <v>37</v>
      </c>
      <c r="D1959" t="s">
        <v>730</v>
      </c>
      <c r="E1959" t="s">
        <v>4</v>
      </c>
      <c r="F1959">
        <v>2020</v>
      </c>
      <c r="G1959">
        <v>8</v>
      </c>
      <c r="H1959" t="s">
        <v>732</v>
      </c>
      <c r="I1959" t="b">
        <v>1</v>
      </c>
      <c r="J1959" t="s">
        <v>394</v>
      </c>
      <c r="K1959" t="s">
        <v>395</v>
      </c>
      <c r="L1959" t="s">
        <v>17</v>
      </c>
      <c r="M1959" t="s">
        <v>88</v>
      </c>
      <c r="N1959" t="s">
        <v>726</v>
      </c>
      <c r="O1959" t="s">
        <v>1689</v>
      </c>
      <c r="P1959">
        <v>0</v>
      </c>
      <c r="Q1959">
        <v>-136691.54</v>
      </c>
      <c r="R1959" t="s">
        <v>166</v>
      </c>
    </row>
    <row r="1960" spans="1:18" x14ac:dyDescent="0.25">
      <c r="A1960" t="s">
        <v>730</v>
      </c>
      <c r="B1960" t="s">
        <v>731</v>
      </c>
      <c r="C1960" t="s">
        <v>37</v>
      </c>
      <c r="D1960" t="s">
        <v>730</v>
      </c>
      <c r="E1960" t="s">
        <v>4</v>
      </c>
      <c r="F1960">
        <v>2020</v>
      </c>
      <c r="G1960">
        <v>8</v>
      </c>
      <c r="H1960" t="s">
        <v>732</v>
      </c>
      <c r="I1960" t="b">
        <v>1</v>
      </c>
      <c r="J1960" t="s">
        <v>88</v>
      </c>
      <c r="K1960" t="s">
        <v>836</v>
      </c>
      <c r="L1960" t="s">
        <v>17</v>
      </c>
      <c r="M1960" t="s">
        <v>29</v>
      </c>
      <c r="N1960" t="s">
        <v>726</v>
      </c>
      <c r="O1960" t="s">
        <v>1689</v>
      </c>
      <c r="P1960">
        <v>0</v>
      </c>
      <c r="Q1960">
        <v>-136691.54</v>
      </c>
      <c r="R1960" t="s">
        <v>166</v>
      </c>
    </row>
    <row r="1961" spans="1:18" x14ac:dyDescent="0.25">
      <c r="A1961" t="s">
        <v>730</v>
      </c>
      <c r="B1961" t="s">
        <v>731</v>
      </c>
      <c r="C1961" t="s">
        <v>37</v>
      </c>
      <c r="D1961" t="s">
        <v>730</v>
      </c>
      <c r="E1961" t="s">
        <v>4</v>
      </c>
      <c r="F1961">
        <v>2020</v>
      </c>
      <c r="G1961">
        <v>8</v>
      </c>
      <c r="H1961" t="s">
        <v>732</v>
      </c>
      <c r="I1961" t="b">
        <v>1</v>
      </c>
      <c r="J1961" t="s">
        <v>86</v>
      </c>
      <c r="K1961" t="s">
        <v>412</v>
      </c>
      <c r="L1961" t="s">
        <v>17</v>
      </c>
      <c r="M1961" t="s">
        <v>410</v>
      </c>
      <c r="N1961" t="s">
        <v>726</v>
      </c>
      <c r="O1961" t="s">
        <v>1689</v>
      </c>
      <c r="P1961">
        <v>0</v>
      </c>
      <c r="Q1961">
        <v>334880</v>
      </c>
      <c r="R1961" t="s">
        <v>166</v>
      </c>
    </row>
    <row r="1962" spans="1:18" x14ac:dyDescent="0.25">
      <c r="A1962" t="s">
        <v>730</v>
      </c>
      <c r="B1962" t="s">
        <v>731</v>
      </c>
      <c r="C1962" t="s">
        <v>37</v>
      </c>
      <c r="D1962" t="s">
        <v>730</v>
      </c>
      <c r="E1962" t="s">
        <v>4</v>
      </c>
      <c r="F1962">
        <v>2020</v>
      </c>
      <c r="G1962">
        <v>8</v>
      </c>
      <c r="H1962" t="s">
        <v>732</v>
      </c>
      <c r="I1962" t="b">
        <v>1</v>
      </c>
      <c r="J1962" t="s">
        <v>410</v>
      </c>
      <c r="K1962" t="s">
        <v>413</v>
      </c>
      <c r="L1962" t="s">
        <v>17</v>
      </c>
      <c r="M1962" t="s">
        <v>92</v>
      </c>
      <c r="N1962" t="s">
        <v>726</v>
      </c>
      <c r="O1962" t="s">
        <v>1689</v>
      </c>
      <c r="P1962">
        <v>0</v>
      </c>
      <c r="Q1962">
        <v>334880</v>
      </c>
      <c r="R1962" t="s">
        <v>166</v>
      </c>
    </row>
    <row r="1963" spans="1:18" x14ac:dyDescent="0.25">
      <c r="A1963" t="s">
        <v>730</v>
      </c>
      <c r="B1963" t="s">
        <v>731</v>
      </c>
      <c r="C1963" t="s">
        <v>37</v>
      </c>
      <c r="D1963" t="s">
        <v>730</v>
      </c>
      <c r="E1963" t="s">
        <v>4</v>
      </c>
      <c r="F1963">
        <v>2020</v>
      </c>
      <c r="G1963">
        <v>8</v>
      </c>
      <c r="H1963" t="s">
        <v>732</v>
      </c>
      <c r="I1963" t="b">
        <v>1</v>
      </c>
      <c r="J1963" t="s">
        <v>92</v>
      </c>
      <c r="K1963" t="s">
        <v>105</v>
      </c>
      <c r="L1963" t="s">
        <v>17</v>
      </c>
      <c r="M1963" t="s">
        <v>29</v>
      </c>
      <c r="N1963" t="s">
        <v>726</v>
      </c>
      <c r="O1963" t="s">
        <v>1689</v>
      </c>
      <c r="P1963">
        <v>0</v>
      </c>
      <c r="Q1963">
        <v>334880</v>
      </c>
      <c r="R1963" t="s">
        <v>166</v>
      </c>
    </row>
    <row r="1964" spans="1:18" x14ac:dyDescent="0.25">
      <c r="A1964" t="s">
        <v>730</v>
      </c>
      <c r="B1964" t="s">
        <v>731</v>
      </c>
      <c r="C1964" t="s">
        <v>37</v>
      </c>
      <c r="D1964" t="s">
        <v>730</v>
      </c>
      <c r="E1964" t="s">
        <v>4</v>
      </c>
      <c r="F1964">
        <v>2020</v>
      </c>
      <c r="G1964">
        <v>8</v>
      </c>
      <c r="H1964" t="s">
        <v>732</v>
      </c>
      <c r="I1964" t="b">
        <v>1</v>
      </c>
      <c r="J1964" t="s">
        <v>29</v>
      </c>
      <c r="K1964" t="s">
        <v>844</v>
      </c>
      <c r="L1964" t="s">
        <v>17</v>
      </c>
      <c r="M1964" t="s">
        <v>30</v>
      </c>
      <c r="N1964" t="s">
        <v>726</v>
      </c>
      <c r="O1964" t="s">
        <v>1689</v>
      </c>
      <c r="P1964">
        <v>0</v>
      </c>
      <c r="Q1964">
        <v>198188.46</v>
      </c>
      <c r="R1964" t="s">
        <v>166</v>
      </c>
    </row>
    <row r="1965" spans="1:18" x14ac:dyDescent="0.25">
      <c r="A1965" t="s">
        <v>730</v>
      </c>
      <c r="B1965" t="s">
        <v>731</v>
      </c>
      <c r="C1965" t="s">
        <v>37</v>
      </c>
      <c r="D1965" t="s">
        <v>730</v>
      </c>
      <c r="E1965" t="s">
        <v>4</v>
      </c>
      <c r="F1965">
        <v>2020</v>
      </c>
      <c r="G1965">
        <v>8</v>
      </c>
      <c r="H1965" t="s">
        <v>732</v>
      </c>
      <c r="I1965" t="b">
        <v>1</v>
      </c>
      <c r="J1965" t="s">
        <v>30</v>
      </c>
      <c r="K1965" t="s">
        <v>848</v>
      </c>
      <c r="L1965" t="s">
        <v>17</v>
      </c>
      <c r="M1965" t="s">
        <v>422</v>
      </c>
      <c r="N1965" t="s">
        <v>726</v>
      </c>
      <c r="O1965" t="s">
        <v>1689</v>
      </c>
      <c r="P1965">
        <v>0</v>
      </c>
      <c r="Q1965">
        <v>198188.46</v>
      </c>
      <c r="R1965" t="s">
        <v>166</v>
      </c>
    </row>
    <row r="1966" spans="1:18" x14ac:dyDescent="0.25">
      <c r="A1966" t="s">
        <v>730</v>
      </c>
      <c r="B1966" t="s">
        <v>731</v>
      </c>
      <c r="C1966" t="s">
        <v>37</v>
      </c>
      <c r="D1966" t="s">
        <v>730</v>
      </c>
      <c r="E1966" t="s">
        <v>4</v>
      </c>
      <c r="F1966">
        <v>2020</v>
      </c>
      <c r="G1966">
        <v>8</v>
      </c>
      <c r="H1966" t="s">
        <v>732</v>
      </c>
      <c r="I1966" t="b">
        <v>1</v>
      </c>
      <c r="J1966" t="s">
        <v>856</v>
      </c>
      <c r="K1966" t="s">
        <v>136</v>
      </c>
      <c r="L1966" t="s">
        <v>17</v>
      </c>
      <c r="M1966" t="s">
        <v>855</v>
      </c>
      <c r="N1966" t="s">
        <v>726</v>
      </c>
      <c r="O1966" t="s">
        <v>1689</v>
      </c>
      <c r="P1966">
        <v>0</v>
      </c>
      <c r="Q1966">
        <v>23369.38</v>
      </c>
      <c r="R1966" t="s">
        <v>166</v>
      </c>
    </row>
    <row r="1967" spans="1:18" x14ac:dyDescent="0.25">
      <c r="A1967" t="s">
        <v>730</v>
      </c>
      <c r="B1967" t="s">
        <v>731</v>
      </c>
      <c r="C1967" t="s">
        <v>37</v>
      </c>
      <c r="D1967" t="s">
        <v>730</v>
      </c>
      <c r="E1967" t="s">
        <v>4</v>
      </c>
      <c r="F1967">
        <v>2020</v>
      </c>
      <c r="G1967">
        <v>8</v>
      </c>
      <c r="H1967" t="s">
        <v>732</v>
      </c>
      <c r="I1967" t="b">
        <v>1</v>
      </c>
      <c r="J1967" t="s">
        <v>855</v>
      </c>
      <c r="K1967" t="s">
        <v>435</v>
      </c>
      <c r="L1967" t="s">
        <v>17</v>
      </c>
      <c r="M1967" t="s">
        <v>422</v>
      </c>
      <c r="N1967" t="s">
        <v>726</v>
      </c>
      <c r="O1967" t="s">
        <v>1689</v>
      </c>
      <c r="P1967">
        <v>0</v>
      </c>
      <c r="Q1967">
        <v>23369.38</v>
      </c>
      <c r="R1967" t="s">
        <v>166</v>
      </c>
    </row>
    <row r="1968" spans="1:18" x14ac:dyDescent="0.25">
      <c r="A1968" t="s">
        <v>730</v>
      </c>
      <c r="B1968" t="s">
        <v>731</v>
      </c>
      <c r="C1968" t="s">
        <v>37</v>
      </c>
      <c r="D1968" t="s">
        <v>730</v>
      </c>
      <c r="E1968" t="s">
        <v>4</v>
      </c>
      <c r="F1968">
        <v>2020</v>
      </c>
      <c r="G1968">
        <v>8</v>
      </c>
      <c r="H1968" t="s">
        <v>732</v>
      </c>
      <c r="I1968" t="b">
        <v>1</v>
      </c>
      <c r="J1968" t="s">
        <v>422</v>
      </c>
      <c r="K1968" t="s">
        <v>436</v>
      </c>
      <c r="L1968" t="s">
        <v>17</v>
      </c>
      <c r="M1968" t="s">
        <v>31</v>
      </c>
      <c r="N1968" t="s">
        <v>726</v>
      </c>
      <c r="O1968" t="s">
        <v>1689</v>
      </c>
      <c r="P1968">
        <v>0</v>
      </c>
      <c r="Q1968">
        <v>221557.84</v>
      </c>
      <c r="R1968" t="s">
        <v>166</v>
      </c>
    </row>
    <row r="1969" spans="1:18" x14ac:dyDescent="0.25">
      <c r="A1969" t="s">
        <v>730</v>
      </c>
      <c r="B1969" t="s">
        <v>731</v>
      </c>
      <c r="C1969" t="s">
        <v>37</v>
      </c>
      <c r="D1969" t="s">
        <v>730</v>
      </c>
      <c r="E1969" t="s">
        <v>4</v>
      </c>
      <c r="F1969">
        <v>2020</v>
      </c>
      <c r="G1969">
        <v>8</v>
      </c>
      <c r="H1969" t="s">
        <v>732</v>
      </c>
      <c r="I1969" t="b">
        <v>1</v>
      </c>
      <c r="J1969" t="s">
        <v>31</v>
      </c>
      <c r="K1969" t="s">
        <v>452</v>
      </c>
      <c r="L1969" t="s">
        <v>17</v>
      </c>
      <c r="M1969" t="s">
        <v>93</v>
      </c>
      <c r="N1969" t="s">
        <v>726</v>
      </c>
      <c r="O1969" t="s">
        <v>1689</v>
      </c>
      <c r="P1969">
        <v>0</v>
      </c>
      <c r="Q1969">
        <v>221557.84</v>
      </c>
      <c r="R1969" t="s">
        <v>166</v>
      </c>
    </row>
    <row r="1970" spans="1:18" x14ac:dyDescent="0.25">
      <c r="A1970" t="s">
        <v>730</v>
      </c>
      <c r="B1970" t="s">
        <v>731</v>
      </c>
      <c r="C1970" t="s">
        <v>37</v>
      </c>
      <c r="D1970" t="s">
        <v>730</v>
      </c>
      <c r="E1970" t="s">
        <v>4</v>
      </c>
      <c r="F1970">
        <v>2020</v>
      </c>
      <c r="G1970">
        <v>8</v>
      </c>
      <c r="H1970" t="s">
        <v>732</v>
      </c>
      <c r="I1970" t="b">
        <v>1</v>
      </c>
      <c r="J1970" t="s">
        <v>93</v>
      </c>
      <c r="K1970" t="s">
        <v>142</v>
      </c>
      <c r="L1970" t="s">
        <v>17</v>
      </c>
      <c r="M1970" t="s">
        <v>32</v>
      </c>
      <c r="N1970" t="s">
        <v>726</v>
      </c>
      <c r="O1970" t="s">
        <v>1689</v>
      </c>
      <c r="P1970">
        <v>0</v>
      </c>
      <c r="Q1970">
        <v>221557.84</v>
      </c>
      <c r="R1970" t="s">
        <v>166</v>
      </c>
    </row>
    <row r="1971" spans="1:18" x14ac:dyDescent="0.25">
      <c r="A1971" t="s">
        <v>730</v>
      </c>
      <c r="B1971" t="s">
        <v>731</v>
      </c>
      <c r="C1971" t="s">
        <v>37</v>
      </c>
      <c r="D1971" t="s">
        <v>730</v>
      </c>
      <c r="E1971" t="s">
        <v>4</v>
      </c>
      <c r="F1971">
        <v>2020</v>
      </c>
      <c r="G1971">
        <v>8</v>
      </c>
      <c r="H1971" t="s">
        <v>732</v>
      </c>
      <c r="I1971" t="b">
        <v>1</v>
      </c>
      <c r="J1971" t="s">
        <v>32</v>
      </c>
      <c r="K1971" t="s">
        <v>139</v>
      </c>
      <c r="L1971" t="s">
        <v>17</v>
      </c>
      <c r="M1971" t="s">
        <v>866</v>
      </c>
      <c r="N1971" t="s">
        <v>726</v>
      </c>
      <c r="O1971" t="s">
        <v>1689</v>
      </c>
      <c r="P1971">
        <v>0</v>
      </c>
      <c r="Q1971">
        <v>221557.84</v>
      </c>
      <c r="R1971" t="s">
        <v>166</v>
      </c>
    </row>
    <row r="1972" spans="1:18" x14ac:dyDescent="0.25">
      <c r="A1972" t="s">
        <v>730</v>
      </c>
      <c r="B1972" t="s">
        <v>731</v>
      </c>
      <c r="C1972" t="s">
        <v>37</v>
      </c>
      <c r="D1972" t="s">
        <v>730</v>
      </c>
      <c r="E1972" t="s">
        <v>4</v>
      </c>
      <c r="F1972">
        <v>2020</v>
      </c>
      <c r="G1972">
        <v>8</v>
      </c>
      <c r="H1972" t="s">
        <v>732</v>
      </c>
      <c r="I1972" t="b">
        <v>1</v>
      </c>
      <c r="J1972" t="s">
        <v>849</v>
      </c>
      <c r="K1972" t="s">
        <v>135</v>
      </c>
      <c r="L1972" t="s">
        <v>17</v>
      </c>
      <c r="M1972" t="s">
        <v>855</v>
      </c>
      <c r="N1972" t="s">
        <v>16</v>
      </c>
      <c r="O1972" t="s">
        <v>16</v>
      </c>
      <c r="P1972">
        <v>0</v>
      </c>
      <c r="Q1972">
        <v>-5226.74</v>
      </c>
      <c r="R1972" t="s">
        <v>166</v>
      </c>
    </row>
    <row r="1973" spans="1:18" x14ac:dyDescent="0.25">
      <c r="A1973" t="s">
        <v>99</v>
      </c>
      <c r="B1973" t="s">
        <v>740</v>
      </c>
      <c r="C1973" t="s">
        <v>37</v>
      </c>
      <c r="D1973" t="s">
        <v>99</v>
      </c>
      <c r="E1973" t="s">
        <v>4</v>
      </c>
      <c r="F1973">
        <v>2020</v>
      </c>
      <c r="G1973">
        <v>8</v>
      </c>
      <c r="H1973" t="s">
        <v>732</v>
      </c>
      <c r="I1973" t="b">
        <v>1</v>
      </c>
      <c r="J1973" t="s">
        <v>849</v>
      </c>
      <c r="K1973" t="s">
        <v>135</v>
      </c>
      <c r="L1973" t="s">
        <v>17</v>
      </c>
      <c r="M1973" t="s">
        <v>855</v>
      </c>
      <c r="N1973" t="s">
        <v>16</v>
      </c>
      <c r="O1973" t="s">
        <v>16</v>
      </c>
      <c r="P1973">
        <v>0</v>
      </c>
      <c r="Q1973">
        <v>16548.55</v>
      </c>
      <c r="R1973" t="s">
        <v>165</v>
      </c>
    </row>
    <row r="1974" spans="1:18" x14ac:dyDescent="0.25">
      <c r="A1974" t="s">
        <v>99</v>
      </c>
      <c r="B1974" t="s">
        <v>740</v>
      </c>
      <c r="C1974" t="s">
        <v>37</v>
      </c>
      <c r="D1974" t="s">
        <v>99</v>
      </c>
      <c r="E1974" t="s">
        <v>4</v>
      </c>
      <c r="F1974">
        <v>2020</v>
      </c>
      <c r="G1974">
        <v>8</v>
      </c>
      <c r="H1974" t="s">
        <v>732</v>
      </c>
      <c r="I1974" t="b">
        <v>1</v>
      </c>
      <c r="J1974" t="s">
        <v>856</v>
      </c>
      <c r="K1974" t="s">
        <v>136</v>
      </c>
      <c r="L1974" t="s">
        <v>17</v>
      </c>
      <c r="M1974" t="s">
        <v>855</v>
      </c>
      <c r="N1974" t="s">
        <v>16</v>
      </c>
      <c r="O1974" t="s">
        <v>16</v>
      </c>
      <c r="P1974">
        <v>0</v>
      </c>
      <c r="Q1974">
        <v>522068.47999999998</v>
      </c>
      <c r="R1974" t="s">
        <v>165</v>
      </c>
    </row>
    <row r="1975" spans="1:18" x14ac:dyDescent="0.25">
      <c r="A1975" t="s">
        <v>99</v>
      </c>
      <c r="B1975" t="s">
        <v>740</v>
      </c>
      <c r="C1975" t="s">
        <v>37</v>
      </c>
      <c r="D1975" t="s">
        <v>99</v>
      </c>
      <c r="E1975" t="s">
        <v>4</v>
      </c>
      <c r="F1975">
        <v>2020</v>
      </c>
      <c r="G1975">
        <v>8</v>
      </c>
      <c r="H1975" t="s">
        <v>732</v>
      </c>
      <c r="I1975" t="b">
        <v>1</v>
      </c>
      <c r="J1975" t="s">
        <v>855</v>
      </c>
      <c r="K1975" t="s">
        <v>435</v>
      </c>
      <c r="L1975" t="s">
        <v>17</v>
      </c>
      <c r="M1975" t="s">
        <v>422</v>
      </c>
      <c r="N1975" t="s">
        <v>16</v>
      </c>
      <c r="O1975" t="s">
        <v>16</v>
      </c>
      <c r="P1975">
        <v>0</v>
      </c>
      <c r="Q1975">
        <v>538617.03</v>
      </c>
      <c r="R1975" t="s">
        <v>165</v>
      </c>
    </row>
    <row r="1976" spans="1:18" x14ac:dyDescent="0.25">
      <c r="A1976" t="s">
        <v>99</v>
      </c>
      <c r="B1976" t="s">
        <v>740</v>
      </c>
      <c r="C1976" t="s">
        <v>37</v>
      </c>
      <c r="D1976" t="s">
        <v>99</v>
      </c>
      <c r="E1976" t="s">
        <v>4</v>
      </c>
      <c r="F1976">
        <v>2020</v>
      </c>
      <c r="G1976">
        <v>8</v>
      </c>
      <c r="H1976" t="s">
        <v>732</v>
      </c>
      <c r="I1976" t="b">
        <v>1</v>
      </c>
      <c r="J1976" t="s">
        <v>18</v>
      </c>
      <c r="K1976" t="s">
        <v>138</v>
      </c>
      <c r="L1976" t="s">
        <v>17</v>
      </c>
      <c r="M1976" t="s">
        <v>93</v>
      </c>
      <c r="N1976" t="s">
        <v>16</v>
      </c>
      <c r="O1976" t="s">
        <v>16</v>
      </c>
      <c r="P1976">
        <v>0</v>
      </c>
      <c r="Q1976">
        <v>1021168.01</v>
      </c>
      <c r="R1976" t="s">
        <v>165</v>
      </c>
    </row>
    <row r="1977" spans="1:18" x14ac:dyDescent="0.25">
      <c r="A1977" t="s">
        <v>99</v>
      </c>
      <c r="B1977" t="s">
        <v>740</v>
      </c>
      <c r="C1977" t="s">
        <v>37</v>
      </c>
      <c r="D1977" t="s">
        <v>99</v>
      </c>
      <c r="E1977" t="s">
        <v>4</v>
      </c>
      <c r="F1977">
        <v>2020</v>
      </c>
      <c r="G1977">
        <v>8</v>
      </c>
      <c r="H1977" t="s">
        <v>732</v>
      </c>
      <c r="I1977" t="b">
        <v>1</v>
      </c>
      <c r="J1977" t="s">
        <v>31</v>
      </c>
      <c r="K1977" t="s">
        <v>452</v>
      </c>
      <c r="L1977" t="s">
        <v>17</v>
      </c>
      <c r="M1977" t="s">
        <v>93</v>
      </c>
      <c r="N1977" t="s">
        <v>726</v>
      </c>
      <c r="O1977" t="s">
        <v>1689</v>
      </c>
      <c r="P1977">
        <v>0</v>
      </c>
      <c r="Q1977">
        <v>1513772.31</v>
      </c>
      <c r="R1977" t="s">
        <v>165</v>
      </c>
    </row>
    <row r="1978" spans="1:18" x14ac:dyDescent="0.25">
      <c r="A1978" t="s">
        <v>99</v>
      </c>
      <c r="B1978" t="s">
        <v>740</v>
      </c>
      <c r="C1978" t="s">
        <v>37</v>
      </c>
      <c r="D1978" t="s">
        <v>99</v>
      </c>
      <c r="E1978" t="s">
        <v>4</v>
      </c>
      <c r="F1978">
        <v>2020</v>
      </c>
      <c r="G1978">
        <v>8</v>
      </c>
      <c r="H1978" t="s">
        <v>732</v>
      </c>
      <c r="I1978" t="b">
        <v>1</v>
      </c>
      <c r="J1978" t="s">
        <v>18</v>
      </c>
      <c r="K1978" t="s">
        <v>138</v>
      </c>
      <c r="L1978" t="s">
        <v>17</v>
      </c>
      <c r="M1978" t="s">
        <v>93</v>
      </c>
      <c r="N1978" t="s">
        <v>726</v>
      </c>
      <c r="O1978" t="s">
        <v>1689</v>
      </c>
      <c r="P1978">
        <v>0</v>
      </c>
      <c r="Q1978">
        <v>1440.38</v>
      </c>
      <c r="R1978" t="s">
        <v>165</v>
      </c>
    </row>
    <row r="1979" spans="1:18" x14ac:dyDescent="0.25">
      <c r="A1979" t="s">
        <v>99</v>
      </c>
      <c r="B1979" t="s">
        <v>740</v>
      </c>
      <c r="C1979" t="s">
        <v>37</v>
      </c>
      <c r="D1979" t="s">
        <v>99</v>
      </c>
      <c r="E1979" t="s">
        <v>4</v>
      </c>
      <c r="F1979">
        <v>2020</v>
      </c>
      <c r="G1979">
        <v>8</v>
      </c>
      <c r="H1979" t="s">
        <v>732</v>
      </c>
      <c r="I1979" t="b">
        <v>1</v>
      </c>
      <c r="J1979" t="s">
        <v>93</v>
      </c>
      <c r="K1979" t="s">
        <v>142</v>
      </c>
      <c r="L1979" t="s">
        <v>17</v>
      </c>
      <c r="M1979" t="s">
        <v>32</v>
      </c>
      <c r="N1979" t="s">
        <v>726</v>
      </c>
      <c r="O1979" t="s">
        <v>1689</v>
      </c>
      <c r="P1979">
        <v>0</v>
      </c>
      <c r="Q1979">
        <v>1515212.69</v>
      </c>
      <c r="R1979" t="s">
        <v>165</v>
      </c>
    </row>
    <row r="1980" spans="1:18" x14ac:dyDescent="0.25">
      <c r="A1980" t="s">
        <v>99</v>
      </c>
      <c r="B1980" t="s">
        <v>740</v>
      </c>
      <c r="C1980" t="s">
        <v>37</v>
      </c>
      <c r="D1980" t="s">
        <v>99</v>
      </c>
      <c r="E1980" t="s">
        <v>4</v>
      </c>
      <c r="F1980">
        <v>2020</v>
      </c>
      <c r="G1980">
        <v>8</v>
      </c>
      <c r="H1980" t="s">
        <v>732</v>
      </c>
      <c r="I1980" t="b">
        <v>1</v>
      </c>
      <c r="J1980" t="s">
        <v>32</v>
      </c>
      <c r="K1980" t="s">
        <v>139</v>
      </c>
      <c r="L1980" t="s">
        <v>17</v>
      </c>
      <c r="M1980" t="s">
        <v>866</v>
      </c>
      <c r="N1980" t="s">
        <v>726</v>
      </c>
      <c r="O1980" t="s">
        <v>1689</v>
      </c>
      <c r="P1980">
        <v>0</v>
      </c>
      <c r="Q1980">
        <v>1515212.69</v>
      </c>
      <c r="R1980" t="s">
        <v>165</v>
      </c>
    </row>
    <row r="1981" spans="1:18" x14ac:dyDescent="0.25">
      <c r="A1981" t="s">
        <v>99</v>
      </c>
      <c r="B1981" t="s">
        <v>740</v>
      </c>
      <c r="C1981" t="s">
        <v>37</v>
      </c>
      <c r="D1981" t="s">
        <v>99</v>
      </c>
      <c r="E1981" t="s">
        <v>4</v>
      </c>
      <c r="F1981">
        <v>2020</v>
      </c>
      <c r="G1981">
        <v>8</v>
      </c>
      <c r="H1981" t="s">
        <v>732</v>
      </c>
      <c r="I1981" t="b">
        <v>1</v>
      </c>
      <c r="J1981" t="s">
        <v>88</v>
      </c>
      <c r="K1981" t="s">
        <v>836</v>
      </c>
      <c r="L1981" t="s">
        <v>17</v>
      </c>
      <c r="M1981" t="s">
        <v>29</v>
      </c>
      <c r="N1981" t="s">
        <v>724</v>
      </c>
      <c r="O1981" t="s">
        <v>755</v>
      </c>
      <c r="P1981">
        <v>0</v>
      </c>
      <c r="Q1981">
        <v>-5388985.5599999996</v>
      </c>
      <c r="R1981" t="s">
        <v>165</v>
      </c>
    </row>
    <row r="1982" spans="1:18" x14ac:dyDescent="0.25">
      <c r="A1982" t="s">
        <v>99</v>
      </c>
      <c r="B1982" t="s">
        <v>740</v>
      </c>
      <c r="C1982" t="s">
        <v>37</v>
      </c>
      <c r="D1982" t="s">
        <v>99</v>
      </c>
      <c r="E1982" t="s">
        <v>4</v>
      </c>
      <c r="F1982">
        <v>2020</v>
      </c>
      <c r="G1982">
        <v>8</v>
      </c>
      <c r="H1982" t="s">
        <v>732</v>
      </c>
      <c r="I1982" t="b">
        <v>1</v>
      </c>
      <c r="J1982" t="s">
        <v>86</v>
      </c>
      <c r="K1982" t="s">
        <v>412</v>
      </c>
      <c r="L1982" t="s">
        <v>17</v>
      </c>
      <c r="M1982" t="s">
        <v>410</v>
      </c>
      <c r="N1982" t="s">
        <v>724</v>
      </c>
      <c r="O1982" t="s">
        <v>755</v>
      </c>
      <c r="P1982">
        <v>0</v>
      </c>
      <c r="Q1982">
        <v>2729353.11</v>
      </c>
      <c r="R1982" t="s">
        <v>165</v>
      </c>
    </row>
    <row r="1983" spans="1:18" x14ac:dyDescent="0.25">
      <c r="A1983" t="s">
        <v>99</v>
      </c>
      <c r="B1983" t="s">
        <v>740</v>
      </c>
      <c r="C1983" t="s">
        <v>37</v>
      </c>
      <c r="D1983" t="s">
        <v>99</v>
      </c>
      <c r="E1983" t="s">
        <v>4</v>
      </c>
      <c r="F1983">
        <v>2020</v>
      </c>
      <c r="G1983">
        <v>8</v>
      </c>
      <c r="H1983" t="s">
        <v>732</v>
      </c>
      <c r="I1983" t="b">
        <v>1</v>
      </c>
      <c r="J1983" t="s">
        <v>410</v>
      </c>
      <c r="K1983" t="s">
        <v>413</v>
      </c>
      <c r="L1983" t="s">
        <v>17</v>
      </c>
      <c r="M1983" t="s">
        <v>92</v>
      </c>
      <c r="N1983" t="s">
        <v>724</v>
      </c>
      <c r="O1983" t="s">
        <v>755</v>
      </c>
      <c r="P1983">
        <v>0</v>
      </c>
      <c r="Q1983">
        <v>2729353.11</v>
      </c>
      <c r="R1983" t="s">
        <v>165</v>
      </c>
    </row>
    <row r="1984" spans="1:18" x14ac:dyDescent="0.25">
      <c r="A1984" t="s">
        <v>99</v>
      </c>
      <c r="B1984" t="s">
        <v>740</v>
      </c>
      <c r="C1984" t="s">
        <v>37</v>
      </c>
      <c r="D1984" t="s">
        <v>99</v>
      </c>
      <c r="E1984" t="s">
        <v>4</v>
      </c>
      <c r="F1984">
        <v>2020</v>
      </c>
      <c r="G1984">
        <v>8</v>
      </c>
      <c r="H1984" t="s">
        <v>732</v>
      </c>
      <c r="I1984" t="b">
        <v>1</v>
      </c>
      <c r="J1984" t="s">
        <v>92</v>
      </c>
      <c r="K1984" t="s">
        <v>105</v>
      </c>
      <c r="L1984" t="s">
        <v>17</v>
      </c>
      <c r="M1984" t="s">
        <v>29</v>
      </c>
      <c r="N1984" t="s">
        <v>724</v>
      </c>
      <c r="O1984" t="s">
        <v>755</v>
      </c>
      <c r="P1984">
        <v>0</v>
      </c>
      <c r="Q1984">
        <v>2729353.11</v>
      </c>
      <c r="R1984" t="s">
        <v>165</v>
      </c>
    </row>
    <row r="1985" spans="1:18" x14ac:dyDescent="0.25">
      <c r="A1985" t="s">
        <v>99</v>
      </c>
      <c r="B1985" t="s">
        <v>740</v>
      </c>
      <c r="C1985" t="s">
        <v>37</v>
      </c>
      <c r="D1985" t="s">
        <v>99</v>
      </c>
      <c r="E1985" t="s">
        <v>4</v>
      </c>
      <c r="F1985">
        <v>2020</v>
      </c>
      <c r="G1985">
        <v>8</v>
      </c>
      <c r="H1985" t="s">
        <v>732</v>
      </c>
      <c r="I1985" t="b">
        <v>1</v>
      </c>
      <c r="J1985" t="s">
        <v>29</v>
      </c>
      <c r="K1985" t="s">
        <v>844</v>
      </c>
      <c r="L1985" t="s">
        <v>17</v>
      </c>
      <c r="M1985" t="s">
        <v>30</v>
      </c>
      <c r="N1985" t="s">
        <v>724</v>
      </c>
      <c r="O1985" t="s">
        <v>755</v>
      </c>
      <c r="P1985">
        <v>0</v>
      </c>
      <c r="Q1985">
        <v>-2659632.4500000002</v>
      </c>
      <c r="R1985" t="s">
        <v>165</v>
      </c>
    </row>
    <row r="1986" spans="1:18" x14ac:dyDescent="0.25">
      <c r="A1986" t="s">
        <v>99</v>
      </c>
      <c r="B1986" t="s">
        <v>740</v>
      </c>
      <c r="C1986" t="s">
        <v>37</v>
      </c>
      <c r="D1986" t="s">
        <v>99</v>
      </c>
      <c r="E1986" t="s">
        <v>4</v>
      </c>
      <c r="F1986">
        <v>2020</v>
      </c>
      <c r="G1986">
        <v>8</v>
      </c>
      <c r="H1986" t="s">
        <v>732</v>
      </c>
      <c r="I1986" t="b">
        <v>1</v>
      </c>
      <c r="J1986" t="s">
        <v>30</v>
      </c>
      <c r="K1986" t="s">
        <v>848</v>
      </c>
      <c r="L1986" t="s">
        <v>17</v>
      </c>
      <c r="M1986" t="s">
        <v>422</v>
      </c>
      <c r="N1986" t="s">
        <v>724</v>
      </c>
      <c r="O1986" t="s">
        <v>755</v>
      </c>
      <c r="P1986">
        <v>0</v>
      </c>
      <c r="Q1986">
        <v>-2659632.4500000002</v>
      </c>
      <c r="R1986" t="s">
        <v>165</v>
      </c>
    </row>
    <row r="1987" spans="1:18" x14ac:dyDescent="0.25">
      <c r="A1987" t="s">
        <v>99</v>
      </c>
      <c r="B1987" t="s">
        <v>740</v>
      </c>
      <c r="C1987" t="s">
        <v>37</v>
      </c>
      <c r="D1987" t="s">
        <v>99</v>
      </c>
      <c r="E1987" t="s">
        <v>4</v>
      </c>
      <c r="F1987">
        <v>2020</v>
      </c>
      <c r="G1987">
        <v>8</v>
      </c>
      <c r="H1987" t="s">
        <v>732</v>
      </c>
      <c r="I1987" t="b">
        <v>1</v>
      </c>
      <c r="J1987" t="s">
        <v>856</v>
      </c>
      <c r="K1987" t="s">
        <v>136</v>
      </c>
      <c r="L1987" t="s">
        <v>17</v>
      </c>
      <c r="M1987" t="s">
        <v>855</v>
      </c>
      <c r="N1987" t="s">
        <v>724</v>
      </c>
      <c r="O1987" t="s">
        <v>755</v>
      </c>
      <c r="P1987">
        <v>0</v>
      </c>
      <c r="Q1987">
        <v>305006.64</v>
      </c>
      <c r="R1987" t="s">
        <v>165</v>
      </c>
    </row>
    <row r="1988" spans="1:18" x14ac:dyDescent="0.25">
      <c r="A1988" t="s">
        <v>99</v>
      </c>
      <c r="B1988" t="s">
        <v>740</v>
      </c>
      <c r="C1988" t="s">
        <v>37</v>
      </c>
      <c r="D1988" t="s">
        <v>99</v>
      </c>
      <c r="E1988" t="s">
        <v>4</v>
      </c>
      <c r="F1988">
        <v>2020</v>
      </c>
      <c r="G1988">
        <v>8</v>
      </c>
      <c r="H1988" t="s">
        <v>732</v>
      </c>
      <c r="I1988" t="b">
        <v>1</v>
      </c>
      <c r="J1988" t="s">
        <v>855</v>
      </c>
      <c r="K1988" t="s">
        <v>435</v>
      </c>
      <c r="L1988" t="s">
        <v>17</v>
      </c>
      <c r="M1988" t="s">
        <v>422</v>
      </c>
      <c r="N1988" t="s">
        <v>724</v>
      </c>
      <c r="O1988" t="s">
        <v>755</v>
      </c>
      <c r="P1988">
        <v>0</v>
      </c>
      <c r="Q1988">
        <v>254934.19</v>
      </c>
      <c r="R1988" t="s">
        <v>165</v>
      </c>
    </row>
    <row r="1989" spans="1:18" x14ac:dyDescent="0.25">
      <c r="A1989" t="s">
        <v>99</v>
      </c>
      <c r="B1989" t="s">
        <v>740</v>
      </c>
      <c r="C1989" t="s">
        <v>37</v>
      </c>
      <c r="D1989" t="s">
        <v>99</v>
      </c>
      <c r="E1989" t="s">
        <v>4</v>
      </c>
      <c r="F1989">
        <v>2020</v>
      </c>
      <c r="G1989">
        <v>8</v>
      </c>
      <c r="H1989" t="s">
        <v>732</v>
      </c>
      <c r="I1989" t="b">
        <v>1</v>
      </c>
      <c r="J1989" t="s">
        <v>422</v>
      </c>
      <c r="K1989" t="s">
        <v>436</v>
      </c>
      <c r="L1989" t="s">
        <v>17</v>
      </c>
      <c r="M1989" t="s">
        <v>31</v>
      </c>
      <c r="N1989" t="s">
        <v>724</v>
      </c>
      <c r="O1989" t="s">
        <v>755</v>
      </c>
      <c r="P1989">
        <v>0</v>
      </c>
      <c r="Q1989">
        <v>-2404698.2599999998</v>
      </c>
      <c r="R1989" t="s">
        <v>165</v>
      </c>
    </row>
    <row r="1990" spans="1:18" x14ac:dyDescent="0.25">
      <c r="A1990" t="s">
        <v>99</v>
      </c>
      <c r="B1990" t="s">
        <v>740</v>
      </c>
      <c r="C1990" t="s">
        <v>37</v>
      </c>
      <c r="D1990" t="s">
        <v>99</v>
      </c>
      <c r="E1990" t="s">
        <v>4</v>
      </c>
      <c r="F1990">
        <v>2020</v>
      </c>
      <c r="G1990">
        <v>8</v>
      </c>
      <c r="H1990" t="s">
        <v>732</v>
      </c>
      <c r="I1990" t="b">
        <v>1</v>
      </c>
      <c r="J1990" t="s">
        <v>31</v>
      </c>
      <c r="K1990" t="s">
        <v>452</v>
      </c>
      <c r="L1990" t="s">
        <v>17</v>
      </c>
      <c r="M1990" t="s">
        <v>93</v>
      </c>
      <c r="N1990" t="s">
        <v>724</v>
      </c>
      <c r="O1990" t="s">
        <v>755</v>
      </c>
      <c r="P1990">
        <v>0</v>
      </c>
      <c r="Q1990">
        <v>-2404698.2599999998</v>
      </c>
      <c r="R1990" t="s">
        <v>165</v>
      </c>
    </row>
    <row r="1991" spans="1:18" x14ac:dyDescent="0.25">
      <c r="A1991" t="s">
        <v>99</v>
      </c>
      <c r="B1991" t="s">
        <v>740</v>
      </c>
      <c r="C1991" t="s">
        <v>37</v>
      </c>
      <c r="D1991" t="s">
        <v>99</v>
      </c>
      <c r="E1991" t="s">
        <v>4</v>
      </c>
      <c r="F1991">
        <v>2020</v>
      </c>
      <c r="G1991">
        <v>8</v>
      </c>
      <c r="H1991" t="s">
        <v>732</v>
      </c>
      <c r="I1991" t="b">
        <v>1</v>
      </c>
      <c r="J1991" t="s">
        <v>18</v>
      </c>
      <c r="K1991" t="s">
        <v>138</v>
      </c>
      <c r="L1991" t="s">
        <v>17</v>
      </c>
      <c r="M1991" t="s">
        <v>93</v>
      </c>
      <c r="N1991" t="s">
        <v>724</v>
      </c>
      <c r="O1991" t="s">
        <v>755</v>
      </c>
      <c r="P1991">
        <v>0</v>
      </c>
      <c r="Q1991">
        <v>1440.38</v>
      </c>
      <c r="R1991" t="s">
        <v>165</v>
      </c>
    </row>
    <row r="1992" spans="1:18" x14ac:dyDescent="0.25">
      <c r="A1992" t="s">
        <v>99</v>
      </c>
      <c r="B1992" t="s">
        <v>740</v>
      </c>
      <c r="C1992" t="s">
        <v>37</v>
      </c>
      <c r="D1992" t="s">
        <v>99</v>
      </c>
      <c r="E1992" t="s">
        <v>4</v>
      </c>
      <c r="F1992">
        <v>2020</v>
      </c>
      <c r="G1992">
        <v>8</v>
      </c>
      <c r="H1992" t="s">
        <v>732</v>
      </c>
      <c r="I1992" t="b">
        <v>1</v>
      </c>
      <c r="J1992" t="s">
        <v>93</v>
      </c>
      <c r="K1992" t="s">
        <v>142</v>
      </c>
      <c r="L1992" t="s">
        <v>17</v>
      </c>
      <c r="M1992" t="s">
        <v>32</v>
      </c>
      <c r="N1992" t="s">
        <v>724</v>
      </c>
      <c r="O1992" t="s">
        <v>755</v>
      </c>
      <c r="P1992">
        <v>0</v>
      </c>
      <c r="Q1992">
        <v>-2403257.88</v>
      </c>
      <c r="R1992" t="s">
        <v>165</v>
      </c>
    </row>
    <row r="1993" spans="1:18" x14ac:dyDescent="0.25">
      <c r="A1993" t="s">
        <v>99</v>
      </c>
      <c r="B1993" t="s">
        <v>740</v>
      </c>
      <c r="C1993" t="s">
        <v>37</v>
      </c>
      <c r="D1993" t="s">
        <v>99</v>
      </c>
      <c r="E1993" t="s">
        <v>4</v>
      </c>
      <c r="F1993">
        <v>2020</v>
      </c>
      <c r="G1993">
        <v>8</v>
      </c>
      <c r="H1993" t="s">
        <v>732</v>
      </c>
      <c r="I1993" t="b">
        <v>1</v>
      </c>
      <c r="J1993" t="s">
        <v>32</v>
      </c>
      <c r="K1993" t="s">
        <v>139</v>
      </c>
      <c r="L1993" t="s">
        <v>17</v>
      </c>
      <c r="M1993" t="s">
        <v>866</v>
      </c>
      <c r="N1993" t="s">
        <v>724</v>
      </c>
      <c r="O1993" t="s">
        <v>755</v>
      </c>
      <c r="P1993">
        <v>0</v>
      </c>
      <c r="Q1993">
        <v>-2403257.88</v>
      </c>
      <c r="R1993" t="s">
        <v>165</v>
      </c>
    </row>
    <row r="1994" spans="1:18" x14ac:dyDescent="0.25">
      <c r="A1994" t="s">
        <v>99</v>
      </c>
      <c r="B1994" t="s">
        <v>740</v>
      </c>
      <c r="C1994" t="s">
        <v>37</v>
      </c>
      <c r="D1994" t="s">
        <v>99</v>
      </c>
      <c r="E1994" t="s">
        <v>4</v>
      </c>
      <c r="F1994">
        <v>2020</v>
      </c>
      <c r="G1994">
        <v>8</v>
      </c>
      <c r="H1994" t="s">
        <v>732</v>
      </c>
      <c r="I1994" t="b">
        <v>1</v>
      </c>
      <c r="J1994" t="s">
        <v>19</v>
      </c>
      <c r="K1994" t="s">
        <v>102</v>
      </c>
      <c r="L1994" t="s">
        <v>17</v>
      </c>
      <c r="M1994" t="s">
        <v>812</v>
      </c>
      <c r="N1994" t="s">
        <v>725</v>
      </c>
      <c r="O1994" t="s">
        <v>756</v>
      </c>
      <c r="P1994">
        <v>0</v>
      </c>
      <c r="Q1994">
        <v>-67758433.269999996</v>
      </c>
      <c r="R1994" t="s">
        <v>165</v>
      </c>
    </row>
    <row r="1995" spans="1:18" x14ac:dyDescent="0.25">
      <c r="A1995" t="s">
        <v>99</v>
      </c>
      <c r="B1995" t="s">
        <v>740</v>
      </c>
      <c r="C1995" t="s">
        <v>37</v>
      </c>
      <c r="D1995" t="s">
        <v>99</v>
      </c>
      <c r="E1995" t="s">
        <v>4</v>
      </c>
      <c r="F1995">
        <v>2020</v>
      </c>
      <c r="G1995">
        <v>8</v>
      </c>
      <c r="H1995" t="s">
        <v>732</v>
      </c>
      <c r="I1995" t="b">
        <v>1</v>
      </c>
      <c r="J1995" t="s">
        <v>813</v>
      </c>
      <c r="K1995" t="s">
        <v>816</v>
      </c>
      <c r="L1995" t="s">
        <v>17</v>
      </c>
      <c r="M1995" t="s">
        <v>812</v>
      </c>
      <c r="N1995" t="s">
        <v>725</v>
      </c>
      <c r="O1995" t="s">
        <v>756</v>
      </c>
      <c r="P1995">
        <v>0</v>
      </c>
      <c r="Q1995">
        <v>852649.92</v>
      </c>
      <c r="R1995" t="s">
        <v>165</v>
      </c>
    </row>
    <row r="1996" spans="1:18" x14ac:dyDescent="0.25">
      <c r="A1996" t="s">
        <v>99</v>
      </c>
      <c r="B1996" t="s">
        <v>740</v>
      </c>
      <c r="C1996" t="s">
        <v>37</v>
      </c>
      <c r="D1996" t="s">
        <v>99</v>
      </c>
      <c r="E1996" t="s">
        <v>4</v>
      </c>
      <c r="F1996">
        <v>2020</v>
      </c>
      <c r="G1996">
        <v>8</v>
      </c>
      <c r="H1996" t="s">
        <v>732</v>
      </c>
      <c r="I1996" t="b">
        <v>1</v>
      </c>
      <c r="J1996" t="s">
        <v>812</v>
      </c>
      <c r="K1996" t="s">
        <v>393</v>
      </c>
      <c r="L1996" t="s">
        <v>17</v>
      </c>
      <c r="M1996" t="s">
        <v>394</v>
      </c>
      <c r="N1996" t="s">
        <v>725</v>
      </c>
      <c r="O1996" t="s">
        <v>756</v>
      </c>
      <c r="P1996">
        <v>0</v>
      </c>
      <c r="Q1996">
        <v>-66905783.350000001</v>
      </c>
      <c r="R1996" t="s">
        <v>165</v>
      </c>
    </row>
    <row r="1997" spans="1:18" x14ac:dyDescent="0.25">
      <c r="A1997" t="s">
        <v>99</v>
      </c>
      <c r="B1997" t="s">
        <v>740</v>
      </c>
      <c r="C1997" t="s">
        <v>37</v>
      </c>
      <c r="D1997" t="s">
        <v>99</v>
      </c>
      <c r="E1997" t="s">
        <v>4</v>
      </c>
      <c r="F1997">
        <v>2020</v>
      </c>
      <c r="G1997">
        <v>8</v>
      </c>
      <c r="H1997" t="s">
        <v>732</v>
      </c>
      <c r="I1997" t="b">
        <v>1</v>
      </c>
      <c r="J1997" t="s">
        <v>394</v>
      </c>
      <c r="K1997" t="s">
        <v>395</v>
      </c>
      <c r="L1997" t="s">
        <v>17</v>
      </c>
      <c r="M1997" t="s">
        <v>88</v>
      </c>
      <c r="N1997" t="s">
        <v>725</v>
      </c>
      <c r="O1997" t="s">
        <v>756</v>
      </c>
      <c r="P1997">
        <v>0</v>
      </c>
      <c r="Q1997">
        <v>-66905783.350000001</v>
      </c>
      <c r="R1997" t="s">
        <v>165</v>
      </c>
    </row>
    <row r="1998" spans="1:18" x14ac:dyDescent="0.25">
      <c r="A1998" t="s">
        <v>99</v>
      </c>
      <c r="B1998" t="s">
        <v>740</v>
      </c>
      <c r="C1998" t="s">
        <v>37</v>
      </c>
      <c r="D1998" t="s">
        <v>99</v>
      </c>
      <c r="E1998" t="s">
        <v>4</v>
      </c>
      <c r="F1998">
        <v>2020</v>
      </c>
      <c r="G1998">
        <v>8</v>
      </c>
      <c r="H1998" t="s">
        <v>732</v>
      </c>
      <c r="I1998" t="b">
        <v>1</v>
      </c>
      <c r="J1998" t="s">
        <v>88</v>
      </c>
      <c r="K1998" t="s">
        <v>836</v>
      </c>
      <c r="L1998" t="s">
        <v>17</v>
      </c>
      <c r="M1998" t="s">
        <v>29</v>
      </c>
      <c r="N1998" t="s">
        <v>725</v>
      </c>
      <c r="O1998" t="s">
        <v>756</v>
      </c>
      <c r="P1998">
        <v>0</v>
      </c>
      <c r="Q1998">
        <v>-9279935.25</v>
      </c>
      <c r="R1998" t="s">
        <v>165</v>
      </c>
    </row>
    <row r="1999" spans="1:18" x14ac:dyDescent="0.25">
      <c r="A1999" t="s">
        <v>99</v>
      </c>
      <c r="B1999" t="s">
        <v>740</v>
      </c>
      <c r="C1999" t="s">
        <v>37</v>
      </c>
      <c r="D1999" t="s">
        <v>99</v>
      </c>
      <c r="E1999" t="s">
        <v>4</v>
      </c>
      <c r="F1999">
        <v>2020</v>
      </c>
      <c r="G1999">
        <v>8</v>
      </c>
      <c r="H1999" t="s">
        <v>732</v>
      </c>
      <c r="I1999" t="b">
        <v>1</v>
      </c>
      <c r="J1999" t="s">
        <v>86</v>
      </c>
      <c r="K1999" t="s">
        <v>412</v>
      </c>
      <c r="L1999" t="s">
        <v>17</v>
      </c>
      <c r="M1999" t="s">
        <v>410</v>
      </c>
      <c r="N1999" t="s">
        <v>725</v>
      </c>
      <c r="O1999" t="s">
        <v>756</v>
      </c>
      <c r="P1999">
        <v>0</v>
      </c>
      <c r="Q1999">
        <v>7550914.5899999999</v>
      </c>
      <c r="R1999" t="s">
        <v>165</v>
      </c>
    </row>
    <row r="2000" spans="1:18" x14ac:dyDescent="0.25">
      <c r="A2000" t="s">
        <v>99</v>
      </c>
      <c r="B2000" t="s">
        <v>740</v>
      </c>
      <c r="C2000" t="s">
        <v>37</v>
      </c>
      <c r="D2000" t="s">
        <v>99</v>
      </c>
      <c r="E2000" t="s">
        <v>4</v>
      </c>
      <c r="F2000">
        <v>2020</v>
      </c>
      <c r="G2000">
        <v>8</v>
      </c>
      <c r="H2000" t="s">
        <v>732</v>
      </c>
      <c r="I2000" t="b">
        <v>1</v>
      </c>
      <c r="J2000" t="s">
        <v>410</v>
      </c>
      <c r="K2000" t="s">
        <v>413</v>
      </c>
      <c r="L2000" t="s">
        <v>17</v>
      </c>
      <c r="M2000" t="s">
        <v>92</v>
      </c>
      <c r="N2000" t="s">
        <v>725</v>
      </c>
      <c r="O2000" t="s">
        <v>756</v>
      </c>
      <c r="P2000">
        <v>0</v>
      </c>
      <c r="Q2000">
        <v>7550914.5899999999</v>
      </c>
      <c r="R2000" t="s">
        <v>165</v>
      </c>
    </row>
    <row r="2001" spans="1:18" x14ac:dyDescent="0.25">
      <c r="A2001" t="s">
        <v>99</v>
      </c>
      <c r="B2001" t="s">
        <v>740</v>
      </c>
      <c r="C2001" t="s">
        <v>37</v>
      </c>
      <c r="D2001" t="s">
        <v>99</v>
      </c>
      <c r="E2001" t="s">
        <v>4</v>
      </c>
      <c r="F2001">
        <v>2020</v>
      </c>
      <c r="G2001">
        <v>8</v>
      </c>
      <c r="H2001" t="s">
        <v>732</v>
      </c>
      <c r="I2001" t="b">
        <v>1</v>
      </c>
      <c r="J2001" t="s">
        <v>92</v>
      </c>
      <c r="K2001" t="s">
        <v>105</v>
      </c>
      <c r="L2001" t="s">
        <v>17</v>
      </c>
      <c r="M2001" t="s">
        <v>29</v>
      </c>
      <c r="N2001" t="s">
        <v>725</v>
      </c>
      <c r="O2001" t="s">
        <v>756</v>
      </c>
      <c r="P2001">
        <v>0</v>
      </c>
      <c r="Q2001">
        <v>7550914.5899999999</v>
      </c>
      <c r="R2001" t="s">
        <v>165</v>
      </c>
    </row>
    <row r="2002" spans="1:18" x14ac:dyDescent="0.25">
      <c r="A2002" t="s">
        <v>99</v>
      </c>
      <c r="B2002" t="s">
        <v>740</v>
      </c>
      <c r="C2002" t="s">
        <v>37</v>
      </c>
      <c r="D2002" t="s">
        <v>99</v>
      </c>
      <c r="E2002" t="s">
        <v>4</v>
      </c>
      <c r="F2002">
        <v>2020</v>
      </c>
      <c r="G2002">
        <v>8</v>
      </c>
      <c r="H2002" t="s">
        <v>732</v>
      </c>
      <c r="I2002" t="b">
        <v>1</v>
      </c>
      <c r="J2002" t="s">
        <v>29</v>
      </c>
      <c r="K2002" t="s">
        <v>844</v>
      </c>
      <c r="L2002" t="s">
        <v>17</v>
      </c>
      <c r="M2002" t="s">
        <v>30</v>
      </c>
      <c r="N2002" t="s">
        <v>725</v>
      </c>
      <c r="O2002" t="s">
        <v>756</v>
      </c>
      <c r="P2002">
        <v>0</v>
      </c>
      <c r="Q2002">
        <v>-1729020.66</v>
      </c>
      <c r="R2002" t="s">
        <v>165</v>
      </c>
    </row>
    <row r="2003" spans="1:18" x14ac:dyDescent="0.25">
      <c r="A2003" t="s">
        <v>99</v>
      </c>
      <c r="B2003" t="s">
        <v>740</v>
      </c>
      <c r="C2003" t="s">
        <v>37</v>
      </c>
      <c r="D2003" t="s">
        <v>99</v>
      </c>
      <c r="E2003" t="s">
        <v>4</v>
      </c>
      <c r="F2003">
        <v>2020</v>
      </c>
      <c r="G2003">
        <v>8</v>
      </c>
      <c r="H2003" t="s">
        <v>732</v>
      </c>
      <c r="I2003" t="b">
        <v>1</v>
      </c>
      <c r="J2003" t="s">
        <v>30</v>
      </c>
      <c r="K2003" t="s">
        <v>848</v>
      </c>
      <c r="L2003" t="s">
        <v>17</v>
      </c>
      <c r="M2003" t="s">
        <v>422</v>
      </c>
      <c r="N2003" t="s">
        <v>725</v>
      </c>
      <c r="O2003" t="s">
        <v>756</v>
      </c>
      <c r="P2003">
        <v>0</v>
      </c>
      <c r="Q2003">
        <v>-1729020.66</v>
      </c>
      <c r="R2003" t="s">
        <v>165</v>
      </c>
    </row>
    <row r="2004" spans="1:18" x14ac:dyDescent="0.25">
      <c r="A2004" t="s">
        <v>99</v>
      </c>
      <c r="B2004" t="s">
        <v>740</v>
      </c>
      <c r="C2004" t="s">
        <v>37</v>
      </c>
      <c r="D2004" t="s">
        <v>99</v>
      </c>
      <c r="E2004" t="s">
        <v>4</v>
      </c>
      <c r="F2004">
        <v>2020</v>
      </c>
      <c r="G2004">
        <v>8</v>
      </c>
      <c r="H2004" t="s">
        <v>732</v>
      </c>
      <c r="I2004" t="b">
        <v>1</v>
      </c>
      <c r="J2004" t="s">
        <v>856</v>
      </c>
      <c r="K2004" t="s">
        <v>136</v>
      </c>
      <c r="L2004" t="s">
        <v>17</v>
      </c>
      <c r="M2004" t="s">
        <v>855</v>
      </c>
      <c r="N2004" t="s">
        <v>725</v>
      </c>
      <c r="O2004" t="s">
        <v>756</v>
      </c>
      <c r="P2004">
        <v>0</v>
      </c>
      <c r="Q2004">
        <v>691655.04</v>
      </c>
      <c r="R2004" t="s">
        <v>165</v>
      </c>
    </row>
    <row r="2005" spans="1:18" x14ac:dyDescent="0.25">
      <c r="A2005" t="s">
        <v>99</v>
      </c>
      <c r="B2005" t="s">
        <v>740</v>
      </c>
      <c r="C2005" t="s">
        <v>37</v>
      </c>
      <c r="D2005" t="s">
        <v>99</v>
      </c>
      <c r="E2005" t="s">
        <v>4</v>
      </c>
      <c r="F2005">
        <v>2020</v>
      </c>
      <c r="G2005">
        <v>8</v>
      </c>
      <c r="H2005" t="s">
        <v>732</v>
      </c>
      <c r="I2005" t="b">
        <v>1</v>
      </c>
      <c r="J2005" t="s">
        <v>855</v>
      </c>
      <c r="K2005" t="s">
        <v>435</v>
      </c>
      <c r="L2005" t="s">
        <v>17</v>
      </c>
      <c r="M2005" t="s">
        <v>422</v>
      </c>
      <c r="N2005" t="s">
        <v>725</v>
      </c>
      <c r="O2005" t="s">
        <v>756</v>
      </c>
      <c r="P2005">
        <v>0</v>
      </c>
      <c r="Q2005">
        <v>616546.48</v>
      </c>
      <c r="R2005" t="s">
        <v>165</v>
      </c>
    </row>
    <row r="2006" spans="1:18" x14ac:dyDescent="0.25">
      <c r="A2006" t="s">
        <v>99</v>
      </c>
      <c r="B2006" t="s">
        <v>740</v>
      </c>
      <c r="C2006" t="s">
        <v>37</v>
      </c>
      <c r="D2006" t="s">
        <v>99</v>
      </c>
      <c r="E2006" t="s">
        <v>4</v>
      </c>
      <c r="F2006">
        <v>2020</v>
      </c>
      <c r="G2006">
        <v>8</v>
      </c>
      <c r="H2006" t="s">
        <v>732</v>
      </c>
      <c r="I2006" t="b">
        <v>1</v>
      </c>
      <c r="J2006" t="s">
        <v>422</v>
      </c>
      <c r="K2006" t="s">
        <v>436</v>
      </c>
      <c r="L2006" t="s">
        <v>17</v>
      </c>
      <c r="M2006" t="s">
        <v>31</v>
      </c>
      <c r="N2006" t="s">
        <v>725</v>
      </c>
      <c r="O2006" t="s">
        <v>756</v>
      </c>
      <c r="P2006">
        <v>0</v>
      </c>
      <c r="Q2006">
        <v>-1112474.18</v>
      </c>
      <c r="R2006" t="s">
        <v>165</v>
      </c>
    </row>
    <row r="2007" spans="1:18" x14ac:dyDescent="0.25">
      <c r="A2007" t="s">
        <v>99</v>
      </c>
      <c r="B2007" t="s">
        <v>740</v>
      </c>
      <c r="C2007" t="s">
        <v>37</v>
      </c>
      <c r="D2007" t="s">
        <v>99</v>
      </c>
      <c r="E2007" t="s">
        <v>4</v>
      </c>
      <c r="F2007">
        <v>2020</v>
      </c>
      <c r="G2007">
        <v>8</v>
      </c>
      <c r="H2007" t="s">
        <v>732</v>
      </c>
      <c r="I2007" t="b">
        <v>1</v>
      </c>
      <c r="J2007" t="s">
        <v>31</v>
      </c>
      <c r="K2007" t="s">
        <v>452</v>
      </c>
      <c r="L2007" t="s">
        <v>17</v>
      </c>
      <c r="M2007" t="s">
        <v>93</v>
      </c>
      <c r="N2007" t="s">
        <v>725</v>
      </c>
      <c r="O2007" t="s">
        <v>756</v>
      </c>
      <c r="P2007">
        <v>0</v>
      </c>
      <c r="Q2007">
        <v>-1112474.18</v>
      </c>
      <c r="R2007" t="s">
        <v>165</v>
      </c>
    </row>
    <row r="2008" spans="1:18" x14ac:dyDescent="0.25">
      <c r="A2008" t="s">
        <v>99</v>
      </c>
      <c r="B2008" t="s">
        <v>740</v>
      </c>
      <c r="C2008" t="s">
        <v>37</v>
      </c>
      <c r="D2008" t="s">
        <v>99</v>
      </c>
      <c r="E2008" t="s">
        <v>4</v>
      </c>
      <c r="F2008">
        <v>2020</v>
      </c>
      <c r="G2008">
        <v>8</v>
      </c>
      <c r="H2008" t="s">
        <v>732</v>
      </c>
      <c r="I2008" t="b">
        <v>1</v>
      </c>
      <c r="J2008" t="s">
        <v>18</v>
      </c>
      <c r="K2008" t="s">
        <v>138</v>
      </c>
      <c r="L2008" t="s">
        <v>17</v>
      </c>
      <c r="M2008" t="s">
        <v>93</v>
      </c>
      <c r="N2008" t="s">
        <v>725</v>
      </c>
      <c r="O2008" t="s">
        <v>756</v>
      </c>
      <c r="P2008">
        <v>0</v>
      </c>
      <c r="Q2008">
        <v>4321.13</v>
      </c>
      <c r="R2008" t="s">
        <v>165</v>
      </c>
    </row>
    <row r="2009" spans="1:18" x14ac:dyDescent="0.25">
      <c r="A2009" t="s">
        <v>99</v>
      </c>
      <c r="B2009" t="s">
        <v>740</v>
      </c>
      <c r="C2009" t="s">
        <v>37</v>
      </c>
      <c r="D2009" t="s">
        <v>99</v>
      </c>
      <c r="E2009" t="s">
        <v>4</v>
      </c>
      <c r="F2009">
        <v>2020</v>
      </c>
      <c r="G2009">
        <v>8</v>
      </c>
      <c r="H2009" t="s">
        <v>732</v>
      </c>
      <c r="I2009" t="b">
        <v>1</v>
      </c>
      <c r="J2009" t="s">
        <v>93</v>
      </c>
      <c r="K2009" t="s">
        <v>142</v>
      </c>
      <c r="L2009" t="s">
        <v>17</v>
      </c>
      <c r="M2009" t="s">
        <v>32</v>
      </c>
      <c r="N2009" t="s">
        <v>725</v>
      </c>
      <c r="O2009" t="s">
        <v>756</v>
      </c>
      <c r="P2009">
        <v>0</v>
      </c>
      <c r="Q2009">
        <v>-1108153.05</v>
      </c>
      <c r="R2009" t="s">
        <v>165</v>
      </c>
    </row>
    <row r="2010" spans="1:18" x14ac:dyDescent="0.25">
      <c r="A2010" t="s">
        <v>99</v>
      </c>
      <c r="B2010" t="s">
        <v>740</v>
      </c>
      <c r="C2010" t="s">
        <v>37</v>
      </c>
      <c r="D2010" t="s">
        <v>99</v>
      </c>
      <c r="E2010" t="s">
        <v>4</v>
      </c>
      <c r="F2010">
        <v>2020</v>
      </c>
      <c r="G2010">
        <v>8</v>
      </c>
      <c r="H2010" t="s">
        <v>732</v>
      </c>
      <c r="I2010" t="b">
        <v>1</v>
      </c>
      <c r="J2010" t="s">
        <v>32</v>
      </c>
      <c r="K2010" t="s">
        <v>139</v>
      </c>
      <c r="L2010" t="s">
        <v>17</v>
      </c>
      <c r="M2010" t="s">
        <v>866</v>
      </c>
      <c r="N2010" t="s">
        <v>725</v>
      </c>
      <c r="O2010" t="s">
        <v>756</v>
      </c>
      <c r="P2010">
        <v>0</v>
      </c>
      <c r="Q2010">
        <v>-1108153.05</v>
      </c>
      <c r="R2010" t="s">
        <v>165</v>
      </c>
    </row>
    <row r="2011" spans="1:18" x14ac:dyDescent="0.25">
      <c r="A2011" t="s">
        <v>99</v>
      </c>
      <c r="B2011" t="s">
        <v>740</v>
      </c>
      <c r="C2011" t="s">
        <v>37</v>
      </c>
      <c r="D2011" t="s">
        <v>99</v>
      </c>
      <c r="E2011" t="s">
        <v>4</v>
      </c>
      <c r="F2011">
        <v>2020</v>
      </c>
      <c r="G2011">
        <v>8</v>
      </c>
      <c r="H2011" t="s">
        <v>732</v>
      </c>
      <c r="I2011" t="b">
        <v>1</v>
      </c>
      <c r="J2011" t="s">
        <v>170</v>
      </c>
      <c r="K2011" t="s">
        <v>143</v>
      </c>
      <c r="L2011" t="s">
        <v>17</v>
      </c>
      <c r="M2011" t="s">
        <v>88</v>
      </c>
      <c r="N2011" t="s">
        <v>16</v>
      </c>
      <c r="O2011" t="s">
        <v>16</v>
      </c>
      <c r="P2011">
        <v>0</v>
      </c>
      <c r="Q2011">
        <v>35005.71</v>
      </c>
      <c r="R2011" t="s">
        <v>165</v>
      </c>
    </row>
    <row r="2012" spans="1:18" x14ac:dyDescent="0.25">
      <c r="A2012" t="s">
        <v>99</v>
      </c>
      <c r="B2012" t="s">
        <v>740</v>
      </c>
      <c r="C2012" t="s">
        <v>37</v>
      </c>
      <c r="D2012" t="s">
        <v>99</v>
      </c>
      <c r="E2012" t="s">
        <v>4</v>
      </c>
      <c r="F2012">
        <v>2020</v>
      </c>
      <c r="G2012">
        <v>8</v>
      </c>
      <c r="H2012" t="s">
        <v>732</v>
      </c>
      <c r="I2012" t="b">
        <v>1</v>
      </c>
      <c r="J2012" t="s">
        <v>170</v>
      </c>
      <c r="K2012" t="s">
        <v>143</v>
      </c>
      <c r="L2012" t="s">
        <v>17</v>
      </c>
      <c r="M2012" t="s">
        <v>88</v>
      </c>
      <c r="N2012" t="s">
        <v>725</v>
      </c>
      <c r="O2012" t="s">
        <v>756</v>
      </c>
      <c r="P2012">
        <v>0</v>
      </c>
      <c r="Q2012">
        <v>11996667.41</v>
      </c>
      <c r="R2012" t="s">
        <v>165</v>
      </c>
    </row>
    <row r="2013" spans="1:18" x14ac:dyDescent="0.25">
      <c r="A2013" t="s">
        <v>99</v>
      </c>
      <c r="B2013" t="s">
        <v>740</v>
      </c>
      <c r="C2013" t="s">
        <v>37</v>
      </c>
      <c r="D2013" t="s">
        <v>99</v>
      </c>
      <c r="E2013" t="s">
        <v>4</v>
      </c>
      <c r="F2013">
        <v>2020</v>
      </c>
      <c r="G2013">
        <v>8</v>
      </c>
      <c r="H2013" t="s">
        <v>732</v>
      </c>
      <c r="I2013" t="b">
        <v>1</v>
      </c>
      <c r="J2013" t="s">
        <v>822</v>
      </c>
      <c r="K2013" t="s">
        <v>827</v>
      </c>
      <c r="L2013" t="s">
        <v>17</v>
      </c>
      <c r="M2013" t="s">
        <v>88</v>
      </c>
      <c r="N2013" t="s">
        <v>725</v>
      </c>
      <c r="O2013" t="s">
        <v>756</v>
      </c>
      <c r="P2013">
        <v>0</v>
      </c>
      <c r="Q2013">
        <v>45629180.689999998</v>
      </c>
      <c r="R2013" t="s">
        <v>165</v>
      </c>
    </row>
    <row r="2014" spans="1:18" x14ac:dyDescent="0.25">
      <c r="A2014" t="s">
        <v>99</v>
      </c>
      <c r="B2014" t="s">
        <v>740</v>
      </c>
      <c r="C2014" t="s">
        <v>37</v>
      </c>
      <c r="D2014" t="s">
        <v>99</v>
      </c>
      <c r="E2014" t="s">
        <v>4</v>
      </c>
      <c r="F2014">
        <v>2020</v>
      </c>
      <c r="G2014">
        <v>8</v>
      </c>
      <c r="H2014" t="s">
        <v>732</v>
      </c>
      <c r="I2014" t="b">
        <v>1</v>
      </c>
      <c r="J2014" t="s">
        <v>849</v>
      </c>
      <c r="K2014" t="s">
        <v>135</v>
      </c>
      <c r="L2014" t="s">
        <v>17</v>
      </c>
      <c r="M2014" t="s">
        <v>855</v>
      </c>
      <c r="N2014" t="s">
        <v>725</v>
      </c>
      <c r="O2014" t="s">
        <v>756</v>
      </c>
      <c r="P2014">
        <v>0</v>
      </c>
      <c r="Q2014">
        <v>-75108.56</v>
      </c>
      <c r="R2014" t="s">
        <v>165</v>
      </c>
    </row>
    <row r="2015" spans="1:18" x14ac:dyDescent="0.25">
      <c r="A2015" t="s">
        <v>750</v>
      </c>
      <c r="B2015" t="s">
        <v>751</v>
      </c>
      <c r="C2015" t="s">
        <v>37</v>
      </c>
      <c r="D2015" t="s">
        <v>750</v>
      </c>
      <c r="E2015" t="s">
        <v>4</v>
      </c>
      <c r="F2015">
        <v>2020</v>
      </c>
      <c r="G2015">
        <v>8</v>
      </c>
      <c r="H2015" t="s">
        <v>732</v>
      </c>
      <c r="I2015" t="b">
        <v>1</v>
      </c>
      <c r="J2015" t="s">
        <v>173</v>
      </c>
      <c r="K2015" t="s">
        <v>817</v>
      </c>
      <c r="L2015" t="s">
        <v>17</v>
      </c>
      <c r="M2015" t="s">
        <v>394</v>
      </c>
      <c r="N2015" t="s">
        <v>16</v>
      </c>
      <c r="O2015" t="s">
        <v>16</v>
      </c>
      <c r="P2015">
        <v>0</v>
      </c>
      <c r="Q2015">
        <v>-1.34</v>
      </c>
      <c r="R2015" t="s">
        <v>165</v>
      </c>
    </row>
    <row r="2016" spans="1:18" x14ac:dyDescent="0.25">
      <c r="A2016" t="s">
        <v>99</v>
      </c>
      <c r="B2016" t="s">
        <v>740</v>
      </c>
      <c r="C2016" t="s">
        <v>37</v>
      </c>
      <c r="D2016" t="s">
        <v>99</v>
      </c>
      <c r="E2016" t="s">
        <v>4</v>
      </c>
      <c r="F2016">
        <v>2020</v>
      </c>
      <c r="G2016">
        <v>8</v>
      </c>
      <c r="H2016" t="s">
        <v>732</v>
      </c>
      <c r="I2016" t="b">
        <v>1</v>
      </c>
      <c r="J2016" t="s">
        <v>822</v>
      </c>
      <c r="K2016" t="s">
        <v>827</v>
      </c>
      <c r="L2016" t="s">
        <v>17</v>
      </c>
      <c r="M2016" t="s">
        <v>88</v>
      </c>
      <c r="N2016" t="s">
        <v>724</v>
      </c>
      <c r="O2016" t="s">
        <v>755</v>
      </c>
      <c r="P2016">
        <v>0</v>
      </c>
      <c r="Q2016">
        <v>30419453.739999998</v>
      </c>
      <c r="R2016" t="s">
        <v>165</v>
      </c>
    </row>
    <row r="2017" spans="1:18" x14ac:dyDescent="0.25">
      <c r="A2017" t="s">
        <v>99</v>
      </c>
      <c r="B2017" t="s">
        <v>740</v>
      </c>
      <c r="C2017" t="s">
        <v>37</v>
      </c>
      <c r="D2017" t="s">
        <v>99</v>
      </c>
      <c r="E2017" t="s">
        <v>4</v>
      </c>
      <c r="F2017">
        <v>2020</v>
      </c>
      <c r="G2017">
        <v>8</v>
      </c>
      <c r="H2017" t="s">
        <v>732</v>
      </c>
      <c r="I2017" t="b">
        <v>1</v>
      </c>
      <c r="J2017" t="s">
        <v>849</v>
      </c>
      <c r="K2017" t="s">
        <v>135</v>
      </c>
      <c r="L2017" t="s">
        <v>17</v>
      </c>
      <c r="M2017" t="s">
        <v>855</v>
      </c>
      <c r="N2017" t="s">
        <v>724</v>
      </c>
      <c r="O2017" t="s">
        <v>755</v>
      </c>
      <c r="P2017">
        <v>0</v>
      </c>
      <c r="Q2017">
        <v>-50072.45</v>
      </c>
      <c r="R2017" t="s">
        <v>165</v>
      </c>
    </row>
    <row r="2018" spans="1:18" x14ac:dyDescent="0.25">
      <c r="A2018" t="s">
        <v>99</v>
      </c>
      <c r="B2018" t="s">
        <v>740</v>
      </c>
      <c r="C2018" t="s">
        <v>37</v>
      </c>
      <c r="D2018" t="s">
        <v>99</v>
      </c>
      <c r="E2018" t="s">
        <v>4</v>
      </c>
      <c r="F2018">
        <v>2020</v>
      </c>
      <c r="G2018">
        <v>8</v>
      </c>
      <c r="H2018" t="s">
        <v>732</v>
      </c>
      <c r="I2018" t="b">
        <v>1</v>
      </c>
      <c r="J2018" t="s">
        <v>90</v>
      </c>
      <c r="K2018" t="s">
        <v>113</v>
      </c>
      <c r="L2018" t="s">
        <v>17</v>
      </c>
      <c r="M2018" t="s">
        <v>86</v>
      </c>
      <c r="N2018" t="s">
        <v>724</v>
      </c>
      <c r="O2018" t="s">
        <v>755</v>
      </c>
      <c r="P2018">
        <v>0</v>
      </c>
      <c r="Q2018">
        <v>2236844.19</v>
      </c>
      <c r="R2018" t="s">
        <v>165</v>
      </c>
    </row>
    <row r="2019" spans="1:18" x14ac:dyDescent="0.25">
      <c r="A2019" t="s">
        <v>99</v>
      </c>
      <c r="B2019" t="s">
        <v>740</v>
      </c>
      <c r="C2019" t="s">
        <v>37</v>
      </c>
      <c r="D2019" t="s">
        <v>99</v>
      </c>
      <c r="E2019" t="s">
        <v>4</v>
      </c>
      <c r="F2019">
        <v>2020</v>
      </c>
      <c r="G2019">
        <v>8</v>
      </c>
      <c r="H2019" t="s">
        <v>732</v>
      </c>
      <c r="I2019" t="b">
        <v>1</v>
      </c>
      <c r="J2019" t="s">
        <v>810</v>
      </c>
      <c r="K2019" t="s">
        <v>811</v>
      </c>
      <c r="L2019" t="s">
        <v>17</v>
      </c>
      <c r="M2019" t="s">
        <v>19</v>
      </c>
      <c r="N2019" t="s">
        <v>724</v>
      </c>
      <c r="O2019" t="s">
        <v>755</v>
      </c>
      <c r="P2019">
        <v>0</v>
      </c>
      <c r="Q2019">
        <v>-1191887.43</v>
      </c>
      <c r="R2019" t="s">
        <v>165</v>
      </c>
    </row>
    <row r="2020" spans="1:18" x14ac:dyDescent="0.25">
      <c r="A2020" t="s">
        <v>99</v>
      </c>
      <c r="B2020" t="s">
        <v>740</v>
      </c>
      <c r="C2020" t="s">
        <v>37</v>
      </c>
      <c r="D2020" t="s">
        <v>99</v>
      </c>
      <c r="E2020" t="s">
        <v>4</v>
      </c>
      <c r="F2020">
        <v>2020</v>
      </c>
      <c r="G2020">
        <v>8</v>
      </c>
      <c r="H2020" t="s">
        <v>732</v>
      </c>
      <c r="I2020" t="b">
        <v>1</v>
      </c>
      <c r="J2020" t="s">
        <v>814</v>
      </c>
      <c r="K2020" t="s">
        <v>815</v>
      </c>
      <c r="L2020" t="s">
        <v>17</v>
      </c>
      <c r="M2020" t="s">
        <v>813</v>
      </c>
      <c r="N2020" t="s">
        <v>724</v>
      </c>
      <c r="O2020" t="s">
        <v>755</v>
      </c>
      <c r="P2020">
        <v>0</v>
      </c>
      <c r="Q2020">
        <v>185989.56</v>
      </c>
      <c r="R2020" t="s">
        <v>165</v>
      </c>
    </row>
    <row r="2021" spans="1:18" x14ac:dyDescent="0.25">
      <c r="A2021" t="s">
        <v>99</v>
      </c>
      <c r="B2021" t="s">
        <v>740</v>
      </c>
      <c r="C2021" t="s">
        <v>37</v>
      </c>
      <c r="D2021" t="s">
        <v>99</v>
      </c>
      <c r="E2021" t="s">
        <v>4</v>
      </c>
      <c r="F2021">
        <v>2020</v>
      </c>
      <c r="G2021">
        <v>8</v>
      </c>
      <c r="H2021" t="s">
        <v>732</v>
      </c>
      <c r="I2021" t="b">
        <v>1</v>
      </c>
      <c r="J2021" t="s">
        <v>39</v>
      </c>
      <c r="K2021" t="s">
        <v>155</v>
      </c>
      <c r="L2021" t="s">
        <v>17</v>
      </c>
      <c r="M2021" t="s">
        <v>18</v>
      </c>
      <c r="N2021" t="s">
        <v>725</v>
      </c>
      <c r="O2021" t="s">
        <v>756</v>
      </c>
      <c r="P2021">
        <v>0</v>
      </c>
      <c r="Q2021">
        <v>4321.13</v>
      </c>
      <c r="R2021" t="s">
        <v>165</v>
      </c>
    </row>
    <row r="2022" spans="1:18" x14ac:dyDescent="0.25">
      <c r="A2022" t="s">
        <v>99</v>
      </c>
      <c r="B2022" t="s">
        <v>740</v>
      </c>
      <c r="C2022" t="s">
        <v>37</v>
      </c>
      <c r="D2022" t="s">
        <v>99</v>
      </c>
      <c r="E2022" t="s">
        <v>4</v>
      </c>
      <c r="F2022">
        <v>2020</v>
      </c>
      <c r="G2022">
        <v>8</v>
      </c>
      <c r="H2022" t="s">
        <v>732</v>
      </c>
      <c r="I2022" t="b">
        <v>1</v>
      </c>
      <c r="J2022" t="s">
        <v>857</v>
      </c>
      <c r="K2022" t="s">
        <v>858</v>
      </c>
      <c r="L2022" t="s">
        <v>17</v>
      </c>
      <c r="M2022" t="s">
        <v>856</v>
      </c>
      <c r="N2022" t="s">
        <v>725</v>
      </c>
      <c r="O2022" t="s">
        <v>756</v>
      </c>
      <c r="P2022">
        <v>0</v>
      </c>
      <c r="Q2022">
        <v>691655.04</v>
      </c>
      <c r="R2022" t="s">
        <v>165</v>
      </c>
    </row>
    <row r="2023" spans="1:18" x14ac:dyDescent="0.25">
      <c r="A2023" t="s">
        <v>99</v>
      </c>
      <c r="B2023" t="s">
        <v>740</v>
      </c>
      <c r="C2023" t="s">
        <v>37</v>
      </c>
      <c r="D2023" t="s">
        <v>99</v>
      </c>
      <c r="E2023" t="s">
        <v>4</v>
      </c>
      <c r="F2023">
        <v>2020</v>
      </c>
      <c r="G2023">
        <v>8</v>
      </c>
      <c r="H2023" t="s">
        <v>732</v>
      </c>
      <c r="I2023" t="b">
        <v>1</v>
      </c>
      <c r="J2023" t="s">
        <v>90</v>
      </c>
      <c r="K2023" t="s">
        <v>113</v>
      </c>
      <c r="L2023" t="s">
        <v>17</v>
      </c>
      <c r="M2023" t="s">
        <v>86</v>
      </c>
      <c r="N2023" t="s">
        <v>725</v>
      </c>
      <c r="O2023" t="s">
        <v>756</v>
      </c>
      <c r="P2023">
        <v>0</v>
      </c>
      <c r="Q2023">
        <v>6710532.5899999999</v>
      </c>
      <c r="R2023" t="s">
        <v>165</v>
      </c>
    </row>
    <row r="2024" spans="1:18" x14ac:dyDescent="0.25">
      <c r="A2024" t="s">
        <v>99</v>
      </c>
      <c r="B2024" t="s">
        <v>740</v>
      </c>
      <c r="C2024" t="s">
        <v>37</v>
      </c>
      <c r="D2024" t="s">
        <v>99</v>
      </c>
      <c r="E2024" t="s">
        <v>4</v>
      </c>
      <c r="F2024">
        <v>2020</v>
      </c>
      <c r="G2024">
        <v>8</v>
      </c>
      <c r="H2024" t="s">
        <v>732</v>
      </c>
      <c r="I2024" t="b">
        <v>1</v>
      </c>
      <c r="J2024" t="s">
        <v>810</v>
      </c>
      <c r="K2024" t="s">
        <v>811</v>
      </c>
      <c r="L2024" t="s">
        <v>17</v>
      </c>
      <c r="M2024" t="s">
        <v>19</v>
      </c>
      <c r="N2024" t="s">
        <v>725</v>
      </c>
      <c r="O2024" t="s">
        <v>756</v>
      </c>
      <c r="P2024">
        <v>0</v>
      </c>
      <c r="Q2024">
        <v>-3438672.67</v>
      </c>
      <c r="R2024" t="s">
        <v>165</v>
      </c>
    </row>
    <row r="2025" spans="1:18" x14ac:dyDescent="0.25">
      <c r="A2025" t="s">
        <v>99</v>
      </c>
      <c r="B2025" t="s">
        <v>740</v>
      </c>
      <c r="C2025" t="s">
        <v>37</v>
      </c>
      <c r="D2025" t="s">
        <v>99</v>
      </c>
      <c r="E2025" t="s">
        <v>4</v>
      </c>
      <c r="F2025">
        <v>2020</v>
      </c>
      <c r="G2025">
        <v>8</v>
      </c>
      <c r="H2025" t="s">
        <v>732</v>
      </c>
      <c r="I2025" t="b">
        <v>1</v>
      </c>
      <c r="J2025" t="s">
        <v>814</v>
      </c>
      <c r="K2025" t="s">
        <v>815</v>
      </c>
      <c r="L2025" t="s">
        <v>17</v>
      </c>
      <c r="M2025" t="s">
        <v>813</v>
      </c>
      <c r="N2025" t="s">
        <v>725</v>
      </c>
      <c r="O2025" t="s">
        <v>756</v>
      </c>
      <c r="P2025">
        <v>0</v>
      </c>
      <c r="Q2025">
        <v>557968.72</v>
      </c>
      <c r="R2025" t="s">
        <v>165</v>
      </c>
    </row>
    <row r="2026" spans="1:18" x14ac:dyDescent="0.25">
      <c r="A2026" t="s">
        <v>99</v>
      </c>
      <c r="B2026" t="s">
        <v>740</v>
      </c>
      <c r="C2026" t="s">
        <v>37</v>
      </c>
      <c r="D2026" t="s">
        <v>99</v>
      </c>
      <c r="E2026" t="s">
        <v>4</v>
      </c>
      <c r="F2026">
        <v>2020</v>
      </c>
      <c r="G2026">
        <v>8</v>
      </c>
      <c r="H2026" t="s">
        <v>732</v>
      </c>
      <c r="I2026" t="b">
        <v>1</v>
      </c>
      <c r="J2026" t="s">
        <v>803</v>
      </c>
      <c r="K2026" t="s">
        <v>434</v>
      </c>
      <c r="L2026" t="s">
        <v>17</v>
      </c>
      <c r="M2026" t="s">
        <v>856</v>
      </c>
      <c r="N2026" t="s">
        <v>16</v>
      </c>
      <c r="O2026" t="s">
        <v>16</v>
      </c>
      <c r="P2026">
        <v>0</v>
      </c>
      <c r="Q2026">
        <v>539.82000000000005</v>
      </c>
      <c r="R2026" t="s">
        <v>165</v>
      </c>
    </row>
    <row r="2027" spans="1:18" x14ac:dyDescent="0.25">
      <c r="A2027" t="s">
        <v>99</v>
      </c>
      <c r="B2027" t="s">
        <v>740</v>
      </c>
      <c r="C2027" t="s">
        <v>37</v>
      </c>
      <c r="D2027" t="s">
        <v>99</v>
      </c>
      <c r="E2027" t="s">
        <v>4</v>
      </c>
      <c r="F2027">
        <v>2020</v>
      </c>
      <c r="G2027">
        <v>8</v>
      </c>
      <c r="H2027" t="s">
        <v>732</v>
      </c>
      <c r="I2027" t="b">
        <v>1</v>
      </c>
      <c r="J2027" t="s">
        <v>742</v>
      </c>
      <c r="K2027" t="s">
        <v>743</v>
      </c>
      <c r="L2027" t="s">
        <v>17</v>
      </c>
      <c r="M2027" t="s">
        <v>849</v>
      </c>
      <c r="N2027" t="s">
        <v>16</v>
      </c>
      <c r="O2027" t="s">
        <v>16</v>
      </c>
      <c r="P2027">
        <v>0</v>
      </c>
      <c r="Q2027">
        <v>0</v>
      </c>
      <c r="R2027" t="s">
        <v>165</v>
      </c>
    </row>
    <row r="2028" spans="1:18" x14ac:dyDescent="0.25">
      <c r="A2028" t="s">
        <v>99</v>
      </c>
      <c r="B2028" t="s">
        <v>740</v>
      </c>
      <c r="C2028" t="s">
        <v>37</v>
      </c>
      <c r="D2028" t="s">
        <v>99</v>
      </c>
      <c r="E2028" t="s">
        <v>4</v>
      </c>
      <c r="F2028">
        <v>2020</v>
      </c>
      <c r="G2028">
        <v>8</v>
      </c>
      <c r="H2028" t="s">
        <v>732</v>
      </c>
      <c r="I2028" t="b">
        <v>1</v>
      </c>
      <c r="J2028" t="s">
        <v>862</v>
      </c>
      <c r="K2028" t="s">
        <v>154</v>
      </c>
      <c r="L2028" t="s">
        <v>17</v>
      </c>
      <c r="M2028" t="s">
        <v>856</v>
      </c>
      <c r="N2028" t="s">
        <v>16</v>
      </c>
      <c r="O2028" t="s">
        <v>16</v>
      </c>
      <c r="P2028">
        <v>0</v>
      </c>
      <c r="Q2028">
        <v>125072.52</v>
      </c>
      <c r="R2028" t="s">
        <v>165</v>
      </c>
    </row>
    <row r="2029" spans="1:18" x14ac:dyDescent="0.25">
      <c r="A2029" t="s">
        <v>753</v>
      </c>
      <c r="B2029" t="s">
        <v>754</v>
      </c>
      <c r="C2029" t="s">
        <v>37</v>
      </c>
      <c r="D2029" t="s">
        <v>753</v>
      </c>
      <c r="E2029" t="s">
        <v>4</v>
      </c>
      <c r="F2029">
        <v>2020</v>
      </c>
      <c r="G2029">
        <v>8</v>
      </c>
      <c r="H2029" t="s">
        <v>732</v>
      </c>
      <c r="I2029" t="b">
        <v>1</v>
      </c>
      <c r="J2029" t="s">
        <v>810</v>
      </c>
      <c r="K2029" t="s">
        <v>811</v>
      </c>
      <c r="L2029" t="s">
        <v>17</v>
      </c>
      <c r="M2029" t="s">
        <v>19</v>
      </c>
      <c r="N2029" t="s">
        <v>16</v>
      </c>
      <c r="O2029" t="s">
        <v>16</v>
      </c>
      <c r="P2029">
        <v>0</v>
      </c>
      <c r="Q2029">
        <v>-736509.76</v>
      </c>
      <c r="R2029" t="s">
        <v>164</v>
      </c>
    </row>
    <row r="2030" spans="1:18" x14ac:dyDescent="0.25">
      <c r="A2030" t="s">
        <v>753</v>
      </c>
      <c r="B2030" t="s">
        <v>754</v>
      </c>
      <c r="C2030" t="s">
        <v>37</v>
      </c>
      <c r="D2030" t="s">
        <v>753</v>
      </c>
      <c r="E2030" t="s">
        <v>4</v>
      </c>
      <c r="F2030">
        <v>2020</v>
      </c>
      <c r="G2030">
        <v>8</v>
      </c>
      <c r="H2030" t="s">
        <v>732</v>
      </c>
      <c r="I2030" t="b">
        <v>1</v>
      </c>
      <c r="J2030" t="s">
        <v>388</v>
      </c>
      <c r="K2030" t="s">
        <v>801</v>
      </c>
      <c r="L2030" t="s">
        <v>17</v>
      </c>
      <c r="M2030" t="s">
        <v>19</v>
      </c>
      <c r="N2030" t="s">
        <v>16</v>
      </c>
      <c r="O2030" t="s">
        <v>16</v>
      </c>
      <c r="P2030">
        <v>0</v>
      </c>
      <c r="Q2030">
        <v>-1.65</v>
      </c>
      <c r="R2030" t="s">
        <v>164</v>
      </c>
    </row>
    <row r="2031" spans="1:18" x14ac:dyDescent="0.25">
      <c r="A2031" t="s">
        <v>753</v>
      </c>
      <c r="B2031" t="s">
        <v>754</v>
      </c>
      <c r="C2031" t="s">
        <v>37</v>
      </c>
      <c r="D2031" t="s">
        <v>753</v>
      </c>
      <c r="E2031" t="s">
        <v>4</v>
      </c>
      <c r="F2031">
        <v>2020</v>
      </c>
      <c r="G2031">
        <v>8</v>
      </c>
      <c r="H2031" t="s">
        <v>732</v>
      </c>
      <c r="I2031" t="b">
        <v>1</v>
      </c>
      <c r="J2031" t="s">
        <v>814</v>
      </c>
      <c r="K2031" t="s">
        <v>815</v>
      </c>
      <c r="L2031" t="s">
        <v>17</v>
      </c>
      <c r="M2031" t="s">
        <v>813</v>
      </c>
      <c r="N2031" t="s">
        <v>16</v>
      </c>
      <c r="O2031" t="s">
        <v>16</v>
      </c>
      <c r="P2031">
        <v>0</v>
      </c>
      <c r="Q2031">
        <v>2334355.44</v>
      </c>
      <c r="R2031" t="s">
        <v>164</v>
      </c>
    </row>
    <row r="2032" spans="1:18" x14ac:dyDescent="0.25">
      <c r="A2032" t="s">
        <v>99</v>
      </c>
      <c r="B2032" t="s">
        <v>740</v>
      </c>
      <c r="C2032" t="s">
        <v>37</v>
      </c>
      <c r="D2032" t="s">
        <v>99</v>
      </c>
      <c r="E2032" t="s">
        <v>4</v>
      </c>
      <c r="F2032">
        <v>2020</v>
      </c>
      <c r="G2032">
        <v>8</v>
      </c>
      <c r="H2032" t="s">
        <v>732</v>
      </c>
      <c r="I2032" t="b">
        <v>1</v>
      </c>
      <c r="J2032" t="s">
        <v>388</v>
      </c>
      <c r="K2032" t="s">
        <v>801</v>
      </c>
      <c r="L2032" t="s">
        <v>17</v>
      </c>
      <c r="M2032" t="s">
        <v>19</v>
      </c>
      <c r="N2032" t="s">
        <v>16</v>
      </c>
      <c r="O2032" t="s">
        <v>16</v>
      </c>
      <c r="P2032">
        <v>0</v>
      </c>
      <c r="Q2032">
        <v>-11.52</v>
      </c>
      <c r="R2032" t="s">
        <v>165</v>
      </c>
    </row>
    <row r="2033" spans="1:18" x14ac:dyDescent="0.25">
      <c r="A2033" t="s">
        <v>99</v>
      </c>
      <c r="B2033" t="s">
        <v>740</v>
      </c>
      <c r="C2033" t="s">
        <v>37</v>
      </c>
      <c r="D2033" t="s">
        <v>99</v>
      </c>
      <c r="E2033" t="s">
        <v>4</v>
      </c>
      <c r="F2033">
        <v>2020</v>
      </c>
      <c r="G2033">
        <v>8</v>
      </c>
      <c r="H2033" t="s">
        <v>732</v>
      </c>
      <c r="I2033" t="b">
        <v>1</v>
      </c>
      <c r="J2033" t="s">
        <v>808</v>
      </c>
      <c r="K2033" t="s">
        <v>174</v>
      </c>
      <c r="L2033" t="s">
        <v>17</v>
      </c>
      <c r="M2033" t="s">
        <v>19</v>
      </c>
      <c r="N2033" t="s">
        <v>725</v>
      </c>
      <c r="O2033" t="s">
        <v>756</v>
      </c>
      <c r="P2033">
        <v>0</v>
      </c>
      <c r="Q2033">
        <v>-64319760.600000001</v>
      </c>
      <c r="R2033" t="s">
        <v>165</v>
      </c>
    </row>
    <row r="2034" spans="1:18" x14ac:dyDescent="0.25">
      <c r="A2034" t="s">
        <v>99</v>
      </c>
      <c r="B2034" t="s">
        <v>740</v>
      </c>
      <c r="C2034" t="s">
        <v>37</v>
      </c>
      <c r="D2034" t="s">
        <v>99</v>
      </c>
      <c r="E2034" t="s">
        <v>4</v>
      </c>
      <c r="F2034">
        <v>2020</v>
      </c>
      <c r="G2034">
        <v>8</v>
      </c>
      <c r="H2034" t="s">
        <v>732</v>
      </c>
      <c r="I2034" t="b">
        <v>1</v>
      </c>
      <c r="J2034" t="s">
        <v>781</v>
      </c>
      <c r="K2034" t="s">
        <v>390</v>
      </c>
      <c r="L2034" t="s">
        <v>17</v>
      </c>
      <c r="M2034" t="s">
        <v>813</v>
      </c>
      <c r="N2034" t="s">
        <v>725</v>
      </c>
      <c r="O2034" t="s">
        <v>756</v>
      </c>
      <c r="P2034">
        <v>0</v>
      </c>
      <c r="Q2034">
        <v>294681.2</v>
      </c>
      <c r="R2034" t="s">
        <v>165</v>
      </c>
    </row>
    <row r="2035" spans="1:18" x14ac:dyDescent="0.25">
      <c r="A2035" t="s">
        <v>99</v>
      </c>
      <c r="B2035" t="s">
        <v>740</v>
      </c>
      <c r="C2035" t="s">
        <v>37</v>
      </c>
      <c r="D2035" t="s">
        <v>99</v>
      </c>
      <c r="E2035" t="s">
        <v>4</v>
      </c>
      <c r="F2035">
        <v>2020</v>
      </c>
      <c r="G2035">
        <v>8</v>
      </c>
      <c r="H2035" t="s">
        <v>732</v>
      </c>
      <c r="I2035" t="b">
        <v>1</v>
      </c>
      <c r="J2035" t="s">
        <v>819</v>
      </c>
      <c r="K2035" t="s">
        <v>820</v>
      </c>
      <c r="L2035" t="s">
        <v>17</v>
      </c>
      <c r="M2035" t="s">
        <v>170</v>
      </c>
      <c r="N2035" t="s">
        <v>725</v>
      </c>
      <c r="O2035" t="s">
        <v>756</v>
      </c>
      <c r="P2035">
        <v>0</v>
      </c>
      <c r="Q2035">
        <v>719323.79</v>
      </c>
      <c r="R2035" t="s">
        <v>165</v>
      </c>
    </row>
    <row r="2036" spans="1:18" x14ac:dyDescent="0.25">
      <c r="A2036" t="s">
        <v>99</v>
      </c>
      <c r="B2036" t="s">
        <v>740</v>
      </c>
      <c r="C2036" t="s">
        <v>37</v>
      </c>
      <c r="D2036" t="s">
        <v>99</v>
      </c>
      <c r="E2036" t="s">
        <v>4</v>
      </c>
      <c r="F2036">
        <v>2020</v>
      </c>
      <c r="G2036">
        <v>8</v>
      </c>
      <c r="H2036" t="s">
        <v>732</v>
      </c>
      <c r="I2036" t="b">
        <v>1</v>
      </c>
      <c r="J2036" t="s">
        <v>854</v>
      </c>
      <c r="K2036" t="s">
        <v>153</v>
      </c>
      <c r="L2036" t="s">
        <v>17</v>
      </c>
      <c r="M2036" t="s">
        <v>849</v>
      </c>
      <c r="N2036" t="s">
        <v>725</v>
      </c>
      <c r="O2036" t="s">
        <v>756</v>
      </c>
      <c r="P2036">
        <v>0</v>
      </c>
      <c r="Q2036">
        <v>-75108.56</v>
      </c>
      <c r="R2036" t="s">
        <v>165</v>
      </c>
    </row>
    <row r="2037" spans="1:18" x14ac:dyDescent="0.25">
      <c r="A2037" t="s">
        <v>99</v>
      </c>
      <c r="B2037" t="s">
        <v>740</v>
      </c>
      <c r="C2037" t="s">
        <v>37</v>
      </c>
      <c r="D2037" t="s">
        <v>99</v>
      </c>
      <c r="E2037" t="s">
        <v>4</v>
      </c>
      <c r="F2037">
        <v>2020</v>
      </c>
      <c r="G2037">
        <v>8</v>
      </c>
      <c r="H2037" t="s">
        <v>732</v>
      </c>
      <c r="I2037" t="b">
        <v>1</v>
      </c>
      <c r="J2037" t="s">
        <v>176</v>
      </c>
      <c r="K2037" t="s">
        <v>826</v>
      </c>
      <c r="L2037" t="s">
        <v>17</v>
      </c>
      <c r="M2037" t="s">
        <v>822</v>
      </c>
      <c r="N2037" t="s">
        <v>725</v>
      </c>
      <c r="O2037" t="s">
        <v>756</v>
      </c>
      <c r="P2037">
        <v>0</v>
      </c>
      <c r="Q2037">
        <v>621669.38</v>
      </c>
      <c r="R2037" t="s">
        <v>165</v>
      </c>
    </row>
    <row r="2038" spans="1:18" x14ac:dyDescent="0.25">
      <c r="A2038" t="s">
        <v>99</v>
      </c>
      <c r="B2038" t="s">
        <v>740</v>
      </c>
      <c r="C2038" t="s">
        <v>37</v>
      </c>
      <c r="D2038" t="s">
        <v>99</v>
      </c>
      <c r="E2038" t="s">
        <v>4</v>
      </c>
      <c r="F2038">
        <v>2020</v>
      </c>
      <c r="G2038">
        <v>8</v>
      </c>
      <c r="H2038" t="s">
        <v>732</v>
      </c>
      <c r="I2038" t="b">
        <v>1</v>
      </c>
      <c r="J2038" t="s">
        <v>169</v>
      </c>
      <c r="K2038" t="s">
        <v>399</v>
      </c>
      <c r="L2038" t="s">
        <v>17</v>
      </c>
      <c r="M2038" t="s">
        <v>822</v>
      </c>
      <c r="N2038" t="s">
        <v>725</v>
      </c>
      <c r="O2038" t="s">
        <v>756</v>
      </c>
      <c r="P2038">
        <v>0</v>
      </c>
      <c r="Q2038">
        <v>38464361.229999997</v>
      </c>
      <c r="R2038" t="s">
        <v>165</v>
      </c>
    </row>
    <row r="2039" spans="1:18" x14ac:dyDescent="0.25">
      <c r="A2039" t="s">
        <v>99</v>
      </c>
      <c r="B2039" t="s">
        <v>740</v>
      </c>
      <c r="C2039" t="s">
        <v>37</v>
      </c>
      <c r="D2039" t="s">
        <v>99</v>
      </c>
      <c r="E2039" t="s">
        <v>4</v>
      </c>
      <c r="F2039">
        <v>2020</v>
      </c>
      <c r="G2039">
        <v>8</v>
      </c>
      <c r="H2039" t="s">
        <v>732</v>
      </c>
      <c r="I2039" t="b">
        <v>1</v>
      </c>
      <c r="J2039" t="s">
        <v>404</v>
      </c>
      <c r="K2039" t="s">
        <v>405</v>
      </c>
      <c r="L2039" t="s">
        <v>17</v>
      </c>
      <c r="M2039" t="s">
        <v>822</v>
      </c>
      <c r="N2039" t="s">
        <v>725</v>
      </c>
      <c r="O2039" t="s">
        <v>756</v>
      </c>
      <c r="P2039">
        <v>0</v>
      </c>
      <c r="Q2039">
        <v>1653290.26</v>
      </c>
      <c r="R2039" t="s">
        <v>165</v>
      </c>
    </row>
    <row r="2040" spans="1:18" x14ac:dyDescent="0.25">
      <c r="A2040" t="s">
        <v>99</v>
      </c>
      <c r="B2040" t="s">
        <v>740</v>
      </c>
      <c r="C2040" t="s">
        <v>37</v>
      </c>
      <c r="D2040" t="s">
        <v>99</v>
      </c>
      <c r="E2040" t="s">
        <v>4</v>
      </c>
      <c r="F2040">
        <v>2020</v>
      </c>
      <c r="G2040">
        <v>8</v>
      </c>
      <c r="H2040" t="s">
        <v>732</v>
      </c>
      <c r="I2040" t="b">
        <v>1</v>
      </c>
      <c r="J2040" t="s">
        <v>765</v>
      </c>
      <c r="K2040" t="s">
        <v>400</v>
      </c>
      <c r="L2040" t="s">
        <v>17</v>
      </c>
      <c r="M2040" t="s">
        <v>822</v>
      </c>
      <c r="N2040" t="s">
        <v>725</v>
      </c>
      <c r="O2040" t="s">
        <v>756</v>
      </c>
      <c r="P2040">
        <v>0</v>
      </c>
      <c r="Q2040">
        <v>4889859.82</v>
      </c>
      <c r="R2040" t="s">
        <v>165</v>
      </c>
    </row>
    <row r="2041" spans="1:18" x14ac:dyDescent="0.25">
      <c r="A2041" t="s">
        <v>99</v>
      </c>
      <c r="B2041" t="s">
        <v>740</v>
      </c>
      <c r="C2041" t="s">
        <v>37</v>
      </c>
      <c r="D2041" t="s">
        <v>99</v>
      </c>
      <c r="E2041" t="s">
        <v>4</v>
      </c>
      <c r="F2041">
        <v>2020</v>
      </c>
      <c r="G2041">
        <v>8</v>
      </c>
      <c r="H2041" t="s">
        <v>732</v>
      </c>
      <c r="I2041" t="b">
        <v>1</v>
      </c>
      <c r="J2041" t="s">
        <v>396</v>
      </c>
      <c r="K2041" t="s">
        <v>397</v>
      </c>
      <c r="L2041" t="s">
        <v>17</v>
      </c>
      <c r="M2041" t="s">
        <v>170</v>
      </c>
      <c r="N2041" t="s">
        <v>725</v>
      </c>
      <c r="O2041" t="s">
        <v>756</v>
      </c>
      <c r="P2041">
        <v>0</v>
      </c>
      <c r="Q2041">
        <v>4151832.56</v>
      </c>
      <c r="R2041" t="s">
        <v>165</v>
      </c>
    </row>
    <row r="2042" spans="1:18" x14ac:dyDescent="0.25">
      <c r="A2042" t="s">
        <v>99</v>
      </c>
      <c r="B2042" t="s">
        <v>740</v>
      </c>
      <c r="C2042" t="s">
        <v>37</v>
      </c>
      <c r="D2042" t="s">
        <v>99</v>
      </c>
      <c r="E2042" t="s">
        <v>4</v>
      </c>
      <c r="F2042">
        <v>2020</v>
      </c>
      <c r="G2042">
        <v>8</v>
      </c>
      <c r="H2042" t="s">
        <v>732</v>
      </c>
      <c r="I2042" t="b">
        <v>1</v>
      </c>
      <c r="J2042" t="s">
        <v>177</v>
      </c>
      <c r="K2042" t="s">
        <v>818</v>
      </c>
      <c r="L2042" t="s">
        <v>17</v>
      </c>
      <c r="M2042" t="s">
        <v>170</v>
      </c>
      <c r="N2042" t="s">
        <v>725</v>
      </c>
      <c r="O2042" t="s">
        <v>756</v>
      </c>
      <c r="P2042">
        <v>0</v>
      </c>
      <c r="Q2042">
        <v>6030313.1299999999</v>
      </c>
      <c r="R2042" t="s">
        <v>165</v>
      </c>
    </row>
    <row r="2043" spans="1:18" x14ac:dyDescent="0.25">
      <c r="A2043" t="s">
        <v>99</v>
      </c>
      <c r="B2043" t="s">
        <v>740</v>
      </c>
      <c r="C2043" t="s">
        <v>37</v>
      </c>
      <c r="D2043" t="s">
        <v>99</v>
      </c>
      <c r="E2043" t="s">
        <v>4</v>
      </c>
      <c r="F2043">
        <v>2020</v>
      </c>
      <c r="G2043">
        <v>8</v>
      </c>
      <c r="H2043" t="s">
        <v>732</v>
      </c>
      <c r="I2043" t="b">
        <v>1</v>
      </c>
      <c r="J2043" t="s">
        <v>171</v>
      </c>
      <c r="K2043" t="s">
        <v>398</v>
      </c>
      <c r="L2043" t="s">
        <v>17</v>
      </c>
      <c r="M2043" t="s">
        <v>170</v>
      </c>
      <c r="N2043" t="s">
        <v>725</v>
      </c>
      <c r="O2043" t="s">
        <v>756</v>
      </c>
      <c r="P2043">
        <v>0</v>
      </c>
      <c r="Q2043">
        <v>1095197.93</v>
      </c>
      <c r="R2043" t="s">
        <v>165</v>
      </c>
    </row>
    <row r="2044" spans="1:18" x14ac:dyDescent="0.25">
      <c r="A2044" t="s">
        <v>753</v>
      </c>
      <c r="B2044" t="s">
        <v>754</v>
      </c>
      <c r="C2044" t="s">
        <v>37</v>
      </c>
      <c r="D2044" t="s">
        <v>753</v>
      </c>
      <c r="E2044" t="s">
        <v>4</v>
      </c>
      <c r="F2044">
        <v>2020</v>
      </c>
      <c r="G2044">
        <v>7</v>
      </c>
      <c r="H2044" t="s">
        <v>732</v>
      </c>
      <c r="I2044" t="b">
        <v>1</v>
      </c>
      <c r="J2044" t="s">
        <v>29</v>
      </c>
      <c r="K2044" t="s">
        <v>844</v>
      </c>
      <c r="L2044" t="s">
        <v>17</v>
      </c>
      <c r="M2044" t="s">
        <v>30</v>
      </c>
      <c r="N2044" t="s">
        <v>726</v>
      </c>
      <c r="O2044" t="s">
        <v>1689</v>
      </c>
      <c r="P2044">
        <v>0</v>
      </c>
      <c r="Q2044">
        <v>161806.34</v>
      </c>
      <c r="R2044" t="s">
        <v>164</v>
      </c>
    </row>
    <row r="2045" spans="1:18" x14ac:dyDescent="0.25">
      <c r="A2045" t="s">
        <v>753</v>
      </c>
      <c r="B2045" t="s">
        <v>754</v>
      </c>
      <c r="C2045" t="s">
        <v>37</v>
      </c>
      <c r="D2045" t="s">
        <v>753</v>
      </c>
      <c r="E2045" t="s">
        <v>4</v>
      </c>
      <c r="F2045">
        <v>2020</v>
      </c>
      <c r="G2045">
        <v>7</v>
      </c>
      <c r="H2045" t="s">
        <v>732</v>
      </c>
      <c r="I2045" t="b">
        <v>1</v>
      </c>
      <c r="J2045" t="s">
        <v>30</v>
      </c>
      <c r="K2045" t="s">
        <v>848</v>
      </c>
      <c r="L2045" t="s">
        <v>17</v>
      </c>
      <c r="M2045" t="s">
        <v>422</v>
      </c>
      <c r="N2045" t="s">
        <v>726</v>
      </c>
      <c r="O2045" t="s">
        <v>1689</v>
      </c>
      <c r="P2045">
        <v>0</v>
      </c>
      <c r="Q2045">
        <v>161806.34</v>
      </c>
      <c r="R2045" t="s">
        <v>164</v>
      </c>
    </row>
    <row r="2046" spans="1:18" x14ac:dyDescent="0.25">
      <c r="A2046" t="s">
        <v>753</v>
      </c>
      <c r="B2046" t="s">
        <v>754</v>
      </c>
      <c r="C2046" t="s">
        <v>37</v>
      </c>
      <c r="D2046" t="s">
        <v>753</v>
      </c>
      <c r="E2046" t="s">
        <v>4</v>
      </c>
      <c r="F2046">
        <v>2020</v>
      </c>
      <c r="G2046">
        <v>7</v>
      </c>
      <c r="H2046" t="s">
        <v>732</v>
      </c>
      <c r="I2046" t="b">
        <v>1</v>
      </c>
      <c r="J2046" t="s">
        <v>856</v>
      </c>
      <c r="K2046" t="s">
        <v>136</v>
      </c>
      <c r="L2046" t="s">
        <v>17</v>
      </c>
      <c r="M2046" t="s">
        <v>855</v>
      </c>
      <c r="N2046" t="s">
        <v>726</v>
      </c>
      <c r="O2046" t="s">
        <v>1689</v>
      </c>
      <c r="P2046">
        <v>0</v>
      </c>
      <c r="Q2046">
        <v>18287.93</v>
      </c>
      <c r="R2046" t="s">
        <v>164</v>
      </c>
    </row>
    <row r="2047" spans="1:18" x14ac:dyDescent="0.25">
      <c r="A2047" t="s">
        <v>753</v>
      </c>
      <c r="B2047" t="s">
        <v>754</v>
      </c>
      <c r="C2047" t="s">
        <v>37</v>
      </c>
      <c r="D2047" t="s">
        <v>753</v>
      </c>
      <c r="E2047" t="s">
        <v>4</v>
      </c>
      <c r="F2047">
        <v>2020</v>
      </c>
      <c r="G2047">
        <v>7</v>
      </c>
      <c r="H2047" t="s">
        <v>732</v>
      </c>
      <c r="I2047" t="b">
        <v>1</v>
      </c>
      <c r="J2047" t="s">
        <v>855</v>
      </c>
      <c r="K2047" t="s">
        <v>435</v>
      </c>
      <c r="L2047" t="s">
        <v>17</v>
      </c>
      <c r="M2047" t="s">
        <v>422</v>
      </c>
      <c r="N2047" t="s">
        <v>726</v>
      </c>
      <c r="O2047" t="s">
        <v>1689</v>
      </c>
      <c r="P2047">
        <v>0</v>
      </c>
      <c r="Q2047">
        <v>18287.93</v>
      </c>
      <c r="R2047" t="s">
        <v>164</v>
      </c>
    </row>
    <row r="2048" spans="1:18" x14ac:dyDescent="0.25">
      <c r="A2048" t="s">
        <v>753</v>
      </c>
      <c r="B2048" t="s">
        <v>754</v>
      </c>
      <c r="C2048" t="s">
        <v>37</v>
      </c>
      <c r="D2048" t="s">
        <v>753</v>
      </c>
      <c r="E2048" t="s">
        <v>4</v>
      </c>
      <c r="F2048">
        <v>2020</v>
      </c>
      <c r="G2048">
        <v>7</v>
      </c>
      <c r="H2048" t="s">
        <v>732</v>
      </c>
      <c r="I2048" t="b">
        <v>1</v>
      </c>
      <c r="J2048" t="s">
        <v>422</v>
      </c>
      <c r="K2048" t="s">
        <v>436</v>
      </c>
      <c r="L2048" t="s">
        <v>17</v>
      </c>
      <c r="M2048" t="s">
        <v>31</v>
      </c>
      <c r="N2048" t="s">
        <v>726</v>
      </c>
      <c r="O2048" t="s">
        <v>1689</v>
      </c>
      <c r="P2048">
        <v>0</v>
      </c>
      <c r="Q2048">
        <v>180094.27</v>
      </c>
      <c r="R2048" t="s">
        <v>164</v>
      </c>
    </row>
    <row r="2049" spans="1:18" x14ac:dyDescent="0.25">
      <c r="A2049" t="s">
        <v>753</v>
      </c>
      <c r="B2049" t="s">
        <v>754</v>
      </c>
      <c r="C2049" t="s">
        <v>37</v>
      </c>
      <c r="D2049" t="s">
        <v>753</v>
      </c>
      <c r="E2049" t="s">
        <v>4</v>
      </c>
      <c r="F2049">
        <v>2020</v>
      </c>
      <c r="G2049">
        <v>7</v>
      </c>
      <c r="H2049" t="s">
        <v>732</v>
      </c>
      <c r="I2049" t="b">
        <v>1</v>
      </c>
      <c r="J2049" t="s">
        <v>31</v>
      </c>
      <c r="K2049" t="s">
        <v>452</v>
      </c>
      <c r="L2049" t="s">
        <v>17</v>
      </c>
      <c r="M2049" t="s">
        <v>93</v>
      </c>
      <c r="N2049" t="s">
        <v>726</v>
      </c>
      <c r="O2049" t="s">
        <v>1689</v>
      </c>
      <c r="P2049">
        <v>0</v>
      </c>
      <c r="Q2049">
        <v>180094.27</v>
      </c>
      <c r="R2049" t="s">
        <v>164</v>
      </c>
    </row>
    <row r="2050" spans="1:18" x14ac:dyDescent="0.25">
      <c r="A2050" t="s">
        <v>753</v>
      </c>
      <c r="B2050" t="s">
        <v>754</v>
      </c>
      <c r="C2050" t="s">
        <v>37</v>
      </c>
      <c r="D2050" t="s">
        <v>753</v>
      </c>
      <c r="E2050" t="s">
        <v>4</v>
      </c>
      <c r="F2050">
        <v>2020</v>
      </c>
      <c r="G2050">
        <v>7</v>
      </c>
      <c r="H2050" t="s">
        <v>732</v>
      </c>
      <c r="I2050" t="b">
        <v>1</v>
      </c>
      <c r="J2050" t="s">
        <v>18</v>
      </c>
      <c r="K2050" t="s">
        <v>138</v>
      </c>
      <c r="L2050" t="s">
        <v>17</v>
      </c>
      <c r="M2050" t="s">
        <v>93</v>
      </c>
      <c r="N2050" t="s">
        <v>726</v>
      </c>
      <c r="O2050" t="s">
        <v>1689</v>
      </c>
      <c r="P2050">
        <v>0</v>
      </c>
      <c r="Q2050">
        <v>161.43</v>
      </c>
      <c r="R2050" t="s">
        <v>164</v>
      </c>
    </row>
    <row r="2051" spans="1:18" x14ac:dyDescent="0.25">
      <c r="A2051" t="s">
        <v>753</v>
      </c>
      <c r="B2051" t="s">
        <v>754</v>
      </c>
      <c r="C2051" t="s">
        <v>37</v>
      </c>
      <c r="D2051" t="s">
        <v>753</v>
      </c>
      <c r="E2051" t="s">
        <v>4</v>
      </c>
      <c r="F2051">
        <v>2020</v>
      </c>
      <c r="G2051">
        <v>7</v>
      </c>
      <c r="H2051" t="s">
        <v>732</v>
      </c>
      <c r="I2051" t="b">
        <v>1</v>
      </c>
      <c r="J2051" t="s">
        <v>93</v>
      </c>
      <c r="K2051" t="s">
        <v>142</v>
      </c>
      <c r="L2051" t="s">
        <v>17</v>
      </c>
      <c r="M2051" t="s">
        <v>32</v>
      </c>
      <c r="N2051" t="s">
        <v>726</v>
      </c>
      <c r="O2051" t="s">
        <v>1689</v>
      </c>
      <c r="P2051">
        <v>0</v>
      </c>
      <c r="Q2051">
        <v>180255.7</v>
      </c>
      <c r="R2051" t="s">
        <v>164</v>
      </c>
    </row>
    <row r="2052" spans="1:18" x14ac:dyDescent="0.25">
      <c r="A2052" t="s">
        <v>753</v>
      </c>
      <c r="B2052" t="s">
        <v>754</v>
      </c>
      <c r="C2052" t="s">
        <v>37</v>
      </c>
      <c r="D2052" t="s">
        <v>753</v>
      </c>
      <c r="E2052" t="s">
        <v>4</v>
      </c>
      <c r="F2052">
        <v>2020</v>
      </c>
      <c r="G2052">
        <v>7</v>
      </c>
      <c r="H2052" t="s">
        <v>732</v>
      </c>
      <c r="I2052" t="b">
        <v>1</v>
      </c>
      <c r="J2052" t="s">
        <v>32</v>
      </c>
      <c r="K2052" t="s">
        <v>139</v>
      </c>
      <c r="L2052" t="s">
        <v>17</v>
      </c>
      <c r="M2052" t="s">
        <v>866</v>
      </c>
      <c r="N2052" t="s">
        <v>726</v>
      </c>
      <c r="O2052" t="s">
        <v>1689</v>
      </c>
      <c r="P2052">
        <v>0</v>
      </c>
      <c r="Q2052">
        <v>180255.7</v>
      </c>
      <c r="R2052" t="s">
        <v>164</v>
      </c>
    </row>
    <row r="2053" spans="1:18" x14ac:dyDescent="0.25">
      <c r="A2053" t="s">
        <v>753</v>
      </c>
      <c r="B2053" t="s">
        <v>754</v>
      </c>
      <c r="C2053" t="s">
        <v>37</v>
      </c>
      <c r="D2053" t="s">
        <v>753</v>
      </c>
      <c r="E2053" t="s">
        <v>4</v>
      </c>
      <c r="F2053">
        <v>2020</v>
      </c>
      <c r="G2053">
        <v>7</v>
      </c>
      <c r="H2053" t="s">
        <v>732</v>
      </c>
      <c r="I2053" t="b">
        <v>1</v>
      </c>
      <c r="J2053" t="s">
        <v>19</v>
      </c>
      <c r="K2053" t="s">
        <v>102</v>
      </c>
      <c r="L2053" t="s">
        <v>17</v>
      </c>
      <c r="M2053" t="s">
        <v>812</v>
      </c>
      <c r="N2053" t="s">
        <v>725</v>
      </c>
      <c r="O2053" t="s">
        <v>756</v>
      </c>
      <c r="P2053">
        <v>0</v>
      </c>
      <c r="Q2053">
        <v>-7912792.2199999997</v>
      </c>
      <c r="R2053" t="s">
        <v>164</v>
      </c>
    </row>
    <row r="2054" spans="1:18" x14ac:dyDescent="0.25">
      <c r="A2054" t="s">
        <v>753</v>
      </c>
      <c r="B2054" t="s">
        <v>754</v>
      </c>
      <c r="C2054" t="s">
        <v>37</v>
      </c>
      <c r="D2054" t="s">
        <v>753</v>
      </c>
      <c r="E2054" t="s">
        <v>4</v>
      </c>
      <c r="F2054">
        <v>2020</v>
      </c>
      <c r="G2054">
        <v>7</v>
      </c>
      <c r="H2054" t="s">
        <v>732</v>
      </c>
      <c r="I2054" t="b">
        <v>1</v>
      </c>
      <c r="J2054" t="s">
        <v>813</v>
      </c>
      <c r="K2054" t="s">
        <v>816</v>
      </c>
      <c r="L2054" t="s">
        <v>17</v>
      </c>
      <c r="M2054" t="s">
        <v>812</v>
      </c>
      <c r="N2054" t="s">
        <v>725</v>
      </c>
      <c r="O2054" t="s">
        <v>756</v>
      </c>
      <c r="P2054">
        <v>0</v>
      </c>
      <c r="Q2054">
        <v>99993.46</v>
      </c>
      <c r="R2054" t="s">
        <v>164</v>
      </c>
    </row>
    <row r="2055" spans="1:18" x14ac:dyDescent="0.25">
      <c r="A2055" t="s">
        <v>753</v>
      </c>
      <c r="B2055" t="s">
        <v>754</v>
      </c>
      <c r="C2055" t="s">
        <v>37</v>
      </c>
      <c r="D2055" t="s">
        <v>753</v>
      </c>
      <c r="E2055" t="s">
        <v>4</v>
      </c>
      <c r="F2055">
        <v>2020</v>
      </c>
      <c r="G2055">
        <v>7</v>
      </c>
      <c r="H2055" t="s">
        <v>732</v>
      </c>
      <c r="I2055" t="b">
        <v>1</v>
      </c>
      <c r="J2055" t="s">
        <v>812</v>
      </c>
      <c r="K2055" t="s">
        <v>393</v>
      </c>
      <c r="L2055" t="s">
        <v>17</v>
      </c>
      <c r="M2055" t="s">
        <v>394</v>
      </c>
      <c r="N2055" t="s">
        <v>725</v>
      </c>
      <c r="O2055" t="s">
        <v>756</v>
      </c>
      <c r="P2055">
        <v>0</v>
      </c>
      <c r="Q2055">
        <v>-7812798.7599999998</v>
      </c>
      <c r="R2055" t="s">
        <v>164</v>
      </c>
    </row>
    <row r="2056" spans="1:18" x14ac:dyDescent="0.25">
      <c r="A2056" t="s">
        <v>753</v>
      </c>
      <c r="B2056" t="s">
        <v>754</v>
      </c>
      <c r="C2056" t="s">
        <v>37</v>
      </c>
      <c r="D2056" t="s">
        <v>753</v>
      </c>
      <c r="E2056" t="s">
        <v>4</v>
      </c>
      <c r="F2056">
        <v>2020</v>
      </c>
      <c r="G2056">
        <v>7</v>
      </c>
      <c r="H2056" t="s">
        <v>732</v>
      </c>
      <c r="I2056" t="b">
        <v>1</v>
      </c>
      <c r="J2056" t="s">
        <v>394</v>
      </c>
      <c r="K2056" t="s">
        <v>395</v>
      </c>
      <c r="L2056" t="s">
        <v>17</v>
      </c>
      <c r="M2056" t="s">
        <v>88</v>
      </c>
      <c r="N2056" t="s">
        <v>725</v>
      </c>
      <c r="O2056" t="s">
        <v>756</v>
      </c>
      <c r="P2056">
        <v>0</v>
      </c>
      <c r="Q2056">
        <v>-7812798.7599999998</v>
      </c>
      <c r="R2056" t="s">
        <v>164</v>
      </c>
    </row>
    <row r="2057" spans="1:18" x14ac:dyDescent="0.25">
      <c r="A2057" t="s">
        <v>730</v>
      </c>
      <c r="B2057" t="s">
        <v>731</v>
      </c>
      <c r="C2057" t="s">
        <v>37</v>
      </c>
      <c r="D2057" t="s">
        <v>730</v>
      </c>
      <c r="E2057" t="s">
        <v>4</v>
      </c>
      <c r="F2057">
        <v>2020</v>
      </c>
      <c r="G2057">
        <v>7</v>
      </c>
      <c r="H2057" t="s">
        <v>732</v>
      </c>
      <c r="I2057" t="b">
        <v>1</v>
      </c>
      <c r="J2057" t="s">
        <v>31</v>
      </c>
      <c r="K2057" t="s">
        <v>452</v>
      </c>
      <c r="L2057" t="s">
        <v>17</v>
      </c>
      <c r="M2057" t="s">
        <v>93</v>
      </c>
      <c r="N2057" t="s">
        <v>725</v>
      </c>
      <c r="O2057" t="s">
        <v>756</v>
      </c>
      <c r="P2057">
        <v>0</v>
      </c>
      <c r="Q2057">
        <v>548292.61</v>
      </c>
      <c r="R2057" t="s">
        <v>166</v>
      </c>
    </row>
    <row r="2058" spans="1:18" x14ac:dyDescent="0.25">
      <c r="A2058" t="s">
        <v>730</v>
      </c>
      <c r="B2058" t="s">
        <v>731</v>
      </c>
      <c r="C2058" t="s">
        <v>37</v>
      </c>
      <c r="D2058" t="s">
        <v>730</v>
      </c>
      <c r="E2058" t="s">
        <v>4</v>
      </c>
      <c r="F2058">
        <v>2020</v>
      </c>
      <c r="G2058">
        <v>7</v>
      </c>
      <c r="H2058" t="s">
        <v>732</v>
      </c>
      <c r="I2058" t="b">
        <v>1</v>
      </c>
      <c r="J2058" t="s">
        <v>93</v>
      </c>
      <c r="K2058" t="s">
        <v>142</v>
      </c>
      <c r="L2058" t="s">
        <v>17</v>
      </c>
      <c r="M2058" t="s">
        <v>32</v>
      </c>
      <c r="N2058" t="s">
        <v>725</v>
      </c>
      <c r="O2058" t="s">
        <v>756</v>
      </c>
      <c r="P2058">
        <v>0</v>
      </c>
      <c r="Q2058">
        <v>548292.61</v>
      </c>
      <c r="R2058" t="s">
        <v>166</v>
      </c>
    </row>
    <row r="2059" spans="1:18" x14ac:dyDescent="0.25">
      <c r="A2059" t="s">
        <v>730</v>
      </c>
      <c r="B2059" t="s">
        <v>731</v>
      </c>
      <c r="C2059" t="s">
        <v>37</v>
      </c>
      <c r="D2059" t="s">
        <v>730</v>
      </c>
      <c r="E2059" t="s">
        <v>4</v>
      </c>
      <c r="F2059">
        <v>2020</v>
      </c>
      <c r="G2059">
        <v>7</v>
      </c>
      <c r="H2059" t="s">
        <v>732</v>
      </c>
      <c r="I2059" t="b">
        <v>1</v>
      </c>
      <c r="J2059" t="s">
        <v>32</v>
      </c>
      <c r="K2059" t="s">
        <v>139</v>
      </c>
      <c r="L2059" t="s">
        <v>17</v>
      </c>
      <c r="M2059" t="s">
        <v>866</v>
      </c>
      <c r="N2059" t="s">
        <v>725</v>
      </c>
      <c r="O2059" t="s">
        <v>756</v>
      </c>
      <c r="P2059">
        <v>0</v>
      </c>
      <c r="Q2059">
        <v>548292.61</v>
      </c>
      <c r="R2059" t="s">
        <v>166</v>
      </c>
    </row>
    <row r="2060" spans="1:18" x14ac:dyDescent="0.25">
      <c r="A2060" t="s">
        <v>730</v>
      </c>
      <c r="B2060" t="s">
        <v>731</v>
      </c>
      <c r="C2060" t="s">
        <v>37</v>
      </c>
      <c r="D2060" t="s">
        <v>730</v>
      </c>
      <c r="E2060" t="s">
        <v>4</v>
      </c>
      <c r="F2060">
        <v>2020</v>
      </c>
      <c r="G2060">
        <v>7</v>
      </c>
      <c r="H2060" t="s">
        <v>732</v>
      </c>
      <c r="I2060" t="b">
        <v>1</v>
      </c>
      <c r="J2060" t="s">
        <v>19</v>
      </c>
      <c r="K2060" t="s">
        <v>102</v>
      </c>
      <c r="L2060" t="s">
        <v>17</v>
      </c>
      <c r="M2060" t="s">
        <v>812</v>
      </c>
      <c r="N2060" t="s">
        <v>726</v>
      </c>
      <c r="O2060" t="s">
        <v>1689</v>
      </c>
      <c r="P2060">
        <v>0</v>
      </c>
      <c r="Q2060">
        <v>-138756.35999999999</v>
      </c>
      <c r="R2060" t="s">
        <v>166</v>
      </c>
    </row>
    <row r="2061" spans="1:18" x14ac:dyDescent="0.25">
      <c r="A2061" t="s">
        <v>730</v>
      </c>
      <c r="B2061" t="s">
        <v>731</v>
      </c>
      <c r="C2061" t="s">
        <v>37</v>
      </c>
      <c r="D2061" t="s">
        <v>730</v>
      </c>
      <c r="E2061" t="s">
        <v>4</v>
      </c>
      <c r="F2061">
        <v>2020</v>
      </c>
      <c r="G2061">
        <v>7</v>
      </c>
      <c r="H2061" t="s">
        <v>732</v>
      </c>
      <c r="I2061" t="b">
        <v>1</v>
      </c>
      <c r="J2061" t="s">
        <v>813</v>
      </c>
      <c r="K2061" t="s">
        <v>816</v>
      </c>
      <c r="L2061" t="s">
        <v>17</v>
      </c>
      <c r="M2061" t="s">
        <v>812</v>
      </c>
      <c r="N2061" t="s">
        <v>726</v>
      </c>
      <c r="O2061" t="s">
        <v>1689</v>
      </c>
      <c r="P2061">
        <v>0</v>
      </c>
      <c r="Q2061">
        <v>24150.12</v>
      </c>
      <c r="R2061" t="s">
        <v>166</v>
      </c>
    </row>
    <row r="2062" spans="1:18" x14ac:dyDescent="0.25">
      <c r="A2062" t="s">
        <v>730</v>
      </c>
      <c r="B2062" t="s">
        <v>731</v>
      </c>
      <c r="C2062" t="s">
        <v>37</v>
      </c>
      <c r="D2062" t="s">
        <v>730</v>
      </c>
      <c r="E2062" t="s">
        <v>4</v>
      </c>
      <c r="F2062">
        <v>2020</v>
      </c>
      <c r="G2062">
        <v>7</v>
      </c>
      <c r="H2062" t="s">
        <v>732</v>
      </c>
      <c r="I2062" t="b">
        <v>1</v>
      </c>
      <c r="J2062" t="s">
        <v>812</v>
      </c>
      <c r="K2062" t="s">
        <v>393</v>
      </c>
      <c r="L2062" t="s">
        <v>17</v>
      </c>
      <c r="M2062" t="s">
        <v>394</v>
      </c>
      <c r="N2062" t="s">
        <v>726</v>
      </c>
      <c r="O2062" t="s">
        <v>1689</v>
      </c>
      <c r="P2062">
        <v>0</v>
      </c>
      <c r="Q2062">
        <v>-114606.24</v>
      </c>
      <c r="R2062" t="s">
        <v>166</v>
      </c>
    </row>
    <row r="2063" spans="1:18" x14ac:dyDescent="0.25">
      <c r="A2063" t="s">
        <v>730</v>
      </c>
      <c r="B2063" t="s">
        <v>731</v>
      </c>
      <c r="C2063" t="s">
        <v>37</v>
      </c>
      <c r="D2063" t="s">
        <v>730</v>
      </c>
      <c r="E2063" t="s">
        <v>4</v>
      </c>
      <c r="F2063">
        <v>2020</v>
      </c>
      <c r="G2063">
        <v>7</v>
      </c>
      <c r="H2063" t="s">
        <v>732</v>
      </c>
      <c r="I2063" t="b">
        <v>1</v>
      </c>
      <c r="J2063" t="s">
        <v>394</v>
      </c>
      <c r="K2063" t="s">
        <v>395</v>
      </c>
      <c r="L2063" t="s">
        <v>17</v>
      </c>
      <c r="M2063" t="s">
        <v>88</v>
      </c>
      <c r="N2063" t="s">
        <v>726</v>
      </c>
      <c r="O2063" t="s">
        <v>1689</v>
      </c>
      <c r="P2063">
        <v>0</v>
      </c>
      <c r="Q2063">
        <v>-114606.24</v>
      </c>
      <c r="R2063" t="s">
        <v>166</v>
      </c>
    </row>
    <row r="2064" spans="1:18" x14ac:dyDescent="0.25">
      <c r="A2064" t="s">
        <v>730</v>
      </c>
      <c r="B2064" t="s">
        <v>731</v>
      </c>
      <c r="C2064" t="s">
        <v>37</v>
      </c>
      <c r="D2064" t="s">
        <v>730</v>
      </c>
      <c r="E2064" t="s">
        <v>4</v>
      </c>
      <c r="F2064">
        <v>2020</v>
      </c>
      <c r="G2064">
        <v>7</v>
      </c>
      <c r="H2064" t="s">
        <v>732</v>
      </c>
      <c r="I2064" t="b">
        <v>1</v>
      </c>
      <c r="J2064" t="s">
        <v>88</v>
      </c>
      <c r="K2064" t="s">
        <v>836</v>
      </c>
      <c r="L2064" t="s">
        <v>17</v>
      </c>
      <c r="M2064" t="s">
        <v>29</v>
      </c>
      <c r="N2064" t="s">
        <v>726</v>
      </c>
      <c r="O2064" t="s">
        <v>1689</v>
      </c>
      <c r="P2064">
        <v>0</v>
      </c>
      <c r="Q2064">
        <v>-114606.24</v>
      </c>
      <c r="R2064" t="s">
        <v>166</v>
      </c>
    </row>
    <row r="2065" spans="1:18" x14ac:dyDescent="0.25">
      <c r="A2065" t="s">
        <v>730</v>
      </c>
      <c r="B2065" t="s">
        <v>731</v>
      </c>
      <c r="C2065" t="s">
        <v>37</v>
      </c>
      <c r="D2065" t="s">
        <v>730</v>
      </c>
      <c r="E2065" t="s">
        <v>4</v>
      </c>
      <c r="F2065">
        <v>2020</v>
      </c>
      <c r="G2065">
        <v>7</v>
      </c>
      <c r="H2065" t="s">
        <v>732</v>
      </c>
      <c r="I2065" t="b">
        <v>1</v>
      </c>
      <c r="J2065" t="s">
        <v>86</v>
      </c>
      <c r="K2065" t="s">
        <v>412</v>
      </c>
      <c r="L2065" t="s">
        <v>17</v>
      </c>
      <c r="M2065" t="s">
        <v>410</v>
      </c>
      <c r="N2065" t="s">
        <v>726</v>
      </c>
      <c r="O2065" t="s">
        <v>1689</v>
      </c>
      <c r="P2065">
        <v>0</v>
      </c>
      <c r="Q2065">
        <v>290202.5</v>
      </c>
      <c r="R2065" t="s">
        <v>166</v>
      </c>
    </row>
    <row r="2066" spans="1:18" x14ac:dyDescent="0.25">
      <c r="A2066" t="s">
        <v>730</v>
      </c>
      <c r="B2066" t="s">
        <v>731</v>
      </c>
      <c r="C2066" t="s">
        <v>37</v>
      </c>
      <c r="D2066" t="s">
        <v>730</v>
      </c>
      <c r="E2066" t="s">
        <v>4</v>
      </c>
      <c r="F2066">
        <v>2020</v>
      </c>
      <c r="G2066">
        <v>7</v>
      </c>
      <c r="H2066" t="s">
        <v>732</v>
      </c>
      <c r="I2066" t="b">
        <v>1</v>
      </c>
      <c r="J2066" t="s">
        <v>410</v>
      </c>
      <c r="K2066" t="s">
        <v>413</v>
      </c>
      <c r="L2066" t="s">
        <v>17</v>
      </c>
      <c r="M2066" t="s">
        <v>92</v>
      </c>
      <c r="N2066" t="s">
        <v>726</v>
      </c>
      <c r="O2066" t="s">
        <v>1689</v>
      </c>
      <c r="P2066">
        <v>0</v>
      </c>
      <c r="Q2066">
        <v>290202.5</v>
      </c>
      <c r="R2066" t="s">
        <v>166</v>
      </c>
    </row>
    <row r="2067" spans="1:18" x14ac:dyDescent="0.25">
      <c r="A2067" t="s">
        <v>730</v>
      </c>
      <c r="B2067" t="s">
        <v>731</v>
      </c>
      <c r="C2067" t="s">
        <v>37</v>
      </c>
      <c r="D2067" t="s">
        <v>730</v>
      </c>
      <c r="E2067" t="s">
        <v>4</v>
      </c>
      <c r="F2067">
        <v>2020</v>
      </c>
      <c r="G2067">
        <v>7</v>
      </c>
      <c r="H2067" t="s">
        <v>732</v>
      </c>
      <c r="I2067" t="b">
        <v>1</v>
      </c>
      <c r="J2067" t="s">
        <v>92</v>
      </c>
      <c r="K2067" t="s">
        <v>105</v>
      </c>
      <c r="L2067" t="s">
        <v>17</v>
      </c>
      <c r="M2067" t="s">
        <v>29</v>
      </c>
      <c r="N2067" t="s">
        <v>726</v>
      </c>
      <c r="O2067" t="s">
        <v>1689</v>
      </c>
      <c r="P2067">
        <v>0</v>
      </c>
      <c r="Q2067">
        <v>290202.5</v>
      </c>
      <c r="R2067" t="s">
        <v>166</v>
      </c>
    </row>
    <row r="2068" spans="1:18" x14ac:dyDescent="0.25">
      <c r="A2068" t="s">
        <v>730</v>
      </c>
      <c r="B2068" t="s">
        <v>731</v>
      </c>
      <c r="C2068" t="s">
        <v>37</v>
      </c>
      <c r="D2068" t="s">
        <v>730</v>
      </c>
      <c r="E2068" t="s">
        <v>4</v>
      </c>
      <c r="F2068">
        <v>2020</v>
      </c>
      <c r="G2068">
        <v>7</v>
      </c>
      <c r="H2068" t="s">
        <v>732</v>
      </c>
      <c r="I2068" t="b">
        <v>1</v>
      </c>
      <c r="J2068" t="s">
        <v>29</v>
      </c>
      <c r="K2068" t="s">
        <v>844</v>
      </c>
      <c r="L2068" t="s">
        <v>17</v>
      </c>
      <c r="M2068" t="s">
        <v>30</v>
      </c>
      <c r="N2068" t="s">
        <v>726</v>
      </c>
      <c r="O2068" t="s">
        <v>1689</v>
      </c>
      <c r="P2068">
        <v>0</v>
      </c>
      <c r="Q2068">
        <v>175596.26</v>
      </c>
      <c r="R2068" t="s">
        <v>166</v>
      </c>
    </row>
    <row r="2069" spans="1:18" x14ac:dyDescent="0.25">
      <c r="A2069" t="s">
        <v>730</v>
      </c>
      <c r="B2069" t="s">
        <v>731</v>
      </c>
      <c r="C2069" t="s">
        <v>37</v>
      </c>
      <c r="D2069" t="s">
        <v>730</v>
      </c>
      <c r="E2069" t="s">
        <v>4</v>
      </c>
      <c r="F2069">
        <v>2020</v>
      </c>
      <c r="G2069">
        <v>7</v>
      </c>
      <c r="H2069" t="s">
        <v>732</v>
      </c>
      <c r="I2069" t="b">
        <v>1</v>
      </c>
      <c r="J2069" t="s">
        <v>30</v>
      </c>
      <c r="K2069" t="s">
        <v>848</v>
      </c>
      <c r="L2069" t="s">
        <v>17</v>
      </c>
      <c r="M2069" t="s">
        <v>422</v>
      </c>
      <c r="N2069" t="s">
        <v>726</v>
      </c>
      <c r="O2069" t="s">
        <v>1689</v>
      </c>
      <c r="P2069">
        <v>0</v>
      </c>
      <c r="Q2069">
        <v>175596.26</v>
      </c>
      <c r="R2069" t="s">
        <v>166</v>
      </c>
    </row>
    <row r="2070" spans="1:18" x14ac:dyDescent="0.25">
      <c r="A2070" t="s">
        <v>730</v>
      </c>
      <c r="B2070" t="s">
        <v>731</v>
      </c>
      <c r="C2070" t="s">
        <v>37</v>
      </c>
      <c r="D2070" t="s">
        <v>730</v>
      </c>
      <c r="E2070" t="s">
        <v>4</v>
      </c>
      <c r="F2070">
        <v>2020</v>
      </c>
      <c r="G2070">
        <v>7</v>
      </c>
      <c r="H2070" t="s">
        <v>732</v>
      </c>
      <c r="I2070" t="b">
        <v>1</v>
      </c>
      <c r="J2070" t="s">
        <v>856</v>
      </c>
      <c r="K2070" t="s">
        <v>136</v>
      </c>
      <c r="L2070" t="s">
        <v>17</v>
      </c>
      <c r="M2070" t="s">
        <v>855</v>
      </c>
      <c r="N2070" t="s">
        <v>726</v>
      </c>
      <c r="O2070" t="s">
        <v>1689</v>
      </c>
      <c r="P2070">
        <v>0</v>
      </c>
      <c r="Q2070">
        <v>20251.580000000002</v>
      </c>
      <c r="R2070" t="s">
        <v>166</v>
      </c>
    </row>
    <row r="2071" spans="1:18" x14ac:dyDescent="0.25">
      <c r="A2071" t="s">
        <v>730</v>
      </c>
      <c r="B2071" t="s">
        <v>731</v>
      </c>
      <c r="C2071" t="s">
        <v>37</v>
      </c>
      <c r="D2071" t="s">
        <v>730</v>
      </c>
      <c r="E2071" t="s">
        <v>4</v>
      </c>
      <c r="F2071">
        <v>2020</v>
      </c>
      <c r="G2071">
        <v>7</v>
      </c>
      <c r="H2071" t="s">
        <v>732</v>
      </c>
      <c r="I2071" t="b">
        <v>1</v>
      </c>
      <c r="J2071" t="s">
        <v>855</v>
      </c>
      <c r="K2071" t="s">
        <v>435</v>
      </c>
      <c r="L2071" t="s">
        <v>17</v>
      </c>
      <c r="M2071" t="s">
        <v>422</v>
      </c>
      <c r="N2071" t="s">
        <v>726</v>
      </c>
      <c r="O2071" t="s">
        <v>1689</v>
      </c>
      <c r="P2071">
        <v>0</v>
      </c>
      <c r="Q2071">
        <v>20251.580000000002</v>
      </c>
      <c r="R2071" t="s">
        <v>166</v>
      </c>
    </row>
    <row r="2072" spans="1:18" x14ac:dyDescent="0.25">
      <c r="A2072" t="s">
        <v>99</v>
      </c>
      <c r="B2072" t="s">
        <v>740</v>
      </c>
      <c r="C2072" t="s">
        <v>37</v>
      </c>
      <c r="D2072" t="s">
        <v>99</v>
      </c>
      <c r="E2072" t="s">
        <v>4</v>
      </c>
      <c r="F2072">
        <v>2020</v>
      </c>
      <c r="G2072">
        <v>7</v>
      </c>
      <c r="H2072" t="s">
        <v>732</v>
      </c>
      <c r="I2072" t="b">
        <v>1</v>
      </c>
      <c r="J2072" t="s">
        <v>487</v>
      </c>
      <c r="K2072" t="s">
        <v>488</v>
      </c>
      <c r="L2072" t="s">
        <v>23</v>
      </c>
      <c r="M2072" t="s">
        <v>489</v>
      </c>
      <c r="N2072" t="s">
        <v>16</v>
      </c>
      <c r="O2072" t="s">
        <v>16</v>
      </c>
      <c r="P2072">
        <v>0</v>
      </c>
      <c r="Q2072">
        <v>354354937.86000001</v>
      </c>
      <c r="R2072" t="s">
        <v>165</v>
      </c>
    </row>
    <row r="2073" spans="1:18" x14ac:dyDescent="0.25">
      <c r="A2073" t="s">
        <v>99</v>
      </c>
      <c r="B2073" t="s">
        <v>740</v>
      </c>
      <c r="C2073" t="s">
        <v>37</v>
      </c>
      <c r="D2073" t="s">
        <v>99</v>
      </c>
      <c r="E2073" t="s">
        <v>4</v>
      </c>
      <c r="F2073">
        <v>2020</v>
      </c>
      <c r="G2073">
        <v>7</v>
      </c>
      <c r="H2073" t="s">
        <v>732</v>
      </c>
      <c r="I2073" t="b">
        <v>1</v>
      </c>
      <c r="J2073" t="s">
        <v>995</v>
      </c>
      <c r="K2073" t="s">
        <v>112</v>
      </c>
      <c r="L2073" t="s">
        <v>23</v>
      </c>
      <c r="M2073" t="s">
        <v>489</v>
      </c>
      <c r="N2073" t="s">
        <v>16</v>
      </c>
      <c r="O2073" t="s">
        <v>16</v>
      </c>
      <c r="P2073">
        <v>0</v>
      </c>
      <c r="Q2073">
        <v>-39551741.850000001</v>
      </c>
      <c r="R2073" t="s">
        <v>165</v>
      </c>
    </row>
    <row r="2074" spans="1:18" x14ac:dyDescent="0.25">
      <c r="A2074" t="s">
        <v>99</v>
      </c>
      <c r="B2074" t="s">
        <v>740</v>
      </c>
      <c r="C2074" t="s">
        <v>37</v>
      </c>
      <c r="D2074" t="s">
        <v>99</v>
      </c>
      <c r="E2074" t="s">
        <v>4</v>
      </c>
      <c r="F2074">
        <v>2020</v>
      </c>
      <c r="G2074">
        <v>7</v>
      </c>
      <c r="H2074" t="s">
        <v>732</v>
      </c>
      <c r="I2074" t="b">
        <v>1</v>
      </c>
      <c r="J2074" t="s">
        <v>489</v>
      </c>
      <c r="K2074" t="s">
        <v>113</v>
      </c>
      <c r="L2074" t="s">
        <v>23</v>
      </c>
      <c r="M2074" t="s">
        <v>494</v>
      </c>
      <c r="N2074" t="s">
        <v>16</v>
      </c>
      <c r="O2074" t="s">
        <v>16</v>
      </c>
      <c r="P2074">
        <v>0</v>
      </c>
      <c r="Q2074">
        <v>314803196.00999999</v>
      </c>
      <c r="R2074" t="s">
        <v>165</v>
      </c>
    </row>
    <row r="2075" spans="1:18" x14ac:dyDescent="0.25">
      <c r="A2075" t="s">
        <v>99</v>
      </c>
      <c r="B2075" t="s">
        <v>740</v>
      </c>
      <c r="C2075" t="s">
        <v>37</v>
      </c>
      <c r="D2075" t="s">
        <v>99</v>
      </c>
      <c r="E2075" t="s">
        <v>4</v>
      </c>
      <c r="F2075">
        <v>2020</v>
      </c>
      <c r="G2075">
        <v>7</v>
      </c>
      <c r="H2075" t="s">
        <v>732</v>
      </c>
      <c r="I2075" t="b">
        <v>1</v>
      </c>
      <c r="J2075" t="s">
        <v>18</v>
      </c>
      <c r="K2075" t="s">
        <v>138</v>
      </c>
      <c r="L2075" t="s">
        <v>17</v>
      </c>
      <c r="M2075" t="s">
        <v>93</v>
      </c>
      <c r="N2075" t="s">
        <v>724</v>
      </c>
      <c r="O2075" t="s">
        <v>755</v>
      </c>
      <c r="P2075">
        <v>0</v>
      </c>
      <c r="Q2075">
        <v>1440.38</v>
      </c>
      <c r="R2075" t="s">
        <v>165</v>
      </c>
    </row>
    <row r="2076" spans="1:18" x14ac:dyDescent="0.25">
      <c r="A2076" t="s">
        <v>99</v>
      </c>
      <c r="B2076" t="s">
        <v>740</v>
      </c>
      <c r="C2076" t="s">
        <v>37</v>
      </c>
      <c r="D2076" t="s">
        <v>99</v>
      </c>
      <c r="E2076" t="s">
        <v>4</v>
      </c>
      <c r="F2076">
        <v>2020</v>
      </c>
      <c r="G2076">
        <v>7</v>
      </c>
      <c r="H2076" t="s">
        <v>732</v>
      </c>
      <c r="I2076" t="b">
        <v>1</v>
      </c>
      <c r="J2076" t="s">
        <v>422</v>
      </c>
      <c r="K2076" t="s">
        <v>436</v>
      </c>
      <c r="L2076" t="s">
        <v>17</v>
      </c>
      <c r="M2076" t="s">
        <v>31</v>
      </c>
      <c r="N2076" t="s">
        <v>725</v>
      </c>
      <c r="O2076" t="s">
        <v>756</v>
      </c>
      <c r="P2076">
        <v>0</v>
      </c>
      <c r="Q2076">
        <v>-623949.31000000006</v>
      </c>
      <c r="R2076" t="s">
        <v>165</v>
      </c>
    </row>
    <row r="2077" spans="1:18" x14ac:dyDescent="0.25">
      <c r="A2077" t="s">
        <v>99</v>
      </c>
      <c r="B2077" t="s">
        <v>740</v>
      </c>
      <c r="C2077" t="s">
        <v>37</v>
      </c>
      <c r="D2077" t="s">
        <v>99</v>
      </c>
      <c r="E2077" t="s">
        <v>4</v>
      </c>
      <c r="F2077">
        <v>2020</v>
      </c>
      <c r="G2077">
        <v>7</v>
      </c>
      <c r="H2077" t="s">
        <v>732</v>
      </c>
      <c r="I2077" t="b">
        <v>1</v>
      </c>
      <c r="J2077" t="s">
        <v>31</v>
      </c>
      <c r="K2077" t="s">
        <v>452</v>
      </c>
      <c r="L2077" t="s">
        <v>17</v>
      </c>
      <c r="M2077" t="s">
        <v>93</v>
      </c>
      <c r="N2077" t="s">
        <v>725</v>
      </c>
      <c r="O2077" t="s">
        <v>756</v>
      </c>
      <c r="P2077">
        <v>0</v>
      </c>
      <c r="Q2077">
        <v>-623949.31000000006</v>
      </c>
      <c r="R2077" t="s">
        <v>165</v>
      </c>
    </row>
    <row r="2078" spans="1:18" x14ac:dyDescent="0.25">
      <c r="A2078" t="s">
        <v>99</v>
      </c>
      <c r="B2078" t="s">
        <v>740</v>
      </c>
      <c r="C2078" t="s">
        <v>37</v>
      </c>
      <c r="D2078" t="s">
        <v>99</v>
      </c>
      <c r="E2078" t="s">
        <v>4</v>
      </c>
      <c r="F2078">
        <v>2020</v>
      </c>
      <c r="G2078">
        <v>7</v>
      </c>
      <c r="H2078" t="s">
        <v>732</v>
      </c>
      <c r="I2078" t="b">
        <v>1</v>
      </c>
      <c r="J2078" t="s">
        <v>18</v>
      </c>
      <c r="K2078" t="s">
        <v>138</v>
      </c>
      <c r="L2078" t="s">
        <v>17</v>
      </c>
      <c r="M2078" t="s">
        <v>93</v>
      </c>
      <c r="N2078" t="s">
        <v>725</v>
      </c>
      <c r="O2078" t="s">
        <v>756</v>
      </c>
      <c r="P2078">
        <v>0</v>
      </c>
      <c r="Q2078">
        <v>4321.13</v>
      </c>
      <c r="R2078" t="s">
        <v>165</v>
      </c>
    </row>
    <row r="2079" spans="1:18" x14ac:dyDescent="0.25">
      <c r="A2079" t="s">
        <v>99</v>
      </c>
      <c r="B2079" t="s">
        <v>740</v>
      </c>
      <c r="C2079" t="s">
        <v>37</v>
      </c>
      <c r="D2079" t="s">
        <v>99</v>
      </c>
      <c r="E2079" t="s">
        <v>4</v>
      </c>
      <c r="F2079">
        <v>2020</v>
      </c>
      <c r="G2079">
        <v>7</v>
      </c>
      <c r="H2079" t="s">
        <v>732</v>
      </c>
      <c r="I2079" t="b">
        <v>1</v>
      </c>
      <c r="J2079" t="s">
        <v>93</v>
      </c>
      <c r="K2079" t="s">
        <v>142</v>
      </c>
      <c r="L2079" t="s">
        <v>17</v>
      </c>
      <c r="M2079" t="s">
        <v>32</v>
      </c>
      <c r="N2079" t="s">
        <v>725</v>
      </c>
      <c r="O2079" t="s">
        <v>756</v>
      </c>
      <c r="P2079">
        <v>0</v>
      </c>
      <c r="Q2079">
        <v>-619628.18000000005</v>
      </c>
      <c r="R2079" t="s">
        <v>165</v>
      </c>
    </row>
    <row r="2080" spans="1:18" x14ac:dyDescent="0.25">
      <c r="A2080" t="s">
        <v>99</v>
      </c>
      <c r="B2080" t="s">
        <v>740</v>
      </c>
      <c r="C2080" t="s">
        <v>37</v>
      </c>
      <c r="D2080" t="s">
        <v>99</v>
      </c>
      <c r="E2080" t="s">
        <v>4</v>
      </c>
      <c r="F2080">
        <v>2020</v>
      </c>
      <c r="G2080">
        <v>7</v>
      </c>
      <c r="H2080" t="s">
        <v>732</v>
      </c>
      <c r="I2080" t="b">
        <v>1</v>
      </c>
      <c r="J2080" t="s">
        <v>32</v>
      </c>
      <c r="K2080" t="s">
        <v>139</v>
      </c>
      <c r="L2080" t="s">
        <v>17</v>
      </c>
      <c r="M2080" t="s">
        <v>866</v>
      </c>
      <c r="N2080" t="s">
        <v>725</v>
      </c>
      <c r="O2080" t="s">
        <v>756</v>
      </c>
      <c r="P2080">
        <v>0</v>
      </c>
      <c r="Q2080">
        <v>-619628.18000000005</v>
      </c>
      <c r="R2080" t="s">
        <v>165</v>
      </c>
    </row>
    <row r="2081" spans="1:18" x14ac:dyDescent="0.25">
      <c r="A2081" t="s">
        <v>99</v>
      </c>
      <c r="B2081" t="s">
        <v>740</v>
      </c>
      <c r="C2081" t="s">
        <v>37</v>
      </c>
      <c r="D2081" t="s">
        <v>99</v>
      </c>
      <c r="E2081" t="s">
        <v>4</v>
      </c>
      <c r="F2081">
        <v>2020</v>
      </c>
      <c r="G2081">
        <v>7</v>
      </c>
      <c r="H2081" t="s">
        <v>732</v>
      </c>
      <c r="I2081" t="b">
        <v>1</v>
      </c>
      <c r="J2081" t="s">
        <v>19</v>
      </c>
      <c r="K2081" t="s">
        <v>102</v>
      </c>
      <c r="L2081" t="s">
        <v>17</v>
      </c>
      <c r="M2081" t="s">
        <v>812</v>
      </c>
      <c r="N2081" t="s">
        <v>16</v>
      </c>
      <c r="O2081" t="s">
        <v>16</v>
      </c>
      <c r="P2081">
        <v>0</v>
      </c>
      <c r="Q2081">
        <v>-8459635.9199999999</v>
      </c>
      <c r="R2081" t="s">
        <v>165</v>
      </c>
    </row>
    <row r="2082" spans="1:18" x14ac:dyDescent="0.25">
      <c r="A2082" t="s">
        <v>99</v>
      </c>
      <c r="B2082" t="s">
        <v>740</v>
      </c>
      <c r="C2082" t="s">
        <v>37</v>
      </c>
      <c r="D2082" t="s">
        <v>99</v>
      </c>
      <c r="E2082" t="s">
        <v>4</v>
      </c>
      <c r="F2082">
        <v>2020</v>
      </c>
      <c r="G2082">
        <v>7</v>
      </c>
      <c r="H2082" t="s">
        <v>732</v>
      </c>
      <c r="I2082" t="b">
        <v>1</v>
      </c>
      <c r="J2082" t="s">
        <v>813</v>
      </c>
      <c r="K2082" t="s">
        <v>816</v>
      </c>
      <c r="L2082" t="s">
        <v>17</v>
      </c>
      <c r="M2082" t="s">
        <v>812</v>
      </c>
      <c r="N2082" t="s">
        <v>16</v>
      </c>
      <c r="O2082" t="s">
        <v>16</v>
      </c>
      <c r="P2082">
        <v>0</v>
      </c>
      <c r="Q2082">
        <v>19071675.399999999</v>
      </c>
      <c r="R2082" t="s">
        <v>165</v>
      </c>
    </row>
    <row r="2083" spans="1:18" x14ac:dyDescent="0.25">
      <c r="A2083" t="s">
        <v>99</v>
      </c>
      <c r="B2083" t="s">
        <v>740</v>
      </c>
      <c r="C2083" t="s">
        <v>37</v>
      </c>
      <c r="D2083" t="s">
        <v>99</v>
      </c>
      <c r="E2083" t="s">
        <v>4</v>
      </c>
      <c r="F2083">
        <v>2020</v>
      </c>
      <c r="G2083">
        <v>7</v>
      </c>
      <c r="H2083" t="s">
        <v>732</v>
      </c>
      <c r="I2083" t="b">
        <v>1</v>
      </c>
      <c r="J2083" t="s">
        <v>812</v>
      </c>
      <c r="K2083" t="s">
        <v>393</v>
      </c>
      <c r="L2083" t="s">
        <v>17</v>
      </c>
      <c r="M2083" t="s">
        <v>394</v>
      </c>
      <c r="N2083" t="s">
        <v>16</v>
      </c>
      <c r="O2083" t="s">
        <v>16</v>
      </c>
      <c r="P2083">
        <v>0</v>
      </c>
      <c r="Q2083">
        <v>10612039.48</v>
      </c>
      <c r="R2083" t="s">
        <v>165</v>
      </c>
    </row>
    <row r="2084" spans="1:18" x14ac:dyDescent="0.25">
      <c r="A2084" t="s">
        <v>99</v>
      </c>
      <c r="B2084" t="s">
        <v>740</v>
      </c>
      <c r="C2084" t="s">
        <v>37</v>
      </c>
      <c r="D2084" t="s">
        <v>99</v>
      </c>
      <c r="E2084" t="s">
        <v>4</v>
      </c>
      <c r="F2084">
        <v>2020</v>
      </c>
      <c r="G2084">
        <v>7</v>
      </c>
      <c r="H2084" t="s">
        <v>732</v>
      </c>
      <c r="I2084" t="b">
        <v>1</v>
      </c>
      <c r="J2084" t="s">
        <v>394</v>
      </c>
      <c r="K2084" t="s">
        <v>395</v>
      </c>
      <c r="L2084" t="s">
        <v>17</v>
      </c>
      <c r="M2084" t="s">
        <v>88</v>
      </c>
      <c r="N2084" t="s">
        <v>16</v>
      </c>
      <c r="O2084" t="s">
        <v>16</v>
      </c>
      <c r="P2084">
        <v>0</v>
      </c>
      <c r="Q2084">
        <v>10612247.91</v>
      </c>
      <c r="R2084" t="s">
        <v>165</v>
      </c>
    </row>
    <row r="2085" spans="1:18" x14ac:dyDescent="0.25">
      <c r="A2085" t="s">
        <v>99</v>
      </c>
      <c r="B2085" t="s">
        <v>740</v>
      </c>
      <c r="C2085" t="s">
        <v>37</v>
      </c>
      <c r="D2085" t="s">
        <v>99</v>
      </c>
      <c r="E2085" t="s">
        <v>4</v>
      </c>
      <c r="F2085">
        <v>2020</v>
      </c>
      <c r="G2085">
        <v>7</v>
      </c>
      <c r="H2085" t="s">
        <v>732</v>
      </c>
      <c r="I2085" t="b">
        <v>1</v>
      </c>
      <c r="J2085" t="s">
        <v>170</v>
      </c>
      <c r="K2085" t="s">
        <v>143</v>
      </c>
      <c r="L2085" t="s">
        <v>17</v>
      </c>
      <c r="M2085" t="s">
        <v>88</v>
      </c>
      <c r="N2085" t="s">
        <v>16</v>
      </c>
      <c r="O2085" t="s">
        <v>16</v>
      </c>
      <c r="P2085">
        <v>0</v>
      </c>
      <c r="Q2085">
        <v>30335.34</v>
      </c>
      <c r="R2085" t="s">
        <v>165</v>
      </c>
    </row>
    <row r="2086" spans="1:18" x14ac:dyDescent="0.25">
      <c r="A2086" t="s">
        <v>99</v>
      </c>
      <c r="B2086" t="s">
        <v>740</v>
      </c>
      <c r="C2086" t="s">
        <v>37</v>
      </c>
      <c r="D2086" t="s">
        <v>99</v>
      </c>
      <c r="E2086" t="s">
        <v>4</v>
      </c>
      <c r="F2086">
        <v>2020</v>
      </c>
      <c r="G2086">
        <v>7</v>
      </c>
      <c r="H2086" t="s">
        <v>732</v>
      </c>
      <c r="I2086" t="b">
        <v>1</v>
      </c>
      <c r="J2086" t="s">
        <v>88</v>
      </c>
      <c r="K2086" t="s">
        <v>836</v>
      </c>
      <c r="L2086" t="s">
        <v>17</v>
      </c>
      <c r="M2086" t="s">
        <v>29</v>
      </c>
      <c r="N2086" t="s">
        <v>16</v>
      </c>
      <c r="O2086" t="s">
        <v>16</v>
      </c>
      <c r="P2086">
        <v>0</v>
      </c>
      <c r="Q2086">
        <v>7860129.0099999998</v>
      </c>
      <c r="R2086" t="s">
        <v>165</v>
      </c>
    </row>
    <row r="2087" spans="1:18" x14ac:dyDescent="0.25">
      <c r="A2087" t="s">
        <v>99</v>
      </c>
      <c r="B2087" t="s">
        <v>740</v>
      </c>
      <c r="C2087" t="s">
        <v>37</v>
      </c>
      <c r="D2087" t="s">
        <v>99</v>
      </c>
      <c r="E2087" t="s">
        <v>4</v>
      </c>
      <c r="F2087">
        <v>2020</v>
      </c>
      <c r="G2087">
        <v>7</v>
      </c>
      <c r="H2087" t="s">
        <v>732</v>
      </c>
      <c r="I2087" t="b">
        <v>1</v>
      </c>
      <c r="J2087" t="s">
        <v>29</v>
      </c>
      <c r="K2087" t="s">
        <v>844</v>
      </c>
      <c r="L2087" t="s">
        <v>17</v>
      </c>
      <c r="M2087" t="s">
        <v>30</v>
      </c>
      <c r="N2087" t="s">
        <v>16</v>
      </c>
      <c r="O2087" t="s">
        <v>16</v>
      </c>
      <c r="P2087">
        <v>0</v>
      </c>
      <c r="Q2087">
        <v>-3835486.74</v>
      </c>
      <c r="R2087" t="s">
        <v>165</v>
      </c>
    </row>
    <row r="2088" spans="1:18" x14ac:dyDescent="0.25">
      <c r="A2088" t="s">
        <v>99</v>
      </c>
      <c r="B2088" t="s">
        <v>740</v>
      </c>
      <c r="C2088" t="s">
        <v>37</v>
      </c>
      <c r="D2088" t="s">
        <v>99</v>
      </c>
      <c r="E2088" t="s">
        <v>4</v>
      </c>
      <c r="F2088">
        <v>2020</v>
      </c>
      <c r="G2088">
        <v>7</v>
      </c>
      <c r="H2088" t="s">
        <v>732</v>
      </c>
      <c r="I2088" t="b">
        <v>1</v>
      </c>
      <c r="J2088" t="s">
        <v>30</v>
      </c>
      <c r="K2088" t="s">
        <v>848</v>
      </c>
      <c r="L2088" t="s">
        <v>17</v>
      </c>
      <c r="M2088" t="s">
        <v>422</v>
      </c>
      <c r="N2088" t="s">
        <v>16</v>
      </c>
      <c r="O2088" t="s">
        <v>16</v>
      </c>
      <c r="P2088">
        <v>0</v>
      </c>
      <c r="Q2088">
        <v>-3835486.74</v>
      </c>
      <c r="R2088" t="s">
        <v>165</v>
      </c>
    </row>
    <row r="2089" spans="1:18" x14ac:dyDescent="0.25">
      <c r="A2089" t="s">
        <v>99</v>
      </c>
      <c r="B2089" t="s">
        <v>740</v>
      </c>
      <c r="C2089" t="s">
        <v>37</v>
      </c>
      <c r="D2089" t="s">
        <v>99</v>
      </c>
      <c r="E2089" t="s">
        <v>4</v>
      </c>
      <c r="F2089">
        <v>2020</v>
      </c>
      <c r="G2089">
        <v>7</v>
      </c>
      <c r="H2089" t="s">
        <v>732</v>
      </c>
      <c r="I2089" t="b">
        <v>1</v>
      </c>
      <c r="J2089" t="s">
        <v>849</v>
      </c>
      <c r="K2089" t="s">
        <v>135</v>
      </c>
      <c r="L2089" t="s">
        <v>17</v>
      </c>
      <c r="M2089" t="s">
        <v>855</v>
      </c>
      <c r="N2089" t="s">
        <v>16</v>
      </c>
      <c r="O2089" t="s">
        <v>16</v>
      </c>
      <c r="P2089">
        <v>0</v>
      </c>
      <c r="Q2089">
        <v>12638.9</v>
      </c>
      <c r="R2089" t="s">
        <v>165</v>
      </c>
    </row>
    <row r="2090" spans="1:18" x14ac:dyDescent="0.25">
      <c r="A2090" t="s">
        <v>99</v>
      </c>
      <c r="B2090" t="s">
        <v>740</v>
      </c>
      <c r="C2090" t="s">
        <v>37</v>
      </c>
      <c r="D2090" t="s">
        <v>99</v>
      </c>
      <c r="E2090" t="s">
        <v>4</v>
      </c>
      <c r="F2090">
        <v>2020</v>
      </c>
      <c r="G2090">
        <v>7</v>
      </c>
      <c r="H2090" t="s">
        <v>732</v>
      </c>
      <c r="I2090" t="b">
        <v>1</v>
      </c>
      <c r="J2090" t="s">
        <v>856</v>
      </c>
      <c r="K2090" t="s">
        <v>136</v>
      </c>
      <c r="L2090" t="s">
        <v>17</v>
      </c>
      <c r="M2090" t="s">
        <v>855</v>
      </c>
      <c r="N2090" t="s">
        <v>16</v>
      </c>
      <c r="O2090" t="s">
        <v>16</v>
      </c>
      <c r="P2090">
        <v>0</v>
      </c>
      <c r="Q2090">
        <v>471902.63</v>
      </c>
      <c r="R2090" t="s">
        <v>165</v>
      </c>
    </row>
    <row r="2091" spans="1:18" x14ac:dyDescent="0.25">
      <c r="A2091" t="s">
        <v>99</v>
      </c>
      <c r="B2091" t="s">
        <v>740</v>
      </c>
      <c r="C2091" t="s">
        <v>37</v>
      </c>
      <c r="D2091" t="s">
        <v>99</v>
      </c>
      <c r="E2091" t="s">
        <v>4</v>
      </c>
      <c r="F2091">
        <v>2020</v>
      </c>
      <c r="G2091">
        <v>7</v>
      </c>
      <c r="H2091" t="s">
        <v>732</v>
      </c>
      <c r="I2091" t="b">
        <v>1</v>
      </c>
      <c r="J2091" t="s">
        <v>855</v>
      </c>
      <c r="K2091" t="s">
        <v>435</v>
      </c>
      <c r="L2091" t="s">
        <v>17</v>
      </c>
      <c r="M2091" t="s">
        <v>422</v>
      </c>
      <c r="N2091" t="s">
        <v>16</v>
      </c>
      <c r="O2091" t="s">
        <v>16</v>
      </c>
      <c r="P2091">
        <v>0</v>
      </c>
      <c r="Q2091">
        <v>484541.53</v>
      </c>
      <c r="R2091" t="s">
        <v>165</v>
      </c>
    </row>
    <row r="2092" spans="1:18" x14ac:dyDescent="0.25">
      <c r="A2092" t="s">
        <v>99</v>
      </c>
      <c r="B2092" t="s">
        <v>740</v>
      </c>
      <c r="C2092" t="s">
        <v>37</v>
      </c>
      <c r="D2092" t="s">
        <v>99</v>
      </c>
      <c r="E2092" t="s">
        <v>4</v>
      </c>
      <c r="F2092">
        <v>2020</v>
      </c>
      <c r="G2092">
        <v>7</v>
      </c>
      <c r="H2092" t="s">
        <v>732</v>
      </c>
      <c r="I2092" t="b">
        <v>1</v>
      </c>
      <c r="J2092" t="s">
        <v>173</v>
      </c>
      <c r="K2092" t="s">
        <v>817</v>
      </c>
      <c r="L2092" t="s">
        <v>17</v>
      </c>
      <c r="M2092" t="s">
        <v>394</v>
      </c>
      <c r="N2092" t="s">
        <v>16</v>
      </c>
      <c r="O2092" t="s">
        <v>16</v>
      </c>
      <c r="P2092">
        <v>0</v>
      </c>
      <c r="Q2092">
        <v>208.43</v>
      </c>
      <c r="R2092" t="s">
        <v>165</v>
      </c>
    </row>
    <row r="2093" spans="1:18" x14ac:dyDescent="0.25">
      <c r="A2093" t="s">
        <v>99</v>
      </c>
      <c r="B2093" t="s">
        <v>740</v>
      </c>
      <c r="C2093" t="s">
        <v>37</v>
      </c>
      <c r="D2093" t="s">
        <v>99</v>
      </c>
      <c r="E2093" t="s">
        <v>4</v>
      </c>
      <c r="F2093">
        <v>2020</v>
      </c>
      <c r="G2093">
        <v>7</v>
      </c>
      <c r="H2093" t="s">
        <v>732</v>
      </c>
      <c r="I2093" t="b">
        <v>1</v>
      </c>
      <c r="J2093" t="s">
        <v>86</v>
      </c>
      <c r="K2093" t="s">
        <v>412</v>
      </c>
      <c r="L2093" t="s">
        <v>17</v>
      </c>
      <c r="M2093" t="s">
        <v>410</v>
      </c>
      <c r="N2093" t="s">
        <v>16</v>
      </c>
      <c r="O2093" t="s">
        <v>16</v>
      </c>
      <c r="P2093">
        <v>0</v>
      </c>
      <c r="Q2093">
        <v>-11695615.75</v>
      </c>
      <c r="R2093" t="s">
        <v>165</v>
      </c>
    </row>
    <row r="2094" spans="1:18" x14ac:dyDescent="0.25">
      <c r="A2094" t="s">
        <v>99</v>
      </c>
      <c r="B2094" t="s">
        <v>740</v>
      </c>
      <c r="C2094" t="s">
        <v>37</v>
      </c>
      <c r="D2094" t="s">
        <v>99</v>
      </c>
      <c r="E2094" t="s">
        <v>4</v>
      </c>
      <c r="F2094">
        <v>2020</v>
      </c>
      <c r="G2094">
        <v>7</v>
      </c>
      <c r="H2094" t="s">
        <v>732</v>
      </c>
      <c r="I2094" t="b">
        <v>1</v>
      </c>
      <c r="J2094" t="s">
        <v>410</v>
      </c>
      <c r="K2094" t="s">
        <v>413</v>
      </c>
      <c r="L2094" t="s">
        <v>17</v>
      </c>
      <c r="M2094" t="s">
        <v>92</v>
      </c>
      <c r="N2094" t="s">
        <v>16</v>
      </c>
      <c r="O2094" t="s">
        <v>16</v>
      </c>
      <c r="P2094">
        <v>0</v>
      </c>
      <c r="Q2094">
        <v>-11695615.75</v>
      </c>
      <c r="R2094" t="s">
        <v>165</v>
      </c>
    </row>
    <row r="2095" spans="1:18" x14ac:dyDescent="0.25">
      <c r="A2095" t="s">
        <v>99</v>
      </c>
      <c r="B2095" t="s">
        <v>740</v>
      </c>
      <c r="C2095" t="s">
        <v>37</v>
      </c>
      <c r="D2095" t="s">
        <v>99</v>
      </c>
      <c r="E2095" t="s">
        <v>4</v>
      </c>
      <c r="F2095">
        <v>2020</v>
      </c>
      <c r="G2095">
        <v>7</v>
      </c>
      <c r="H2095" t="s">
        <v>732</v>
      </c>
      <c r="I2095" t="b">
        <v>1</v>
      </c>
      <c r="J2095" t="s">
        <v>92</v>
      </c>
      <c r="K2095" t="s">
        <v>105</v>
      </c>
      <c r="L2095" t="s">
        <v>17</v>
      </c>
      <c r="M2095" t="s">
        <v>29</v>
      </c>
      <c r="N2095" t="s">
        <v>16</v>
      </c>
      <c r="O2095" t="s">
        <v>16</v>
      </c>
      <c r="P2095">
        <v>0</v>
      </c>
      <c r="Q2095">
        <v>-11695615.75</v>
      </c>
      <c r="R2095" t="s">
        <v>165</v>
      </c>
    </row>
    <row r="2096" spans="1:18" x14ac:dyDescent="0.25">
      <c r="A2096" t="s">
        <v>99</v>
      </c>
      <c r="B2096" t="s">
        <v>740</v>
      </c>
      <c r="C2096" t="s">
        <v>37</v>
      </c>
      <c r="D2096" t="s">
        <v>99</v>
      </c>
      <c r="E2096" t="s">
        <v>4</v>
      </c>
      <c r="F2096">
        <v>2020</v>
      </c>
      <c r="G2096">
        <v>7</v>
      </c>
      <c r="H2096" t="s">
        <v>732</v>
      </c>
      <c r="I2096" t="b">
        <v>1</v>
      </c>
      <c r="J2096" t="s">
        <v>422</v>
      </c>
      <c r="K2096" t="s">
        <v>436</v>
      </c>
      <c r="L2096" t="s">
        <v>17</v>
      </c>
      <c r="M2096" t="s">
        <v>31</v>
      </c>
      <c r="N2096" t="s">
        <v>16</v>
      </c>
      <c r="O2096" t="s">
        <v>16</v>
      </c>
      <c r="P2096">
        <v>0</v>
      </c>
      <c r="Q2096">
        <v>-3350945.21</v>
      </c>
      <c r="R2096" t="s">
        <v>165</v>
      </c>
    </row>
    <row r="2097" spans="1:18" x14ac:dyDescent="0.25">
      <c r="A2097" t="s">
        <v>99</v>
      </c>
      <c r="B2097" t="s">
        <v>740</v>
      </c>
      <c r="C2097" t="s">
        <v>37</v>
      </c>
      <c r="D2097" t="s">
        <v>99</v>
      </c>
      <c r="E2097" t="s">
        <v>4</v>
      </c>
      <c r="F2097">
        <v>2020</v>
      </c>
      <c r="G2097">
        <v>7</v>
      </c>
      <c r="H2097" t="s">
        <v>732</v>
      </c>
      <c r="I2097" t="b">
        <v>1</v>
      </c>
      <c r="J2097" t="s">
        <v>31</v>
      </c>
      <c r="K2097" t="s">
        <v>452</v>
      </c>
      <c r="L2097" t="s">
        <v>17</v>
      </c>
      <c r="M2097" t="s">
        <v>93</v>
      </c>
      <c r="N2097" t="s">
        <v>16</v>
      </c>
      <c r="O2097" t="s">
        <v>16</v>
      </c>
      <c r="P2097">
        <v>0</v>
      </c>
      <c r="Q2097">
        <v>-3350945.21</v>
      </c>
      <c r="R2097" t="s">
        <v>165</v>
      </c>
    </row>
    <row r="2098" spans="1:18" x14ac:dyDescent="0.25">
      <c r="A2098" t="s">
        <v>99</v>
      </c>
      <c r="B2098" t="s">
        <v>740</v>
      </c>
      <c r="C2098" t="s">
        <v>37</v>
      </c>
      <c r="D2098" t="s">
        <v>99</v>
      </c>
      <c r="E2098" t="s">
        <v>4</v>
      </c>
      <c r="F2098">
        <v>2020</v>
      </c>
      <c r="G2098">
        <v>7</v>
      </c>
      <c r="H2098" t="s">
        <v>732</v>
      </c>
      <c r="I2098" t="b">
        <v>1</v>
      </c>
      <c r="J2098" t="s">
        <v>93</v>
      </c>
      <c r="K2098" t="s">
        <v>142</v>
      </c>
      <c r="L2098" t="s">
        <v>17</v>
      </c>
      <c r="M2098" t="s">
        <v>32</v>
      </c>
      <c r="N2098" t="s">
        <v>16</v>
      </c>
      <c r="O2098" t="s">
        <v>16</v>
      </c>
      <c r="P2098">
        <v>0</v>
      </c>
      <c r="Q2098">
        <v>-2458178.98</v>
      </c>
      <c r="R2098" t="s">
        <v>165</v>
      </c>
    </row>
    <row r="2099" spans="1:18" x14ac:dyDescent="0.25">
      <c r="A2099" t="s">
        <v>99</v>
      </c>
      <c r="B2099" t="s">
        <v>740</v>
      </c>
      <c r="C2099" t="s">
        <v>37</v>
      </c>
      <c r="D2099" t="s">
        <v>99</v>
      </c>
      <c r="E2099" t="s">
        <v>4</v>
      </c>
      <c r="F2099">
        <v>2020</v>
      </c>
      <c r="G2099">
        <v>7</v>
      </c>
      <c r="H2099" t="s">
        <v>732</v>
      </c>
      <c r="I2099" t="b">
        <v>1</v>
      </c>
      <c r="J2099" t="s">
        <v>32</v>
      </c>
      <c r="K2099" t="s">
        <v>139</v>
      </c>
      <c r="L2099" t="s">
        <v>17</v>
      </c>
      <c r="M2099" t="s">
        <v>866</v>
      </c>
      <c r="N2099" t="s">
        <v>16</v>
      </c>
      <c r="O2099" t="s">
        <v>16</v>
      </c>
      <c r="P2099">
        <v>0</v>
      </c>
      <c r="Q2099">
        <v>-2458178.98</v>
      </c>
      <c r="R2099" t="s">
        <v>165</v>
      </c>
    </row>
    <row r="2100" spans="1:18" x14ac:dyDescent="0.25">
      <c r="A2100" t="s">
        <v>730</v>
      </c>
      <c r="B2100" t="s">
        <v>731</v>
      </c>
      <c r="C2100" t="s">
        <v>37</v>
      </c>
      <c r="D2100" t="s">
        <v>730</v>
      </c>
      <c r="E2100" t="s">
        <v>4</v>
      </c>
      <c r="F2100">
        <v>2020</v>
      </c>
      <c r="G2100">
        <v>7</v>
      </c>
      <c r="H2100" t="s">
        <v>732</v>
      </c>
      <c r="I2100" t="b">
        <v>1</v>
      </c>
      <c r="J2100" t="s">
        <v>19</v>
      </c>
      <c r="K2100" t="s">
        <v>102</v>
      </c>
      <c r="L2100" t="s">
        <v>17</v>
      </c>
      <c r="M2100" t="s">
        <v>812</v>
      </c>
      <c r="N2100" t="s">
        <v>16</v>
      </c>
      <c r="O2100" t="s">
        <v>16</v>
      </c>
      <c r="P2100">
        <v>0</v>
      </c>
      <c r="Q2100">
        <v>-659042.5</v>
      </c>
      <c r="R2100" t="s">
        <v>166</v>
      </c>
    </row>
    <row r="2101" spans="1:18" x14ac:dyDescent="0.25">
      <c r="A2101" t="s">
        <v>730</v>
      </c>
      <c r="B2101" t="s">
        <v>731</v>
      </c>
      <c r="C2101" t="s">
        <v>37</v>
      </c>
      <c r="D2101" t="s">
        <v>730</v>
      </c>
      <c r="E2101" t="s">
        <v>4</v>
      </c>
      <c r="F2101">
        <v>2020</v>
      </c>
      <c r="G2101">
        <v>7</v>
      </c>
      <c r="H2101" t="s">
        <v>732</v>
      </c>
      <c r="I2101" t="b">
        <v>1</v>
      </c>
      <c r="J2101" t="s">
        <v>813</v>
      </c>
      <c r="K2101" t="s">
        <v>816</v>
      </c>
      <c r="L2101" t="s">
        <v>17</v>
      </c>
      <c r="M2101" t="s">
        <v>812</v>
      </c>
      <c r="N2101" t="s">
        <v>16</v>
      </c>
      <c r="O2101" t="s">
        <v>16</v>
      </c>
      <c r="P2101">
        <v>0</v>
      </c>
      <c r="Q2101">
        <v>2638575.6</v>
      </c>
      <c r="R2101" t="s">
        <v>166</v>
      </c>
    </row>
    <row r="2102" spans="1:18" x14ac:dyDescent="0.25">
      <c r="A2102" t="s">
        <v>730</v>
      </c>
      <c r="B2102" t="s">
        <v>731</v>
      </c>
      <c r="C2102" t="s">
        <v>37</v>
      </c>
      <c r="D2102" t="s">
        <v>730</v>
      </c>
      <c r="E2102" t="s">
        <v>4</v>
      </c>
      <c r="F2102">
        <v>2020</v>
      </c>
      <c r="G2102">
        <v>7</v>
      </c>
      <c r="H2102" t="s">
        <v>732</v>
      </c>
      <c r="I2102" t="b">
        <v>1</v>
      </c>
      <c r="J2102" t="s">
        <v>812</v>
      </c>
      <c r="K2102" t="s">
        <v>393</v>
      </c>
      <c r="L2102" t="s">
        <v>17</v>
      </c>
      <c r="M2102" t="s">
        <v>394</v>
      </c>
      <c r="N2102" t="s">
        <v>16</v>
      </c>
      <c r="O2102" t="s">
        <v>16</v>
      </c>
      <c r="P2102">
        <v>0</v>
      </c>
      <c r="Q2102">
        <v>1979533.1</v>
      </c>
      <c r="R2102" t="s">
        <v>166</v>
      </c>
    </row>
    <row r="2103" spans="1:18" x14ac:dyDescent="0.25">
      <c r="A2103" t="s">
        <v>730</v>
      </c>
      <c r="B2103" t="s">
        <v>731</v>
      </c>
      <c r="C2103" t="s">
        <v>37</v>
      </c>
      <c r="D2103" t="s">
        <v>730</v>
      </c>
      <c r="E2103" t="s">
        <v>4</v>
      </c>
      <c r="F2103">
        <v>2020</v>
      </c>
      <c r="G2103">
        <v>7</v>
      </c>
      <c r="H2103" t="s">
        <v>732</v>
      </c>
      <c r="I2103" t="b">
        <v>1</v>
      </c>
      <c r="J2103" t="s">
        <v>86</v>
      </c>
      <c r="K2103" t="s">
        <v>412</v>
      </c>
      <c r="L2103" t="s">
        <v>17</v>
      </c>
      <c r="M2103" t="s">
        <v>410</v>
      </c>
      <c r="N2103" t="s">
        <v>16</v>
      </c>
      <c r="O2103" t="s">
        <v>16</v>
      </c>
      <c r="P2103">
        <v>0</v>
      </c>
      <c r="Q2103">
        <v>-2469821.5499999998</v>
      </c>
      <c r="R2103" t="s">
        <v>166</v>
      </c>
    </row>
    <row r="2104" spans="1:18" x14ac:dyDescent="0.25">
      <c r="A2104" t="s">
        <v>730</v>
      </c>
      <c r="B2104" t="s">
        <v>731</v>
      </c>
      <c r="C2104" t="s">
        <v>37</v>
      </c>
      <c r="D2104" t="s">
        <v>730</v>
      </c>
      <c r="E2104" t="s">
        <v>4</v>
      </c>
      <c r="F2104">
        <v>2020</v>
      </c>
      <c r="G2104">
        <v>7</v>
      </c>
      <c r="H2104" t="s">
        <v>732</v>
      </c>
      <c r="I2104" t="b">
        <v>1</v>
      </c>
      <c r="J2104" t="s">
        <v>410</v>
      </c>
      <c r="K2104" t="s">
        <v>413</v>
      </c>
      <c r="L2104" t="s">
        <v>17</v>
      </c>
      <c r="M2104" t="s">
        <v>92</v>
      </c>
      <c r="N2104" t="s">
        <v>16</v>
      </c>
      <c r="O2104" t="s">
        <v>16</v>
      </c>
      <c r="P2104">
        <v>0</v>
      </c>
      <c r="Q2104">
        <v>-2469821.5499999998</v>
      </c>
      <c r="R2104" t="s">
        <v>166</v>
      </c>
    </row>
    <row r="2105" spans="1:18" x14ac:dyDescent="0.25">
      <c r="A2105" t="s">
        <v>730</v>
      </c>
      <c r="B2105" t="s">
        <v>731</v>
      </c>
      <c r="C2105" t="s">
        <v>37</v>
      </c>
      <c r="D2105" t="s">
        <v>730</v>
      </c>
      <c r="E2105" t="s">
        <v>4</v>
      </c>
      <c r="F2105">
        <v>2020</v>
      </c>
      <c r="G2105">
        <v>7</v>
      </c>
      <c r="H2105" t="s">
        <v>732</v>
      </c>
      <c r="I2105" t="b">
        <v>1</v>
      </c>
      <c r="J2105" t="s">
        <v>92</v>
      </c>
      <c r="K2105" t="s">
        <v>105</v>
      </c>
      <c r="L2105" t="s">
        <v>17</v>
      </c>
      <c r="M2105" t="s">
        <v>29</v>
      </c>
      <c r="N2105" t="s">
        <v>16</v>
      </c>
      <c r="O2105" t="s">
        <v>16</v>
      </c>
      <c r="P2105">
        <v>0</v>
      </c>
      <c r="Q2105">
        <v>-2469821.5499999998</v>
      </c>
      <c r="R2105" t="s">
        <v>166</v>
      </c>
    </row>
    <row r="2106" spans="1:18" x14ac:dyDescent="0.25">
      <c r="A2106" t="s">
        <v>730</v>
      </c>
      <c r="B2106" t="s">
        <v>731</v>
      </c>
      <c r="C2106" t="s">
        <v>37</v>
      </c>
      <c r="D2106" t="s">
        <v>730</v>
      </c>
      <c r="E2106" t="s">
        <v>4</v>
      </c>
      <c r="F2106">
        <v>2020</v>
      </c>
      <c r="G2106">
        <v>7</v>
      </c>
      <c r="H2106" t="s">
        <v>732</v>
      </c>
      <c r="I2106" t="b">
        <v>1</v>
      </c>
      <c r="J2106" t="s">
        <v>30</v>
      </c>
      <c r="K2106" t="s">
        <v>848</v>
      </c>
      <c r="L2106" t="s">
        <v>17</v>
      </c>
      <c r="M2106" t="s">
        <v>422</v>
      </c>
      <c r="N2106" t="s">
        <v>16</v>
      </c>
      <c r="O2106" t="s">
        <v>16</v>
      </c>
      <c r="P2106">
        <v>0</v>
      </c>
      <c r="Q2106">
        <v>-490270.8</v>
      </c>
      <c r="R2106" t="s">
        <v>166</v>
      </c>
    </row>
    <row r="2107" spans="1:18" x14ac:dyDescent="0.25">
      <c r="A2107" t="s">
        <v>99</v>
      </c>
      <c r="B2107" t="s">
        <v>740</v>
      </c>
      <c r="C2107" t="s">
        <v>37</v>
      </c>
      <c r="D2107" t="s">
        <v>99</v>
      </c>
      <c r="E2107" t="s">
        <v>4</v>
      </c>
      <c r="F2107">
        <v>2020</v>
      </c>
      <c r="G2107">
        <v>7</v>
      </c>
      <c r="H2107" t="s">
        <v>732</v>
      </c>
      <c r="I2107" t="b">
        <v>1</v>
      </c>
      <c r="J2107" t="s">
        <v>1240</v>
      </c>
      <c r="K2107" t="s">
        <v>114</v>
      </c>
      <c r="L2107" t="s">
        <v>23</v>
      </c>
      <c r="M2107" t="s">
        <v>557</v>
      </c>
      <c r="N2107" t="s">
        <v>16</v>
      </c>
      <c r="O2107" t="s">
        <v>16</v>
      </c>
      <c r="P2107">
        <v>0</v>
      </c>
      <c r="Q2107">
        <v>0</v>
      </c>
      <c r="R2107" t="s">
        <v>165</v>
      </c>
    </row>
    <row r="2108" spans="1:18" x14ac:dyDescent="0.25">
      <c r="A2108" t="s">
        <v>99</v>
      </c>
      <c r="B2108" t="s">
        <v>740</v>
      </c>
      <c r="C2108" t="s">
        <v>37</v>
      </c>
      <c r="D2108" t="s">
        <v>99</v>
      </c>
      <c r="E2108" t="s">
        <v>4</v>
      </c>
      <c r="F2108">
        <v>2020</v>
      </c>
      <c r="G2108">
        <v>7</v>
      </c>
      <c r="H2108" t="s">
        <v>732</v>
      </c>
      <c r="I2108" t="b">
        <v>1</v>
      </c>
      <c r="J2108" t="s">
        <v>557</v>
      </c>
      <c r="K2108" t="s">
        <v>107</v>
      </c>
      <c r="L2108" t="s">
        <v>23</v>
      </c>
      <c r="M2108" t="s">
        <v>1254</v>
      </c>
      <c r="N2108" t="s">
        <v>16</v>
      </c>
      <c r="O2108" t="s">
        <v>16</v>
      </c>
      <c r="P2108">
        <v>0</v>
      </c>
      <c r="Q2108">
        <v>0</v>
      </c>
      <c r="R2108" t="s">
        <v>165</v>
      </c>
    </row>
    <row r="2109" spans="1:18" x14ac:dyDescent="0.25">
      <c r="A2109" t="s">
        <v>750</v>
      </c>
      <c r="B2109" t="s">
        <v>751</v>
      </c>
      <c r="C2109" t="s">
        <v>37</v>
      </c>
      <c r="D2109" t="s">
        <v>750</v>
      </c>
      <c r="E2109" t="s">
        <v>4</v>
      </c>
      <c r="F2109">
        <v>2020</v>
      </c>
      <c r="G2109">
        <v>7</v>
      </c>
      <c r="H2109" t="s">
        <v>732</v>
      </c>
      <c r="I2109" t="b">
        <v>1</v>
      </c>
      <c r="J2109" t="s">
        <v>93</v>
      </c>
      <c r="K2109" t="s">
        <v>142</v>
      </c>
      <c r="L2109" t="s">
        <v>17</v>
      </c>
      <c r="M2109" t="s">
        <v>32</v>
      </c>
      <c r="N2109" t="s">
        <v>16</v>
      </c>
      <c r="O2109" t="s">
        <v>16</v>
      </c>
      <c r="P2109">
        <v>0</v>
      </c>
      <c r="Q2109">
        <v>-119752.12</v>
      </c>
      <c r="R2109" t="s">
        <v>165</v>
      </c>
    </row>
    <row r="2110" spans="1:18" x14ac:dyDescent="0.25">
      <c r="A2110" t="s">
        <v>750</v>
      </c>
      <c r="B2110" t="s">
        <v>751</v>
      </c>
      <c r="C2110" t="s">
        <v>37</v>
      </c>
      <c r="D2110" t="s">
        <v>750</v>
      </c>
      <c r="E2110" t="s">
        <v>4</v>
      </c>
      <c r="F2110">
        <v>2020</v>
      </c>
      <c r="G2110">
        <v>7</v>
      </c>
      <c r="H2110" t="s">
        <v>732</v>
      </c>
      <c r="I2110" t="b">
        <v>1</v>
      </c>
      <c r="J2110" t="s">
        <v>32</v>
      </c>
      <c r="K2110" t="s">
        <v>139</v>
      </c>
      <c r="L2110" t="s">
        <v>17</v>
      </c>
      <c r="M2110" t="s">
        <v>866</v>
      </c>
      <c r="N2110" t="s">
        <v>16</v>
      </c>
      <c r="O2110" t="s">
        <v>16</v>
      </c>
      <c r="P2110">
        <v>0</v>
      </c>
      <c r="Q2110">
        <v>-119752.12</v>
      </c>
      <c r="R2110" t="s">
        <v>165</v>
      </c>
    </row>
    <row r="2111" spans="1:18" x14ac:dyDescent="0.25">
      <c r="A2111" t="s">
        <v>750</v>
      </c>
      <c r="B2111" t="s">
        <v>751</v>
      </c>
      <c r="C2111" t="s">
        <v>37</v>
      </c>
      <c r="D2111" t="s">
        <v>750</v>
      </c>
      <c r="E2111" t="s">
        <v>4</v>
      </c>
      <c r="F2111">
        <v>2020</v>
      </c>
      <c r="G2111">
        <v>7</v>
      </c>
      <c r="H2111" t="s">
        <v>732</v>
      </c>
      <c r="I2111" t="b">
        <v>1</v>
      </c>
      <c r="J2111" t="s">
        <v>813</v>
      </c>
      <c r="K2111" t="s">
        <v>816</v>
      </c>
      <c r="L2111" t="s">
        <v>17</v>
      </c>
      <c r="M2111" t="s">
        <v>812</v>
      </c>
      <c r="N2111" t="s">
        <v>16</v>
      </c>
      <c r="O2111" t="s">
        <v>16</v>
      </c>
      <c r="P2111">
        <v>0</v>
      </c>
      <c r="Q2111">
        <v>1884519.22</v>
      </c>
      <c r="R2111" t="s">
        <v>165</v>
      </c>
    </row>
    <row r="2112" spans="1:18" x14ac:dyDescent="0.25">
      <c r="A2112" t="s">
        <v>750</v>
      </c>
      <c r="B2112" t="s">
        <v>751</v>
      </c>
      <c r="C2112" t="s">
        <v>37</v>
      </c>
      <c r="D2112" t="s">
        <v>750</v>
      </c>
      <c r="E2112" t="s">
        <v>4</v>
      </c>
      <c r="F2112">
        <v>2020</v>
      </c>
      <c r="G2112">
        <v>7</v>
      </c>
      <c r="H2112" t="s">
        <v>732</v>
      </c>
      <c r="I2112" t="b">
        <v>1</v>
      </c>
      <c r="J2112" t="s">
        <v>812</v>
      </c>
      <c r="K2112" t="s">
        <v>393</v>
      </c>
      <c r="L2112" t="s">
        <v>17</v>
      </c>
      <c r="M2112" t="s">
        <v>394</v>
      </c>
      <c r="N2112" t="s">
        <v>16</v>
      </c>
      <c r="O2112" t="s">
        <v>16</v>
      </c>
      <c r="P2112">
        <v>0</v>
      </c>
      <c r="Q2112">
        <v>-1214857.3500000001</v>
      </c>
      <c r="R2112" t="s">
        <v>165</v>
      </c>
    </row>
    <row r="2113" spans="1:18" x14ac:dyDescent="0.25">
      <c r="A2113" t="s">
        <v>750</v>
      </c>
      <c r="B2113" t="s">
        <v>751</v>
      </c>
      <c r="C2113" t="s">
        <v>37</v>
      </c>
      <c r="D2113" t="s">
        <v>750</v>
      </c>
      <c r="E2113" t="s">
        <v>4</v>
      </c>
      <c r="F2113">
        <v>2020</v>
      </c>
      <c r="G2113">
        <v>7</v>
      </c>
      <c r="H2113" t="s">
        <v>732</v>
      </c>
      <c r="I2113" t="b">
        <v>1</v>
      </c>
      <c r="J2113" t="s">
        <v>173</v>
      </c>
      <c r="K2113" t="s">
        <v>817</v>
      </c>
      <c r="L2113" t="s">
        <v>17</v>
      </c>
      <c r="M2113" t="s">
        <v>394</v>
      </c>
      <c r="N2113" t="s">
        <v>16</v>
      </c>
      <c r="O2113" t="s">
        <v>16</v>
      </c>
      <c r="P2113">
        <v>0</v>
      </c>
      <c r="Q2113">
        <v>86.4</v>
      </c>
      <c r="R2113" t="s">
        <v>165</v>
      </c>
    </row>
    <row r="2114" spans="1:18" x14ac:dyDescent="0.25">
      <c r="A2114" t="s">
        <v>750</v>
      </c>
      <c r="B2114" t="s">
        <v>751</v>
      </c>
      <c r="C2114" t="s">
        <v>37</v>
      </c>
      <c r="D2114" t="s">
        <v>750</v>
      </c>
      <c r="E2114" t="s">
        <v>4</v>
      </c>
      <c r="F2114">
        <v>2020</v>
      </c>
      <c r="G2114">
        <v>7</v>
      </c>
      <c r="H2114" t="s">
        <v>732</v>
      </c>
      <c r="I2114" t="b">
        <v>1</v>
      </c>
      <c r="J2114" t="s">
        <v>394</v>
      </c>
      <c r="K2114" t="s">
        <v>395</v>
      </c>
      <c r="L2114" t="s">
        <v>17</v>
      </c>
      <c r="M2114" t="s">
        <v>88</v>
      </c>
      <c r="N2114" t="s">
        <v>16</v>
      </c>
      <c r="O2114" t="s">
        <v>16</v>
      </c>
      <c r="P2114">
        <v>0</v>
      </c>
      <c r="Q2114">
        <v>-1214770.95</v>
      </c>
      <c r="R2114" t="s">
        <v>165</v>
      </c>
    </row>
    <row r="2115" spans="1:18" x14ac:dyDescent="0.25">
      <c r="A2115" t="s">
        <v>99</v>
      </c>
      <c r="B2115" t="s">
        <v>740</v>
      </c>
      <c r="C2115" t="s">
        <v>37</v>
      </c>
      <c r="D2115" t="s">
        <v>99</v>
      </c>
      <c r="E2115" t="s">
        <v>4</v>
      </c>
      <c r="F2115">
        <v>2020</v>
      </c>
      <c r="G2115">
        <v>7</v>
      </c>
      <c r="H2115" t="s">
        <v>732</v>
      </c>
      <c r="I2115" t="b">
        <v>1</v>
      </c>
      <c r="J2115" t="s">
        <v>813</v>
      </c>
      <c r="K2115" t="s">
        <v>816</v>
      </c>
      <c r="L2115" t="s">
        <v>17</v>
      </c>
      <c r="M2115" t="s">
        <v>812</v>
      </c>
      <c r="N2115" t="s">
        <v>725</v>
      </c>
      <c r="O2115" t="s">
        <v>756</v>
      </c>
      <c r="P2115">
        <v>0</v>
      </c>
      <c r="Q2115">
        <v>746184.08</v>
      </c>
      <c r="R2115" t="s">
        <v>165</v>
      </c>
    </row>
    <row r="2116" spans="1:18" x14ac:dyDescent="0.25">
      <c r="A2116" t="s">
        <v>99</v>
      </c>
      <c r="B2116" t="s">
        <v>740</v>
      </c>
      <c r="C2116" t="s">
        <v>37</v>
      </c>
      <c r="D2116" t="s">
        <v>99</v>
      </c>
      <c r="E2116" t="s">
        <v>4</v>
      </c>
      <c r="F2116">
        <v>2020</v>
      </c>
      <c r="G2116">
        <v>7</v>
      </c>
      <c r="H2116" t="s">
        <v>732</v>
      </c>
      <c r="I2116" t="b">
        <v>1</v>
      </c>
      <c r="J2116" t="s">
        <v>812</v>
      </c>
      <c r="K2116" t="s">
        <v>393</v>
      </c>
      <c r="L2116" t="s">
        <v>17</v>
      </c>
      <c r="M2116" t="s">
        <v>394</v>
      </c>
      <c r="N2116" t="s">
        <v>725</v>
      </c>
      <c r="O2116" t="s">
        <v>756</v>
      </c>
      <c r="P2116">
        <v>0</v>
      </c>
      <c r="Q2116">
        <v>-58229487.729999997</v>
      </c>
      <c r="R2116" t="s">
        <v>165</v>
      </c>
    </row>
    <row r="2117" spans="1:18" x14ac:dyDescent="0.25">
      <c r="A2117" t="s">
        <v>99</v>
      </c>
      <c r="B2117" t="s">
        <v>740</v>
      </c>
      <c r="C2117" t="s">
        <v>37</v>
      </c>
      <c r="D2117" t="s">
        <v>99</v>
      </c>
      <c r="E2117" t="s">
        <v>4</v>
      </c>
      <c r="F2117">
        <v>2020</v>
      </c>
      <c r="G2117">
        <v>7</v>
      </c>
      <c r="H2117" t="s">
        <v>732</v>
      </c>
      <c r="I2117" t="b">
        <v>1</v>
      </c>
      <c r="J2117" t="s">
        <v>394</v>
      </c>
      <c r="K2117" t="s">
        <v>395</v>
      </c>
      <c r="L2117" t="s">
        <v>17</v>
      </c>
      <c r="M2117" t="s">
        <v>88</v>
      </c>
      <c r="N2117" t="s">
        <v>725</v>
      </c>
      <c r="O2117" t="s">
        <v>756</v>
      </c>
      <c r="P2117">
        <v>0</v>
      </c>
      <c r="Q2117">
        <v>-58229487.729999997</v>
      </c>
      <c r="R2117" t="s">
        <v>165</v>
      </c>
    </row>
    <row r="2118" spans="1:18" x14ac:dyDescent="0.25">
      <c r="A2118" t="s">
        <v>99</v>
      </c>
      <c r="B2118" t="s">
        <v>740</v>
      </c>
      <c r="C2118" t="s">
        <v>37</v>
      </c>
      <c r="D2118" t="s">
        <v>99</v>
      </c>
      <c r="E2118" t="s">
        <v>4</v>
      </c>
      <c r="F2118">
        <v>2020</v>
      </c>
      <c r="G2118">
        <v>7</v>
      </c>
      <c r="H2118" t="s">
        <v>732</v>
      </c>
      <c r="I2118" t="b">
        <v>1</v>
      </c>
      <c r="J2118" t="s">
        <v>170</v>
      </c>
      <c r="K2118" t="s">
        <v>143</v>
      </c>
      <c r="L2118" t="s">
        <v>17</v>
      </c>
      <c r="M2118" t="s">
        <v>88</v>
      </c>
      <c r="N2118" t="s">
        <v>725</v>
      </c>
      <c r="O2118" t="s">
        <v>756</v>
      </c>
      <c r="P2118">
        <v>0</v>
      </c>
      <c r="Q2118">
        <v>10505620.310000001</v>
      </c>
      <c r="R2118" t="s">
        <v>165</v>
      </c>
    </row>
    <row r="2119" spans="1:18" x14ac:dyDescent="0.25">
      <c r="A2119" t="s">
        <v>99</v>
      </c>
      <c r="B2119" t="s">
        <v>740</v>
      </c>
      <c r="C2119" t="s">
        <v>37</v>
      </c>
      <c r="D2119" t="s">
        <v>99</v>
      </c>
      <c r="E2119" t="s">
        <v>4</v>
      </c>
      <c r="F2119">
        <v>2020</v>
      </c>
      <c r="G2119">
        <v>7</v>
      </c>
      <c r="H2119" t="s">
        <v>732</v>
      </c>
      <c r="I2119" t="b">
        <v>1</v>
      </c>
      <c r="J2119" t="s">
        <v>822</v>
      </c>
      <c r="K2119" t="s">
        <v>827</v>
      </c>
      <c r="L2119" t="s">
        <v>17</v>
      </c>
      <c r="M2119" t="s">
        <v>88</v>
      </c>
      <c r="N2119" t="s">
        <v>725</v>
      </c>
      <c r="O2119" t="s">
        <v>756</v>
      </c>
      <c r="P2119">
        <v>0</v>
      </c>
      <c r="Q2119">
        <v>39957999.189999998</v>
      </c>
      <c r="R2119" t="s">
        <v>165</v>
      </c>
    </row>
    <row r="2120" spans="1:18" x14ac:dyDescent="0.25">
      <c r="A2120" t="s">
        <v>99</v>
      </c>
      <c r="B2120" t="s">
        <v>740</v>
      </c>
      <c r="C2120" t="s">
        <v>37</v>
      </c>
      <c r="D2120" t="s">
        <v>99</v>
      </c>
      <c r="E2120" t="s">
        <v>4</v>
      </c>
      <c r="F2120">
        <v>2020</v>
      </c>
      <c r="G2120">
        <v>7</v>
      </c>
      <c r="H2120" t="s">
        <v>732</v>
      </c>
      <c r="I2120" t="b">
        <v>1</v>
      </c>
      <c r="J2120" t="s">
        <v>88</v>
      </c>
      <c r="K2120" t="s">
        <v>836</v>
      </c>
      <c r="L2120" t="s">
        <v>17</v>
      </c>
      <c r="M2120" t="s">
        <v>29</v>
      </c>
      <c r="N2120" t="s">
        <v>725</v>
      </c>
      <c r="O2120" t="s">
        <v>756</v>
      </c>
      <c r="P2120">
        <v>0</v>
      </c>
      <c r="Q2120">
        <v>-7765868.2300000004</v>
      </c>
      <c r="R2120" t="s">
        <v>165</v>
      </c>
    </row>
    <row r="2121" spans="1:18" x14ac:dyDescent="0.25">
      <c r="A2121" t="s">
        <v>99</v>
      </c>
      <c r="B2121" t="s">
        <v>740</v>
      </c>
      <c r="C2121" t="s">
        <v>37</v>
      </c>
      <c r="D2121" t="s">
        <v>99</v>
      </c>
      <c r="E2121" t="s">
        <v>4</v>
      </c>
      <c r="F2121">
        <v>2020</v>
      </c>
      <c r="G2121">
        <v>7</v>
      </c>
      <c r="H2121" t="s">
        <v>732</v>
      </c>
      <c r="I2121" t="b">
        <v>1</v>
      </c>
      <c r="J2121" t="s">
        <v>86</v>
      </c>
      <c r="K2121" t="s">
        <v>412</v>
      </c>
      <c r="L2121" t="s">
        <v>17</v>
      </c>
      <c r="M2121" t="s">
        <v>410</v>
      </c>
      <c r="N2121" t="s">
        <v>725</v>
      </c>
      <c r="O2121" t="s">
        <v>756</v>
      </c>
      <c r="P2121">
        <v>0</v>
      </c>
      <c r="Q2121">
        <v>6602681.75</v>
      </c>
      <c r="R2121" t="s">
        <v>165</v>
      </c>
    </row>
    <row r="2122" spans="1:18" x14ac:dyDescent="0.25">
      <c r="A2122" t="s">
        <v>99</v>
      </c>
      <c r="B2122" t="s">
        <v>740</v>
      </c>
      <c r="C2122" t="s">
        <v>37</v>
      </c>
      <c r="D2122" t="s">
        <v>99</v>
      </c>
      <c r="E2122" t="s">
        <v>4</v>
      </c>
      <c r="F2122">
        <v>2020</v>
      </c>
      <c r="G2122">
        <v>7</v>
      </c>
      <c r="H2122" t="s">
        <v>732</v>
      </c>
      <c r="I2122" t="b">
        <v>1</v>
      </c>
      <c r="J2122" t="s">
        <v>410</v>
      </c>
      <c r="K2122" t="s">
        <v>413</v>
      </c>
      <c r="L2122" t="s">
        <v>17</v>
      </c>
      <c r="M2122" t="s">
        <v>92</v>
      </c>
      <c r="N2122" t="s">
        <v>725</v>
      </c>
      <c r="O2122" t="s">
        <v>756</v>
      </c>
      <c r="P2122">
        <v>0</v>
      </c>
      <c r="Q2122">
        <v>6602681.75</v>
      </c>
      <c r="R2122" t="s">
        <v>165</v>
      </c>
    </row>
    <row r="2123" spans="1:18" x14ac:dyDescent="0.25">
      <c r="A2123" t="s">
        <v>99</v>
      </c>
      <c r="B2123" t="s">
        <v>740</v>
      </c>
      <c r="C2123" t="s">
        <v>37</v>
      </c>
      <c r="D2123" t="s">
        <v>99</v>
      </c>
      <c r="E2123" t="s">
        <v>4</v>
      </c>
      <c r="F2123">
        <v>2020</v>
      </c>
      <c r="G2123">
        <v>7</v>
      </c>
      <c r="H2123" t="s">
        <v>732</v>
      </c>
      <c r="I2123" t="b">
        <v>1</v>
      </c>
      <c r="J2123" t="s">
        <v>92</v>
      </c>
      <c r="K2123" t="s">
        <v>105</v>
      </c>
      <c r="L2123" t="s">
        <v>17</v>
      </c>
      <c r="M2123" t="s">
        <v>29</v>
      </c>
      <c r="N2123" t="s">
        <v>725</v>
      </c>
      <c r="O2123" t="s">
        <v>756</v>
      </c>
      <c r="P2123">
        <v>0</v>
      </c>
      <c r="Q2123">
        <v>6602681.75</v>
      </c>
      <c r="R2123" t="s">
        <v>165</v>
      </c>
    </row>
    <row r="2124" spans="1:18" x14ac:dyDescent="0.25">
      <c r="A2124" t="s">
        <v>99</v>
      </c>
      <c r="B2124" t="s">
        <v>740</v>
      </c>
      <c r="C2124" t="s">
        <v>37</v>
      </c>
      <c r="D2124" t="s">
        <v>99</v>
      </c>
      <c r="E2124" t="s">
        <v>4</v>
      </c>
      <c r="F2124">
        <v>2020</v>
      </c>
      <c r="G2124">
        <v>7</v>
      </c>
      <c r="H2124" t="s">
        <v>732</v>
      </c>
      <c r="I2124" t="b">
        <v>1</v>
      </c>
      <c r="J2124" t="s">
        <v>29</v>
      </c>
      <c r="K2124" t="s">
        <v>844</v>
      </c>
      <c r="L2124" t="s">
        <v>17</v>
      </c>
      <c r="M2124" t="s">
        <v>30</v>
      </c>
      <c r="N2124" t="s">
        <v>725</v>
      </c>
      <c r="O2124" t="s">
        <v>756</v>
      </c>
      <c r="P2124">
        <v>0</v>
      </c>
      <c r="Q2124">
        <v>-1163186.48</v>
      </c>
      <c r="R2124" t="s">
        <v>165</v>
      </c>
    </row>
    <row r="2125" spans="1:18" x14ac:dyDescent="0.25">
      <c r="A2125" t="s">
        <v>99</v>
      </c>
      <c r="B2125" t="s">
        <v>740</v>
      </c>
      <c r="C2125" t="s">
        <v>37</v>
      </c>
      <c r="D2125" t="s">
        <v>99</v>
      </c>
      <c r="E2125" t="s">
        <v>4</v>
      </c>
      <c r="F2125">
        <v>2020</v>
      </c>
      <c r="G2125">
        <v>7</v>
      </c>
      <c r="H2125" t="s">
        <v>732</v>
      </c>
      <c r="I2125" t="b">
        <v>1</v>
      </c>
      <c r="J2125" t="s">
        <v>30</v>
      </c>
      <c r="K2125" t="s">
        <v>848</v>
      </c>
      <c r="L2125" t="s">
        <v>17</v>
      </c>
      <c r="M2125" t="s">
        <v>422</v>
      </c>
      <c r="N2125" t="s">
        <v>725</v>
      </c>
      <c r="O2125" t="s">
        <v>756</v>
      </c>
      <c r="P2125">
        <v>0</v>
      </c>
      <c r="Q2125">
        <v>-1163186.48</v>
      </c>
      <c r="R2125" t="s">
        <v>165</v>
      </c>
    </row>
    <row r="2126" spans="1:18" x14ac:dyDescent="0.25">
      <c r="A2126" t="s">
        <v>99</v>
      </c>
      <c r="B2126" t="s">
        <v>740</v>
      </c>
      <c r="C2126" t="s">
        <v>37</v>
      </c>
      <c r="D2126" t="s">
        <v>99</v>
      </c>
      <c r="E2126" t="s">
        <v>4</v>
      </c>
      <c r="F2126">
        <v>2020</v>
      </c>
      <c r="G2126">
        <v>7</v>
      </c>
      <c r="H2126" t="s">
        <v>732</v>
      </c>
      <c r="I2126" t="b">
        <v>1</v>
      </c>
      <c r="J2126" t="s">
        <v>849</v>
      </c>
      <c r="K2126" t="s">
        <v>135</v>
      </c>
      <c r="L2126" t="s">
        <v>17</v>
      </c>
      <c r="M2126" t="s">
        <v>855</v>
      </c>
      <c r="N2126" t="s">
        <v>725</v>
      </c>
      <c r="O2126" t="s">
        <v>756</v>
      </c>
      <c r="P2126">
        <v>0</v>
      </c>
      <c r="Q2126">
        <v>-65773.48</v>
      </c>
      <c r="R2126" t="s">
        <v>165</v>
      </c>
    </row>
    <row r="2127" spans="1:18" x14ac:dyDescent="0.25">
      <c r="A2127" t="s">
        <v>99</v>
      </c>
      <c r="B2127" t="s">
        <v>740</v>
      </c>
      <c r="C2127" t="s">
        <v>37</v>
      </c>
      <c r="D2127" t="s">
        <v>99</v>
      </c>
      <c r="E2127" t="s">
        <v>4</v>
      </c>
      <c r="F2127">
        <v>2020</v>
      </c>
      <c r="G2127">
        <v>7</v>
      </c>
      <c r="H2127" t="s">
        <v>732</v>
      </c>
      <c r="I2127" t="b">
        <v>1</v>
      </c>
      <c r="J2127" t="s">
        <v>856</v>
      </c>
      <c r="K2127" t="s">
        <v>136</v>
      </c>
      <c r="L2127" t="s">
        <v>17</v>
      </c>
      <c r="M2127" t="s">
        <v>855</v>
      </c>
      <c r="N2127" t="s">
        <v>725</v>
      </c>
      <c r="O2127" t="s">
        <v>756</v>
      </c>
      <c r="P2127">
        <v>0</v>
      </c>
      <c r="Q2127">
        <v>605010.65</v>
      </c>
      <c r="R2127" t="s">
        <v>165</v>
      </c>
    </row>
    <row r="2128" spans="1:18" x14ac:dyDescent="0.25">
      <c r="A2128" t="s">
        <v>99</v>
      </c>
      <c r="B2128" t="s">
        <v>740</v>
      </c>
      <c r="C2128" t="s">
        <v>37</v>
      </c>
      <c r="D2128" t="s">
        <v>99</v>
      </c>
      <c r="E2128" t="s">
        <v>4</v>
      </c>
      <c r="F2128">
        <v>2020</v>
      </c>
      <c r="G2128">
        <v>7</v>
      </c>
      <c r="H2128" t="s">
        <v>732</v>
      </c>
      <c r="I2128" t="b">
        <v>1</v>
      </c>
      <c r="J2128" t="s">
        <v>855</v>
      </c>
      <c r="K2128" t="s">
        <v>435</v>
      </c>
      <c r="L2128" t="s">
        <v>17</v>
      </c>
      <c r="M2128" t="s">
        <v>422</v>
      </c>
      <c r="N2128" t="s">
        <v>725</v>
      </c>
      <c r="O2128" t="s">
        <v>756</v>
      </c>
      <c r="P2128">
        <v>0</v>
      </c>
      <c r="Q2128">
        <v>539237.17000000004</v>
      </c>
      <c r="R2128" t="s">
        <v>165</v>
      </c>
    </row>
    <row r="2129" spans="1:18" x14ac:dyDescent="0.25">
      <c r="A2129" t="s">
        <v>99</v>
      </c>
      <c r="B2129" t="s">
        <v>740</v>
      </c>
      <c r="C2129" t="s">
        <v>37</v>
      </c>
      <c r="D2129" t="s">
        <v>99</v>
      </c>
      <c r="E2129" t="s">
        <v>4</v>
      </c>
      <c r="F2129">
        <v>2020</v>
      </c>
      <c r="G2129">
        <v>7</v>
      </c>
      <c r="H2129" t="s">
        <v>732</v>
      </c>
      <c r="I2129" t="b">
        <v>1</v>
      </c>
      <c r="J2129" t="s">
        <v>822</v>
      </c>
      <c r="K2129" t="s">
        <v>827</v>
      </c>
      <c r="L2129" t="s">
        <v>17</v>
      </c>
      <c r="M2129" t="s">
        <v>88</v>
      </c>
      <c r="N2129" t="s">
        <v>16</v>
      </c>
      <c r="O2129" t="s">
        <v>16</v>
      </c>
      <c r="P2129">
        <v>0</v>
      </c>
      <c r="Q2129">
        <v>-2782454.24</v>
      </c>
      <c r="R2129" t="s">
        <v>165</v>
      </c>
    </row>
    <row r="2130" spans="1:18" x14ac:dyDescent="0.25">
      <c r="A2130" t="s">
        <v>750</v>
      </c>
      <c r="B2130" t="s">
        <v>751</v>
      </c>
      <c r="C2130" t="s">
        <v>37</v>
      </c>
      <c r="D2130" t="s">
        <v>750</v>
      </c>
      <c r="E2130" t="s">
        <v>4</v>
      </c>
      <c r="F2130">
        <v>2020</v>
      </c>
      <c r="G2130">
        <v>7</v>
      </c>
      <c r="H2130" t="s">
        <v>732</v>
      </c>
      <c r="I2130" t="b">
        <v>1</v>
      </c>
      <c r="J2130" t="s">
        <v>19</v>
      </c>
      <c r="K2130" t="s">
        <v>102</v>
      </c>
      <c r="L2130" t="s">
        <v>17</v>
      </c>
      <c r="M2130" t="s">
        <v>812</v>
      </c>
      <c r="N2130" t="s">
        <v>16</v>
      </c>
      <c r="O2130" t="s">
        <v>16</v>
      </c>
      <c r="P2130">
        <v>0</v>
      </c>
      <c r="Q2130">
        <v>-3099376.57</v>
      </c>
      <c r="R2130" t="s">
        <v>165</v>
      </c>
    </row>
    <row r="2131" spans="1:18" x14ac:dyDescent="0.25">
      <c r="A2131" t="s">
        <v>750</v>
      </c>
      <c r="B2131" t="s">
        <v>751</v>
      </c>
      <c r="C2131" t="s">
        <v>37</v>
      </c>
      <c r="D2131" t="s">
        <v>750</v>
      </c>
      <c r="E2131" t="s">
        <v>4</v>
      </c>
      <c r="F2131">
        <v>2020</v>
      </c>
      <c r="G2131">
        <v>7</v>
      </c>
      <c r="H2131" t="s">
        <v>732</v>
      </c>
      <c r="I2131" t="b">
        <v>1</v>
      </c>
      <c r="J2131" t="s">
        <v>170</v>
      </c>
      <c r="K2131" t="s">
        <v>143</v>
      </c>
      <c r="L2131" t="s">
        <v>17</v>
      </c>
      <c r="M2131" t="s">
        <v>88</v>
      </c>
      <c r="N2131" t="s">
        <v>16</v>
      </c>
      <c r="O2131" t="s">
        <v>16</v>
      </c>
      <c r="P2131">
        <v>0</v>
      </c>
      <c r="Q2131">
        <v>20034.72</v>
      </c>
      <c r="R2131" t="s">
        <v>165</v>
      </c>
    </row>
    <row r="2132" spans="1:18" x14ac:dyDescent="0.25">
      <c r="A2132" t="s">
        <v>750</v>
      </c>
      <c r="B2132" t="s">
        <v>751</v>
      </c>
      <c r="C2132" t="s">
        <v>37</v>
      </c>
      <c r="D2132" t="s">
        <v>750</v>
      </c>
      <c r="E2132" t="s">
        <v>4</v>
      </c>
      <c r="F2132">
        <v>2020</v>
      </c>
      <c r="G2132">
        <v>7</v>
      </c>
      <c r="H2132" t="s">
        <v>732</v>
      </c>
      <c r="I2132" t="b">
        <v>1</v>
      </c>
      <c r="J2132" t="s">
        <v>88</v>
      </c>
      <c r="K2132" t="s">
        <v>836</v>
      </c>
      <c r="L2132" t="s">
        <v>17</v>
      </c>
      <c r="M2132" t="s">
        <v>29</v>
      </c>
      <c r="N2132" t="s">
        <v>16</v>
      </c>
      <c r="O2132" t="s">
        <v>16</v>
      </c>
      <c r="P2132">
        <v>0</v>
      </c>
      <c r="Q2132">
        <v>-1194736.23</v>
      </c>
      <c r="R2132" t="s">
        <v>165</v>
      </c>
    </row>
    <row r="2133" spans="1:18" x14ac:dyDescent="0.25">
      <c r="A2133" t="s">
        <v>750</v>
      </c>
      <c r="B2133" t="s">
        <v>751</v>
      </c>
      <c r="C2133" t="s">
        <v>37</v>
      </c>
      <c r="D2133" t="s">
        <v>750</v>
      </c>
      <c r="E2133" t="s">
        <v>4</v>
      </c>
      <c r="F2133">
        <v>2020</v>
      </c>
      <c r="G2133">
        <v>7</v>
      </c>
      <c r="H2133" t="s">
        <v>732</v>
      </c>
      <c r="I2133" t="b">
        <v>1</v>
      </c>
      <c r="J2133" t="s">
        <v>86</v>
      </c>
      <c r="K2133" t="s">
        <v>412</v>
      </c>
      <c r="L2133" t="s">
        <v>17</v>
      </c>
      <c r="M2133" t="s">
        <v>410</v>
      </c>
      <c r="N2133" t="s">
        <v>16</v>
      </c>
      <c r="O2133" t="s">
        <v>16</v>
      </c>
      <c r="P2133">
        <v>0</v>
      </c>
      <c r="Q2133">
        <v>887417.01</v>
      </c>
      <c r="R2133" t="s">
        <v>165</v>
      </c>
    </row>
    <row r="2134" spans="1:18" x14ac:dyDescent="0.25">
      <c r="A2134" t="s">
        <v>750</v>
      </c>
      <c r="B2134" t="s">
        <v>751</v>
      </c>
      <c r="C2134" t="s">
        <v>37</v>
      </c>
      <c r="D2134" t="s">
        <v>750</v>
      </c>
      <c r="E2134" t="s">
        <v>4</v>
      </c>
      <c r="F2134">
        <v>2020</v>
      </c>
      <c r="G2134">
        <v>7</v>
      </c>
      <c r="H2134" t="s">
        <v>732</v>
      </c>
      <c r="I2134" t="b">
        <v>1</v>
      </c>
      <c r="J2134" t="s">
        <v>410</v>
      </c>
      <c r="K2134" t="s">
        <v>413</v>
      </c>
      <c r="L2134" t="s">
        <v>17</v>
      </c>
      <c r="M2134" t="s">
        <v>92</v>
      </c>
      <c r="N2134" t="s">
        <v>16</v>
      </c>
      <c r="O2134" t="s">
        <v>16</v>
      </c>
      <c r="P2134">
        <v>0</v>
      </c>
      <c r="Q2134">
        <v>887417.01</v>
      </c>
      <c r="R2134" t="s">
        <v>165</v>
      </c>
    </row>
    <row r="2135" spans="1:18" x14ac:dyDescent="0.25">
      <c r="A2135" t="s">
        <v>750</v>
      </c>
      <c r="B2135" t="s">
        <v>751</v>
      </c>
      <c r="C2135" t="s">
        <v>37</v>
      </c>
      <c r="D2135" t="s">
        <v>750</v>
      </c>
      <c r="E2135" t="s">
        <v>4</v>
      </c>
      <c r="F2135">
        <v>2020</v>
      </c>
      <c r="G2135">
        <v>7</v>
      </c>
      <c r="H2135" t="s">
        <v>732</v>
      </c>
      <c r="I2135" t="b">
        <v>1</v>
      </c>
      <c r="J2135" t="s">
        <v>92</v>
      </c>
      <c r="K2135" t="s">
        <v>105</v>
      </c>
      <c r="L2135" t="s">
        <v>17</v>
      </c>
      <c r="M2135" t="s">
        <v>29</v>
      </c>
      <c r="N2135" t="s">
        <v>16</v>
      </c>
      <c r="O2135" t="s">
        <v>16</v>
      </c>
      <c r="P2135">
        <v>0</v>
      </c>
      <c r="Q2135">
        <v>887417.01</v>
      </c>
      <c r="R2135" t="s">
        <v>165</v>
      </c>
    </row>
    <row r="2136" spans="1:18" x14ac:dyDescent="0.25">
      <c r="A2136" t="s">
        <v>750</v>
      </c>
      <c r="B2136" t="s">
        <v>751</v>
      </c>
      <c r="C2136" t="s">
        <v>37</v>
      </c>
      <c r="D2136" t="s">
        <v>750</v>
      </c>
      <c r="E2136" t="s">
        <v>4</v>
      </c>
      <c r="F2136">
        <v>2020</v>
      </c>
      <c r="G2136">
        <v>7</v>
      </c>
      <c r="H2136" t="s">
        <v>732</v>
      </c>
      <c r="I2136" t="b">
        <v>1</v>
      </c>
      <c r="J2136" t="s">
        <v>29</v>
      </c>
      <c r="K2136" t="s">
        <v>844</v>
      </c>
      <c r="L2136" t="s">
        <v>17</v>
      </c>
      <c r="M2136" t="s">
        <v>30</v>
      </c>
      <c r="N2136" t="s">
        <v>16</v>
      </c>
      <c r="O2136" t="s">
        <v>16</v>
      </c>
      <c r="P2136">
        <v>0</v>
      </c>
      <c r="Q2136">
        <v>-307319.21999999997</v>
      </c>
      <c r="R2136" t="s">
        <v>165</v>
      </c>
    </row>
    <row r="2137" spans="1:18" x14ac:dyDescent="0.25">
      <c r="A2137" t="s">
        <v>750</v>
      </c>
      <c r="B2137" t="s">
        <v>751</v>
      </c>
      <c r="C2137" t="s">
        <v>37</v>
      </c>
      <c r="D2137" t="s">
        <v>750</v>
      </c>
      <c r="E2137" t="s">
        <v>4</v>
      </c>
      <c r="F2137">
        <v>2020</v>
      </c>
      <c r="G2137">
        <v>7</v>
      </c>
      <c r="H2137" t="s">
        <v>732</v>
      </c>
      <c r="I2137" t="b">
        <v>1</v>
      </c>
      <c r="J2137" t="s">
        <v>30</v>
      </c>
      <c r="K2137" t="s">
        <v>848</v>
      </c>
      <c r="L2137" t="s">
        <v>17</v>
      </c>
      <c r="M2137" t="s">
        <v>422</v>
      </c>
      <c r="N2137" t="s">
        <v>16</v>
      </c>
      <c r="O2137" t="s">
        <v>16</v>
      </c>
      <c r="P2137">
        <v>0</v>
      </c>
      <c r="Q2137">
        <v>-307319.21999999997</v>
      </c>
      <c r="R2137" t="s">
        <v>165</v>
      </c>
    </row>
    <row r="2138" spans="1:18" x14ac:dyDescent="0.25">
      <c r="A2138" t="s">
        <v>750</v>
      </c>
      <c r="B2138" t="s">
        <v>751</v>
      </c>
      <c r="C2138" t="s">
        <v>37</v>
      </c>
      <c r="D2138" t="s">
        <v>750</v>
      </c>
      <c r="E2138" t="s">
        <v>4</v>
      </c>
      <c r="F2138">
        <v>2020</v>
      </c>
      <c r="G2138">
        <v>7</v>
      </c>
      <c r="H2138" t="s">
        <v>732</v>
      </c>
      <c r="I2138" t="b">
        <v>1</v>
      </c>
      <c r="J2138" t="s">
        <v>422</v>
      </c>
      <c r="K2138" t="s">
        <v>436</v>
      </c>
      <c r="L2138" t="s">
        <v>17</v>
      </c>
      <c r="M2138" t="s">
        <v>31</v>
      </c>
      <c r="N2138" t="s">
        <v>16</v>
      </c>
      <c r="O2138" t="s">
        <v>16</v>
      </c>
      <c r="P2138">
        <v>0</v>
      </c>
      <c r="Q2138">
        <v>-119752.12</v>
      </c>
      <c r="R2138" t="s">
        <v>165</v>
      </c>
    </row>
    <row r="2139" spans="1:18" x14ac:dyDescent="0.25">
      <c r="A2139" t="s">
        <v>750</v>
      </c>
      <c r="B2139" t="s">
        <v>751</v>
      </c>
      <c r="C2139" t="s">
        <v>37</v>
      </c>
      <c r="D2139" t="s">
        <v>750</v>
      </c>
      <c r="E2139" t="s">
        <v>4</v>
      </c>
      <c r="F2139">
        <v>2020</v>
      </c>
      <c r="G2139">
        <v>7</v>
      </c>
      <c r="H2139" t="s">
        <v>732</v>
      </c>
      <c r="I2139" t="b">
        <v>1</v>
      </c>
      <c r="J2139" t="s">
        <v>31</v>
      </c>
      <c r="K2139" t="s">
        <v>452</v>
      </c>
      <c r="L2139" t="s">
        <v>17</v>
      </c>
      <c r="M2139" t="s">
        <v>93</v>
      </c>
      <c r="N2139" t="s">
        <v>16</v>
      </c>
      <c r="O2139" t="s">
        <v>16</v>
      </c>
      <c r="P2139">
        <v>0</v>
      </c>
      <c r="Q2139">
        <v>-119752.12</v>
      </c>
      <c r="R2139" t="s">
        <v>165</v>
      </c>
    </row>
    <row r="2140" spans="1:18" x14ac:dyDescent="0.25">
      <c r="A2140" t="s">
        <v>750</v>
      </c>
      <c r="B2140" t="s">
        <v>751</v>
      </c>
      <c r="C2140" t="s">
        <v>37</v>
      </c>
      <c r="D2140" t="s">
        <v>750</v>
      </c>
      <c r="E2140" t="s">
        <v>4</v>
      </c>
      <c r="F2140">
        <v>2020</v>
      </c>
      <c r="G2140">
        <v>7</v>
      </c>
      <c r="H2140" t="s">
        <v>732</v>
      </c>
      <c r="I2140" t="b">
        <v>1</v>
      </c>
      <c r="J2140" t="s">
        <v>781</v>
      </c>
      <c r="K2140" t="s">
        <v>390</v>
      </c>
      <c r="L2140" t="s">
        <v>17</v>
      </c>
      <c r="M2140" t="s">
        <v>813</v>
      </c>
      <c r="N2140" t="s">
        <v>16</v>
      </c>
      <c r="O2140" t="s">
        <v>16</v>
      </c>
      <c r="P2140">
        <v>0</v>
      </c>
      <c r="Q2140">
        <v>1859530.18</v>
      </c>
      <c r="R2140" t="s">
        <v>165</v>
      </c>
    </row>
    <row r="2141" spans="1:18" x14ac:dyDescent="0.25">
      <c r="A2141" t="s">
        <v>750</v>
      </c>
      <c r="B2141" t="s">
        <v>751</v>
      </c>
      <c r="C2141" t="s">
        <v>37</v>
      </c>
      <c r="D2141" t="s">
        <v>750</v>
      </c>
      <c r="E2141" t="s">
        <v>4</v>
      </c>
      <c r="F2141">
        <v>2020</v>
      </c>
      <c r="G2141">
        <v>7</v>
      </c>
      <c r="H2141" t="s">
        <v>732</v>
      </c>
      <c r="I2141" t="b">
        <v>1</v>
      </c>
      <c r="J2141" t="s">
        <v>742</v>
      </c>
      <c r="K2141" t="s">
        <v>743</v>
      </c>
      <c r="L2141" t="s">
        <v>17</v>
      </c>
      <c r="M2141" t="s">
        <v>849</v>
      </c>
      <c r="N2141" t="s">
        <v>16</v>
      </c>
      <c r="O2141" t="s">
        <v>16</v>
      </c>
      <c r="P2141">
        <v>0</v>
      </c>
      <c r="Q2141">
        <v>0</v>
      </c>
      <c r="R2141" t="s">
        <v>165</v>
      </c>
    </row>
    <row r="2142" spans="1:18" x14ac:dyDescent="0.25">
      <c r="A2142" t="s">
        <v>750</v>
      </c>
      <c r="B2142" t="s">
        <v>751</v>
      </c>
      <c r="C2142" t="s">
        <v>37</v>
      </c>
      <c r="D2142" t="s">
        <v>750</v>
      </c>
      <c r="E2142" t="s">
        <v>4</v>
      </c>
      <c r="F2142">
        <v>2020</v>
      </c>
      <c r="G2142">
        <v>7</v>
      </c>
      <c r="H2142" t="s">
        <v>732</v>
      </c>
      <c r="I2142" t="b">
        <v>1</v>
      </c>
      <c r="J2142" t="s">
        <v>803</v>
      </c>
      <c r="K2142" t="s">
        <v>434</v>
      </c>
      <c r="L2142" t="s">
        <v>17</v>
      </c>
      <c r="M2142" t="s">
        <v>856</v>
      </c>
      <c r="N2142" t="s">
        <v>16</v>
      </c>
      <c r="O2142" t="s">
        <v>16</v>
      </c>
      <c r="P2142">
        <v>0</v>
      </c>
      <c r="Q2142">
        <v>548.39</v>
      </c>
      <c r="R2142" t="s">
        <v>165</v>
      </c>
    </row>
    <row r="2143" spans="1:18" x14ac:dyDescent="0.25">
      <c r="A2143" t="s">
        <v>753</v>
      </c>
      <c r="B2143" t="s">
        <v>754</v>
      </c>
      <c r="C2143" t="s">
        <v>37</v>
      </c>
      <c r="D2143" t="s">
        <v>753</v>
      </c>
      <c r="E2143" t="s">
        <v>4</v>
      </c>
      <c r="F2143">
        <v>2020</v>
      </c>
      <c r="G2143">
        <v>7</v>
      </c>
      <c r="H2143" t="s">
        <v>732</v>
      </c>
      <c r="I2143" t="b">
        <v>1</v>
      </c>
      <c r="J2143" t="s">
        <v>810</v>
      </c>
      <c r="K2143" t="s">
        <v>811</v>
      </c>
      <c r="L2143" t="s">
        <v>17</v>
      </c>
      <c r="M2143" t="s">
        <v>19</v>
      </c>
      <c r="N2143" t="s">
        <v>16</v>
      </c>
      <c r="O2143" t="s">
        <v>16</v>
      </c>
      <c r="P2143">
        <v>0</v>
      </c>
      <c r="Q2143">
        <v>-684600.87</v>
      </c>
      <c r="R2143" t="s">
        <v>164</v>
      </c>
    </row>
    <row r="2144" spans="1:18" x14ac:dyDescent="0.25">
      <c r="A2144" t="s">
        <v>753</v>
      </c>
      <c r="B2144" t="s">
        <v>754</v>
      </c>
      <c r="C2144" t="s">
        <v>37</v>
      </c>
      <c r="D2144" t="s">
        <v>753</v>
      </c>
      <c r="E2144" t="s">
        <v>4</v>
      </c>
      <c r="F2144">
        <v>2020</v>
      </c>
      <c r="G2144">
        <v>7</v>
      </c>
      <c r="H2144" t="s">
        <v>732</v>
      </c>
      <c r="I2144" t="b">
        <v>1</v>
      </c>
      <c r="J2144" t="s">
        <v>388</v>
      </c>
      <c r="K2144" t="s">
        <v>801</v>
      </c>
      <c r="L2144" t="s">
        <v>17</v>
      </c>
      <c r="M2144" t="s">
        <v>19</v>
      </c>
      <c r="N2144" t="s">
        <v>16</v>
      </c>
      <c r="O2144" t="s">
        <v>16</v>
      </c>
      <c r="P2144">
        <v>0</v>
      </c>
      <c r="Q2144">
        <v>-1.65</v>
      </c>
      <c r="R2144" t="s">
        <v>164</v>
      </c>
    </row>
    <row r="2145" spans="1:18" x14ac:dyDescent="0.25">
      <c r="A2145" t="s">
        <v>753</v>
      </c>
      <c r="B2145" t="s">
        <v>754</v>
      </c>
      <c r="C2145" t="s">
        <v>37</v>
      </c>
      <c r="D2145" t="s">
        <v>753</v>
      </c>
      <c r="E2145" t="s">
        <v>4</v>
      </c>
      <c r="F2145">
        <v>2020</v>
      </c>
      <c r="G2145">
        <v>7</v>
      </c>
      <c r="H2145" t="s">
        <v>732</v>
      </c>
      <c r="I2145" t="b">
        <v>1</v>
      </c>
      <c r="J2145" t="s">
        <v>814</v>
      </c>
      <c r="K2145" t="s">
        <v>815</v>
      </c>
      <c r="L2145" t="s">
        <v>17</v>
      </c>
      <c r="M2145" t="s">
        <v>813</v>
      </c>
      <c r="N2145" t="s">
        <v>16</v>
      </c>
      <c r="O2145" t="s">
        <v>16</v>
      </c>
      <c r="P2145">
        <v>0</v>
      </c>
      <c r="Q2145">
        <v>2311055.08</v>
      </c>
      <c r="R2145" t="s">
        <v>164</v>
      </c>
    </row>
    <row r="2146" spans="1:18" x14ac:dyDescent="0.25">
      <c r="A2146" t="s">
        <v>753</v>
      </c>
      <c r="B2146" t="s">
        <v>754</v>
      </c>
      <c r="C2146" t="s">
        <v>37</v>
      </c>
      <c r="D2146" t="s">
        <v>753</v>
      </c>
      <c r="E2146" t="s">
        <v>4</v>
      </c>
      <c r="F2146">
        <v>2020</v>
      </c>
      <c r="G2146">
        <v>7</v>
      </c>
      <c r="H2146" t="s">
        <v>732</v>
      </c>
      <c r="I2146" t="b">
        <v>1</v>
      </c>
      <c r="J2146" t="s">
        <v>396</v>
      </c>
      <c r="K2146" t="s">
        <v>397</v>
      </c>
      <c r="L2146" t="s">
        <v>17</v>
      </c>
      <c r="M2146" t="s">
        <v>170</v>
      </c>
      <c r="N2146" t="s">
        <v>16</v>
      </c>
      <c r="O2146" t="s">
        <v>16</v>
      </c>
      <c r="P2146">
        <v>0</v>
      </c>
      <c r="Q2146">
        <v>4065.29</v>
      </c>
      <c r="R2146" t="s">
        <v>164</v>
      </c>
    </row>
    <row r="2147" spans="1:18" x14ac:dyDescent="0.25">
      <c r="A2147" t="s">
        <v>753</v>
      </c>
      <c r="B2147" t="s">
        <v>754</v>
      </c>
      <c r="C2147" t="s">
        <v>37</v>
      </c>
      <c r="D2147" t="s">
        <v>753</v>
      </c>
      <c r="E2147" t="s">
        <v>4</v>
      </c>
      <c r="F2147">
        <v>2020</v>
      </c>
      <c r="G2147">
        <v>7</v>
      </c>
      <c r="H2147" t="s">
        <v>732</v>
      </c>
      <c r="I2147" t="b">
        <v>1</v>
      </c>
      <c r="J2147" t="s">
        <v>39</v>
      </c>
      <c r="K2147" t="s">
        <v>155</v>
      </c>
      <c r="L2147" t="s">
        <v>17</v>
      </c>
      <c r="M2147" t="s">
        <v>18</v>
      </c>
      <c r="N2147" t="s">
        <v>16</v>
      </c>
      <c r="O2147" t="s">
        <v>16</v>
      </c>
      <c r="P2147">
        <v>0</v>
      </c>
      <c r="Q2147">
        <v>119637.78</v>
      </c>
      <c r="R2147" t="s">
        <v>164</v>
      </c>
    </row>
    <row r="2148" spans="1:18" x14ac:dyDescent="0.25">
      <c r="A2148" t="s">
        <v>753</v>
      </c>
      <c r="B2148" t="s">
        <v>754</v>
      </c>
      <c r="C2148" t="s">
        <v>37</v>
      </c>
      <c r="D2148" t="s">
        <v>753</v>
      </c>
      <c r="E2148" t="s">
        <v>4</v>
      </c>
      <c r="F2148">
        <v>2020</v>
      </c>
      <c r="G2148">
        <v>7</v>
      </c>
      <c r="H2148" t="s">
        <v>732</v>
      </c>
      <c r="I2148" t="b">
        <v>1</v>
      </c>
      <c r="J2148" t="s">
        <v>738</v>
      </c>
      <c r="K2148" t="s">
        <v>739</v>
      </c>
      <c r="L2148" t="s">
        <v>17</v>
      </c>
      <c r="M2148" t="s">
        <v>856</v>
      </c>
      <c r="N2148" t="s">
        <v>16</v>
      </c>
      <c r="O2148" t="s">
        <v>16</v>
      </c>
      <c r="P2148">
        <v>0</v>
      </c>
      <c r="Q2148">
        <v>0</v>
      </c>
      <c r="R2148" t="s">
        <v>164</v>
      </c>
    </row>
    <row r="2149" spans="1:18" x14ac:dyDescent="0.25">
      <c r="A2149" t="s">
        <v>753</v>
      </c>
      <c r="B2149" t="s">
        <v>754</v>
      </c>
      <c r="C2149" t="s">
        <v>37</v>
      </c>
      <c r="D2149" t="s">
        <v>753</v>
      </c>
      <c r="E2149" t="s">
        <v>4</v>
      </c>
      <c r="F2149">
        <v>2020</v>
      </c>
      <c r="G2149">
        <v>7</v>
      </c>
      <c r="H2149" t="s">
        <v>732</v>
      </c>
      <c r="I2149" t="b">
        <v>1</v>
      </c>
      <c r="J2149" t="s">
        <v>857</v>
      </c>
      <c r="K2149" t="s">
        <v>858</v>
      </c>
      <c r="L2149" t="s">
        <v>17</v>
      </c>
      <c r="M2149" t="s">
        <v>856</v>
      </c>
      <c r="N2149" t="s">
        <v>16</v>
      </c>
      <c r="O2149" t="s">
        <v>16</v>
      </c>
      <c r="P2149">
        <v>0</v>
      </c>
      <c r="Q2149">
        <v>46564.37</v>
      </c>
      <c r="R2149" t="s">
        <v>164</v>
      </c>
    </row>
    <row r="2150" spans="1:18" x14ac:dyDescent="0.25">
      <c r="A2150" t="s">
        <v>753</v>
      </c>
      <c r="B2150" t="s">
        <v>754</v>
      </c>
      <c r="C2150" t="s">
        <v>37</v>
      </c>
      <c r="D2150" t="s">
        <v>753</v>
      </c>
      <c r="E2150" t="s">
        <v>4</v>
      </c>
      <c r="F2150">
        <v>2020</v>
      </c>
      <c r="G2150">
        <v>7</v>
      </c>
      <c r="H2150" t="s">
        <v>732</v>
      </c>
      <c r="I2150" t="b">
        <v>1</v>
      </c>
      <c r="J2150" t="s">
        <v>803</v>
      </c>
      <c r="K2150" t="s">
        <v>434</v>
      </c>
      <c r="L2150" t="s">
        <v>17</v>
      </c>
      <c r="M2150" t="s">
        <v>856</v>
      </c>
      <c r="N2150" t="s">
        <v>16</v>
      </c>
      <c r="O2150" t="s">
        <v>16</v>
      </c>
      <c r="P2150">
        <v>0</v>
      </c>
      <c r="Q2150">
        <v>73.38</v>
      </c>
      <c r="R2150" t="s">
        <v>164</v>
      </c>
    </row>
    <row r="2151" spans="1:18" x14ac:dyDescent="0.25">
      <c r="A2151" t="s">
        <v>753</v>
      </c>
      <c r="B2151" t="s">
        <v>754</v>
      </c>
      <c r="C2151" t="s">
        <v>37</v>
      </c>
      <c r="D2151" t="s">
        <v>753</v>
      </c>
      <c r="E2151" t="s">
        <v>4</v>
      </c>
      <c r="F2151">
        <v>2020</v>
      </c>
      <c r="G2151">
        <v>7</v>
      </c>
      <c r="H2151" t="s">
        <v>732</v>
      </c>
      <c r="I2151" t="b">
        <v>1</v>
      </c>
      <c r="J2151" t="s">
        <v>862</v>
      </c>
      <c r="K2151" t="s">
        <v>154</v>
      </c>
      <c r="L2151" t="s">
        <v>17</v>
      </c>
      <c r="M2151" t="s">
        <v>856</v>
      </c>
      <c r="N2151" t="s">
        <v>16</v>
      </c>
      <c r="O2151" t="s">
        <v>16</v>
      </c>
      <c r="P2151">
        <v>0</v>
      </c>
      <c r="Q2151">
        <v>16575.87</v>
      </c>
      <c r="R2151" t="s">
        <v>164</v>
      </c>
    </row>
    <row r="2152" spans="1:18" x14ac:dyDescent="0.25">
      <c r="A2152" t="s">
        <v>753</v>
      </c>
      <c r="B2152" t="s">
        <v>754</v>
      </c>
      <c r="C2152" t="s">
        <v>37</v>
      </c>
      <c r="D2152" t="s">
        <v>753</v>
      </c>
      <c r="E2152" t="s">
        <v>4</v>
      </c>
      <c r="F2152">
        <v>2020</v>
      </c>
      <c r="G2152">
        <v>7</v>
      </c>
      <c r="H2152" t="s">
        <v>732</v>
      </c>
      <c r="I2152" t="b">
        <v>1</v>
      </c>
      <c r="J2152" t="s">
        <v>850</v>
      </c>
      <c r="K2152" t="s">
        <v>851</v>
      </c>
      <c r="L2152" t="s">
        <v>17</v>
      </c>
      <c r="M2152" t="s">
        <v>849</v>
      </c>
      <c r="N2152" t="s">
        <v>16</v>
      </c>
      <c r="O2152" t="s">
        <v>16</v>
      </c>
      <c r="P2152">
        <v>0</v>
      </c>
      <c r="Q2152">
        <v>-29519.34</v>
      </c>
      <c r="R2152" t="s">
        <v>164</v>
      </c>
    </row>
    <row r="2153" spans="1:18" x14ac:dyDescent="0.25">
      <c r="A2153" t="s">
        <v>753</v>
      </c>
      <c r="B2153" t="s">
        <v>754</v>
      </c>
      <c r="C2153" t="s">
        <v>37</v>
      </c>
      <c r="D2153" t="s">
        <v>753</v>
      </c>
      <c r="E2153" t="s">
        <v>4</v>
      </c>
      <c r="F2153">
        <v>2020</v>
      </c>
      <c r="G2153">
        <v>7</v>
      </c>
      <c r="H2153" t="s">
        <v>732</v>
      </c>
      <c r="I2153" t="b">
        <v>1</v>
      </c>
      <c r="J2153" t="s">
        <v>852</v>
      </c>
      <c r="K2153" t="s">
        <v>152</v>
      </c>
      <c r="L2153" t="s">
        <v>17</v>
      </c>
      <c r="M2153" t="s">
        <v>849</v>
      </c>
      <c r="N2153" t="s">
        <v>16</v>
      </c>
      <c r="O2153" t="s">
        <v>16</v>
      </c>
      <c r="P2153">
        <v>0</v>
      </c>
      <c r="Q2153">
        <v>35439.43</v>
      </c>
      <c r="R2153" t="s">
        <v>164</v>
      </c>
    </row>
    <row r="2154" spans="1:18" x14ac:dyDescent="0.25">
      <c r="A2154" t="s">
        <v>753</v>
      </c>
      <c r="B2154" t="s">
        <v>754</v>
      </c>
      <c r="C2154" t="s">
        <v>37</v>
      </c>
      <c r="D2154" t="s">
        <v>753</v>
      </c>
      <c r="E2154" t="s">
        <v>4</v>
      </c>
      <c r="F2154">
        <v>2020</v>
      </c>
      <c r="G2154">
        <v>7</v>
      </c>
      <c r="H2154" t="s">
        <v>732</v>
      </c>
      <c r="I2154" t="b">
        <v>1</v>
      </c>
      <c r="J2154" t="s">
        <v>854</v>
      </c>
      <c r="K2154" t="s">
        <v>153</v>
      </c>
      <c r="L2154" t="s">
        <v>17</v>
      </c>
      <c r="M2154" t="s">
        <v>849</v>
      </c>
      <c r="N2154" t="s">
        <v>16</v>
      </c>
      <c r="O2154" t="s">
        <v>16</v>
      </c>
      <c r="P2154">
        <v>0</v>
      </c>
      <c r="Q2154">
        <v>-0.06</v>
      </c>
      <c r="R2154" t="s">
        <v>164</v>
      </c>
    </row>
    <row r="2155" spans="1:18" x14ac:dyDescent="0.25">
      <c r="A2155" t="s">
        <v>753</v>
      </c>
      <c r="B2155" t="s">
        <v>754</v>
      </c>
      <c r="C2155" t="s">
        <v>37</v>
      </c>
      <c r="D2155" t="s">
        <v>753</v>
      </c>
      <c r="E2155" t="s">
        <v>4</v>
      </c>
      <c r="F2155">
        <v>2020</v>
      </c>
      <c r="G2155">
        <v>7</v>
      </c>
      <c r="H2155" t="s">
        <v>732</v>
      </c>
      <c r="I2155" t="b">
        <v>1</v>
      </c>
      <c r="J2155" t="s">
        <v>794</v>
      </c>
      <c r="K2155" t="s">
        <v>433</v>
      </c>
      <c r="L2155" t="s">
        <v>17</v>
      </c>
      <c r="M2155" t="s">
        <v>849</v>
      </c>
      <c r="N2155" t="s">
        <v>16</v>
      </c>
      <c r="O2155" t="s">
        <v>16</v>
      </c>
      <c r="P2155">
        <v>0</v>
      </c>
      <c r="Q2155">
        <v>-4223.7</v>
      </c>
      <c r="R2155" t="s">
        <v>164</v>
      </c>
    </row>
    <row r="2156" spans="1:18" x14ac:dyDescent="0.25">
      <c r="A2156" t="s">
        <v>753</v>
      </c>
      <c r="B2156" t="s">
        <v>754</v>
      </c>
      <c r="C2156" t="s">
        <v>37</v>
      </c>
      <c r="D2156" t="s">
        <v>753</v>
      </c>
      <c r="E2156" t="s">
        <v>4</v>
      </c>
      <c r="F2156">
        <v>2020</v>
      </c>
      <c r="G2156">
        <v>7</v>
      </c>
      <c r="H2156" t="s">
        <v>732</v>
      </c>
      <c r="I2156" t="b">
        <v>1</v>
      </c>
      <c r="J2156" t="s">
        <v>169</v>
      </c>
      <c r="K2156" t="s">
        <v>399</v>
      </c>
      <c r="L2156" t="s">
        <v>17</v>
      </c>
      <c r="M2156" t="s">
        <v>822</v>
      </c>
      <c r="N2156" t="s">
        <v>16</v>
      </c>
      <c r="O2156" t="s">
        <v>16</v>
      </c>
      <c r="P2156">
        <v>0</v>
      </c>
      <c r="Q2156">
        <v>-372107.53</v>
      </c>
      <c r="R2156" t="s">
        <v>164</v>
      </c>
    </row>
    <row r="2157" spans="1:18" x14ac:dyDescent="0.25">
      <c r="A2157" t="s">
        <v>753</v>
      </c>
      <c r="B2157" t="s">
        <v>754</v>
      </c>
      <c r="C2157" t="s">
        <v>37</v>
      </c>
      <c r="D2157" t="s">
        <v>753</v>
      </c>
      <c r="E2157" t="s">
        <v>4</v>
      </c>
      <c r="F2157">
        <v>2020</v>
      </c>
      <c r="G2157">
        <v>7</v>
      </c>
      <c r="H2157" t="s">
        <v>732</v>
      </c>
      <c r="I2157" t="b">
        <v>1</v>
      </c>
      <c r="J2157" t="s">
        <v>779</v>
      </c>
      <c r="K2157" t="s">
        <v>780</v>
      </c>
      <c r="L2157" t="s">
        <v>17</v>
      </c>
      <c r="M2157" t="s">
        <v>173</v>
      </c>
      <c r="N2157" t="s">
        <v>16</v>
      </c>
      <c r="O2157" t="s">
        <v>16</v>
      </c>
      <c r="P2157">
        <v>0</v>
      </c>
      <c r="Q2157">
        <v>27.92</v>
      </c>
      <c r="R2157" t="s">
        <v>164</v>
      </c>
    </row>
    <row r="2158" spans="1:18" x14ac:dyDescent="0.25">
      <c r="A2158" t="s">
        <v>753</v>
      </c>
      <c r="B2158" t="s">
        <v>754</v>
      </c>
      <c r="C2158" t="s">
        <v>37</v>
      </c>
      <c r="D2158" t="s">
        <v>753</v>
      </c>
      <c r="E2158" t="s">
        <v>4</v>
      </c>
      <c r="F2158">
        <v>2020</v>
      </c>
      <c r="G2158">
        <v>7</v>
      </c>
      <c r="H2158" t="s">
        <v>732</v>
      </c>
      <c r="I2158" t="b">
        <v>1</v>
      </c>
      <c r="J2158" t="s">
        <v>808</v>
      </c>
      <c r="K2158" t="s">
        <v>174</v>
      </c>
      <c r="L2158" t="s">
        <v>17</v>
      </c>
      <c r="M2158" t="s">
        <v>19</v>
      </c>
      <c r="N2158" t="s">
        <v>16</v>
      </c>
      <c r="O2158" t="s">
        <v>16</v>
      </c>
      <c r="P2158">
        <v>0</v>
      </c>
      <c r="Q2158">
        <v>-424782.73</v>
      </c>
      <c r="R2158" t="s">
        <v>164</v>
      </c>
    </row>
    <row r="2159" spans="1:18" x14ac:dyDescent="0.25">
      <c r="A2159" t="s">
        <v>753</v>
      </c>
      <c r="B2159" t="s">
        <v>754</v>
      </c>
      <c r="C2159" t="s">
        <v>37</v>
      </c>
      <c r="D2159" t="s">
        <v>753</v>
      </c>
      <c r="E2159" t="s">
        <v>4</v>
      </c>
      <c r="F2159">
        <v>2020</v>
      </c>
      <c r="G2159">
        <v>7</v>
      </c>
      <c r="H2159" t="s">
        <v>732</v>
      </c>
      <c r="I2159" t="b">
        <v>1</v>
      </c>
      <c r="J2159" t="s">
        <v>781</v>
      </c>
      <c r="K2159" t="s">
        <v>390</v>
      </c>
      <c r="L2159" t="s">
        <v>17</v>
      </c>
      <c r="M2159" t="s">
        <v>813</v>
      </c>
      <c r="N2159" t="s">
        <v>16</v>
      </c>
      <c r="O2159" t="s">
        <v>16</v>
      </c>
      <c r="P2159">
        <v>0</v>
      </c>
      <c r="Q2159">
        <v>248808.24</v>
      </c>
      <c r="R2159" t="s">
        <v>164</v>
      </c>
    </row>
    <row r="2160" spans="1:18" x14ac:dyDescent="0.25">
      <c r="A2160" t="s">
        <v>753</v>
      </c>
      <c r="B2160" t="s">
        <v>754</v>
      </c>
      <c r="C2160" t="s">
        <v>37</v>
      </c>
      <c r="D2160" t="s">
        <v>753</v>
      </c>
      <c r="E2160" t="s">
        <v>4</v>
      </c>
      <c r="F2160">
        <v>2020</v>
      </c>
      <c r="G2160">
        <v>7</v>
      </c>
      <c r="H2160" t="s">
        <v>732</v>
      </c>
      <c r="I2160" t="b">
        <v>1</v>
      </c>
      <c r="J2160" t="s">
        <v>87</v>
      </c>
      <c r="K2160" t="s">
        <v>838</v>
      </c>
      <c r="L2160" t="s">
        <v>17</v>
      </c>
      <c r="M2160" t="s">
        <v>86</v>
      </c>
      <c r="N2160" t="s">
        <v>16</v>
      </c>
      <c r="O2160" t="s">
        <v>16</v>
      </c>
      <c r="P2160">
        <v>0</v>
      </c>
      <c r="Q2160">
        <v>381281.93</v>
      </c>
      <c r="R2160" t="s">
        <v>164</v>
      </c>
    </row>
    <row r="2161" spans="1:18" x14ac:dyDescent="0.25">
      <c r="A2161" t="s">
        <v>753</v>
      </c>
      <c r="B2161" t="s">
        <v>754</v>
      </c>
      <c r="C2161" t="s">
        <v>37</v>
      </c>
      <c r="D2161" t="s">
        <v>753</v>
      </c>
      <c r="E2161" t="s">
        <v>4</v>
      </c>
      <c r="F2161">
        <v>2020</v>
      </c>
      <c r="G2161">
        <v>7</v>
      </c>
      <c r="H2161" t="s">
        <v>732</v>
      </c>
      <c r="I2161" t="b">
        <v>1</v>
      </c>
      <c r="J2161" t="s">
        <v>89</v>
      </c>
      <c r="K2161" t="s">
        <v>411</v>
      </c>
      <c r="L2161" t="s">
        <v>17</v>
      </c>
      <c r="M2161" t="s">
        <v>86</v>
      </c>
      <c r="N2161" t="s">
        <v>16</v>
      </c>
      <c r="O2161" t="s">
        <v>16</v>
      </c>
      <c r="P2161">
        <v>0</v>
      </c>
      <c r="Q2161">
        <v>118922.5</v>
      </c>
      <c r="R2161" t="s">
        <v>164</v>
      </c>
    </row>
    <row r="2162" spans="1:18" x14ac:dyDescent="0.25">
      <c r="A2162" t="s">
        <v>753</v>
      </c>
      <c r="B2162" t="s">
        <v>754</v>
      </c>
      <c r="C2162" t="s">
        <v>37</v>
      </c>
      <c r="D2162" t="s">
        <v>753</v>
      </c>
      <c r="E2162" t="s">
        <v>4</v>
      </c>
      <c r="F2162">
        <v>2020</v>
      </c>
      <c r="G2162">
        <v>7</v>
      </c>
      <c r="H2162" t="s">
        <v>732</v>
      </c>
      <c r="I2162" t="b">
        <v>1</v>
      </c>
      <c r="J2162" t="s">
        <v>90</v>
      </c>
      <c r="K2162" t="s">
        <v>113</v>
      </c>
      <c r="L2162" t="s">
        <v>17</v>
      </c>
      <c r="M2162" t="s">
        <v>86</v>
      </c>
      <c r="N2162" t="s">
        <v>16</v>
      </c>
      <c r="O2162" t="s">
        <v>16</v>
      </c>
      <c r="P2162">
        <v>0</v>
      </c>
      <c r="Q2162">
        <v>-2080735.34</v>
      </c>
      <c r="R2162" t="s">
        <v>164</v>
      </c>
    </row>
    <row r="2163" spans="1:18" x14ac:dyDescent="0.25">
      <c r="A2163" t="s">
        <v>753</v>
      </c>
      <c r="B2163" t="s">
        <v>754</v>
      </c>
      <c r="C2163" t="s">
        <v>37</v>
      </c>
      <c r="D2163" t="s">
        <v>753</v>
      </c>
      <c r="E2163" t="s">
        <v>4</v>
      </c>
      <c r="F2163">
        <v>2020</v>
      </c>
      <c r="G2163">
        <v>7</v>
      </c>
      <c r="H2163" t="s">
        <v>732</v>
      </c>
      <c r="I2163" t="b">
        <v>1</v>
      </c>
      <c r="J2163" t="s">
        <v>781</v>
      </c>
      <c r="K2163" t="s">
        <v>390</v>
      </c>
      <c r="L2163" t="s">
        <v>17</v>
      </c>
      <c r="M2163" t="s">
        <v>813</v>
      </c>
      <c r="N2163" t="s">
        <v>724</v>
      </c>
      <c r="O2163" t="s">
        <v>755</v>
      </c>
      <c r="P2163">
        <v>0</v>
      </c>
      <c r="Q2163">
        <v>23219.79</v>
      </c>
      <c r="R2163" t="s">
        <v>164</v>
      </c>
    </row>
    <row r="2164" spans="1:18" x14ac:dyDescent="0.25">
      <c r="A2164" t="s">
        <v>753</v>
      </c>
      <c r="B2164" t="s">
        <v>754</v>
      </c>
      <c r="C2164" t="s">
        <v>37</v>
      </c>
      <c r="D2164" t="s">
        <v>753</v>
      </c>
      <c r="E2164" t="s">
        <v>4</v>
      </c>
      <c r="F2164">
        <v>2020</v>
      </c>
      <c r="G2164">
        <v>7</v>
      </c>
      <c r="H2164" t="s">
        <v>732</v>
      </c>
      <c r="I2164" t="b">
        <v>1</v>
      </c>
      <c r="J2164" t="s">
        <v>396</v>
      </c>
      <c r="K2164" t="s">
        <v>397</v>
      </c>
      <c r="L2164" t="s">
        <v>17</v>
      </c>
      <c r="M2164" t="s">
        <v>170</v>
      </c>
      <c r="N2164" t="s">
        <v>724</v>
      </c>
      <c r="O2164" t="s">
        <v>755</v>
      </c>
      <c r="P2164">
        <v>0</v>
      </c>
      <c r="Q2164">
        <v>324811.64</v>
      </c>
      <c r="R2164" t="s">
        <v>164</v>
      </c>
    </row>
    <row r="2165" spans="1:18" x14ac:dyDescent="0.25">
      <c r="A2165" t="s">
        <v>753</v>
      </c>
      <c r="B2165" t="s">
        <v>754</v>
      </c>
      <c r="C2165" t="s">
        <v>37</v>
      </c>
      <c r="D2165" t="s">
        <v>753</v>
      </c>
      <c r="E2165" t="s">
        <v>4</v>
      </c>
      <c r="F2165">
        <v>2020</v>
      </c>
      <c r="G2165">
        <v>7</v>
      </c>
      <c r="H2165" t="s">
        <v>732</v>
      </c>
      <c r="I2165" t="b">
        <v>1</v>
      </c>
      <c r="J2165" t="s">
        <v>177</v>
      </c>
      <c r="K2165" t="s">
        <v>818</v>
      </c>
      <c r="L2165" t="s">
        <v>17</v>
      </c>
      <c r="M2165" t="s">
        <v>170</v>
      </c>
      <c r="N2165" t="s">
        <v>724</v>
      </c>
      <c r="O2165" t="s">
        <v>755</v>
      </c>
      <c r="P2165">
        <v>0</v>
      </c>
      <c r="Q2165">
        <v>471771.37</v>
      </c>
      <c r="R2165" t="s">
        <v>164</v>
      </c>
    </row>
    <row r="2166" spans="1:18" x14ac:dyDescent="0.25">
      <c r="A2166" t="s">
        <v>753</v>
      </c>
      <c r="B2166" t="s">
        <v>754</v>
      </c>
      <c r="C2166" t="s">
        <v>37</v>
      </c>
      <c r="D2166" t="s">
        <v>753</v>
      </c>
      <c r="E2166" t="s">
        <v>4</v>
      </c>
      <c r="F2166">
        <v>2020</v>
      </c>
      <c r="G2166">
        <v>7</v>
      </c>
      <c r="H2166" t="s">
        <v>732</v>
      </c>
      <c r="I2166" t="b">
        <v>1</v>
      </c>
      <c r="J2166" t="s">
        <v>171</v>
      </c>
      <c r="K2166" t="s">
        <v>398</v>
      </c>
      <c r="L2166" t="s">
        <v>17</v>
      </c>
      <c r="M2166" t="s">
        <v>170</v>
      </c>
      <c r="N2166" t="s">
        <v>724</v>
      </c>
      <c r="O2166" t="s">
        <v>755</v>
      </c>
      <c r="P2166">
        <v>0</v>
      </c>
      <c r="Q2166">
        <v>85680.97</v>
      </c>
      <c r="R2166" t="s">
        <v>164</v>
      </c>
    </row>
    <row r="2167" spans="1:18" x14ac:dyDescent="0.25">
      <c r="A2167" t="s">
        <v>753</v>
      </c>
      <c r="B2167" t="s">
        <v>754</v>
      </c>
      <c r="C2167" t="s">
        <v>37</v>
      </c>
      <c r="D2167" t="s">
        <v>753</v>
      </c>
      <c r="E2167" t="s">
        <v>4</v>
      </c>
      <c r="F2167">
        <v>2020</v>
      </c>
      <c r="G2167">
        <v>7</v>
      </c>
      <c r="H2167" t="s">
        <v>732</v>
      </c>
      <c r="I2167" t="b">
        <v>1</v>
      </c>
      <c r="J2167" t="s">
        <v>819</v>
      </c>
      <c r="K2167" t="s">
        <v>820</v>
      </c>
      <c r="L2167" t="s">
        <v>17</v>
      </c>
      <c r="M2167" t="s">
        <v>170</v>
      </c>
      <c r="N2167" t="s">
        <v>724</v>
      </c>
      <c r="O2167" t="s">
        <v>755</v>
      </c>
      <c r="P2167">
        <v>0</v>
      </c>
      <c r="Q2167">
        <v>56275.06</v>
      </c>
      <c r="R2167" t="s">
        <v>164</v>
      </c>
    </row>
    <row r="2168" spans="1:18" x14ac:dyDescent="0.25">
      <c r="A2168" t="s">
        <v>753</v>
      </c>
      <c r="B2168" t="s">
        <v>754</v>
      </c>
      <c r="C2168" t="s">
        <v>37</v>
      </c>
      <c r="D2168" t="s">
        <v>753</v>
      </c>
      <c r="E2168" t="s">
        <v>4</v>
      </c>
      <c r="F2168">
        <v>2020</v>
      </c>
      <c r="G2168">
        <v>7</v>
      </c>
      <c r="H2168" t="s">
        <v>732</v>
      </c>
      <c r="I2168" t="b">
        <v>1</v>
      </c>
      <c r="J2168" t="s">
        <v>87</v>
      </c>
      <c r="K2168" t="s">
        <v>838</v>
      </c>
      <c r="L2168" t="s">
        <v>17</v>
      </c>
      <c r="M2168" t="s">
        <v>86</v>
      </c>
      <c r="N2168" t="s">
        <v>724</v>
      </c>
      <c r="O2168" t="s">
        <v>755</v>
      </c>
      <c r="P2168">
        <v>0</v>
      </c>
      <c r="Q2168">
        <v>56571.47</v>
      </c>
      <c r="R2168" t="s">
        <v>164</v>
      </c>
    </row>
    <row r="2169" spans="1:18" x14ac:dyDescent="0.25">
      <c r="A2169" t="s">
        <v>753</v>
      </c>
      <c r="B2169" t="s">
        <v>754</v>
      </c>
      <c r="C2169" t="s">
        <v>37</v>
      </c>
      <c r="D2169" t="s">
        <v>753</v>
      </c>
      <c r="E2169" t="s">
        <v>4</v>
      </c>
      <c r="F2169">
        <v>2020</v>
      </c>
      <c r="G2169">
        <v>7</v>
      </c>
      <c r="H2169" t="s">
        <v>732</v>
      </c>
      <c r="I2169" t="b">
        <v>1</v>
      </c>
      <c r="J2169" t="s">
        <v>90</v>
      </c>
      <c r="K2169" t="s">
        <v>113</v>
      </c>
      <c r="L2169" t="s">
        <v>17</v>
      </c>
      <c r="M2169" t="s">
        <v>86</v>
      </c>
      <c r="N2169" t="s">
        <v>724</v>
      </c>
      <c r="O2169" t="s">
        <v>755</v>
      </c>
      <c r="P2169">
        <v>0</v>
      </c>
      <c r="Q2169">
        <v>262063.73</v>
      </c>
      <c r="R2169" t="s">
        <v>164</v>
      </c>
    </row>
    <row r="2170" spans="1:18" x14ac:dyDescent="0.25">
      <c r="A2170" t="s">
        <v>730</v>
      </c>
      <c r="B2170" t="s">
        <v>731</v>
      </c>
      <c r="C2170" t="s">
        <v>37</v>
      </c>
      <c r="D2170" t="s">
        <v>730</v>
      </c>
      <c r="E2170" t="s">
        <v>4</v>
      </c>
      <c r="F2170">
        <v>2020</v>
      </c>
      <c r="G2170">
        <v>7</v>
      </c>
      <c r="H2170" t="s">
        <v>732</v>
      </c>
      <c r="I2170" t="b">
        <v>1</v>
      </c>
      <c r="J2170" t="s">
        <v>39</v>
      </c>
      <c r="K2170" t="s">
        <v>155</v>
      </c>
      <c r="L2170" t="s">
        <v>17</v>
      </c>
      <c r="M2170" t="s">
        <v>18</v>
      </c>
      <c r="N2170" t="s">
        <v>16</v>
      </c>
      <c r="O2170" t="s">
        <v>16</v>
      </c>
      <c r="P2170">
        <v>0</v>
      </c>
      <c r="Q2170">
        <v>132483.75</v>
      </c>
      <c r="R2170" t="s">
        <v>166</v>
      </c>
    </row>
    <row r="2171" spans="1:18" x14ac:dyDescent="0.25">
      <c r="A2171" t="s">
        <v>730</v>
      </c>
      <c r="B2171" t="s">
        <v>731</v>
      </c>
      <c r="C2171" t="s">
        <v>37</v>
      </c>
      <c r="D2171" t="s">
        <v>730</v>
      </c>
      <c r="E2171" t="s">
        <v>4</v>
      </c>
      <c r="F2171">
        <v>2020</v>
      </c>
      <c r="G2171">
        <v>7</v>
      </c>
      <c r="H2171" t="s">
        <v>732</v>
      </c>
      <c r="I2171" t="b">
        <v>1</v>
      </c>
      <c r="J2171" t="s">
        <v>738</v>
      </c>
      <c r="K2171" t="s">
        <v>739</v>
      </c>
      <c r="L2171" t="s">
        <v>17</v>
      </c>
      <c r="M2171" t="s">
        <v>856</v>
      </c>
      <c r="N2171" t="s">
        <v>16</v>
      </c>
      <c r="O2171" t="s">
        <v>16</v>
      </c>
      <c r="P2171">
        <v>0</v>
      </c>
      <c r="Q2171">
        <v>17731.7</v>
      </c>
      <c r="R2171" t="s">
        <v>166</v>
      </c>
    </row>
    <row r="2172" spans="1:18" x14ac:dyDescent="0.25">
      <c r="A2172" t="s">
        <v>730</v>
      </c>
      <c r="B2172" t="s">
        <v>731</v>
      </c>
      <c r="C2172" t="s">
        <v>37</v>
      </c>
      <c r="D2172" t="s">
        <v>730</v>
      </c>
      <c r="E2172" t="s">
        <v>4</v>
      </c>
      <c r="F2172">
        <v>2020</v>
      </c>
      <c r="G2172">
        <v>7</v>
      </c>
      <c r="H2172" t="s">
        <v>732</v>
      </c>
      <c r="I2172" t="b">
        <v>1</v>
      </c>
      <c r="J2172" t="s">
        <v>857</v>
      </c>
      <c r="K2172" t="s">
        <v>858</v>
      </c>
      <c r="L2172" t="s">
        <v>17</v>
      </c>
      <c r="M2172" t="s">
        <v>856</v>
      </c>
      <c r="N2172" t="s">
        <v>16</v>
      </c>
      <c r="O2172" t="s">
        <v>16</v>
      </c>
      <c r="P2172">
        <v>0</v>
      </c>
      <c r="Q2172">
        <v>48786</v>
      </c>
      <c r="R2172" t="s">
        <v>166</v>
      </c>
    </row>
    <row r="2173" spans="1:18" x14ac:dyDescent="0.25">
      <c r="A2173" t="s">
        <v>730</v>
      </c>
      <c r="B2173" t="s">
        <v>731</v>
      </c>
      <c r="C2173" t="s">
        <v>37</v>
      </c>
      <c r="D2173" t="s">
        <v>730</v>
      </c>
      <c r="E2173" t="s">
        <v>4</v>
      </c>
      <c r="F2173">
        <v>2020</v>
      </c>
      <c r="G2173">
        <v>7</v>
      </c>
      <c r="H2173" t="s">
        <v>732</v>
      </c>
      <c r="I2173" t="b">
        <v>1</v>
      </c>
      <c r="J2173" t="s">
        <v>779</v>
      </c>
      <c r="K2173" t="s">
        <v>780</v>
      </c>
      <c r="L2173" t="s">
        <v>17</v>
      </c>
      <c r="M2173" t="s">
        <v>173</v>
      </c>
      <c r="N2173" t="s">
        <v>16</v>
      </c>
      <c r="O2173" t="s">
        <v>16</v>
      </c>
      <c r="P2173">
        <v>0</v>
      </c>
      <c r="Q2173">
        <v>17.649999999999999</v>
      </c>
      <c r="R2173" t="s">
        <v>166</v>
      </c>
    </row>
    <row r="2174" spans="1:18" x14ac:dyDescent="0.25">
      <c r="A2174" t="s">
        <v>730</v>
      </c>
      <c r="B2174" t="s">
        <v>731</v>
      </c>
      <c r="C2174" t="s">
        <v>37</v>
      </c>
      <c r="D2174" t="s">
        <v>730</v>
      </c>
      <c r="E2174" t="s">
        <v>4</v>
      </c>
      <c r="F2174">
        <v>2020</v>
      </c>
      <c r="G2174">
        <v>7</v>
      </c>
      <c r="H2174" t="s">
        <v>732</v>
      </c>
      <c r="I2174" t="b">
        <v>1</v>
      </c>
      <c r="J2174" t="s">
        <v>733</v>
      </c>
      <c r="K2174" t="s">
        <v>734</v>
      </c>
      <c r="L2174" t="s">
        <v>17</v>
      </c>
      <c r="M2174" t="s">
        <v>813</v>
      </c>
      <c r="N2174" t="s">
        <v>16</v>
      </c>
      <c r="O2174" t="s">
        <v>16</v>
      </c>
      <c r="P2174">
        <v>0</v>
      </c>
      <c r="Q2174">
        <v>0</v>
      </c>
      <c r="R2174" t="s">
        <v>166</v>
      </c>
    </row>
    <row r="2175" spans="1:18" x14ac:dyDescent="0.25">
      <c r="A2175" t="s">
        <v>753</v>
      </c>
      <c r="B2175" t="s">
        <v>754</v>
      </c>
      <c r="C2175" t="s">
        <v>37</v>
      </c>
      <c r="D2175" t="s">
        <v>753</v>
      </c>
      <c r="E2175" t="s">
        <v>4</v>
      </c>
      <c r="F2175">
        <v>2020</v>
      </c>
      <c r="G2175">
        <v>7</v>
      </c>
      <c r="H2175" t="s">
        <v>732</v>
      </c>
      <c r="I2175" t="b">
        <v>1</v>
      </c>
      <c r="J2175" t="s">
        <v>39</v>
      </c>
      <c r="K2175" t="s">
        <v>155</v>
      </c>
      <c r="L2175" t="s">
        <v>17</v>
      </c>
      <c r="M2175" t="s">
        <v>18</v>
      </c>
      <c r="N2175" t="s">
        <v>726</v>
      </c>
      <c r="O2175" t="s">
        <v>1689</v>
      </c>
      <c r="P2175">
        <v>0</v>
      </c>
      <c r="Q2175">
        <v>161.43</v>
      </c>
      <c r="R2175" t="s">
        <v>164</v>
      </c>
    </row>
    <row r="2176" spans="1:18" x14ac:dyDescent="0.25">
      <c r="A2176" t="s">
        <v>753</v>
      </c>
      <c r="B2176" t="s">
        <v>754</v>
      </c>
      <c r="C2176" t="s">
        <v>37</v>
      </c>
      <c r="D2176" t="s">
        <v>753</v>
      </c>
      <c r="E2176" t="s">
        <v>4</v>
      </c>
      <c r="F2176">
        <v>2020</v>
      </c>
      <c r="G2176">
        <v>7</v>
      </c>
      <c r="H2176" t="s">
        <v>732</v>
      </c>
      <c r="I2176" t="b">
        <v>1</v>
      </c>
      <c r="J2176" t="s">
        <v>857</v>
      </c>
      <c r="K2176" t="s">
        <v>858</v>
      </c>
      <c r="L2176" t="s">
        <v>17</v>
      </c>
      <c r="M2176" t="s">
        <v>856</v>
      </c>
      <c r="N2176" t="s">
        <v>726</v>
      </c>
      <c r="O2176" t="s">
        <v>1689</v>
      </c>
      <c r="P2176">
        <v>0</v>
      </c>
      <c r="Q2176">
        <v>18287.93</v>
      </c>
      <c r="R2176" t="s">
        <v>164</v>
      </c>
    </row>
    <row r="2177" spans="1:18" x14ac:dyDescent="0.25">
      <c r="A2177" t="s">
        <v>753</v>
      </c>
      <c r="B2177" t="s">
        <v>754</v>
      </c>
      <c r="C2177" t="s">
        <v>37</v>
      </c>
      <c r="D2177" t="s">
        <v>753</v>
      </c>
      <c r="E2177" t="s">
        <v>4</v>
      </c>
      <c r="F2177">
        <v>2020</v>
      </c>
      <c r="G2177">
        <v>7</v>
      </c>
      <c r="H2177" t="s">
        <v>732</v>
      </c>
      <c r="I2177" t="b">
        <v>1</v>
      </c>
      <c r="J2177" t="s">
        <v>810</v>
      </c>
      <c r="K2177" t="s">
        <v>811</v>
      </c>
      <c r="L2177" t="s">
        <v>17</v>
      </c>
      <c r="M2177" t="s">
        <v>19</v>
      </c>
      <c r="N2177" t="s">
        <v>726</v>
      </c>
      <c r="O2177" t="s">
        <v>1689</v>
      </c>
      <c r="P2177">
        <v>0</v>
      </c>
      <c r="Q2177">
        <v>-122065.49</v>
      </c>
      <c r="R2177" t="s">
        <v>164</v>
      </c>
    </row>
    <row r="2178" spans="1:18" x14ac:dyDescent="0.25">
      <c r="A2178" t="s">
        <v>753</v>
      </c>
      <c r="B2178" t="s">
        <v>754</v>
      </c>
      <c r="C2178" t="s">
        <v>37</v>
      </c>
      <c r="D2178" t="s">
        <v>753</v>
      </c>
      <c r="E2178" t="s">
        <v>4</v>
      </c>
      <c r="F2178">
        <v>2020</v>
      </c>
      <c r="G2178">
        <v>7</v>
      </c>
      <c r="H2178" t="s">
        <v>732</v>
      </c>
      <c r="I2178" t="b">
        <v>1</v>
      </c>
      <c r="J2178" t="s">
        <v>814</v>
      </c>
      <c r="K2178" t="s">
        <v>815</v>
      </c>
      <c r="L2178" t="s">
        <v>17</v>
      </c>
      <c r="M2178" t="s">
        <v>813</v>
      </c>
      <c r="N2178" t="s">
        <v>726</v>
      </c>
      <c r="O2178" t="s">
        <v>1689</v>
      </c>
      <c r="P2178">
        <v>0</v>
      </c>
      <c r="Q2178">
        <v>21808.1</v>
      </c>
      <c r="R2178" t="s">
        <v>164</v>
      </c>
    </row>
    <row r="2179" spans="1:18" x14ac:dyDescent="0.25">
      <c r="A2179" t="s">
        <v>753</v>
      </c>
      <c r="B2179" t="s">
        <v>754</v>
      </c>
      <c r="C2179" t="s">
        <v>37</v>
      </c>
      <c r="D2179" t="s">
        <v>753</v>
      </c>
      <c r="E2179" t="s">
        <v>4</v>
      </c>
      <c r="F2179">
        <v>2020</v>
      </c>
      <c r="G2179">
        <v>7</v>
      </c>
      <c r="H2179" t="s">
        <v>732</v>
      </c>
      <c r="I2179" t="b">
        <v>1</v>
      </c>
      <c r="J2179" t="s">
        <v>90</v>
      </c>
      <c r="K2179" t="s">
        <v>113</v>
      </c>
      <c r="L2179" t="s">
        <v>17</v>
      </c>
      <c r="M2179" t="s">
        <v>86</v>
      </c>
      <c r="N2179" t="s">
        <v>726</v>
      </c>
      <c r="O2179" t="s">
        <v>1689</v>
      </c>
      <c r="P2179">
        <v>0</v>
      </c>
      <c r="Q2179">
        <v>262063.73</v>
      </c>
      <c r="R2179" t="s">
        <v>164</v>
      </c>
    </row>
    <row r="2180" spans="1:18" x14ac:dyDescent="0.25">
      <c r="A2180" t="s">
        <v>753</v>
      </c>
      <c r="B2180" t="s">
        <v>754</v>
      </c>
      <c r="C2180" t="s">
        <v>37</v>
      </c>
      <c r="D2180" t="s">
        <v>753</v>
      </c>
      <c r="E2180" t="s">
        <v>4</v>
      </c>
      <c r="F2180">
        <v>2020</v>
      </c>
      <c r="G2180">
        <v>7</v>
      </c>
      <c r="H2180" t="s">
        <v>732</v>
      </c>
      <c r="I2180" t="b">
        <v>1</v>
      </c>
      <c r="J2180" t="s">
        <v>39</v>
      </c>
      <c r="K2180" t="s">
        <v>155</v>
      </c>
      <c r="L2180" t="s">
        <v>17</v>
      </c>
      <c r="M2180" t="s">
        <v>18</v>
      </c>
      <c r="N2180" t="s">
        <v>725</v>
      </c>
      <c r="O2180" t="s">
        <v>756</v>
      </c>
      <c r="P2180">
        <v>0</v>
      </c>
      <c r="Q2180">
        <v>484.27</v>
      </c>
      <c r="R2180" t="s">
        <v>164</v>
      </c>
    </row>
    <row r="2181" spans="1:18" x14ac:dyDescent="0.25">
      <c r="A2181" t="s">
        <v>753</v>
      </c>
      <c r="B2181" t="s">
        <v>754</v>
      </c>
      <c r="C2181" t="s">
        <v>37</v>
      </c>
      <c r="D2181" t="s">
        <v>753</v>
      </c>
      <c r="E2181" t="s">
        <v>4</v>
      </c>
      <c r="F2181">
        <v>2020</v>
      </c>
      <c r="G2181">
        <v>7</v>
      </c>
      <c r="H2181" t="s">
        <v>732</v>
      </c>
      <c r="I2181" t="b">
        <v>1</v>
      </c>
      <c r="J2181" t="s">
        <v>857</v>
      </c>
      <c r="K2181" t="s">
        <v>858</v>
      </c>
      <c r="L2181" t="s">
        <v>17</v>
      </c>
      <c r="M2181" t="s">
        <v>856</v>
      </c>
      <c r="N2181" t="s">
        <v>725</v>
      </c>
      <c r="O2181" t="s">
        <v>756</v>
      </c>
      <c r="P2181">
        <v>0</v>
      </c>
      <c r="Q2181">
        <v>81075.73</v>
      </c>
      <c r="R2181" t="s">
        <v>164</v>
      </c>
    </row>
    <row r="2182" spans="1:18" x14ac:dyDescent="0.25">
      <c r="A2182" t="s">
        <v>753</v>
      </c>
      <c r="B2182" t="s">
        <v>754</v>
      </c>
      <c r="C2182" t="s">
        <v>37</v>
      </c>
      <c r="D2182" t="s">
        <v>753</v>
      </c>
      <c r="E2182" t="s">
        <v>4</v>
      </c>
      <c r="F2182">
        <v>2020</v>
      </c>
      <c r="G2182">
        <v>7</v>
      </c>
      <c r="H2182" t="s">
        <v>732</v>
      </c>
      <c r="I2182" t="b">
        <v>1</v>
      </c>
      <c r="J2182" t="s">
        <v>854</v>
      </c>
      <c r="K2182" t="s">
        <v>153</v>
      </c>
      <c r="L2182" t="s">
        <v>17</v>
      </c>
      <c r="M2182" t="s">
        <v>849</v>
      </c>
      <c r="N2182" t="s">
        <v>725</v>
      </c>
      <c r="O2182" t="s">
        <v>756</v>
      </c>
      <c r="P2182">
        <v>0</v>
      </c>
      <c r="Q2182">
        <v>-8813.99</v>
      </c>
      <c r="R2182" t="s">
        <v>164</v>
      </c>
    </row>
    <row r="2183" spans="1:18" x14ac:dyDescent="0.25">
      <c r="A2183" t="s">
        <v>753</v>
      </c>
      <c r="B2183" t="s">
        <v>754</v>
      </c>
      <c r="C2183" t="s">
        <v>37</v>
      </c>
      <c r="D2183" t="s">
        <v>753</v>
      </c>
      <c r="E2183" t="s">
        <v>4</v>
      </c>
      <c r="F2183">
        <v>2020</v>
      </c>
      <c r="G2183">
        <v>7</v>
      </c>
      <c r="H2183" t="s">
        <v>732</v>
      </c>
      <c r="I2183" t="b">
        <v>1</v>
      </c>
      <c r="J2183" t="s">
        <v>176</v>
      </c>
      <c r="K2183" t="s">
        <v>826</v>
      </c>
      <c r="L2183" t="s">
        <v>17</v>
      </c>
      <c r="M2183" t="s">
        <v>822</v>
      </c>
      <c r="N2183" t="s">
        <v>725</v>
      </c>
      <c r="O2183" t="s">
        <v>756</v>
      </c>
      <c r="P2183">
        <v>0</v>
      </c>
      <c r="Q2183">
        <v>72952.88</v>
      </c>
      <c r="R2183" t="s">
        <v>164</v>
      </c>
    </row>
    <row r="2184" spans="1:18" x14ac:dyDescent="0.25">
      <c r="A2184" t="s">
        <v>753</v>
      </c>
      <c r="B2184" t="s">
        <v>754</v>
      </c>
      <c r="C2184" t="s">
        <v>37</v>
      </c>
      <c r="D2184" t="s">
        <v>753</v>
      </c>
      <c r="E2184" t="s">
        <v>4</v>
      </c>
      <c r="F2184">
        <v>2020</v>
      </c>
      <c r="G2184">
        <v>7</v>
      </c>
      <c r="H2184" t="s">
        <v>732</v>
      </c>
      <c r="I2184" t="b">
        <v>1</v>
      </c>
      <c r="J2184" t="s">
        <v>169</v>
      </c>
      <c r="K2184" t="s">
        <v>399</v>
      </c>
      <c r="L2184" t="s">
        <v>17</v>
      </c>
      <c r="M2184" t="s">
        <v>822</v>
      </c>
      <c r="N2184" t="s">
        <v>725</v>
      </c>
      <c r="O2184" t="s">
        <v>756</v>
      </c>
      <c r="P2184">
        <v>0</v>
      </c>
      <c r="Q2184">
        <v>4513791.51</v>
      </c>
      <c r="R2184" t="s">
        <v>164</v>
      </c>
    </row>
    <row r="2185" spans="1:18" x14ac:dyDescent="0.25">
      <c r="A2185" t="s">
        <v>753</v>
      </c>
      <c r="B2185" t="s">
        <v>754</v>
      </c>
      <c r="C2185" t="s">
        <v>37</v>
      </c>
      <c r="D2185" t="s">
        <v>753</v>
      </c>
      <c r="E2185" t="s">
        <v>4</v>
      </c>
      <c r="F2185">
        <v>2020</v>
      </c>
      <c r="G2185">
        <v>7</v>
      </c>
      <c r="H2185" t="s">
        <v>732</v>
      </c>
      <c r="I2185" t="b">
        <v>1</v>
      </c>
      <c r="J2185" t="s">
        <v>404</v>
      </c>
      <c r="K2185" t="s">
        <v>405</v>
      </c>
      <c r="L2185" t="s">
        <v>17</v>
      </c>
      <c r="M2185" t="s">
        <v>822</v>
      </c>
      <c r="N2185" t="s">
        <v>725</v>
      </c>
      <c r="O2185" t="s">
        <v>756</v>
      </c>
      <c r="P2185">
        <v>0</v>
      </c>
      <c r="Q2185">
        <v>194013.54</v>
      </c>
      <c r="R2185" t="s">
        <v>164</v>
      </c>
    </row>
    <row r="2186" spans="1:18" x14ac:dyDescent="0.25">
      <c r="A2186" t="s">
        <v>753</v>
      </c>
      <c r="B2186" t="s">
        <v>754</v>
      </c>
      <c r="C2186" t="s">
        <v>37</v>
      </c>
      <c r="D2186" t="s">
        <v>753</v>
      </c>
      <c r="E2186" t="s">
        <v>4</v>
      </c>
      <c r="F2186">
        <v>2020</v>
      </c>
      <c r="G2186">
        <v>7</v>
      </c>
      <c r="H2186" t="s">
        <v>732</v>
      </c>
      <c r="I2186" t="b">
        <v>1</v>
      </c>
      <c r="J2186" t="s">
        <v>765</v>
      </c>
      <c r="K2186" t="s">
        <v>400</v>
      </c>
      <c r="L2186" t="s">
        <v>17</v>
      </c>
      <c r="M2186" t="s">
        <v>822</v>
      </c>
      <c r="N2186" t="s">
        <v>725</v>
      </c>
      <c r="O2186" t="s">
        <v>756</v>
      </c>
      <c r="P2186">
        <v>0</v>
      </c>
      <c r="Q2186">
        <v>573824.91</v>
      </c>
      <c r="R2186" t="s">
        <v>164</v>
      </c>
    </row>
    <row r="2187" spans="1:18" x14ac:dyDescent="0.25">
      <c r="A2187" t="s">
        <v>753</v>
      </c>
      <c r="B2187" t="s">
        <v>754</v>
      </c>
      <c r="C2187" t="s">
        <v>37</v>
      </c>
      <c r="D2187" t="s">
        <v>753</v>
      </c>
      <c r="E2187" t="s">
        <v>4</v>
      </c>
      <c r="F2187">
        <v>2020</v>
      </c>
      <c r="G2187">
        <v>7</v>
      </c>
      <c r="H2187" t="s">
        <v>732</v>
      </c>
      <c r="I2187" t="b">
        <v>1</v>
      </c>
      <c r="J2187" t="s">
        <v>808</v>
      </c>
      <c r="K2187" t="s">
        <v>174</v>
      </c>
      <c r="L2187" t="s">
        <v>17</v>
      </c>
      <c r="M2187" t="s">
        <v>19</v>
      </c>
      <c r="N2187" t="s">
        <v>725</v>
      </c>
      <c r="O2187" t="s">
        <v>756</v>
      </c>
      <c r="P2187">
        <v>0</v>
      </c>
      <c r="Q2187">
        <v>-7510837.9500000002</v>
      </c>
      <c r="R2187" t="s">
        <v>164</v>
      </c>
    </row>
    <row r="2188" spans="1:18" x14ac:dyDescent="0.25">
      <c r="A2188" t="s">
        <v>753</v>
      </c>
      <c r="B2188" t="s">
        <v>754</v>
      </c>
      <c r="C2188" t="s">
        <v>37</v>
      </c>
      <c r="D2188" t="s">
        <v>753</v>
      </c>
      <c r="E2188" t="s">
        <v>4</v>
      </c>
      <c r="F2188">
        <v>2020</v>
      </c>
      <c r="G2188">
        <v>7</v>
      </c>
      <c r="H2188" t="s">
        <v>732</v>
      </c>
      <c r="I2188" t="b">
        <v>1</v>
      </c>
      <c r="J2188" t="s">
        <v>810</v>
      </c>
      <c r="K2188" t="s">
        <v>811</v>
      </c>
      <c r="L2188" t="s">
        <v>17</v>
      </c>
      <c r="M2188" t="s">
        <v>19</v>
      </c>
      <c r="N2188" t="s">
        <v>725</v>
      </c>
      <c r="O2188" t="s">
        <v>756</v>
      </c>
      <c r="P2188">
        <v>0</v>
      </c>
      <c r="Q2188">
        <v>-401954.27</v>
      </c>
      <c r="R2188" t="s">
        <v>164</v>
      </c>
    </row>
    <row r="2189" spans="1:18" x14ac:dyDescent="0.25">
      <c r="A2189" t="s">
        <v>753</v>
      </c>
      <c r="B2189" t="s">
        <v>754</v>
      </c>
      <c r="C2189" t="s">
        <v>37</v>
      </c>
      <c r="D2189" t="s">
        <v>753</v>
      </c>
      <c r="E2189" t="s">
        <v>4</v>
      </c>
      <c r="F2189">
        <v>2020</v>
      </c>
      <c r="G2189">
        <v>7</v>
      </c>
      <c r="H2189" t="s">
        <v>732</v>
      </c>
      <c r="I2189" t="b">
        <v>1</v>
      </c>
      <c r="J2189" t="s">
        <v>814</v>
      </c>
      <c r="K2189" t="s">
        <v>815</v>
      </c>
      <c r="L2189" t="s">
        <v>17</v>
      </c>
      <c r="M2189" t="s">
        <v>813</v>
      </c>
      <c r="N2189" t="s">
        <v>725</v>
      </c>
      <c r="O2189" t="s">
        <v>756</v>
      </c>
      <c r="P2189">
        <v>0</v>
      </c>
      <c r="Q2189">
        <v>65424.32</v>
      </c>
      <c r="R2189" t="s">
        <v>164</v>
      </c>
    </row>
    <row r="2190" spans="1:18" x14ac:dyDescent="0.25">
      <c r="A2190" t="s">
        <v>753</v>
      </c>
      <c r="B2190" t="s">
        <v>754</v>
      </c>
      <c r="C2190" t="s">
        <v>37</v>
      </c>
      <c r="D2190" t="s">
        <v>753</v>
      </c>
      <c r="E2190" t="s">
        <v>4</v>
      </c>
      <c r="F2190">
        <v>2020</v>
      </c>
      <c r="G2190">
        <v>7</v>
      </c>
      <c r="H2190" t="s">
        <v>732</v>
      </c>
      <c r="I2190" t="b">
        <v>1</v>
      </c>
      <c r="J2190" t="s">
        <v>781</v>
      </c>
      <c r="K2190" t="s">
        <v>390</v>
      </c>
      <c r="L2190" t="s">
        <v>17</v>
      </c>
      <c r="M2190" t="s">
        <v>813</v>
      </c>
      <c r="N2190" t="s">
        <v>725</v>
      </c>
      <c r="O2190" t="s">
        <v>756</v>
      </c>
      <c r="P2190">
        <v>0</v>
      </c>
      <c r="Q2190">
        <v>34569.14</v>
      </c>
      <c r="R2190" t="s">
        <v>164</v>
      </c>
    </row>
    <row r="2191" spans="1:18" x14ac:dyDescent="0.25">
      <c r="A2191" t="s">
        <v>753</v>
      </c>
      <c r="B2191" t="s">
        <v>754</v>
      </c>
      <c r="C2191" t="s">
        <v>37</v>
      </c>
      <c r="D2191" t="s">
        <v>753</v>
      </c>
      <c r="E2191" t="s">
        <v>4</v>
      </c>
      <c r="F2191">
        <v>2020</v>
      </c>
      <c r="G2191">
        <v>7</v>
      </c>
      <c r="H2191" t="s">
        <v>732</v>
      </c>
      <c r="I2191" t="b">
        <v>1</v>
      </c>
      <c r="J2191" t="s">
        <v>396</v>
      </c>
      <c r="K2191" t="s">
        <v>397</v>
      </c>
      <c r="L2191" t="s">
        <v>17</v>
      </c>
      <c r="M2191" t="s">
        <v>170</v>
      </c>
      <c r="N2191" t="s">
        <v>725</v>
      </c>
      <c r="O2191" t="s">
        <v>756</v>
      </c>
      <c r="P2191">
        <v>0</v>
      </c>
      <c r="Q2191">
        <v>487217.45</v>
      </c>
      <c r="R2191" t="s">
        <v>164</v>
      </c>
    </row>
    <row r="2192" spans="1:18" x14ac:dyDescent="0.25">
      <c r="A2192" t="s">
        <v>753</v>
      </c>
      <c r="B2192" t="s">
        <v>754</v>
      </c>
      <c r="C2192" t="s">
        <v>37</v>
      </c>
      <c r="D2192" t="s">
        <v>753</v>
      </c>
      <c r="E2192" t="s">
        <v>4</v>
      </c>
      <c r="F2192">
        <v>2020</v>
      </c>
      <c r="G2192">
        <v>7</v>
      </c>
      <c r="H2192" t="s">
        <v>732</v>
      </c>
      <c r="I2192" t="b">
        <v>1</v>
      </c>
      <c r="J2192" t="s">
        <v>177</v>
      </c>
      <c r="K2192" t="s">
        <v>818</v>
      </c>
      <c r="L2192" t="s">
        <v>17</v>
      </c>
      <c r="M2192" t="s">
        <v>170</v>
      </c>
      <c r="N2192" t="s">
        <v>725</v>
      </c>
      <c r="O2192" t="s">
        <v>756</v>
      </c>
      <c r="P2192">
        <v>0</v>
      </c>
      <c r="Q2192">
        <v>707657.04</v>
      </c>
      <c r="R2192" t="s">
        <v>164</v>
      </c>
    </row>
    <row r="2193" spans="1:18" x14ac:dyDescent="0.25">
      <c r="A2193" t="s">
        <v>753</v>
      </c>
      <c r="B2193" t="s">
        <v>754</v>
      </c>
      <c r="C2193" t="s">
        <v>37</v>
      </c>
      <c r="D2193" t="s">
        <v>753</v>
      </c>
      <c r="E2193" t="s">
        <v>4</v>
      </c>
      <c r="F2193">
        <v>2020</v>
      </c>
      <c r="G2193">
        <v>7</v>
      </c>
      <c r="H2193" t="s">
        <v>732</v>
      </c>
      <c r="I2193" t="b">
        <v>1</v>
      </c>
      <c r="J2193" t="s">
        <v>171</v>
      </c>
      <c r="K2193" t="s">
        <v>398</v>
      </c>
      <c r="L2193" t="s">
        <v>17</v>
      </c>
      <c r="M2193" t="s">
        <v>170</v>
      </c>
      <c r="N2193" t="s">
        <v>725</v>
      </c>
      <c r="O2193" t="s">
        <v>756</v>
      </c>
      <c r="P2193">
        <v>0</v>
      </c>
      <c r="Q2193">
        <v>128521.47</v>
      </c>
      <c r="R2193" t="s">
        <v>164</v>
      </c>
    </row>
    <row r="2194" spans="1:18" x14ac:dyDescent="0.25">
      <c r="A2194" t="s">
        <v>753</v>
      </c>
      <c r="B2194" t="s">
        <v>754</v>
      </c>
      <c r="C2194" t="s">
        <v>37</v>
      </c>
      <c r="D2194" t="s">
        <v>753</v>
      </c>
      <c r="E2194" t="s">
        <v>4</v>
      </c>
      <c r="F2194">
        <v>2020</v>
      </c>
      <c r="G2194">
        <v>7</v>
      </c>
      <c r="H2194" t="s">
        <v>732</v>
      </c>
      <c r="I2194" t="b">
        <v>1</v>
      </c>
      <c r="J2194" t="s">
        <v>813</v>
      </c>
      <c r="K2194" t="s">
        <v>816</v>
      </c>
      <c r="L2194" t="s">
        <v>17</v>
      </c>
      <c r="M2194" t="s">
        <v>812</v>
      </c>
      <c r="N2194" t="s">
        <v>724</v>
      </c>
      <c r="O2194" t="s">
        <v>755</v>
      </c>
      <c r="P2194">
        <v>0</v>
      </c>
      <c r="Q2194">
        <v>45027.89</v>
      </c>
      <c r="R2194" t="s">
        <v>164</v>
      </c>
    </row>
    <row r="2195" spans="1:18" x14ac:dyDescent="0.25">
      <c r="A2195" t="s">
        <v>753</v>
      </c>
      <c r="B2195" t="s">
        <v>754</v>
      </c>
      <c r="C2195" t="s">
        <v>37</v>
      </c>
      <c r="D2195" t="s">
        <v>753</v>
      </c>
      <c r="E2195" t="s">
        <v>4</v>
      </c>
      <c r="F2195">
        <v>2020</v>
      </c>
      <c r="G2195">
        <v>7</v>
      </c>
      <c r="H2195" t="s">
        <v>732</v>
      </c>
      <c r="I2195" t="b">
        <v>1</v>
      </c>
      <c r="J2195" t="s">
        <v>812</v>
      </c>
      <c r="K2195" t="s">
        <v>393</v>
      </c>
      <c r="L2195" t="s">
        <v>17</v>
      </c>
      <c r="M2195" t="s">
        <v>394</v>
      </c>
      <c r="N2195" t="s">
        <v>724</v>
      </c>
      <c r="O2195" t="s">
        <v>755</v>
      </c>
      <c r="P2195">
        <v>0</v>
      </c>
      <c r="Q2195">
        <v>-5148860.09</v>
      </c>
      <c r="R2195" t="s">
        <v>164</v>
      </c>
    </row>
    <row r="2196" spans="1:18" x14ac:dyDescent="0.25">
      <c r="A2196" t="s">
        <v>753</v>
      </c>
      <c r="B2196" t="s">
        <v>754</v>
      </c>
      <c r="C2196" t="s">
        <v>37</v>
      </c>
      <c r="D2196" t="s">
        <v>753</v>
      </c>
      <c r="E2196" t="s">
        <v>4</v>
      </c>
      <c r="F2196">
        <v>2020</v>
      </c>
      <c r="G2196">
        <v>7</v>
      </c>
      <c r="H2196" t="s">
        <v>732</v>
      </c>
      <c r="I2196" t="b">
        <v>1</v>
      </c>
      <c r="J2196" t="s">
        <v>394</v>
      </c>
      <c r="K2196" t="s">
        <v>395</v>
      </c>
      <c r="L2196" t="s">
        <v>17</v>
      </c>
      <c r="M2196" t="s">
        <v>88</v>
      </c>
      <c r="N2196" t="s">
        <v>724</v>
      </c>
      <c r="O2196" t="s">
        <v>755</v>
      </c>
      <c r="P2196">
        <v>0</v>
      </c>
      <c r="Q2196">
        <v>-5148860.09</v>
      </c>
      <c r="R2196" t="s">
        <v>164</v>
      </c>
    </row>
    <row r="2197" spans="1:18" x14ac:dyDescent="0.25">
      <c r="A2197" t="s">
        <v>753</v>
      </c>
      <c r="B2197" t="s">
        <v>754</v>
      </c>
      <c r="C2197" t="s">
        <v>37</v>
      </c>
      <c r="D2197" t="s">
        <v>753</v>
      </c>
      <c r="E2197" t="s">
        <v>4</v>
      </c>
      <c r="F2197">
        <v>2020</v>
      </c>
      <c r="G2197">
        <v>7</v>
      </c>
      <c r="H2197" t="s">
        <v>732</v>
      </c>
      <c r="I2197" t="b">
        <v>1</v>
      </c>
      <c r="J2197" t="s">
        <v>170</v>
      </c>
      <c r="K2197" t="s">
        <v>143</v>
      </c>
      <c r="L2197" t="s">
        <v>17</v>
      </c>
      <c r="M2197" t="s">
        <v>88</v>
      </c>
      <c r="N2197" t="s">
        <v>724</v>
      </c>
      <c r="O2197" t="s">
        <v>755</v>
      </c>
      <c r="P2197">
        <v>0</v>
      </c>
      <c r="Q2197">
        <v>938539.04</v>
      </c>
      <c r="R2197" t="s">
        <v>164</v>
      </c>
    </row>
    <row r="2198" spans="1:18" x14ac:dyDescent="0.25">
      <c r="A2198" t="s">
        <v>753</v>
      </c>
      <c r="B2198" t="s">
        <v>754</v>
      </c>
      <c r="C2198" t="s">
        <v>37</v>
      </c>
      <c r="D2198" t="s">
        <v>753</v>
      </c>
      <c r="E2198" t="s">
        <v>4</v>
      </c>
      <c r="F2198">
        <v>2020</v>
      </c>
      <c r="G2198">
        <v>7</v>
      </c>
      <c r="H2198" t="s">
        <v>732</v>
      </c>
      <c r="I2198" t="b">
        <v>1</v>
      </c>
      <c r="J2198" t="s">
        <v>822</v>
      </c>
      <c r="K2198" t="s">
        <v>827</v>
      </c>
      <c r="L2198" t="s">
        <v>17</v>
      </c>
      <c r="M2198" t="s">
        <v>88</v>
      </c>
      <c r="N2198" t="s">
        <v>724</v>
      </c>
      <c r="O2198" t="s">
        <v>755</v>
      </c>
      <c r="P2198">
        <v>0</v>
      </c>
      <c r="Q2198">
        <v>3569721.86</v>
      </c>
      <c r="R2198" t="s">
        <v>164</v>
      </c>
    </row>
    <row r="2199" spans="1:18" x14ac:dyDescent="0.25">
      <c r="A2199" t="s">
        <v>753</v>
      </c>
      <c r="B2199" t="s">
        <v>754</v>
      </c>
      <c r="C2199" t="s">
        <v>37</v>
      </c>
      <c r="D2199" t="s">
        <v>753</v>
      </c>
      <c r="E2199" t="s">
        <v>4</v>
      </c>
      <c r="F2199">
        <v>2020</v>
      </c>
      <c r="G2199">
        <v>7</v>
      </c>
      <c r="H2199" t="s">
        <v>732</v>
      </c>
      <c r="I2199" t="b">
        <v>1</v>
      </c>
      <c r="J2199" t="s">
        <v>88</v>
      </c>
      <c r="K2199" t="s">
        <v>836</v>
      </c>
      <c r="L2199" t="s">
        <v>17</v>
      </c>
      <c r="M2199" t="s">
        <v>29</v>
      </c>
      <c r="N2199" t="s">
        <v>724</v>
      </c>
      <c r="O2199" t="s">
        <v>755</v>
      </c>
      <c r="P2199">
        <v>0</v>
      </c>
      <c r="Q2199">
        <v>-640599.18999999994</v>
      </c>
      <c r="R2199" t="s">
        <v>164</v>
      </c>
    </row>
    <row r="2200" spans="1:18" x14ac:dyDescent="0.25">
      <c r="A2200" t="s">
        <v>753</v>
      </c>
      <c r="B2200" t="s">
        <v>754</v>
      </c>
      <c r="C2200" t="s">
        <v>37</v>
      </c>
      <c r="D2200" t="s">
        <v>753</v>
      </c>
      <c r="E2200" t="s">
        <v>4</v>
      </c>
      <c r="F2200">
        <v>2020</v>
      </c>
      <c r="G2200">
        <v>7</v>
      </c>
      <c r="H2200" t="s">
        <v>732</v>
      </c>
      <c r="I2200" t="b">
        <v>1</v>
      </c>
      <c r="J2200" t="s">
        <v>86</v>
      </c>
      <c r="K2200" t="s">
        <v>412</v>
      </c>
      <c r="L2200" t="s">
        <v>17</v>
      </c>
      <c r="M2200" t="s">
        <v>410</v>
      </c>
      <c r="N2200" t="s">
        <v>724</v>
      </c>
      <c r="O2200" t="s">
        <v>755</v>
      </c>
      <c r="P2200">
        <v>0</v>
      </c>
      <c r="Q2200">
        <v>318635.2</v>
      </c>
      <c r="R2200" t="s">
        <v>164</v>
      </c>
    </row>
    <row r="2201" spans="1:18" x14ac:dyDescent="0.25">
      <c r="A2201" t="s">
        <v>753</v>
      </c>
      <c r="B2201" t="s">
        <v>754</v>
      </c>
      <c r="C2201" t="s">
        <v>37</v>
      </c>
      <c r="D2201" t="s">
        <v>753</v>
      </c>
      <c r="E2201" t="s">
        <v>4</v>
      </c>
      <c r="F2201">
        <v>2020</v>
      </c>
      <c r="G2201">
        <v>7</v>
      </c>
      <c r="H2201" t="s">
        <v>732</v>
      </c>
      <c r="I2201" t="b">
        <v>1</v>
      </c>
      <c r="J2201" t="s">
        <v>410</v>
      </c>
      <c r="K2201" t="s">
        <v>413</v>
      </c>
      <c r="L2201" t="s">
        <v>17</v>
      </c>
      <c r="M2201" t="s">
        <v>92</v>
      </c>
      <c r="N2201" t="s">
        <v>724</v>
      </c>
      <c r="O2201" t="s">
        <v>755</v>
      </c>
      <c r="P2201">
        <v>0</v>
      </c>
      <c r="Q2201">
        <v>318635.2</v>
      </c>
      <c r="R2201" t="s">
        <v>164</v>
      </c>
    </row>
    <row r="2202" spans="1:18" x14ac:dyDescent="0.25">
      <c r="A2202" t="s">
        <v>753</v>
      </c>
      <c r="B2202" t="s">
        <v>754</v>
      </c>
      <c r="C2202" t="s">
        <v>37</v>
      </c>
      <c r="D2202" t="s">
        <v>753</v>
      </c>
      <c r="E2202" t="s">
        <v>4</v>
      </c>
      <c r="F2202">
        <v>2020</v>
      </c>
      <c r="G2202">
        <v>7</v>
      </c>
      <c r="H2202" t="s">
        <v>732</v>
      </c>
      <c r="I2202" t="b">
        <v>1</v>
      </c>
      <c r="J2202" t="s">
        <v>92</v>
      </c>
      <c r="K2202" t="s">
        <v>105</v>
      </c>
      <c r="L2202" t="s">
        <v>17</v>
      </c>
      <c r="M2202" t="s">
        <v>29</v>
      </c>
      <c r="N2202" t="s">
        <v>724</v>
      </c>
      <c r="O2202" t="s">
        <v>755</v>
      </c>
      <c r="P2202">
        <v>0</v>
      </c>
      <c r="Q2202">
        <v>318635.2</v>
      </c>
      <c r="R2202" t="s">
        <v>164</v>
      </c>
    </row>
    <row r="2203" spans="1:18" x14ac:dyDescent="0.25">
      <c r="A2203" t="s">
        <v>753</v>
      </c>
      <c r="B2203" t="s">
        <v>754</v>
      </c>
      <c r="C2203" t="s">
        <v>37</v>
      </c>
      <c r="D2203" t="s">
        <v>753</v>
      </c>
      <c r="E2203" t="s">
        <v>4</v>
      </c>
      <c r="F2203">
        <v>2020</v>
      </c>
      <c r="G2203">
        <v>7</v>
      </c>
      <c r="H2203" t="s">
        <v>732</v>
      </c>
      <c r="I2203" t="b">
        <v>1</v>
      </c>
      <c r="J2203" t="s">
        <v>29</v>
      </c>
      <c r="K2203" t="s">
        <v>844</v>
      </c>
      <c r="L2203" t="s">
        <v>17</v>
      </c>
      <c r="M2203" t="s">
        <v>30</v>
      </c>
      <c r="N2203" t="s">
        <v>724</v>
      </c>
      <c r="O2203" t="s">
        <v>755</v>
      </c>
      <c r="P2203">
        <v>0</v>
      </c>
      <c r="Q2203">
        <v>-321963.99</v>
      </c>
      <c r="R2203" t="s">
        <v>164</v>
      </c>
    </row>
    <row r="2204" spans="1:18" x14ac:dyDescent="0.25">
      <c r="A2204" t="s">
        <v>753</v>
      </c>
      <c r="B2204" t="s">
        <v>754</v>
      </c>
      <c r="C2204" t="s">
        <v>37</v>
      </c>
      <c r="D2204" t="s">
        <v>753</v>
      </c>
      <c r="E2204" t="s">
        <v>4</v>
      </c>
      <c r="F2204">
        <v>2020</v>
      </c>
      <c r="G2204">
        <v>7</v>
      </c>
      <c r="H2204" t="s">
        <v>732</v>
      </c>
      <c r="I2204" t="b">
        <v>1</v>
      </c>
      <c r="J2204" t="s">
        <v>30</v>
      </c>
      <c r="K2204" t="s">
        <v>848</v>
      </c>
      <c r="L2204" t="s">
        <v>17</v>
      </c>
      <c r="M2204" t="s">
        <v>422</v>
      </c>
      <c r="N2204" t="s">
        <v>724</v>
      </c>
      <c r="O2204" t="s">
        <v>755</v>
      </c>
      <c r="P2204">
        <v>0</v>
      </c>
      <c r="Q2204">
        <v>-321963.99</v>
      </c>
      <c r="R2204" t="s">
        <v>164</v>
      </c>
    </row>
    <row r="2205" spans="1:18" x14ac:dyDescent="0.25">
      <c r="A2205" t="s">
        <v>753</v>
      </c>
      <c r="B2205" t="s">
        <v>754</v>
      </c>
      <c r="C2205" t="s">
        <v>37</v>
      </c>
      <c r="D2205" t="s">
        <v>753</v>
      </c>
      <c r="E2205" t="s">
        <v>4</v>
      </c>
      <c r="F2205">
        <v>2020</v>
      </c>
      <c r="G2205">
        <v>7</v>
      </c>
      <c r="H2205" t="s">
        <v>732</v>
      </c>
      <c r="I2205" t="b">
        <v>1</v>
      </c>
      <c r="J2205" t="s">
        <v>849</v>
      </c>
      <c r="K2205" t="s">
        <v>135</v>
      </c>
      <c r="L2205" t="s">
        <v>17</v>
      </c>
      <c r="M2205" t="s">
        <v>855</v>
      </c>
      <c r="N2205" t="s">
        <v>724</v>
      </c>
      <c r="O2205" t="s">
        <v>755</v>
      </c>
      <c r="P2205">
        <v>0</v>
      </c>
      <c r="Q2205">
        <v>-5875.99</v>
      </c>
      <c r="R2205" t="s">
        <v>164</v>
      </c>
    </row>
    <row r="2206" spans="1:18" x14ac:dyDescent="0.25">
      <c r="A2206" t="s">
        <v>753</v>
      </c>
      <c r="B2206" t="s">
        <v>754</v>
      </c>
      <c r="C2206" t="s">
        <v>37</v>
      </c>
      <c r="D2206" t="s">
        <v>753</v>
      </c>
      <c r="E2206" t="s">
        <v>4</v>
      </c>
      <c r="F2206">
        <v>2020</v>
      </c>
      <c r="G2206">
        <v>7</v>
      </c>
      <c r="H2206" t="s">
        <v>732</v>
      </c>
      <c r="I2206" t="b">
        <v>1</v>
      </c>
      <c r="J2206" t="s">
        <v>856</v>
      </c>
      <c r="K2206" t="s">
        <v>136</v>
      </c>
      <c r="L2206" t="s">
        <v>17</v>
      </c>
      <c r="M2206" t="s">
        <v>855</v>
      </c>
      <c r="N2206" t="s">
        <v>724</v>
      </c>
      <c r="O2206" t="s">
        <v>755</v>
      </c>
      <c r="P2206">
        <v>0</v>
      </c>
      <c r="Q2206">
        <v>35762.51</v>
      </c>
      <c r="R2206" t="s">
        <v>164</v>
      </c>
    </row>
    <row r="2207" spans="1:18" x14ac:dyDescent="0.25">
      <c r="A2207" t="s">
        <v>753</v>
      </c>
      <c r="B2207" t="s">
        <v>754</v>
      </c>
      <c r="C2207" t="s">
        <v>37</v>
      </c>
      <c r="D2207" t="s">
        <v>753</v>
      </c>
      <c r="E2207" t="s">
        <v>4</v>
      </c>
      <c r="F2207">
        <v>2020</v>
      </c>
      <c r="G2207">
        <v>7</v>
      </c>
      <c r="H2207" t="s">
        <v>732</v>
      </c>
      <c r="I2207" t="b">
        <v>1</v>
      </c>
      <c r="J2207" t="s">
        <v>855</v>
      </c>
      <c r="K2207" t="s">
        <v>435</v>
      </c>
      <c r="L2207" t="s">
        <v>17</v>
      </c>
      <c r="M2207" t="s">
        <v>422</v>
      </c>
      <c r="N2207" t="s">
        <v>724</v>
      </c>
      <c r="O2207" t="s">
        <v>755</v>
      </c>
      <c r="P2207">
        <v>0</v>
      </c>
      <c r="Q2207">
        <v>29886.52</v>
      </c>
      <c r="R2207" t="s">
        <v>164</v>
      </c>
    </row>
    <row r="2208" spans="1:18" x14ac:dyDescent="0.25">
      <c r="A2208" t="s">
        <v>753</v>
      </c>
      <c r="B2208" t="s">
        <v>754</v>
      </c>
      <c r="C2208" t="s">
        <v>37</v>
      </c>
      <c r="D2208" t="s">
        <v>753</v>
      </c>
      <c r="E2208" t="s">
        <v>4</v>
      </c>
      <c r="F2208">
        <v>2020</v>
      </c>
      <c r="G2208">
        <v>7</v>
      </c>
      <c r="H2208" t="s">
        <v>732</v>
      </c>
      <c r="I2208" t="b">
        <v>1</v>
      </c>
      <c r="J2208" t="s">
        <v>422</v>
      </c>
      <c r="K2208" t="s">
        <v>436</v>
      </c>
      <c r="L2208" t="s">
        <v>17</v>
      </c>
      <c r="M2208" t="s">
        <v>31</v>
      </c>
      <c r="N2208" t="s">
        <v>724</v>
      </c>
      <c r="O2208" t="s">
        <v>755</v>
      </c>
      <c r="P2208">
        <v>0</v>
      </c>
      <c r="Q2208">
        <v>-292077.46999999997</v>
      </c>
      <c r="R2208" t="s">
        <v>164</v>
      </c>
    </row>
    <row r="2209" spans="1:18" x14ac:dyDescent="0.25">
      <c r="A2209" t="s">
        <v>753</v>
      </c>
      <c r="B2209" t="s">
        <v>754</v>
      </c>
      <c r="C2209" t="s">
        <v>37</v>
      </c>
      <c r="D2209" t="s">
        <v>753</v>
      </c>
      <c r="E2209" t="s">
        <v>4</v>
      </c>
      <c r="F2209">
        <v>2020</v>
      </c>
      <c r="G2209">
        <v>7</v>
      </c>
      <c r="H2209" t="s">
        <v>732</v>
      </c>
      <c r="I2209" t="b">
        <v>1</v>
      </c>
      <c r="J2209" t="s">
        <v>819</v>
      </c>
      <c r="K2209" t="s">
        <v>820</v>
      </c>
      <c r="L2209" t="s">
        <v>17</v>
      </c>
      <c r="M2209" t="s">
        <v>170</v>
      </c>
      <c r="N2209" t="s">
        <v>725</v>
      </c>
      <c r="O2209" t="s">
        <v>756</v>
      </c>
      <c r="P2209">
        <v>0</v>
      </c>
      <c r="Q2209">
        <v>84412.61</v>
      </c>
      <c r="R2209" t="s">
        <v>164</v>
      </c>
    </row>
    <row r="2210" spans="1:18" x14ac:dyDescent="0.25">
      <c r="A2210" t="s">
        <v>753</v>
      </c>
      <c r="B2210" t="s">
        <v>754</v>
      </c>
      <c r="C2210" t="s">
        <v>37</v>
      </c>
      <c r="D2210" t="s">
        <v>753</v>
      </c>
      <c r="E2210" t="s">
        <v>4</v>
      </c>
      <c r="F2210">
        <v>2020</v>
      </c>
      <c r="G2210">
        <v>7</v>
      </c>
      <c r="H2210" t="s">
        <v>732</v>
      </c>
      <c r="I2210" t="b">
        <v>1</v>
      </c>
      <c r="J2210" t="s">
        <v>87</v>
      </c>
      <c r="K2210" t="s">
        <v>838</v>
      </c>
      <c r="L2210" t="s">
        <v>17</v>
      </c>
      <c r="M2210" t="s">
        <v>86</v>
      </c>
      <c r="N2210" t="s">
        <v>725</v>
      </c>
      <c r="O2210" t="s">
        <v>756</v>
      </c>
      <c r="P2210">
        <v>0</v>
      </c>
      <c r="Q2210">
        <v>98618.81</v>
      </c>
      <c r="R2210" t="s">
        <v>164</v>
      </c>
    </row>
    <row r="2211" spans="1:18" x14ac:dyDescent="0.25">
      <c r="A2211" t="s">
        <v>753</v>
      </c>
      <c r="B2211" t="s">
        <v>754</v>
      </c>
      <c r="C2211" t="s">
        <v>37</v>
      </c>
      <c r="D2211" t="s">
        <v>753</v>
      </c>
      <c r="E2211" t="s">
        <v>4</v>
      </c>
      <c r="F2211">
        <v>2020</v>
      </c>
      <c r="G2211">
        <v>7</v>
      </c>
      <c r="H2211" t="s">
        <v>732</v>
      </c>
      <c r="I2211" t="b">
        <v>1</v>
      </c>
      <c r="J2211" t="s">
        <v>90</v>
      </c>
      <c r="K2211" t="s">
        <v>113</v>
      </c>
      <c r="L2211" t="s">
        <v>17</v>
      </c>
      <c r="M2211" t="s">
        <v>86</v>
      </c>
      <c r="N2211" t="s">
        <v>725</v>
      </c>
      <c r="O2211" t="s">
        <v>756</v>
      </c>
      <c r="P2211">
        <v>0</v>
      </c>
      <c r="Q2211">
        <v>786191.19</v>
      </c>
      <c r="R2211" t="s">
        <v>164</v>
      </c>
    </row>
    <row r="2212" spans="1:18" x14ac:dyDescent="0.25">
      <c r="A2212" t="s">
        <v>730</v>
      </c>
      <c r="B2212" t="s">
        <v>731</v>
      </c>
      <c r="C2212" t="s">
        <v>37</v>
      </c>
      <c r="D2212" t="s">
        <v>730</v>
      </c>
      <c r="E2212" t="s">
        <v>4</v>
      </c>
      <c r="F2212">
        <v>2020</v>
      </c>
      <c r="G2212">
        <v>7</v>
      </c>
      <c r="H2212" t="s">
        <v>732</v>
      </c>
      <c r="I2212" t="b">
        <v>1</v>
      </c>
      <c r="J2212" t="s">
        <v>39</v>
      </c>
      <c r="K2212" t="s">
        <v>155</v>
      </c>
      <c r="L2212" t="s">
        <v>17</v>
      </c>
      <c r="M2212" t="s">
        <v>18</v>
      </c>
      <c r="N2212" t="s">
        <v>724</v>
      </c>
      <c r="O2212" t="s">
        <v>755</v>
      </c>
      <c r="P2212">
        <v>0</v>
      </c>
      <c r="Q2212">
        <v>0</v>
      </c>
      <c r="R2212" t="s">
        <v>166</v>
      </c>
    </row>
    <row r="2213" spans="1:18" x14ac:dyDescent="0.25">
      <c r="A2213" t="s">
        <v>730</v>
      </c>
      <c r="B2213" t="s">
        <v>731</v>
      </c>
      <c r="C2213" t="s">
        <v>37</v>
      </c>
      <c r="D2213" t="s">
        <v>730</v>
      </c>
      <c r="E2213" t="s">
        <v>4</v>
      </c>
      <c r="F2213">
        <v>2020</v>
      </c>
      <c r="G2213">
        <v>7</v>
      </c>
      <c r="H2213" t="s">
        <v>732</v>
      </c>
      <c r="I2213" t="b">
        <v>1</v>
      </c>
      <c r="J2213" t="s">
        <v>857</v>
      </c>
      <c r="K2213" t="s">
        <v>858</v>
      </c>
      <c r="L2213" t="s">
        <v>17</v>
      </c>
      <c r="M2213" t="s">
        <v>856</v>
      </c>
      <c r="N2213" t="s">
        <v>724</v>
      </c>
      <c r="O2213" t="s">
        <v>755</v>
      </c>
      <c r="P2213">
        <v>0</v>
      </c>
      <c r="Q2213">
        <v>20251.580000000002</v>
      </c>
      <c r="R2213" t="s">
        <v>166</v>
      </c>
    </row>
    <row r="2214" spans="1:18" x14ac:dyDescent="0.25">
      <c r="A2214" t="s">
        <v>730</v>
      </c>
      <c r="B2214" t="s">
        <v>731</v>
      </c>
      <c r="C2214" t="s">
        <v>37</v>
      </c>
      <c r="D2214" t="s">
        <v>730</v>
      </c>
      <c r="E2214" t="s">
        <v>4</v>
      </c>
      <c r="F2214">
        <v>2020</v>
      </c>
      <c r="G2214">
        <v>7</v>
      </c>
      <c r="H2214" t="s">
        <v>732</v>
      </c>
      <c r="I2214" t="b">
        <v>1</v>
      </c>
      <c r="J2214" t="s">
        <v>810</v>
      </c>
      <c r="K2214" t="s">
        <v>811</v>
      </c>
      <c r="L2214" t="s">
        <v>17</v>
      </c>
      <c r="M2214" t="s">
        <v>19</v>
      </c>
      <c r="N2214" t="s">
        <v>724</v>
      </c>
      <c r="O2214" t="s">
        <v>755</v>
      </c>
      <c r="P2214">
        <v>0</v>
      </c>
      <c r="Q2214">
        <v>-158756.35999999999</v>
      </c>
      <c r="R2214" t="s">
        <v>166</v>
      </c>
    </row>
    <row r="2215" spans="1:18" x14ac:dyDescent="0.25">
      <c r="A2215" t="s">
        <v>730</v>
      </c>
      <c r="B2215" t="s">
        <v>731</v>
      </c>
      <c r="C2215" t="s">
        <v>37</v>
      </c>
      <c r="D2215" t="s">
        <v>730</v>
      </c>
      <c r="E2215" t="s">
        <v>4</v>
      </c>
      <c r="F2215">
        <v>2020</v>
      </c>
      <c r="G2215">
        <v>7</v>
      </c>
      <c r="H2215" t="s">
        <v>732</v>
      </c>
      <c r="I2215" t="b">
        <v>1</v>
      </c>
      <c r="J2215" t="s">
        <v>814</v>
      </c>
      <c r="K2215" t="s">
        <v>815</v>
      </c>
      <c r="L2215" t="s">
        <v>17</v>
      </c>
      <c r="M2215" t="s">
        <v>813</v>
      </c>
      <c r="N2215" t="s">
        <v>724</v>
      </c>
      <c r="O2215" t="s">
        <v>755</v>
      </c>
      <c r="P2215">
        <v>0</v>
      </c>
      <c r="Q2215">
        <v>24150.12</v>
      </c>
      <c r="R2215" t="s">
        <v>166</v>
      </c>
    </row>
    <row r="2216" spans="1:18" x14ac:dyDescent="0.25">
      <c r="A2216" t="s">
        <v>730</v>
      </c>
      <c r="B2216" t="s">
        <v>731</v>
      </c>
      <c r="C2216" t="s">
        <v>37</v>
      </c>
      <c r="D2216" t="s">
        <v>730</v>
      </c>
      <c r="E2216" t="s">
        <v>4</v>
      </c>
      <c r="F2216">
        <v>2020</v>
      </c>
      <c r="G2216">
        <v>7</v>
      </c>
      <c r="H2216" t="s">
        <v>732</v>
      </c>
      <c r="I2216" t="b">
        <v>1</v>
      </c>
      <c r="J2216" t="s">
        <v>90</v>
      </c>
      <c r="K2216" t="s">
        <v>113</v>
      </c>
      <c r="L2216" t="s">
        <v>17</v>
      </c>
      <c r="M2216" t="s">
        <v>86</v>
      </c>
      <c r="N2216" t="s">
        <v>724</v>
      </c>
      <c r="O2216" t="s">
        <v>755</v>
      </c>
      <c r="P2216">
        <v>0</v>
      </c>
      <c r="Q2216">
        <v>290202.5</v>
      </c>
      <c r="R2216" t="s">
        <v>166</v>
      </c>
    </row>
    <row r="2217" spans="1:18" x14ac:dyDescent="0.25">
      <c r="A2217" t="s">
        <v>730</v>
      </c>
      <c r="B2217" t="s">
        <v>731</v>
      </c>
      <c r="C2217" t="s">
        <v>37</v>
      </c>
      <c r="D2217" t="s">
        <v>730</v>
      </c>
      <c r="E2217" t="s">
        <v>4</v>
      </c>
      <c r="F2217">
        <v>2020</v>
      </c>
      <c r="G2217">
        <v>7</v>
      </c>
      <c r="H2217" t="s">
        <v>732</v>
      </c>
      <c r="I2217" t="b">
        <v>1</v>
      </c>
      <c r="J2217" t="s">
        <v>39</v>
      </c>
      <c r="K2217" t="s">
        <v>155</v>
      </c>
      <c r="L2217" t="s">
        <v>17</v>
      </c>
      <c r="M2217" t="s">
        <v>18</v>
      </c>
      <c r="N2217" t="s">
        <v>725</v>
      </c>
      <c r="O2217" t="s">
        <v>756</v>
      </c>
      <c r="P2217">
        <v>0</v>
      </c>
      <c r="Q2217">
        <v>0</v>
      </c>
      <c r="R2217" t="s">
        <v>166</v>
      </c>
    </row>
    <row r="2218" spans="1:18" x14ac:dyDescent="0.25">
      <c r="A2218" t="s">
        <v>730</v>
      </c>
      <c r="B2218" t="s">
        <v>731</v>
      </c>
      <c r="C2218" t="s">
        <v>37</v>
      </c>
      <c r="D2218" t="s">
        <v>730</v>
      </c>
      <c r="E2218" t="s">
        <v>4</v>
      </c>
      <c r="F2218">
        <v>2020</v>
      </c>
      <c r="G2218">
        <v>7</v>
      </c>
      <c r="H2218" t="s">
        <v>732</v>
      </c>
      <c r="I2218" t="b">
        <v>1</v>
      </c>
      <c r="J2218" t="s">
        <v>857</v>
      </c>
      <c r="K2218" t="s">
        <v>858</v>
      </c>
      <c r="L2218" t="s">
        <v>17</v>
      </c>
      <c r="M2218" t="s">
        <v>856</v>
      </c>
      <c r="N2218" t="s">
        <v>725</v>
      </c>
      <c r="O2218" t="s">
        <v>756</v>
      </c>
      <c r="P2218">
        <v>0</v>
      </c>
      <c r="Q2218">
        <v>60754.79</v>
      </c>
      <c r="R2218" t="s">
        <v>166</v>
      </c>
    </row>
    <row r="2219" spans="1:18" x14ac:dyDescent="0.25">
      <c r="A2219" t="s">
        <v>730</v>
      </c>
      <c r="B2219" t="s">
        <v>731</v>
      </c>
      <c r="C2219" t="s">
        <v>37</v>
      </c>
      <c r="D2219" t="s">
        <v>730</v>
      </c>
      <c r="E2219" t="s">
        <v>4</v>
      </c>
      <c r="F2219">
        <v>2020</v>
      </c>
      <c r="G2219">
        <v>7</v>
      </c>
      <c r="H2219" t="s">
        <v>732</v>
      </c>
      <c r="I2219" t="b">
        <v>1</v>
      </c>
      <c r="J2219" t="s">
        <v>810</v>
      </c>
      <c r="K2219" t="s">
        <v>811</v>
      </c>
      <c r="L2219" t="s">
        <v>17</v>
      </c>
      <c r="M2219" t="s">
        <v>19</v>
      </c>
      <c r="N2219" t="s">
        <v>725</v>
      </c>
      <c r="O2219" t="s">
        <v>756</v>
      </c>
      <c r="P2219">
        <v>0</v>
      </c>
      <c r="Q2219">
        <v>-455520.07</v>
      </c>
      <c r="R2219" t="s">
        <v>166</v>
      </c>
    </row>
    <row r="2220" spans="1:18" x14ac:dyDescent="0.25">
      <c r="A2220" t="s">
        <v>730</v>
      </c>
      <c r="B2220" t="s">
        <v>731</v>
      </c>
      <c r="C2220" t="s">
        <v>37</v>
      </c>
      <c r="D2220" t="s">
        <v>730</v>
      </c>
      <c r="E2220" t="s">
        <v>4</v>
      </c>
      <c r="F2220">
        <v>2020</v>
      </c>
      <c r="G2220">
        <v>7</v>
      </c>
      <c r="H2220" t="s">
        <v>732</v>
      </c>
      <c r="I2220" t="b">
        <v>1</v>
      </c>
      <c r="J2220" t="s">
        <v>814</v>
      </c>
      <c r="K2220" t="s">
        <v>815</v>
      </c>
      <c r="L2220" t="s">
        <v>17</v>
      </c>
      <c r="M2220" t="s">
        <v>813</v>
      </c>
      <c r="N2220" t="s">
        <v>725</v>
      </c>
      <c r="O2220" t="s">
        <v>756</v>
      </c>
      <c r="P2220">
        <v>0</v>
      </c>
      <c r="Q2220">
        <v>72450.39</v>
      </c>
      <c r="R2220" t="s">
        <v>166</v>
      </c>
    </row>
    <row r="2221" spans="1:18" x14ac:dyDescent="0.25">
      <c r="A2221" t="s">
        <v>730</v>
      </c>
      <c r="B2221" t="s">
        <v>731</v>
      </c>
      <c r="C2221" t="s">
        <v>37</v>
      </c>
      <c r="D2221" t="s">
        <v>730</v>
      </c>
      <c r="E2221" t="s">
        <v>4</v>
      </c>
      <c r="F2221">
        <v>2020</v>
      </c>
      <c r="G2221">
        <v>7</v>
      </c>
      <c r="H2221" t="s">
        <v>732</v>
      </c>
      <c r="I2221" t="b">
        <v>1</v>
      </c>
      <c r="J2221" t="s">
        <v>90</v>
      </c>
      <c r="K2221" t="s">
        <v>113</v>
      </c>
      <c r="L2221" t="s">
        <v>17</v>
      </c>
      <c r="M2221" t="s">
        <v>86</v>
      </c>
      <c r="N2221" t="s">
        <v>725</v>
      </c>
      <c r="O2221" t="s">
        <v>756</v>
      </c>
      <c r="P2221">
        <v>0</v>
      </c>
      <c r="Q2221">
        <v>870607.5</v>
      </c>
      <c r="R2221" t="s">
        <v>166</v>
      </c>
    </row>
    <row r="2222" spans="1:18" x14ac:dyDescent="0.25">
      <c r="A2222" t="s">
        <v>730</v>
      </c>
      <c r="B2222" t="s">
        <v>731</v>
      </c>
      <c r="C2222" t="s">
        <v>37</v>
      </c>
      <c r="D2222" t="s">
        <v>730</v>
      </c>
      <c r="E2222" t="s">
        <v>4</v>
      </c>
      <c r="F2222">
        <v>2020</v>
      </c>
      <c r="G2222">
        <v>7</v>
      </c>
      <c r="H2222" t="s">
        <v>732</v>
      </c>
      <c r="I2222" t="b">
        <v>1</v>
      </c>
      <c r="J2222" t="s">
        <v>39</v>
      </c>
      <c r="K2222" t="s">
        <v>155</v>
      </c>
      <c r="L2222" t="s">
        <v>17</v>
      </c>
      <c r="M2222" t="s">
        <v>18</v>
      </c>
      <c r="N2222" t="s">
        <v>726</v>
      </c>
      <c r="O2222" t="s">
        <v>1689</v>
      </c>
      <c r="P2222">
        <v>0</v>
      </c>
      <c r="Q2222">
        <v>0</v>
      </c>
      <c r="R2222" t="s">
        <v>166</v>
      </c>
    </row>
    <row r="2223" spans="1:18" x14ac:dyDescent="0.25">
      <c r="A2223" t="s">
        <v>730</v>
      </c>
      <c r="B2223" t="s">
        <v>731</v>
      </c>
      <c r="C2223" t="s">
        <v>37</v>
      </c>
      <c r="D2223" t="s">
        <v>730</v>
      </c>
      <c r="E2223" t="s">
        <v>4</v>
      </c>
      <c r="F2223">
        <v>2020</v>
      </c>
      <c r="G2223">
        <v>7</v>
      </c>
      <c r="H2223" t="s">
        <v>732</v>
      </c>
      <c r="I2223" t="b">
        <v>1</v>
      </c>
      <c r="J2223" t="s">
        <v>857</v>
      </c>
      <c r="K2223" t="s">
        <v>858</v>
      </c>
      <c r="L2223" t="s">
        <v>17</v>
      </c>
      <c r="M2223" t="s">
        <v>856</v>
      </c>
      <c r="N2223" t="s">
        <v>726</v>
      </c>
      <c r="O2223" t="s">
        <v>1689</v>
      </c>
      <c r="P2223">
        <v>0</v>
      </c>
      <c r="Q2223">
        <v>20251.580000000002</v>
      </c>
      <c r="R2223" t="s">
        <v>166</v>
      </c>
    </row>
    <row r="2224" spans="1:18" x14ac:dyDescent="0.25">
      <c r="A2224" t="s">
        <v>730</v>
      </c>
      <c r="B2224" t="s">
        <v>731</v>
      </c>
      <c r="C2224" t="s">
        <v>37</v>
      </c>
      <c r="D2224" t="s">
        <v>730</v>
      </c>
      <c r="E2224" t="s">
        <v>4</v>
      </c>
      <c r="F2224">
        <v>2020</v>
      </c>
      <c r="G2224">
        <v>7</v>
      </c>
      <c r="H2224" t="s">
        <v>732</v>
      </c>
      <c r="I2224" t="b">
        <v>1</v>
      </c>
      <c r="J2224" t="s">
        <v>810</v>
      </c>
      <c r="K2224" t="s">
        <v>811</v>
      </c>
      <c r="L2224" t="s">
        <v>17</v>
      </c>
      <c r="M2224" t="s">
        <v>19</v>
      </c>
      <c r="N2224" t="s">
        <v>726</v>
      </c>
      <c r="O2224" t="s">
        <v>1689</v>
      </c>
      <c r="P2224">
        <v>0</v>
      </c>
      <c r="Q2224">
        <v>-138756.35999999999</v>
      </c>
      <c r="R2224" t="s">
        <v>166</v>
      </c>
    </row>
    <row r="2225" spans="1:18" x14ac:dyDescent="0.25">
      <c r="A2225" t="s">
        <v>730</v>
      </c>
      <c r="B2225" t="s">
        <v>731</v>
      </c>
      <c r="C2225" t="s">
        <v>37</v>
      </c>
      <c r="D2225" t="s">
        <v>730</v>
      </c>
      <c r="E2225" t="s">
        <v>4</v>
      </c>
      <c r="F2225">
        <v>2020</v>
      </c>
      <c r="G2225">
        <v>7</v>
      </c>
      <c r="H2225" t="s">
        <v>732</v>
      </c>
      <c r="I2225" t="b">
        <v>1</v>
      </c>
      <c r="J2225" t="s">
        <v>814</v>
      </c>
      <c r="K2225" t="s">
        <v>815</v>
      </c>
      <c r="L2225" t="s">
        <v>17</v>
      </c>
      <c r="M2225" t="s">
        <v>813</v>
      </c>
      <c r="N2225" t="s">
        <v>726</v>
      </c>
      <c r="O2225" t="s">
        <v>1689</v>
      </c>
      <c r="P2225">
        <v>0</v>
      </c>
      <c r="Q2225">
        <v>24150.12</v>
      </c>
      <c r="R2225" t="s">
        <v>166</v>
      </c>
    </row>
    <row r="2226" spans="1:18" x14ac:dyDescent="0.25">
      <c r="A2226" t="s">
        <v>730</v>
      </c>
      <c r="B2226" t="s">
        <v>731</v>
      </c>
      <c r="C2226" t="s">
        <v>37</v>
      </c>
      <c r="D2226" t="s">
        <v>730</v>
      </c>
      <c r="E2226" t="s">
        <v>4</v>
      </c>
      <c r="F2226">
        <v>2020</v>
      </c>
      <c r="G2226">
        <v>7</v>
      </c>
      <c r="H2226" t="s">
        <v>732</v>
      </c>
      <c r="I2226" t="b">
        <v>1</v>
      </c>
      <c r="J2226" t="s">
        <v>90</v>
      </c>
      <c r="K2226" t="s">
        <v>113</v>
      </c>
      <c r="L2226" t="s">
        <v>17</v>
      </c>
      <c r="M2226" t="s">
        <v>86</v>
      </c>
      <c r="N2226" t="s">
        <v>726</v>
      </c>
      <c r="O2226" t="s">
        <v>1689</v>
      </c>
      <c r="P2226">
        <v>0</v>
      </c>
      <c r="Q2226">
        <v>290202.5</v>
      </c>
      <c r="R2226" t="s">
        <v>166</v>
      </c>
    </row>
    <row r="2227" spans="1:18" x14ac:dyDescent="0.25">
      <c r="A2227" t="s">
        <v>99</v>
      </c>
      <c r="B2227" t="s">
        <v>740</v>
      </c>
      <c r="C2227" t="s">
        <v>37</v>
      </c>
      <c r="D2227" t="s">
        <v>99</v>
      </c>
      <c r="E2227" t="s">
        <v>4</v>
      </c>
      <c r="F2227">
        <v>2020</v>
      </c>
      <c r="G2227">
        <v>7</v>
      </c>
      <c r="H2227" t="s">
        <v>732</v>
      </c>
      <c r="I2227" t="b">
        <v>1</v>
      </c>
      <c r="J2227" t="s">
        <v>39</v>
      </c>
      <c r="K2227" t="s">
        <v>155</v>
      </c>
      <c r="L2227" t="s">
        <v>17</v>
      </c>
      <c r="M2227" t="s">
        <v>18</v>
      </c>
      <c r="N2227" t="s">
        <v>16</v>
      </c>
      <c r="O2227" t="s">
        <v>16</v>
      </c>
      <c r="P2227">
        <v>0</v>
      </c>
      <c r="Q2227">
        <v>892766.23</v>
      </c>
      <c r="R2227" t="s">
        <v>165</v>
      </c>
    </row>
    <row r="2228" spans="1:18" x14ac:dyDescent="0.25">
      <c r="A2228" t="s">
        <v>99</v>
      </c>
      <c r="B2228" t="s">
        <v>740</v>
      </c>
      <c r="C2228" t="s">
        <v>37</v>
      </c>
      <c r="D2228" t="s">
        <v>99</v>
      </c>
      <c r="E2228" t="s">
        <v>4</v>
      </c>
      <c r="F2228">
        <v>2020</v>
      </c>
      <c r="G2228">
        <v>7</v>
      </c>
      <c r="H2228" t="s">
        <v>732</v>
      </c>
      <c r="I2228" t="b">
        <v>1</v>
      </c>
      <c r="J2228" t="s">
        <v>738</v>
      </c>
      <c r="K2228" t="s">
        <v>739</v>
      </c>
      <c r="L2228" t="s">
        <v>17</v>
      </c>
      <c r="M2228" t="s">
        <v>856</v>
      </c>
      <c r="N2228" t="s">
        <v>16</v>
      </c>
      <c r="O2228" t="s">
        <v>16</v>
      </c>
      <c r="P2228">
        <v>0</v>
      </c>
      <c r="Q2228">
        <v>0</v>
      </c>
      <c r="R2228" t="s">
        <v>165</v>
      </c>
    </row>
    <row r="2229" spans="1:18" x14ac:dyDescent="0.25">
      <c r="A2229" t="s">
        <v>99</v>
      </c>
      <c r="B2229" t="s">
        <v>740</v>
      </c>
      <c r="C2229" t="s">
        <v>37</v>
      </c>
      <c r="D2229" t="s">
        <v>99</v>
      </c>
      <c r="E2229" t="s">
        <v>4</v>
      </c>
      <c r="F2229">
        <v>2020</v>
      </c>
      <c r="G2229">
        <v>7</v>
      </c>
      <c r="H2229" t="s">
        <v>732</v>
      </c>
      <c r="I2229" t="b">
        <v>1</v>
      </c>
      <c r="J2229" t="s">
        <v>857</v>
      </c>
      <c r="K2229" t="s">
        <v>858</v>
      </c>
      <c r="L2229" t="s">
        <v>17</v>
      </c>
      <c r="M2229" t="s">
        <v>856</v>
      </c>
      <c r="N2229" t="s">
        <v>16</v>
      </c>
      <c r="O2229" t="s">
        <v>16</v>
      </c>
      <c r="P2229">
        <v>0</v>
      </c>
      <c r="Q2229">
        <v>347479.74</v>
      </c>
      <c r="R2229" t="s">
        <v>165</v>
      </c>
    </row>
    <row r="2230" spans="1:18" x14ac:dyDescent="0.25">
      <c r="A2230" t="s">
        <v>99</v>
      </c>
      <c r="B2230" t="s">
        <v>740</v>
      </c>
      <c r="C2230" t="s">
        <v>37</v>
      </c>
      <c r="D2230" t="s">
        <v>99</v>
      </c>
      <c r="E2230" t="s">
        <v>4</v>
      </c>
      <c r="F2230">
        <v>2020</v>
      </c>
      <c r="G2230">
        <v>7</v>
      </c>
      <c r="H2230" t="s">
        <v>732</v>
      </c>
      <c r="I2230" t="b">
        <v>1</v>
      </c>
      <c r="J2230" t="s">
        <v>794</v>
      </c>
      <c r="K2230" t="s">
        <v>433</v>
      </c>
      <c r="L2230" t="s">
        <v>17</v>
      </c>
      <c r="M2230" t="s">
        <v>849</v>
      </c>
      <c r="N2230" t="s">
        <v>16</v>
      </c>
      <c r="O2230" t="s">
        <v>16</v>
      </c>
      <c r="P2230">
        <v>0</v>
      </c>
      <c r="Q2230">
        <v>-31524.36</v>
      </c>
      <c r="R2230" t="s">
        <v>165</v>
      </c>
    </row>
    <row r="2231" spans="1:18" x14ac:dyDescent="0.25">
      <c r="A2231" t="s">
        <v>99</v>
      </c>
      <c r="B2231" t="s">
        <v>740</v>
      </c>
      <c r="C2231" t="s">
        <v>37</v>
      </c>
      <c r="D2231" t="s">
        <v>99</v>
      </c>
      <c r="E2231" t="s">
        <v>4</v>
      </c>
      <c r="F2231">
        <v>2020</v>
      </c>
      <c r="G2231">
        <v>7</v>
      </c>
      <c r="H2231" t="s">
        <v>732</v>
      </c>
      <c r="I2231" t="b">
        <v>1</v>
      </c>
      <c r="J2231" t="s">
        <v>779</v>
      </c>
      <c r="K2231" t="s">
        <v>780</v>
      </c>
      <c r="L2231" t="s">
        <v>17</v>
      </c>
      <c r="M2231" t="s">
        <v>173</v>
      </c>
      <c r="N2231" t="s">
        <v>16</v>
      </c>
      <c r="O2231" t="s">
        <v>16</v>
      </c>
      <c r="P2231">
        <v>0</v>
      </c>
      <c r="Q2231">
        <v>208.43</v>
      </c>
      <c r="R2231" t="s">
        <v>165</v>
      </c>
    </row>
    <row r="2232" spans="1:18" x14ac:dyDescent="0.25">
      <c r="A2232" t="s">
        <v>99</v>
      </c>
      <c r="B2232" t="s">
        <v>740</v>
      </c>
      <c r="C2232" t="s">
        <v>37</v>
      </c>
      <c r="D2232" t="s">
        <v>99</v>
      </c>
      <c r="E2232" t="s">
        <v>4</v>
      </c>
      <c r="F2232">
        <v>2020</v>
      </c>
      <c r="G2232">
        <v>7</v>
      </c>
      <c r="H2232" t="s">
        <v>732</v>
      </c>
      <c r="I2232" t="b">
        <v>1</v>
      </c>
      <c r="J2232" t="s">
        <v>735</v>
      </c>
      <c r="K2232" t="s">
        <v>175</v>
      </c>
      <c r="L2232" t="s">
        <v>17</v>
      </c>
      <c r="M2232" t="s">
        <v>19</v>
      </c>
      <c r="N2232" t="s">
        <v>16</v>
      </c>
      <c r="O2232" t="s">
        <v>16</v>
      </c>
      <c r="P2232">
        <v>0</v>
      </c>
      <c r="Q2232">
        <v>0</v>
      </c>
      <c r="R2232" t="s">
        <v>165</v>
      </c>
    </row>
    <row r="2233" spans="1:18" x14ac:dyDescent="0.25">
      <c r="A2233" t="s">
        <v>99</v>
      </c>
      <c r="B2233" t="s">
        <v>740</v>
      </c>
      <c r="C2233" t="s">
        <v>37</v>
      </c>
      <c r="D2233" t="s">
        <v>99</v>
      </c>
      <c r="E2233" t="s">
        <v>4</v>
      </c>
      <c r="F2233">
        <v>2020</v>
      </c>
      <c r="G2233">
        <v>7</v>
      </c>
      <c r="H2233" t="s">
        <v>732</v>
      </c>
      <c r="I2233" t="b">
        <v>1</v>
      </c>
      <c r="J2233" t="s">
        <v>781</v>
      </c>
      <c r="K2233" t="s">
        <v>390</v>
      </c>
      <c r="L2233" t="s">
        <v>17</v>
      </c>
      <c r="M2233" t="s">
        <v>813</v>
      </c>
      <c r="N2233" t="s">
        <v>16</v>
      </c>
      <c r="O2233" t="s">
        <v>16</v>
      </c>
      <c r="P2233">
        <v>0</v>
      </c>
      <c r="Q2233">
        <v>1859530.19</v>
      </c>
      <c r="R2233" t="s">
        <v>165</v>
      </c>
    </row>
    <row r="2234" spans="1:18" x14ac:dyDescent="0.25">
      <c r="A2234" t="s">
        <v>99</v>
      </c>
      <c r="B2234" t="s">
        <v>740</v>
      </c>
      <c r="C2234" t="s">
        <v>37</v>
      </c>
      <c r="D2234" t="s">
        <v>99</v>
      </c>
      <c r="E2234" t="s">
        <v>4</v>
      </c>
      <c r="F2234">
        <v>2020</v>
      </c>
      <c r="G2234">
        <v>7</v>
      </c>
      <c r="H2234" t="s">
        <v>732</v>
      </c>
      <c r="I2234" t="b">
        <v>1</v>
      </c>
      <c r="J2234" t="s">
        <v>90</v>
      </c>
      <c r="K2234" t="s">
        <v>113</v>
      </c>
      <c r="L2234" t="s">
        <v>17</v>
      </c>
      <c r="M2234" t="s">
        <v>86</v>
      </c>
      <c r="N2234" t="s">
        <v>16</v>
      </c>
      <c r="O2234" t="s">
        <v>16</v>
      </c>
      <c r="P2234">
        <v>0</v>
      </c>
      <c r="Q2234">
        <v>-15433232.800000001</v>
      </c>
      <c r="R2234" t="s">
        <v>165</v>
      </c>
    </row>
    <row r="2235" spans="1:18" x14ac:dyDescent="0.25">
      <c r="A2235" t="s">
        <v>99</v>
      </c>
      <c r="B2235" t="s">
        <v>740</v>
      </c>
      <c r="C2235" t="s">
        <v>37</v>
      </c>
      <c r="D2235" t="s">
        <v>99</v>
      </c>
      <c r="E2235" t="s">
        <v>4</v>
      </c>
      <c r="F2235">
        <v>2020</v>
      </c>
      <c r="G2235">
        <v>7</v>
      </c>
      <c r="H2235" t="s">
        <v>732</v>
      </c>
      <c r="I2235" t="b">
        <v>1</v>
      </c>
      <c r="J2235" t="s">
        <v>810</v>
      </c>
      <c r="K2235" t="s">
        <v>811</v>
      </c>
      <c r="L2235" t="s">
        <v>17</v>
      </c>
      <c r="M2235" t="s">
        <v>19</v>
      </c>
      <c r="N2235" t="s">
        <v>16</v>
      </c>
      <c r="O2235" t="s">
        <v>16</v>
      </c>
      <c r="P2235">
        <v>0</v>
      </c>
      <c r="Q2235">
        <v>-5207616.57</v>
      </c>
      <c r="R2235" t="s">
        <v>165</v>
      </c>
    </row>
    <row r="2236" spans="1:18" x14ac:dyDescent="0.25">
      <c r="A2236" t="s">
        <v>99</v>
      </c>
      <c r="B2236" t="s">
        <v>740</v>
      </c>
      <c r="C2236" t="s">
        <v>37</v>
      </c>
      <c r="D2236" t="s">
        <v>99</v>
      </c>
      <c r="E2236" t="s">
        <v>4</v>
      </c>
      <c r="F2236">
        <v>2020</v>
      </c>
      <c r="G2236">
        <v>7</v>
      </c>
      <c r="H2236" t="s">
        <v>732</v>
      </c>
      <c r="I2236" t="b">
        <v>1</v>
      </c>
      <c r="J2236" t="s">
        <v>388</v>
      </c>
      <c r="K2236" t="s">
        <v>801</v>
      </c>
      <c r="L2236" t="s">
        <v>17</v>
      </c>
      <c r="M2236" t="s">
        <v>19</v>
      </c>
      <c r="N2236" t="s">
        <v>16</v>
      </c>
      <c r="O2236" t="s">
        <v>16</v>
      </c>
      <c r="P2236">
        <v>0</v>
      </c>
      <c r="Q2236">
        <v>-11.52</v>
      </c>
      <c r="R2236" t="s">
        <v>165</v>
      </c>
    </row>
    <row r="2237" spans="1:18" x14ac:dyDescent="0.25">
      <c r="A2237" t="s">
        <v>99</v>
      </c>
      <c r="B2237" t="s">
        <v>740</v>
      </c>
      <c r="C2237" t="s">
        <v>37</v>
      </c>
      <c r="D2237" t="s">
        <v>99</v>
      </c>
      <c r="E2237" t="s">
        <v>4</v>
      </c>
      <c r="F2237">
        <v>2020</v>
      </c>
      <c r="G2237">
        <v>7</v>
      </c>
      <c r="H2237" t="s">
        <v>732</v>
      </c>
      <c r="I2237" t="b">
        <v>1</v>
      </c>
      <c r="J2237" t="s">
        <v>814</v>
      </c>
      <c r="K2237" t="s">
        <v>815</v>
      </c>
      <c r="L2237" t="s">
        <v>17</v>
      </c>
      <c r="M2237" t="s">
        <v>813</v>
      </c>
      <c r="N2237" t="s">
        <v>16</v>
      </c>
      <c r="O2237" t="s">
        <v>16</v>
      </c>
      <c r="P2237">
        <v>0</v>
      </c>
      <c r="Q2237">
        <v>17212145.210000001</v>
      </c>
      <c r="R2237" t="s">
        <v>165</v>
      </c>
    </row>
    <row r="2238" spans="1:18" x14ac:dyDescent="0.25">
      <c r="A2238" t="s">
        <v>99</v>
      </c>
      <c r="B2238" t="s">
        <v>740</v>
      </c>
      <c r="C2238" t="s">
        <v>37</v>
      </c>
      <c r="D2238" t="s">
        <v>99</v>
      </c>
      <c r="E2238" t="s">
        <v>4</v>
      </c>
      <c r="F2238">
        <v>2020</v>
      </c>
      <c r="G2238">
        <v>7</v>
      </c>
      <c r="H2238" t="s">
        <v>732</v>
      </c>
      <c r="I2238" t="b">
        <v>1</v>
      </c>
      <c r="J2238" t="s">
        <v>39</v>
      </c>
      <c r="K2238" t="s">
        <v>155</v>
      </c>
      <c r="L2238" t="s">
        <v>17</v>
      </c>
      <c r="M2238" t="s">
        <v>18</v>
      </c>
      <c r="N2238" t="s">
        <v>724</v>
      </c>
      <c r="O2238" t="s">
        <v>755</v>
      </c>
      <c r="P2238">
        <v>0</v>
      </c>
      <c r="Q2238">
        <v>1440.38</v>
      </c>
      <c r="R2238" t="s">
        <v>165</v>
      </c>
    </row>
    <row r="2239" spans="1:18" x14ac:dyDescent="0.25">
      <c r="A2239" t="s">
        <v>99</v>
      </c>
      <c r="B2239" t="s">
        <v>740</v>
      </c>
      <c r="C2239" t="s">
        <v>37</v>
      </c>
      <c r="D2239" t="s">
        <v>99</v>
      </c>
      <c r="E2239" t="s">
        <v>4</v>
      </c>
      <c r="F2239">
        <v>2020</v>
      </c>
      <c r="G2239">
        <v>7</v>
      </c>
      <c r="H2239" t="s">
        <v>732</v>
      </c>
      <c r="I2239" t="b">
        <v>1</v>
      </c>
      <c r="J2239" t="s">
        <v>90</v>
      </c>
      <c r="K2239" t="s">
        <v>113</v>
      </c>
      <c r="L2239" t="s">
        <v>17</v>
      </c>
      <c r="M2239" t="s">
        <v>86</v>
      </c>
      <c r="N2239" t="s">
        <v>724</v>
      </c>
      <c r="O2239" t="s">
        <v>755</v>
      </c>
      <c r="P2239">
        <v>0</v>
      </c>
      <c r="Q2239">
        <v>1955583.16</v>
      </c>
      <c r="R2239" t="s">
        <v>165</v>
      </c>
    </row>
    <row r="2240" spans="1:18" x14ac:dyDescent="0.25">
      <c r="A2240" t="s">
        <v>99</v>
      </c>
      <c r="B2240" t="s">
        <v>740</v>
      </c>
      <c r="C2240" t="s">
        <v>37</v>
      </c>
      <c r="D2240" t="s">
        <v>99</v>
      </c>
      <c r="E2240" t="s">
        <v>4</v>
      </c>
      <c r="F2240">
        <v>2020</v>
      </c>
      <c r="G2240">
        <v>7</v>
      </c>
      <c r="H2240" t="s">
        <v>732</v>
      </c>
      <c r="I2240" t="b">
        <v>1</v>
      </c>
      <c r="J2240" t="s">
        <v>810</v>
      </c>
      <c r="K2240" t="s">
        <v>811</v>
      </c>
      <c r="L2240" t="s">
        <v>17</v>
      </c>
      <c r="M2240" t="s">
        <v>19</v>
      </c>
      <c r="N2240" t="s">
        <v>724</v>
      </c>
      <c r="O2240" t="s">
        <v>755</v>
      </c>
      <c r="P2240">
        <v>0</v>
      </c>
      <c r="Q2240">
        <v>-1039044.86</v>
      </c>
      <c r="R2240" t="s">
        <v>165</v>
      </c>
    </row>
    <row r="2241" spans="1:18" x14ac:dyDescent="0.25">
      <c r="A2241" t="s">
        <v>99</v>
      </c>
      <c r="B2241" t="s">
        <v>740</v>
      </c>
      <c r="C2241" t="s">
        <v>37</v>
      </c>
      <c r="D2241" t="s">
        <v>99</v>
      </c>
      <c r="E2241" t="s">
        <v>4</v>
      </c>
      <c r="F2241">
        <v>2020</v>
      </c>
      <c r="G2241">
        <v>7</v>
      </c>
      <c r="H2241" t="s">
        <v>732</v>
      </c>
      <c r="I2241" t="b">
        <v>1</v>
      </c>
      <c r="J2241" t="s">
        <v>814</v>
      </c>
      <c r="K2241" t="s">
        <v>815</v>
      </c>
      <c r="L2241" t="s">
        <v>17</v>
      </c>
      <c r="M2241" t="s">
        <v>813</v>
      </c>
      <c r="N2241" t="s">
        <v>724</v>
      </c>
      <c r="O2241" t="s">
        <v>755</v>
      </c>
      <c r="P2241">
        <v>0</v>
      </c>
      <c r="Q2241">
        <v>162738.96</v>
      </c>
      <c r="R2241" t="s">
        <v>165</v>
      </c>
    </row>
    <row r="2242" spans="1:18" x14ac:dyDescent="0.25">
      <c r="A2242" t="s">
        <v>99</v>
      </c>
      <c r="B2242" t="s">
        <v>740</v>
      </c>
      <c r="C2242" t="s">
        <v>37</v>
      </c>
      <c r="D2242" t="s">
        <v>99</v>
      </c>
      <c r="E2242" t="s">
        <v>4</v>
      </c>
      <c r="F2242">
        <v>2020</v>
      </c>
      <c r="G2242">
        <v>7</v>
      </c>
      <c r="H2242" t="s">
        <v>732</v>
      </c>
      <c r="I2242" t="b">
        <v>1</v>
      </c>
      <c r="J2242" t="s">
        <v>39</v>
      </c>
      <c r="K2242" t="s">
        <v>155</v>
      </c>
      <c r="L2242" t="s">
        <v>17</v>
      </c>
      <c r="M2242" t="s">
        <v>18</v>
      </c>
      <c r="N2242" t="s">
        <v>726</v>
      </c>
      <c r="O2242" t="s">
        <v>1689</v>
      </c>
      <c r="P2242">
        <v>0</v>
      </c>
      <c r="Q2242">
        <v>1440.38</v>
      </c>
      <c r="R2242" t="s">
        <v>165</v>
      </c>
    </row>
    <row r="2243" spans="1:18" x14ac:dyDescent="0.25">
      <c r="A2243" t="s">
        <v>99</v>
      </c>
      <c r="B2243" t="s">
        <v>740</v>
      </c>
      <c r="C2243" t="s">
        <v>37</v>
      </c>
      <c r="D2243" t="s">
        <v>99</v>
      </c>
      <c r="E2243" t="s">
        <v>4</v>
      </c>
      <c r="F2243">
        <v>2020</v>
      </c>
      <c r="G2243">
        <v>7</v>
      </c>
      <c r="H2243" t="s">
        <v>732</v>
      </c>
      <c r="I2243" t="b">
        <v>1</v>
      </c>
      <c r="J2243" t="s">
        <v>857</v>
      </c>
      <c r="K2243" t="s">
        <v>858</v>
      </c>
      <c r="L2243" t="s">
        <v>17</v>
      </c>
      <c r="M2243" t="s">
        <v>856</v>
      </c>
      <c r="N2243" t="s">
        <v>726</v>
      </c>
      <c r="O2243" t="s">
        <v>1689</v>
      </c>
      <c r="P2243">
        <v>0</v>
      </c>
      <c r="Q2243">
        <v>136469.04</v>
      </c>
      <c r="R2243" t="s">
        <v>165</v>
      </c>
    </row>
    <row r="2244" spans="1:18" x14ac:dyDescent="0.25">
      <c r="A2244" t="s">
        <v>99</v>
      </c>
      <c r="B2244" t="s">
        <v>740</v>
      </c>
      <c r="C2244" t="s">
        <v>37</v>
      </c>
      <c r="D2244" t="s">
        <v>99</v>
      </c>
      <c r="E2244" t="s">
        <v>4</v>
      </c>
      <c r="F2244">
        <v>2020</v>
      </c>
      <c r="G2244">
        <v>7</v>
      </c>
      <c r="H2244" t="s">
        <v>732</v>
      </c>
      <c r="I2244" t="b">
        <v>1</v>
      </c>
      <c r="J2244" t="s">
        <v>90</v>
      </c>
      <c r="K2244" t="s">
        <v>113</v>
      </c>
      <c r="L2244" t="s">
        <v>17</v>
      </c>
      <c r="M2244" t="s">
        <v>86</v>
      </c>
      <c r="N2244" t="s">
        <v>726</v>
      </c>
      <c r="O2244" t="s">
        <v>1689</v>
      </c>
      <c r="P2244">
        <v>0</v>
      </c>
      <c r="Q2244">
        <v>1955583.16</v>
      </c>
      <c r="R2244" t="s">
        <v>165</v>
      </c>
    </row>
    <row r="2245" spans="1:18" x14ac:dyDescent="0.25">
      <c r="A2245" t="s">
        <v>99</v>
      </c>
      <c r="B2245" t="s">
        <v>740</v>
      </c>
      <c r="C2245" t="s">
        <v>37</v>
      </c>
      <c r="D2245" t="s">
        <v>99</v>
      </c>
      <c r="E2245" t="s">
        <v>4</v>
      </c>
      <c r="F2245">
        <v>2020</v>
      </c>
      <c r="G2245">
        <v>7</v>
      </c>
      <c r="H2245" t="s">
        <v>732</v>
      </c>
      <c r="I2245" t="b">
        <v>1</v>
      </c>
      <c r="J2245" t="s">
        <v>810</v>
      </c>
      <c r="K2245" t="s">
        <v>811</v>
      </c>
      <c r="L2245" t="s">
        <v>17</v>
      </c>
      <c r="M2245" t="s">
        <v>19</v>
      </c>
      <c r="N2245" t="s">
        <v>726</v>
      </c>
      <c r="O2245" t="s">
        <v>1689</v>
      </c>
      <c r="P2245">
        <v>0</v>
      </c>
      <c r="Q2245">
        <v>-902872.6</v>
      </c>
      <c r="R2245" t="s">
        <v>165</v>
      </c>
    </row>
    <row r="2246" spans="1:18" x14ac:dyDescent="0.25">
      <c r="A2246" t="s">
        <v>99</v>
      </c>
      <c r="B2246" t="s">
        <v>740</v>
      </c>
      <c r="C2246" t="s">
        <v>37</v>
      </c>
      <c r="D2246" t="s">
        <v>99</v>
      </c>
      <c r="E2246" t="s">
        <v>4</v>
      </c>
      <c r="F2246">
        <v>2020</v>
      </c>
      <c r="G2246">
        <v>7</v>
      </c>
      <c r="H2246" t="s">
        <v>732</v>
      </c>
      <c r="I2246" t="b">
        <v>1</v>
      </c>
      <c r="J2246" t="s">
        <v>814</v>
      </c>
      <c r="K2246" t="s">
        <v>815</v>
      </c>
      <c r="L2246" t="s">
        <v>17</v>
      </c>
      <c r="M2246" t="s">
        <v>813</v>
      </c>
      <c r="N2246" t="s">
        <v>726</v>
      </c>
      <c r="O2246" t="s">
        <v>1689</v>
      </c>
      <c r="P2246">
        <v>0</v>
      </c>
      <c r="Q2246">
        <v>162738.95000000001</v>
      </c>
      <c r="R2246" t="s">
        <v>165</v>
      </c>
    </row>
    <row r="2247" spans="1:18" x14ac:dyDescent="0.25">
      <c r="A2247" t="s">
        <v>99</v>
      </c>
      <c r="B2247" t="s">
        <v>740</v>
      </c>
      <c r="C2247" t="s">
        <v>37</v>
      </c>
      <c r="D2247" t="s">
        <v>99</v>
      </c>
      <c r="E2247" t="s">
        <v>4</v>
      </c>
      <c r="F2247">
        <v>2020</v>
      </c>
      <c r="G2247">
        <v>7</v>
      </c>
      <c r="H2247" t="s">
        <v>732</v>
      </c>
      <c r="I2247" t="b">
        <v>1</v>
      </c>
      <c r="J2247" t="s">
        <v>39</v>
      </c>
      <c r="K2247" t="s">
        <v>155</v>
      </c>
      <c r="L2247" t="s">
        <v>17</v>
      </c>
      <c r="M2247" t="s">
        <v>18</v>
      </c>
      <c r="N2247" t="s">
        <v>725</v>
      </c>
      <c r="O2247" t="s">
        <v>756</v>
      </c>
      <c r="P2247">
        <v>0</v>
      </c>
      <c r="Q2247">
        <v>4321.13</v>
      </c>
      <c r="R2247" t="s">
        <v>165</v>
      </c>
    </row>
    <row r="2248" spans="1:18" x14ac:dyDescent="0.25">
      <c r="A2248" t="s">
        <v>99</v>
      </c>
      <c r="B2248" t="s">
        <v>740</v>
      </c>
      <c r="C2248" t="s">
        <v>37</v>
      </c>
      <c r="D2248" t="s">
        <v>99</v>
      </c>
      <c r="E2248" t="s">
        <v>4</v>
      </c>
      <c r="F2248">
        <v>2020</v>
      </c>
      <c r="G2248">
        <v>7</v>
      </c>
      <c r="H2248" t="s">
        <v>732</v>
      </c>
      <c r="I2248" t="b">
        <v>1</v>
      </c>
      <c r="J2248" t="s">
        <v>90</v>
      </c>
      <c r="K2248" t="s">
        <v>113</v>
      </c>
      <c r="L2248" t="s">
        <v>17</v>
      </c>
      <c r="M2248" t="s">
        <v>86</v>
      </c>
      <c r="N2248" t="s">
        <v>725</v>
      </c>
      <c r="O2248" t="s">
        <v>756</v>
      </c>
      <c r="P2248">
        <v>0</v>
      </c>
      <c r="Q2248">
        <v>5866749.5</v>
      </c>
      <c r="R2248" t="s">
        <v>165</v>
      </c>
    </row>
    <row r="2249" spans="1:18" x14ac:dyDescent="0.25">
      <c r="A2249" t="s">
        <v>99</v>
      </c>
      <c r="B2249" t="s">
        <v>740</v>
      </c>
      <c r="C2249" t="s">
        <v>37</v>
      </c>
      <c r="D2249" t="s">
        <v>99</v>
      </c>
      <c r="E2249" t="s">
        <v>4</v>
      </c>
      <c r="F2249">
        <v>2020</v>
      </c>
      <c r="G2249">
        <v>7</v>
      </c>
      <c r="H2249" t="s">
        <v>732</v>
      </c>
      <c r="I2249" t="b">
        <v>1</v>
      </c>
      <c r="J2249" t="s">
        <v>810</v>
      </c>
      <c r="K2249" t="s">
        <v>811</v>
      </c>
      <c r="L2249" t="s">
        <v>17</v>
      </c>
      <c r="M2249" t="s">
        <v>19</v>
      </c>
      <c r="N2249" t="s">
        <v>725</v>
      </c>
      <c r="O2249" t="s">
        <v>756</v>
      </c>
      <c r="P2249">
        <v>0</v>
      </c>
      <c r="Q2249">
        <v>-2975568.28</v>
      </c>
      <c r="R2249" t="s">
        <v>165</v>
      </c>
    </row>
    <row r="2250" spans="1:18" x14ac:dyDescent="0.25">
      <c r="A2250" t="s">
        <v>99</v>
      </c>
      <c r="B2250" t="s">
        <v>740</v>
      </c>
      <c r="C2250" t="s">
        <v>37</v>
      </c>
      <c r="D2250" t="s">
        <v>99</v>
      </c>
      <c r="E2250" t="s">
        <v>4</v>
      </c>
      <c r="F2250">
        <v>2020</v>
      </c>
      <c r="G2250">
        <v>7</v>
      </c>
      <c r="H2250" t="s">
        <v>732</v>
      </c>
      <c r="I2250" t="b">
        <v>1</v>
      </c>
      <c r="J2250" t="s">
        <v>814</v>
      </c>
      <c r="K2250" t="s">
        <v>815</v>
      </c>
      <c r="L2250" t="s">
        <v>17</v>
      </c>
      <c r="M2250" t="s">
        <v>813</v>
      </c>
      <c r="N2250" t="s">
        <v>725</v>
      </c>
      <c r="O2250" t="s">
        <v>756</v>
      </c>
      <c r="P2250">
        <v>0</v>
      </c>
      <c r="Q2250">
        <v>488217.05</v>
      </c>
      <c r="R2250" t="s">
        <v>165</v>
      </c>
    </row>
    <row r="2251" spans="1:18" x14ac:dyDescent="0.25">
      <c r="A2251" t="s">
        <v>99</v>
      </c>
      <c r="B2251" t="s">
        <v>740</v>
      </c>
      <c r="C2251" t="s">
        <v>37</v>
      </c>
      <c r="D2251" t="s">
        <v>99</v>
      </c>
      <c r="E2251" t="s">
        <v>4</v>
      </c>
      <c r="F2251">
        <v>2020</v>
      </c>
      <c r="G2251">
        <v>7</v>
      </c>
      <c r="H2251" t="s">
        <v>732</v>
      </c>
      <c r="I2251" t="b">
        <v>1</v>
      </c>
      <c r="J2251" t="s">
        <v>862</v>
      </c>
      <c r="K2251" t="s">
        <v>154</v>
      </c>
      <c r="L2251" t="s">
        <v>17</v>
      </c>
      <c r="M2251" t="s">
        <v>856</v>
      </c>
      <c r="N2251" t="s">
        <v>16</v>
      </c>
      <c r="O2251" t="s">
        <v>16</v>
      </c>
      <c r="P2251">
        <v>0</v>
      </c>
      <c r="Q2251">
        <v>123874.5</v>
      </c>
      <c r="R2251" t="s">
        <v>165</v>
      </c>
    </row>
    <row r="2252" spans="1:18" x14ac:dyDescent="0.25">
      <c r="A2252" t="s">
        <v>99</v>
      </c>
      <c r="B2252" t="s">
        <v>740</v>
      </c>
      <c r="C2252" t="s">
        <v>37</v>
      </c>
      <c r="D2252" t="s">
        <v>99</v>
      </c>
      <c r="E2252" t="s">
        <v>4</v>
      </c>
      <c r="F2252">
        <v>2020</v>
      </c>
      <c r="G2252">
        <v>7</v>
      </c>
      <c r="H2252" t="s">
        <v>732</v>
      </c>
      <c r="I2252" t="b">
        <v>1</v>
      </c>
      <c r="J2252" t="s">
        <v>742</v>
      </c>
      <c r="K2252" t="s">
        <v>743</v>
      </c>
      <c r="L2252" t="s">
        <v>17</v>
      </c>
      <c r="M2252" t="s">
        <v>849</v>
      </c>
      <c r="N2252" t="s">
        <v>16</v>
      </c>
      <c r="O2252" t="s">
        <v>16</v>
      </c>
      <c r="P2252">
        <v>0</v>
      </c>
      <c r="Q2252">
        <v>0</v>
      </c>
      <c r="R2252" t="s">
        <v>165</v>
      </c>
    </row>
    <row r="2253" spans="1:18" x14ac:dyDescent="0.25">
      <c r="A2253" t="s">
        <v>99</v>
      </c>
      <c r="B2253" t="s">
        <v>740</v>
      </c>
      <c r="C2253" t="s">
        <v>37</v>
      </c>
      <c r="D2253" t="s">
        <v>99</v>
      </c>
      <c r="E2253" t="s">
        <v>4</v>
      </c>
      <c r="F2253">
        <v>2020</v>
      </c>
      <c r="G2253">
        <v>7</v>
      </c>
      <c r="H2253" t="s">
        <v>732</v>
      </c>
      <c r="I2253" t="b">
        <v>1</v>
      </c>
      <c r="J2253" t="s">
        <v>396</v>
      </c>
      <c r="K2253" t="s">
        <v>397</v>
      </c>
      <c r="L2253" t="s">
        <v>17</v>
      </c>
      <c r="M2253" t="s">
        <v>170</v>
      </c>
      <c r="N2253" t="s">
        <v>16</v>
      </c>
      <c r="O2253" t="s">
        <v>16</v>
      </c>
      <c r="P2253">
        <v>0</v>
      </c>
      <c r="Q2253">
        <v>30335.34</v>
      </c>
      <c r="R2253" t="s">
        <v>165</v>
      </c>
    </row>
    <row r="2254" spans="1:18" x14ac:dyDescent="0.25">
      <c r="A2254" t="s">
        <v>99</v>
      </c>
      <c r="B2254" t="s">
        <v>740</v>
      </c>
      <c r="C2254" t="s">
        <v>37</v>
      </c>
      <c r="D2254" t="s">
        <v>99</v>
      </c>
      <c r="E2254" t="s">
        <v>4</v>
      </c>
      <c r="F2254">
        <v>2020</v>
      </c>
      <c r="G2254">
        <v>7</v>
      </c>
      <c r="H2254" t="s">
        <v>732</v>
      </c>
      <c r="I2254" t="b">
        <v>1</v>
      </c>
      <c r="J2254" t="s">
        <v>850</v>
      </c>
      <c r="K2254" t="s">
        <v>851</v>
      </c>
      <c r="L2254" t="s">
        <v>17</v>
      </c>
      <c r="M2254" t="s">
        <v>849</v>
      </c>
      <c r="N2254" t="s">
        <v>16</v>
      </c>
      <c r="O2254" t="s">
        <v>16</v>
      </c>
      <c r="P2254">
        <v>0</v>
      </c>
      <c r="Q2254">
        <v>-220278.28</v>
      </c>
      <c r="R2254" t="s">
        <v>165</v>
      </c>
    </row>
    <row r="2255" spans="1:18" x14ac:dyDescent="0.25">
      <c r="A2255" t="s">
        <v>99</v>
      </c>
      <c r="B2255" t="s">
        <v>740</v>
      </c>
      <c r="C2255" t="s">
        <v>37</v>
      </c>
      <c r="D2255" t="s">
        <v>99</v>
      </c>
      <c r="E2255" t="s">
        <v>4</v>
      </c>
      <c r="F2255">
        <v>2020</v>
      </c>
      <c r="G2255">
        <v>7</v>
      </c>
      <c r="H2255" t="s">
        <v>732</v>
      </c>
      <c r="I2255" t="b">
        <v>1</v>
      </c>
      <c r="J2255" t="s">
        <v>852</v>
      </c>
      <c r="K2255" t="s">
        <v>152</v>
      </c>
      <c r="L2255" t="s">
        <v>17</v>
      </c>
      <c r="M2255" t="s">
        <v>849</v>
      </c>
      <c r="N2255" t="s">
        <v>16</v>
      </c>
      <c r="O2255" t="s">
        <v>16</v>
      </c>
      <c r="P2255">
        <v>0</v>
      </c>
      <c r="Q2255">
        <v>264441.53999999998</v>
      </c>
      <c r="R2255" t="s">
        <v>165</v>
      </c>
    </row>
    <row r="2256" spans="1:18" x14ac:dyDescent="0.25">
      <c r="A2256" t="s">
        <v>99</v>
      </c>
      <c r="B2256" t="s">
        <v>740</v>
      </c>
      <c r="C2256" t="s">
        <v>37</v>
      </c>
      <c r="D2256" t="s">
        <v>99</v>
      </c>
      <c r="E2256" t="s">
        <v>4</v>
      </c>
      <c r="F2256">
        <v>2020</v>
      </c>
      <c r="G2256">
        <v>7</v>
      </c>
      <c r="H2256" t="s">
        <v>732</v>
      </c>
      <c r="I2256" t="b">
        <v>1</v>
      </c>
      <c r="J2256" t="s">
        <v>808</v>
      </c>
      <c r="K2256" t="s">
        <v>174</v>
      </c>
      <c r="L2256" t="s">
        <v>17</v>
      </c>
      <c r="M2256" t="s">
        <v>19</v>
      </c>
      <c r="N2256" t="s">
        <v>16</v>
      </c>
      <c r="O2256" t="s">
        <v>16</v>
      </c>
      <c r="P2256">
        <v>0</v>
      </c>
      <c r="Q2256">
        <v>-3252007.83</v>
      </c>
      <c r="R2256" t="s">
        <v>165</v>
      </c>
    </row>
    <row r="2257" spans="1:18" x14ac:dyDescent="0.25">
      <c r="A2257" t="s">
        <v>99</v>
      </c>
      <c r="B2257" t="s">
        <v>740</v>
      </c>
      <c r="C2257" t="s">
        <v>37</v>
      </c>
      <c r="D2257" t="s">
        <v>99</v>
      </c>
      <c r="E2257" t="s">
        <v>4</v>
      </c>
      <c r="F2257">
        <v>2020</v>
      </c>
      <c r="G2257">
        <v>7</v>
      </c>
      <c r="H2257" t="s">
        <v>732</v>
      </c>
      <c r="I2257" t="b">
        <v>1</v>
      </c>
      <c r="J2257" t="s">
        <v>89</v>
      </c>
      <c r="K2257" t="s">
        <v>411</v>
      </c>
      <c r="L2257" t="s">
        <v>17</v>
      </c>
      <c r="M2257" t="s">
        <v>86</v>
      </c>
      <c r="N2257" t="s">
        <v>16</v>
      </c>
      <c r="O2257" t="s">
        <v>16</v>
      </c>
      <c r="P2257">
        <v>0</v>
      </c>
      <c r="Q2257">
        <v>887417.01</v>
      </c>
      <c r="R2257" t="s">
        <v>165</v>
      </c>
    </row>
    <row r="2258" spans="1:18" x14ac:dyDescent="0.25">
      <c r="A2258" t="s">
        <v>99</v>
      </c>
      <c r="B2258" t="s">
        <v>740</v>
      </c>
      <c r="C2258" t="s">
        <v>37</v>
      </c>
      <c r="D2258" t="s">
        <v>99</v>
      </c>
      <c r="E2258" t="s">
        <v>4</v>
      </c>
      <c r="F2258">
        <v>2020</v>
      </c>
      <c r="G2258">
        <v>7</v>
      </c>
      <c r="H2258" t="s">
        <v>732</v>
      </c>
      <c r="I2258" t="b">
        <v>1</v>
      </c>
      <c r="J2258" t="s">
        <v>803</v>
      </c>
      <c r="K2258" t="s">
        <v>434</v>
      </c>
      <c r="L2258" t="s">
        <v>17</v>
      </c>
      <c r="M2258" t="s">
        <v>856</v>
      </c>
      <c r="N2258" t="s">
        <v>16</v>
      </c>
      <c r="O2258" t="s">
        <v>16</v>
      </c>
      <c r="P2258">
        <v>0</v>
      </c>
      <c r="Q2258">
        <v>548.39</v>
      </c>
      <c r="R2258" t="s">
        <v>165</v>
      </c>
    </row>
    <row r="2259" spans="1:18" x14ac:dyDescent="0.25">
      <c r="A2259" t="s">
        <v>99</v>
      </c>
      <c r="B2259" t="s">
        <v>740</v>
      </c>
      <c r="C2259" t="s">
        <v>37</v>
      </c>
      <c r="D2259" t="s">
        <v>99</v>
      </c>
      <c r="E2259" t="s">
        <v>4</v>
      </c>
      <c r="F2259">
        <v>2020</v>
      </c>
      <c r="G2259">
        <v>7</v>
      </c>
      <c r="H2259" t="s">
        <v>732</v>
      </c>
      <c r="I2259" t="b">
        <v>1</v>
      </c>
      <c r="J2259" t="s">
        <v>808</v>
      </c>
      <c r="K2259" t="s">
        <v>174</v>
      </c>
      <c r="L2259" t="s">
        <v>17</v>
      </c>
      <c r="M2259" t="s">
        <v>19</v>
      </c>
      <c r="N2259" t="s">
        <v>725</v>
      </c>
      <c r="O2259" t="s">
        <v>756</v>
      </c>
      <c r="P2259">
        <v>0</v>
      </c>
      <c r="Q2259">
        <v>-56000103.530000001</v>
      </c>
      <c r="R2259" t="s">
        <v>165</v>
      </c>
    </row>
    <row r="2260" spans="1:18" x14ac:dyDescent="0.25">
      <c r="A2260" t="s">
        <v>99</v>
      </c>
      <c r="B2260" t="s">
        <v>740</v>
      </c>
      <c r="C2260" t="s">
        <v>37</v>
      </c>
      <c r="D2260" t="s">
        <v>99</v>
      </c>
      <c r="E2260" t="s">
        <v>4</v>
      </c>
      <c r="F2260">
        <v>2020</v>
      </c>
      <c r="G2260">
        <v>7</v>
      </c>
      <c r="H2260" t="s">
        <v>732</v>
      </c>
      <c r="I2260" t="b">
        <v>1</v>
      </c>
      <c r="J2260" t="s">
        <v>781</v>
      </c>
      <c r="K2260" t="s">
        <v>390</v>
      </c>
      <c r="L2260" t="s">
        <v>17</v>
      </c>
      <c r="M2260" t="s">
        <v>813</v>
      </c>
      <c r="N2260" t="s">
        <v>725</v>
      </c>
      <c r="O2260" t="s">
        <v>756</v>
      </c>
      <c r="P2260">
        <v>0</v>
      </c>
      <c r="Q2260">
        <v>257967.03</v>
      </c>
      <c r="R2260" t="s">
        <v>165</v>
      </c>
    </row>
    <row r="2261" spans="1:18" x14ac:dyDescent="0.25">
      <c r="A2261" t="s">
        <v>750</v>
      </c>
      <c r="B2261" t="s">
        <v>751</v>
      </c>
      <c r="C2261" t="s">
        <v>37</v>
      </c>
      <c r="D2261" t="s">
        <v>750</v>
      </c>
      <c r="E2261" t="s">
        <v>4</v>
      </c>
      <c r="F2261">
        <v>2020</v>
      </c>
      <c r="G2261">
        <v>7</v>
      </c>
      <c r="H2261" t="s">
        <v>732</v>
      </c>
      <c r="I2261" t="b">
        <v>1</v>
      </c>
      <c r="J2261" t="s">
        <v>738</v>
      </c>
      <c r="K2261" t="s">
        <v>739</v>
      </c>
      <c r="L2261" t="s">
        <v>17</v>
      </c>
      <c r="M2261" t="s">
        <v>856</v>
      </c>
      <c r="N2261" t="s">
        <v>16</v>
      </c>
      <c r="O2261" t="s">
        <v>16</v>
      </c>
      <c r="P2261">
        <v>0</v>
      </c>
      <c r="Q2261">
        <v>0</v>
      </c>
      <c r="R2261" t="s">
        <v>165</v>
      </c>
    </row>
    <row r="2262" spans="1:18" x14ac:dyDescent="0.25">
      <c r="A2262" t="s">
        <v>750</v>
      </c>
      <c r="B2262" t="s">
        <v>751</v>
      </c>
      <c r="C2262" t="s">
        <v>37</v>
      </c>
      <c r="D2262" t="s">
        <v>750</v>
      </c>
      <c r="E2262" t="s">
        <v>4</v>
      </c>
      <c r="F2262">
        <v>2020</v>
      </c>
      <c r="G2262">
        <v>7</v>
      </c>
      <c r="H2262" t="s">
        <v>732</v>
      </c>
      <c r="I2262" t="b">
        <v>1</v>
      </c>
      <c r="J2262" t="s">
        <v>857</v>
      </c>
      <c r="K2262" t="s">
        <v>858</v>
      </c>
      <c r="L2262" t="s">
        <v>17</v>
      </c>
      <c r="M2262" t="s">
        <v>856</v>
      </c>
      <c r="N2262" t="s">
        <v>16</v>
      </c>
      <c r="O2262" t="s">
        <v>16</v>
      </c>
      <c r="P2262">
        <v>0</v>
      </c>
      <c r="Q2262">
        <v>18980.95</v>
      </c>
      <c r="R2262" t="s">
        <v>165</v>
      </c>
    </row>
    <row r="2263" spans="1:18" x14ac:dyDescent="0.25">
      <c r="A2263" t="s">
        <v>750</v>
      </c>
      <c r="B2263" t="s">
        <v>751</v>
      </c>
      <c r="C2263" t="s">
        <v>37</v>
      </c>
      <c r="D2263" t="s">
        <v>750</v>
      </c>
      <c r="E2263" t="s">
        <v>4</v>
      </c>
      <c r="F2263">
        <v>2020</v>
      </c>
      <c r="G2263">
        <v>7</v>
      </c>
      <c r="H2263" t="s">
        <v>732</v>
      </c>
      <c r="I2263" t="b">
        <v>1</v>
      </c>
      <c r="J2263" t="s">
        <v>862</v>
      </c>
      <c r="K2263" t="s">
        <v>154</v>
      </c>
      <c r="L2263" t="s">
        <v>17</v>
      </c>
      <c r="M2263" t="s">
        <v>856</v>
      </c>
      <c r="N2263" t="s">
        <v>16</v>
      </c>
      <c r="O2263" t="s">
        <v>16</v>
      </c>
      <c r="P2263">
        <v>0</v>
      </c>
      <c r="Q2263">
        <v>123874.5</v>
      </c>
      <c r="R2263" t="s">
        <v>165</v>
      </c>
    </row>
    <row r="2264" spans="1:18" x14ac:dyDescent="0.25">
      <c r="A2264" t="s">
        <v>750</v>
      </c>
      <c r="B2264" t="s">
        <v>751</v>
      </c>
      <c r="C2264" t="s">
        <v>37</v>
      </c>
      <c r="D2264" t="s">
        <v>750</v>
      </c>
      <c r="E2264" t="s">
        <v>4</v>
      </c>
      <c r="F2264">
        <v>2020</v>
      </c>
      <c r="G2264">
        <v>7</v>
      </c>
      <c r="H2264" t="s">
        <v>732</v>
      </c>
      <c r="I2264" t="b">
        <v>1</v>
      </c>
      <c r="J2264" t="s">
        <v>850</v>
      </c>
      <c r="K2264" t="s">
        <v>851</v>
      </c>
      <c r="L2264" t="s">
        <v>17</v>
      </c>
      <c r="M2264" t="s">
        <v>849</v>
      </c>
      <c r="N2264" t="s">
        <v>16</v>
      </c>
      <c r="O2264" t="s">
        <v>16</v>
      </c>
      <c r="P2264">
        <v>0</v>
      </c>
      <c r="Q2264">
        <v>-220278.28</v>
      </c>
      <c r="R2264" t="s">
        <v>165</v>
      </c>
    </row>
    <row r="2265" spans="1:18" x14ac:dyDescent="0.25">
      <c r="A2265" t="s">
        <v>750</v>
      </c>
      <c r="B2265" t="s">
        <v>751</v>
      </c>
      <c r="C2265" t="s">
        <v>37</v>
      </c>
      <c r="D2265" t="s">
        <v>750</v>
      </c>
      <c r="E2265" t="s">
        <v>4</v>
      </c>
      <c r="F2265">
        <v>2020</v>
      </c>
      <c r="G2265">
        <v>7</v>
      </c>
      <c r="H2265" t="s">
        <v>732</v>
      </c>
      <c r="I2265" t="b">
        <v>1</v>
      </c>
      <c r="J2265" t="s">
        <v>852</v>
      </c>
      <c r="K2265" t="s">
        <v>152</v>
      </c>
      <c r="L2265" t="s">
        <v>17</v>
      </c>
      <c r="M2265" t="s">
        <v>849</v>
      </c>
      <c r="N2265" t="s">
        <v>16</v>
      </c>
      <c r="O2265" t="s">
        <v>16</v>
      </c>
      <c r="P2265">
        <v>0</v>
      </c>
      <c r="Q2265">
        <v>264441.53999999998</v>
      </c>
      <c r="R2265" t="s">
        <v>165</v>
      </c>
    </row>
    <row r="2266" spans="1:18" x14ac:dyDescent="0.25">
      <c r="A2266" t="s">
        <v>750</v>
      </c>
      <c r="B2266" t="s">
        <v>751</v>
      </c>
      <c r="C2266" t="s">
        <v>37</v>
      </c>
      <c r="D2266" t="s">
        <v>750</v>
      </c>
      <c r="E2266" t="s">
        <v>4</v>
      </c>
      <c r="F2266">
        <v>2020</v>
      </c>
      <c r="G2266">
        <v>7</v>
      </c>
      <c r="H2266" t="s">
        <v>732</v>
      </c>
      <c r="I2266" t="b">
        <v>1</v>
      </c>
      <c r="J2266" t="s">
        <v>779</v>
      </c>
      <c r="K2266" t="s">
        <v>780</v>
      </c>
      <c r="L2266" t="s">
        <v>17</v>
      </c>
      <c r="M2266" t="s">
        <v>173</v>
      </c>
      <c r="N2266" t="s">
        <v>16</v>
      </c>
      <c r="O2266" t="s">
        <v>16</v>
      </c>
      <c r="P2266">
        <v>0</v>
      </c>
      <c r="Q2266">
        <v>86.4</v>
      </c>
      <c r="R2266" t="s">
        <v>165</v>
      </c>
    </row>
    <row r="2267" spans="1:18" x14ac:dyDescent="0.25">
      <c r="A2267" t="s">
        <v>750</v>
      </c>
      <c r="B2267" t="s">
        <v>751</v>
      </c>
      <c r="C2267" t="s">
        <v>37</v>
      </c>
      <c r="D2267" t="s">
        <v>750</v>
      </c>
      <c r="E2267" t="s">
        <v>4</v>
      </c>
      <c r="F2267">
        <v>2020</v>
      </c>
      <c r="G2267">
        <v>7</v>
      </c>
      <c r="H2267" t="s">
        <v>732</v>
      </c>
      <c r="I2267" t="b">
        <v>1</v>
      </c>
      <c r="J2267" t="s">
        <v>735</v>
      </c>
      <c r="K2267" t="s">
        <v>175</v>
      </c>
      <c r="L2267" t="s">
        <v>17</v>
      </c>
      <c r="M2267" t="s">
        <v>19</v>
      </c>
      <c r="N2267" t="s">
        <v>16</v>
      </c>
      <c r="O2267" t="s">
        <v>16</v>
      </c>
      <c r="P2267">
        <v>0</v>
      </c>
      <c r="Q2267">
        <v>0</v>
      </c>
      <c r="R2267" t="s">
        <v>165</v>
      </c>
    </row>
    <row r="2268" spans="1:18" x14ac:dyDescent="0.25">
      <c r="A2268" t="s">
        <v>750</v>
      </c>
      <c r="B2268" t="s">
        <v>751</v>
      </c>
      <c r="C2268" t="s">
        <v>37</v>
      </c>
      <c r="D2268" t="s">
        <v>750</v>
      </c>
      <c r="E2268" t="s">
        <v>4</v>
      </c>
      <c r="F2268">
        <v>2020</v>
      </c>
      <c r="G2268">
        <v>7</v>
      </c>
      <c r="H2268" t="s">
        <v>732</v>
      </c>
      <c r="I2268" t="b">
        <v>1</v>
      </c>
      <c r="J2268" t="s">
        <v>810</v>
      </c>
      <c r="K2268" t="s">
        <v>811</v>
      </c>
      <c r="L2268" t="s">
        <v>17</v>
      </c>
      <c r="M2268" t="s">
        <v>19</v>
      </c>
      <c r="N2268" t="s">
        <v>16</v>
      </c>
      <c r="O2268" t="s">
        <v>16</v>
      </c>
      <c r="P2268">
        <v>0</v>
      </c>
      <c r="Q2268">
        <v>-154939.74</v>
      </c>
      <c r="R2268" t="s">
        <v>165</v>
      </c>
    </row>
    <row r="2269" spans="1:18" x14ac:dyDescent="0.25">
      <c r="A2269" t="s">
        <v>750</v>
      </c>
      <c r="B2269" t="s">
        <v>751</v>
      </c>
      <c r="C2269" t="s">
        <v>37</v>
      </c>
      <c r="D2269" t="s">
        <v>750</v>
      </c>
      <c r="E2269" t="s">
        <v>4</v>
      </c>
      <c r="F2269">
        <v>2020</v>
      </c>
      <c r="G2269">
        <v>7</v>
      </c>
      <c r="H2269" t="s">
        <v>732</v>
      </c>
      <c r="I2269" t="b">
        <v>1</v>
      </c>
      <c r="J2269" t="s">
        <v>733</v>
      </c>
      <c r="K2269" t="s">
        <v>734</v>
      </c>
      <c r="L2269" t="s">
        <v>17</v>
      </c>
      <c r="M2269" t="s">
        <v>813</v>
      </c>
      <c r="N2269" t="s">
        <v>16</v>
      </c>
      <c r="O2269" t="s">
        <v>16</v>
      </c>
      <c r="P2269">
        <v>0</v>
      </c>
      <c r="Q2269">
        <v>0</v>
      </c>
      <c r="R2269" t="s">
        <v>165</v>
      </c>
    </row>
    <row r="2270" spans="1:18" x14ac:dyDescent="0.25">
      <c r="A2270" t="s">
        <v>750</v>
      </c>
      <c r="B2270" t="s">
        <v>751</v>
      </c>
      <c r="C2270" t="s">
        <v>37</v>
      </c>
      <c r="D2270" t="s">
        <v>750</v>
      </c>
      <c r="E2270" t="s">
        <v>4</v>
      </c>
      <c r="F2270">
        <v>2020</v>
      </c>
      <c r="G2270">
        <v>7</v>
      </c>
      <c r="H2270" t="s">
        <v>732</v>
      </c>
      <c r="I2270" t="b">
        <v>1</v>
      </c>
      <c r="J2270" t="s">
        <v>396</v>
      </c>
      <c r="K2270" t="s">
        <v>397</v>
      </c>
      <c r="L2270" t="s">
        <v>17</v>
      </c>
      <c r="M2270" t="s">
        <v>170</v>
      </c>
      <c r="N2270" t="s">
        <v>16</v>
      </c>
      <c r="O2270" t="s">
        <v>16</v>
      </c>
      <c r="P2270">
        <v>0</v>
      </c>
      <c r="Q2270">
        <v>20034.72</v>
      </c>
      <c r="R2270" t="s">
        <v>165</v>
      </c>
    </row>
    <row r="2271" spans="1:18" x14ac:dyDescent="0.25">
      <c r="A2271" t="s">
        <v>99</v>
      </c>
      <c r="B2271" t="s">
        <v>740</v>
      </c>
      <c r="C2271" t="s">
        <v>37</v>
      </c>
      <c r="D2271" t="s">
        <v>99</v>
      </c>
      <c r="E2271" t="s">
        <v>4</v>
      </c>
      <c r="F2271">
        <v>2020</v>
      </c>
      <c r="G2271">
        <v>7</v>
      </c>
      <c r="H2271" t="s">
        <v>732</v>
      </c>
      <c r="I2271" t="b">
        <v>1</v>
      </c>
      <c r="J2271" t="s">
        <v>854</v>
      </c>
      <c r="K2271" t="s">
        <v>153</v>
      </c>
      <c r="L2271" t="s">
        <v>17</v>
      </c>
      <c r="M2271" t="s">
        <v>849</v>
      </c>
      <c r="N2271" t="s">
        <v>725</v>
      </c>
      <c r="O2271" t="s">
        <v>756</v>
      </c>
      <c r="P2271">
        <v>0</v>
      </c>
      <c r="Q2271">
        <v>-65773.48</v>
      </c>
      <c r="R2271" t="s">
        <v>165</v>
      </c>
    </row>
    <row r="2272" spans="1:18" x14ac:dyDescent="0.25">
      <c r="A2272" t="s">
        <v>99</v>
      </c>
      <c r="B2272" t="s">
        <v>740</v>
      </c>
      <c r="C2272" t="s">
        <v>37</v>
      </c>
      <c r="D2272" t="s">
        <v>99</v>
      </c>
      <c r="E2272" t="s">
        <v>4</v>
      </c>
      <c r="F2272">
        <v>2020</v>
      </c>
      <c r="G2272">
        <v>7</v>
      </c>
      <c r="H2272" t="s">
        <v>732</v>
      </c>
      <c r="I2272" t="b">
        <v>1</v>
      </c>
      <c r="J2272" t="s">
        <v>176</v>
      </c>
      <c r="K2272" t="s">
        <v>826</v>
      </c>
      <c r="L2272" t="s">
        <v>17</v>
      </c>
      <c r="M2272" t="s">
        <v>822</v>
      </c>
      <c r="N2272" t="s">
        <v>725</v>
      </c>
      <c r="O2272" t="s">
        <v>756</v>
      </c>
      <c r="P2272">
        <v>0</v>
      </c>
      <c r="Q2272">
        <v>544403.06999999995</v>
      </c>
      <c r="R2272" t="s">
        <v>165</v>
      </c>
    </row>
    <row r="2273" spans="1:18" x14ac:dyDescent="0.25">
      <c r="A2273" t="s">
        <v>99</v>
      </c>
      <c r="B2273" t="s">
        <v>740</v>
      </c>
      <c r="C2273" t="s">
        <v>37</v>
      </c>
      <c r="D2273" t="s">
        <v>99</v>
      </c>
      <c r="E2273" t="s">
        <v>4</v>
      </c>
      <c r="F2273">
        <v>2020</v>
      </c>
      <c r="G2273">
        <v>7</v>
      </c>
      <c r="H2273" t="s">
        <v>732</v>
      </c>
      <c r="I2273" t="b">
        <v>1</v>
      </c>
      <c r="J2273" t="s">
        <v>169</v>
      </c>
      <c r="K2273" t="s">
        <v>399</v>
      </c>
      <c r="L2273" t="s">
        <v>17</v>
      </c>
      <c r="M2273" t="s">
        <v>822</v>
      </c>
      <c r="N2273" t="s">
        <v>725</v>
      </c>
      <c r="O2273" t="s">
        <v>756</v>
      </c>
      <c r="P2273">
        <v>0</v>
      </c>
      <c r="Q2273">
        <v>33683684.170000002</v>
      </c>
      <c r="R2273" t="s">
        <v>165</v>
      </c>
    </row>
    <row r="2274" spans="1:18" x14ac:dyDescent="0.25">
      <c r="A2274" t="s">
        <v>99</v>
      </c>
      <c r="B2274" t="s">
        <v>740</v>
      </c>
      <c r="C2274" t="s">
        <v>37</v>
      </c>
      <c r="D2274" t="s">
        <v>99</v>
      </c>
      <c r="E2274" t="s">
        <v>4</v>
      </c>
      <c r="F2274">
        <v>2020</v>
      </c>
      <c r="G2274">
        <v>7</v>
      </c>
      <c r="H2274" t="s">
        <v>732</v>
      </c>
      <c r="I2274" t="b">
        <v>1</v>
      </c>
      <c r="J2274" t="s">
        <v>404</v>
      </c>
      <c r="K2274" t="s">
        <v>405</v>
      </c>
      <c r="L2274" t="s">
        <v>17</v>
      </c>
      <c r="M2274" t="s">
        <v>822</v>
      </c>
      <c r="N2274" t="s">
        <v>725</v>
      </c>
      <c r="O2274" t="s">
        <v>756</v>
      </c>
      <c r="P2274">
        <v>0</v>
      </c>
      <c r="Q2274">
        <v>1447805.24</v>
      </c>
      <c r="R2274" t="s">
        <v>165</v>
      </c>
    </row>
    <row r="2275" spans="1:18" x14ac:dyDescent="0.25">
      <c r="A2275" t="s">
        <v>99</v>
      </c>
      <c r="B2275" t="s">
        <v>740</v>
      </c>
      <c r="C2275" t="s">
        <v>37</v>
      </c>
      <c r="D2275" t="s">
        <v>99</v>
      </c>
      <c r="E2275" t="s">
        <v>4</v>
      </c>
      <c r="F2275">
        <v>2020</v>
      </c>
      <c r="G2275">
        <v>7</v>
      </c>
      <c r="H2275" t="s">
        <v>732</v>
      </c>
      <c r="I2275" t="b">
        <v>1</v>
      </c>
      <c r="J2275" t="s">
        <v>765</v>
      </c>
      <c r="K2275" t="s">
        <v>400</v>
      </c>
      <c r="L2275" t="s">
        <v>17</v>
      </c>
      <c r="M2275" t="s">
        <v>822</v>
      </c>
      <c r="N2275" t="s">
        <v>725</v>
      </c>
      <c r="O2275" t="s">
        <v>756</v>
      </c>
      <c r="P2275">
        <v>0</v>
      </c>
      <c r="Q2275">
        <v>4282106.71</v>
      </c>
      <c r="R2275" t="s">
        <v>165</v>
      </c>
    </row>
    <row r="2276" spans="1:18" x14ac:dyDescent="0.25">
      <c r="A2276" t="s">
        <v>99</v>
      </c>
      <c r="B2276" t="s">
        <v>740</v>
      </c>
      <c r="C2276" t="s">
        <v>37</v>
      </c>
      <c r="D2276" t="s">
        <v>99</v>
      </c>
      <c r="E2276" t="s">
        <v>4</v>
      </c>
      <c r="F2276">
        <v>2020</v>
      </c>
      <c r="G2276">
        <v>7</v>
      </c>
      <c r="H2276" t="s">
        <v>732</v>
      </c>
      <c r="I2276" t="b">
        <v>1</v>
      </c>
      <c r="J2276" t="s">
        <v>396</v>
      </c>
      <c r="K2276" t="s">
        <v>397</v>
      </c>
      <c r="L2276" t="s">
        <v>17</v>
      </c>
      <c r="M2276" t="s">
        <v>170</v>
      </c>
      <c r="N2276" t="s">
        <v>725</v>
      </c>
      <c r="O2276" t="s">
        <v>756</v>
      </c>
      <c r="P2276">
        <v>0</v>
      </c>
      <c r="Q2276">
        <v>3635807.91</v>
      </c>
      <c r="R2276" t="s">
        <v>165</v>
      </c>
    </row>
    <row r="2277" spans="1:18" x14ac:dyDescent="0.25">
      <c r="A2277" t="s">
        <v>99</v>
      </c>
      <c r="B2277" t="s">
        <v>740</v>
      </c>
      <c r="C2277" t="s">
        <v>37</v>
      </c>
      <c r="D2277" t="s">
        <v>99</v>
      </c>
      <c r="E2277" t="s">
        <v>4</v>
      </c>
      <c r="F2277">
        <v>2020</v>
      </c>
      <c r="G2277">
        <v>7</v>
      </c>
      <c r="H2277" t="s">
        <v>732</v>
      </c>
      <c r="I2277" t="b">
        <v>1</v>
      </c>
      <c r="J2277" t="s">
        <v>177</v>
      </c>
      <c r="K2277" t="s">
        <v>818</v>
      </c>
      <c r="L2277" t="s">
        <v>17</v>
      </c>
      <c r="M2277" t="s">
        <v>170</v>
      </c>
      <c r="N2277" t="s">
        <v>725</v>
      </c>
      <c r="O2277" t="s">
        <v>756</v>
      </c>
      <c r="P2277">
        <v>0</v>
      </c>
      <c r="Q2277">
        <v>5280814.66</v>
      </c>
      <c r="R2277" t="s">
        <v>165</v>
      </c>
    </row>
    <row r="2278" spans="1:18" x14ac:dyDescent="0.25">
      <c r="A2278" t="s">
        <v>99</v>
      </c>
      <c r="B2278" t="s">
        <v>740</v>
      </c>
      <c r="C2278" t="s">
        <v>37</v>
      </c>
      <c r="D2278" t="s">
        <v>99</v>
      </c>
      <c r="E2278" t="s">
        <v>4</v>
      </c>
      <c r="F2278">
        <v>2020</v>
      </c>
      <c r="G2278">
        <v>7</v>
      </c>
      <c r="H2278" t="s">
        <v>732</v>
      </c>
      <c r="I2278" t="b">
        <v>1</v>
      </c>
      <c r="J2278" t="s">
        <v>171</v>
      </c>
      <c r="K2278" t="s">
        <v>398</v>
      </c>
      <c r="L2278" t="s">
        <v>17</v>
      </c>
      <c r="M2278" t="s">
        <v>170</v>
      </c>
      <c r="N2278" t="s">
        <v>725</v>
      </c>
      <c r="O2278" t="s">
        <v>756</v>
      </c>
      <c r="P2278">
        <v>0</v>
      </c>
      <c r="Q2278">
        <v>959077.66</v>
      </c>
      <c r="R2278" t="s">
        <v>165</v>
      </c>
    </row>
    <row r="2279" spans="1:18" x14ac:dyDescent="0.25">
      <c r="A2279" t="s">
        <v>99</v>
      </c>
      <c r="B2279" t="s">
        <v>740</v>
      </c>
      <c r="C2279" t="s">
        <v>37</v>
      </c>
      <c r="D2279" t="s">
        <v>99</v>
      </c>
      <c r="E2279" t="s">
        <v>4</v>
      </c>
      <c r="F2279">
        <v>2020</v>
      </c>
      <c r="G2279">
        <v>7</v>
      </c>
      <c r="H2279" t="s">
        <v>732</v>
      </c>
      <c r="I2279" t="b">
        <v>1</v>
      </c>
      <c r="J2279" t="s">
        <v>819</v>
      </c>
      <c r="K2279" t="s">
        <v>820</v>
      </c>
      <c r="L2279" t="s">
        <v>17</v>
      </c>
      <c r="M2279" t="s">
        <v>170</v>
      </c>
      <c r="N2279" t="s">
        <v>725</v>
      </c>
      <c r="O2279" t="s">
        <v>756</v>
      </c>
      <c r="P2279">
        <v>0</v>
      </c>
      <c r="Q2279">
        <v>629920.07999999996</v>
      </c>
      <c r="R2279" t="s">
        <v>165</v>
      </c>
    </row>
    <row r="2280" spans="1:18" x14ac:dyDescent="0.25">
      <c r="A2280" t="s">
        <v>99</v>
      </c>
      <c r="B2280" t="s">
        <v>740</v>
      </c>
      <c r="C2280" t="s">
        <v>37</v>
      </c>
      <c r="D2280" t="s">
        <v>99</v>
      </c>
      <c r="E2280" t="s">
        <v>4</v>
      </c>
      <c r="F2280">
        <v>2020</v>
      </c>
      <c r="G2280">
        <v>7</v>
      </c>
      <c r="H2280" t="s">
        <v>732</v>
      </c>
      <c r="I2280" t="b">
        <v>1</v>
      </c>
      <c r="J2280" t="s">
        <v>87</v>
      </c>
      <c r="K2280" t="s">
        <v>838</v>
      </c>
      <c r="L2280" t="s">
        <v>17</v>
      </c>
      <c r="M2280" t="s">
        <v>86</v>
      </c>
      <c r="N2280" t="s">
        <v>725</v>
      </c>
      <c r="O2280" t="s">
        <v>756</v>
      </c>
      <c r="P2280">
        <v>0</v>
      </c>
      <c r="Q2280">
        <v>735932.25</v>
      </c>
      <c r="R2280" t="s">
        <v>165</v>
      </c>
    </row>
    <row r="2281" spans="1:18" x14ac:dyDescent="0.25">
      <c r="A2281" t="s">
        <v>99</v>
      </c>
      <c r="B2281" t="s">
        <v>740</v>
      </c>
      <c r="C2281" t="s">
        <v>37</v>
      </c>
      <c r="D2281" t="s">
        <v>99</v>
      </c>
      <c r="E2281" t="s">
        <v>4</v>
      </c>
      <c r="F2281">
        <v>2020</v>
      </c>
      <c r="G2281">
        <v>7</v>
      </c>
      <c r="H2281" t="s">
        <v>732</v>
      </c>
      <c r="I2281" t="b">
        <v>1</v>
      </c>
      <c r="J2281" t="s">
        <v>169</v>
      </c>
      <c r="K2281" t="s">
        <v>399</v>
      </c>
      <c r="L2281" t="s">
        <v>17</v>
      </c>
      <c r="M2281" t="s">
        <v>822</v>
      </c>
      <c r="N2281" t="s">
        <v>16</v>
      </c>
      <c r="O2281" t="s">
        <v>16</v>
      </c>
      <c r="P2281">
        <v>0</v>
      </c>
      <c r="Q2281">
        <v>-2782454.24</v>
      </c>
      <c r="R2281" t="s">
        <v>165</v>
      </c>
    </row>
    <row r="2282" spans="1:18" x14ac:dyDescent="0.25">
      <c r="A2282" t="s">
        <v>750</v>
      </c>
      <c r="B2282" t="s">
        <v>751</v>
      </c>
      <c r="C2282" t="s">
        <v>37</v>
      </c>
      <c r="D2282" t="s">
        <v>750</v>
      </c>
      <c r="E2282" t="s">
        <v>4</v>
      </c>
      <c r="F2282">
        <v>2020</v>
      </c>
      <c r="G2282">
        <v>7</v>
      </c>
      <c r="H2282" t="s">
        <v>732</v>
      </c>
      <c r="I2282" t="b">
        <v>1</v>
      </c>
      <c r="J2282" t="s">
        <v>808</v>
      </c>
      <c r="K2282" t="s">
        <v>174</v>
      </c>
      <c r="L2282" t="s">
        <v>17</v>
      </c>
      <c r="M2282" t="s">
        <v>19</v>
      </c>
      <c r="N2282" t="s">
        <v>16</v>
      </c>
      <c r="O2282" t="s">
        <v>16</v>
      </c>
      <c r="P2282">
        <v>0</v>
      </c>
      <c r="Q2282">
        <v>-2944436.83</v>
      </c>
      <c r="R2282" t="s">
        <v>165</v>
      </c>
    </row>
    <row r="2283" spans="1:18" x14ac:dyDescent="0.25">
      <c r="A2283" t="s">
        <v>750</v>
      </c>
      <c r="B2283" t="s">
        <v>751</v>
      </c>
      <c r="C2283" t="s">
        <v>37</v>
      </c>
      <c r="D2283" t="s">
        <v>750</v>
      </c>
      <c r="E2283" t="s">
        <v>4</v>
      </c>
      <c r="F2283">
        <v>2020</v>
      </c>
      <c r="G2283">
        <v>7</v>
      </c>
      <c r="H2283" t="s">
        <v>732</v>
      </c>
      <c r="I2283" t="b">
        <v>1</v>
      </c>
      <c r="J2283" t="s">
        <v>89</v>
      </c>
      <c r="K2283" t="s">
        <v>411</v>
      </c>
      <c r="L2283" t="s">
        <v>17</v>
      </c>
      <c r="M2283" t="s">
        <v>86</v>
      </c>
      <c r="N2283" t="s">
        <v>16</v>
      </c>
      <c r="O2283" t="s">
        <v>16</v>
      </c>
      <c r="P2283">
        <v>0</v>
      </c>
      <c r="Q2283">
        <v>887417.01</v>
      </c>
      <c r="R2283" t="s">
        <v>165</v>
      </c>
    </row>
    <row r="2284" spans="1:18" x14ac:dyDescent="0.25">
      <c r="A2284" t="s">
        <v>750</v>
      </c>
      <c r="B2284" t="s">
        <v>751</v>
      </c>
      <c r="C2284" t="s">
        <v>37</v>
      </c>
      <c r="D2284" t="s">
        <v>750</v>
      </c>
      <c r="E2284" t="s">
        <v>4</v>
      </c>
      <c r="F2284">
        <v>2020</v>
      </c>
      <c r="G2284">
        <v>7</v>
      </c>
      <c r="H2284" t="s">
        <v>732</v>
      </c>
      <c r="I2284" t="b">
        <v>1</v>
      </c>
      <c r="J2284" t="s">
        <v>808</v>
      </c>
      <c r="K2284" t="s">
        <v>174</v>
      </c>
      <c r="L2284" t="s">
        <v>17</v>
      </c>
      <c r="M2284" t="s">
        <v>19</v>
      </c>
      <c r="N2284" t="s">
        <v>725</v>
      </c>
      <c r="O2284" t="s">
        <v>756</v>
      </c>
      <c r="P2284">
        <v>0</v>
      </c>
      <c r="Q2284">
        <v>-467057.91</v>
      </c>
      <c r="R2284" t="s">
        <v>165</v>
      </c>
    </row>
    <row r="2285" spans="1:18" x14ac:dyDescent="0.25">
      <c r="A2285" t="s">
        <v>750</v>
      </c>
      <c r="B2285" t="s">
        <v>751</v>
      </c>
      <c r="C2285" t="s">
        <v>37</v>
      </c>
      <c r="D2285" t="s">
        <v>750</v>
      </c>
      <c r="E2285" t="s">
        <v>4</v>
      </c>
      <c r="F2285">
        <v>2020</v>
      </c>
      <c r="G2285">
        <v>7</v>
      </c>
      <c r="H2285" t="s">
        <v>732</v>
      </c>
      <c r="I2285" t="b">
        <v>1</v>
      </c>
      <c r="J2285" t="s">
        <v>781</v>
      </c>
      <c r="K2285" t="s">
        <v>390</v>
      </c>
      <c r="L2285" t="s">
        <v>17</v>
      </c>
      <c r="M2285" t="s">
        <v>813</v>
      </c>
      <c r="N2285" t="s">
        <v>725</v>
      </c>
      <c r="O2285" t="s">
        <v>756</v>
      </c>
      <c r="P2285">
        <v>0</v>
      </c>
      <c r="Q2285">
        <v>2890.96</v>
      </c>
      <c r="R2285" t="s">
        <v>165</v>
      </c>
    </row>
    <row r="2286" spans="1:18" x14ac:dyDescent="0.25">
      <c r="A2286" t="s">
        <v>750</v>
      </c>
      <c r="B2286" t="s">
        <v>751</v>
      </c>
      <c r="C2286" t="s">
        <v>37</v>
      </c>
      <c r="D2286" t="s">
        <v>750</v>
      </c>
      <c r="E2286" t="s">
        <v>4</v>
      </c>
      <c r="F2286">
        <v>2020</v>
      </c>
      <c r="G2286">
        <v>7</v>
      </c>
      <c r="H2286" t="s">
        <v>732</v>
      </c>
      <c r="I2286" t="b">
        <v>1</v>
      </c>
      <c r="J2286" t="s">
        <v>808</v>
      </c>
      <c r="K2286" t="s">
        <v>174</v>
      </c>
      <c r="L2286" t="s">
        <v>17</v>
      </c>
      <c r="M2286" t="s">
        <v>19</v>
      </c>
      <c r="N2286" t="s">
        <v>724</v>
      </c>
      <c r="O2286" t="s">
        <v>755</v>
      </c>
      <c r="P2286">
        <v>0</v>
      </c>
      <c r="Q2286">
        <v>-520789.58</v>
      </c>
      <c r="R2286" t="s">
        <v>165</v>
      </c>
    </row>
    <row r="2287" spans="1:18" x14ac:dyDescent="0.25">
      <c r="A2287" t="s">
        <v>750</v>
      </c>
      <c r="B2287" t="s">
        <v>751</v>
      </c>
      <c r="C2287" t="s">
        <v>37</v>
      </c>
      <c r="D2287" t="s">
        <v>750</v>
      </c>
      <c r="E2287" t="s">
        <v>4</v>
      </c>
      <c r="F2287">
        <v>2020</v>
      </c>
      <c r="G2287">
        <v>7</v>
      </c>
      <c r="H2287" t="s">
        <v>732</v>
      </c>
      <c r="I2287" t="b">
        <v>1</v>
      </c>
      <c r="J2287" t="s">
        <v>781</v>
      </c>
      <c r="K2287" t="s">
        <v>390</v>
      </c>
      <c r="L2287" t="s">
        <v>17</v>
      </c>
      <c r="M2287" t="s">
        <v>813</v>
      </c>
      <c r="N2287" t="s">
        <v>724</v>
      </c>
      <c r="O2287" t="s">
        <v>755</v>
      </c>
      <c r="P2287">
        <v>0</v>
      </c>
      <c r="Q2287">
        <v>3225.4</v>
      </c>
      <c r="R2287" t="s">
        <v>165</v>
      </c>
    </row>
    <row r="2288" spans="1:18" x14ac:dyDescent="0.25">
      <c r="A2288" t="s">
        <v>730</v>
      </c>
      <c r="B2288" t="s">
        <v>731</v>
      </c>
      <c r="C2288" t="s">
        <v>37</v>
      </c>
      <c r="D2288" t="s">
        <v>730</v>
      </c>
      <c r="E2288" t="s">
        <v>4</v>
      </c>
      <c r="F2288">
        <v>2020</v>
      </c>
      <c r="G2288">
        <v>7</v>
      </c>
      <c r="H2288" t="s">
        <v>732</v>
      </c>
      <c r="I2288" t="b">
        <v>1</v>
      </c>
      <c r="J2288" t="s">
        <v>849</v>
      </c>
      <c r="K2288" t="s">
        <v>135</v>
      </c>
      <c r="L2288" t="s">
        <v>17</v>
      </c>
      <c r="M2288" t="s">
        <v>855</v>
      </c>
      <c r="N2288" t="s">
        <v>16</v>
      </c>
      <c r="O2288" t="s">
        <v>16</v>
      </c>
      <c r="P2288">
        <v>0</v>
      </c>
      <c r="Q2288">
        <v>-4668.71</v>
      </c>
      <c r="R2288" t="s">
        <v>166</v>
      </c>
    </row>
    <row r="2289" spans="1:18" x14ac:dyDescent="0.25">
      <c r="A2289" t="s">
        <v>753</v>
      </c>
      <c r="B2289" t="s">
        <v>754</v>
      </c>
      <c r="C2289" t="s">
        <v>37</v>
      </c>
      <c r="D2289" t="s">
        <v>753</v>
      </c>
      <c r="E2289" t="s">
        <v>4</v>
      </c>
      <c r="F2289">
        <v>2020</v>
      </c>
      <c r="G2289">
        <v>7</v>
      </c>
      <c r="H2289" t="s">
        <v>732</v>
      </c>
      <c r="I2289" t="b">
        <v>1</v>
      </c>
      <c r="J2289" t="s">
        <v>29</v>
      </c>
      <c r="K2289" t="s">
        <v>844</v>
      </c>
      <c r="L2289" t="s">
        <v>17</v>
      </c>
      <c r="M2289" t="s">
        <v>30</v>
      </c>
      <c r="N2289" t="s">
        <v>16</v>
      </c>
      <c r="O2289" t="s">
        <v>16</v>
      </c>
      <c r="P2289">
        <v>0</v>
      </c>
      <c r="Q2289">
        <v>-498067.16</v>
      </c>
      <c r="R2289" t="s">
        <v>164</v>
      </c>
    </row>
    <row r="2290" spans="1:18" x14ac:dyDescent="0.25">
      <c r="A2290" t="s">
        <v>753</v>
      </c>
      <c r="B2290" t="s">
        <v>754</v>
      </c>
      <c r="C2290" t="s">
        <v>37</v>
      </c>
      <c r="D2290" t="s">
        <v>753</v>
      </c>
      <c r="E2290" t="s">
        <v>4</v>
      </c>
      <c r="F2290">
        <v>2020</v>
      </c>
      <c r="G2290">
        <v>7</v>
      </c>
      <c r="H2290" t="s">
        <v>732</v>
      </c>
      <c r="I2290" t="b">
        <v>1</v>
      </c>
      <c r="J2290" t="s">
        <v>30</v>
      </c>
      <c r="K2290" t="s">
        <v>848</v>
      </c>
      <c r="L2290" t="s">
        <v>17</v>
      </c>
      <c r="M2290" t="s">
        <v>422</v>
      </c>
      <c r="N2290" t="s">
        <v>16</v>
      </c>
      <c r="O2290" t="s">
        <v>16</v>
      </c>
      <c r="P2290">
        <v>0</v>
      </c>
      <c r="Q2290">
        <v>-498067.16</v>
      </c>
      <c r="R2290" t="s">
        <v>164</v>
      </c>
    </row>
    <row r="2291" spans="1:18" x14ac:dyDescent="0.25">
      <c r="A2291" t="s">
        <v>753</v>
      </c>
      <c r="B2291" t="s">
        <v>754</v>
      </c>
      <c r="C2291" t="s">
        <v>37</v>
      </c>
      <c r="D2291" t="s">
        <v>753</v>
      </c>
      <c r="E2291" t="s">
        <v>4</v>
      </c>
      <c r="F2291">
        <v>2020</v>
      </c>
      <c r="G2291">
        <v>7</v>
      </c>
      <c r="H2291" t="s">
        <v>732</v>
      </c>
      <c r="I2291" t="b">
        <v>1</v>
      </c>
      <c r="J2291" t="s">
        <v>856</v>
      </c>
      <c r="K2291" t="s">
        <v>136</v>
      </c>
      <c r="L2291" t="s">
        <v>17</v>
      </c>
      <c r="M2291" t="s">
        <v>855</v>
      </c>
      <c r="N2291" t="s">
        <v>16</v>
      </c>
      <c r="O2291" t="s">
        <v>16</v>
      </c>
      <c r="P2291">
        <v>0</v>
      </c>
      <c r="Q2291">
        <v>63213.62</v>
      </c>
      <c r="R2291" t="s">
        <v>164</v>
      </c>
    </row>
    <row r="2292" spans="1:18" x14ac:dyDescent="0.25">
      <c r="A2292" t="s">
        <v>753</v>
      </c>
      <c r="B2292" t="s">
        <v>754</v>
      </c>
      <c r="C2292" t="s">
        <v>37</v>
      </c>
      <c r="D2292" t="s">
        <v>753</v>
      </c>
      <c r="E2292" t="s">
        <v>4</v>
      </c>
      <c r="F2292">
        <v>2020</v>
      </c>
      <c r="G2292">
        <v>7</v>
      </c>
      <c r="H2292" t="s">
        <v>732</v>
      </c>
      <c r="I2292" t="b">
        <v>1</v>
      </c>
      <c r="J2292" t="s">
        <v>855</v>
      </c>
      <c r="K2292" t="s">
        <v>435</v>
      </c>
      <c r="L2292" t="s">
        <v>17</v>
      </c>
      <c r="M2292" t="s">
        <v>422</v>
      </c>
      <c r="N2292" t="s">
        <v>16</v>
      </c>
      <c r="O2292" t="s">
        <v>16</v>
      </c>
      <c r="P2292">
        <v>0</v>
      </c>
      <c r="Q2292">
        <v>64909.95</v>
      </c>
      <c r="R2292" t="s">
        <v>164</v>
      </c>
    </row>
    <row r="2293" spans="1:18" x14ac:dyDescent="0.25">
      <c r="A2293" t="s">
        <v>753</v>
      </c>
      <c r="B2293" t="s">
        <v>754</v>
      </c>
      <c r="C2293" t="s">
        <v>37</v>
      </c>
      <c r="D2293" t="s">
        <v>753</v>
      </c>
      <c r="E2293" t="s">
        <v>4</v>
      </c>
      <c r="F2293">
        <v>2020</v>
      </c>
      <c r="G2293">
        <v>7</v>
      </c>
      <c r="H2293" t="s">
        <v>732</v>
      </c>
      <c r="I2293" t="b">
        <v>1</v>
      </c>
      <c r="J2293" t="s">
        <v>422</v>
      </c>
      <c r="K2293" t="s">
        <v>436</v>
      </c>
      <c r="L2293" t="s">
        <v>17</v>
      </c>
      <c r="M2293" t="s">
        <v>31</v>
      </c>
      <c r="N2293" t="s">
        <v>16</v>
      </c>
      <c r="O2293" t="s">
        <v>16</v>
      </c>
      <c r="P2293">
        <v>0</v>
      </c>
      <c r="Q2293">
        <v>-433157.21</v>
      </c>
      <c r="R2293" t="s">
        <v>164</v>
      </c>
    </row>
    <row r="2294" spans="1:18" x14ac:dyDescent="0.25">
      <c r="A2294" t="s">
        <v>753</v>
      </c>
      <c r="B2294" t="s">
        <v>754</v>
      </c>
      <c r="C2294" t="s">
        <v>37</v>
      </c>
      <c r="D2294" t="s">
        <v>753</v>
      </c>
      <c r="E2294" t="s">
        <v>4</v>
      </c>
      <c r="F2294">
        <v>2020</v>
      </c>
      <c r="G2294">
        <v>7</v>
      </c>
      <c r="H2294" t="s">
        <v>732</v>
      </c>
      <c r="I2294" t="b">
        <v>1</v>
      </c>
      <c r="J2294" t="s">
        <v>31</v>
      </c>
      <c r="K2294" t="s">
        <v>452</v>
      </c>
      <c r="L2294" t="s">
        <v>17</v>
      </c>
      <c r="M2294" t="s">
        <v>93</v>
      </c>
      <c r="N2294" t="s">
        <v>16</v>
      </c>
      <c r="O2294" t="s">
        <v>16</v>
      </c>
      <c r="P2294">
        <v>0</v>
      </c>
      <c r="Q2294">
        <v>-433157.21</v>
      </c>
      <c r="R2294" t="s">
        <v>164</v>
      </c>
    </row>
    <row r="2295" spans="1:18" x14ac:dyDescent="0.25">
      <c r="A2295" t="s">
        <v>753</v>
      </c>
      <c r="B2295" t="s">
        <v>754</v>
      </c>
      <c r="C2295" t="s">
        <v>37</v>
      </c>
      <c r="D2295" t="s">
        <v>753</v>
      </c>
      <c r="E2295" t="s">
        <v>4</v>
      </c>
      <c r="F2295">
        <v>2020</v>
      </c>
      <c r="G2295">
        <v>7</v>
      </c>
      <c r="H2295" t="s">
        <v>732</v>
      </c>
      <c r="I2295" t="b">
        <v>1</v>
      </c>
      <c r="J2295" t="s">
        <v>93</v>
      </c>
      <c r="K2295" t="s">
        <v>142</v>
      </c>
      <c r="L2295" t="s">
        <v>17</v>
      </c>
      <c r="M2295" t="s">
        <v>32</v>
      </c>
      <c r="N2295" t="s">
        <v>16</v>
      </c>
      <c r="O2295" t="s">
        <v>16</v>
      </c>
      <c r="P2295">
        <v>0</v>
      </c>
      <c r="Q2295">
        <v>-313519.43</v>
      </c>
      <c r="R2295" t="s">
        <v>164</v>
      </c>
    </row>
    <row r="2296" spans="1:18" x14ac:dyDescent="0.25">
      <c r="A2296" t="s">
        <v>753</v>
      </c>
      <c r="B2296" t="s">
        <v>754</v>
      </c>
      <c r="C2296" t="s">
        <v>37</v>
      </c>
      <c r="D2296" t="s">
        <v>753</v>
      </c>
      <c r="E2296" t="s">
        <v>4</v>
      </c>
      <c r="F2296">
        <v>2020</v>
      </c>
      <c r="G2296">
        <v>7</v>
      </c>
      <c r="H2296" t="s">
        <v>732</v>
      </c>
      <c r="I2296" t="b">
        <v>1</v>
      </c>
      <c r="J2296" t="s">
        <v>32</v>
      </c>
      <c r="K2296" t="s">
        <v>139</v>
      </c>
      <c r="L2296" t="s">
        <v>17</v>
      </c>
      <c r="M2296" t="s">
        <v>866</v>
      </c>
      <c r="N2296" t="s">
        <v>16</v>
      </c>
      <c r="O2296" t="s">
        <v>16</v>
      </c>
      <c r="P2296">
        <v>0</v>
      </c>
      <c r="Q2296">
        <v>-313519.43</v>
      </c>
      <c r="R2296" t="s">
        <v>164</v>
      </c>
    </row>
    <row r="2297" spans="1:18" x14ac:dyDescent="0.25">
      <c r="A2297" t="s">
        <v>750</v>
      </c>
      <c r="B2297" t="s">
        <v>751</v>
      </c>
      <c r="C2297" t="s">
        <v>37</v>
      </c>
      <c r="D2297" t="s">
        <v>750</v>
      </c>
      <c r="E2297" t="s">
        <v>4</v>
      </c>
      <c r="F2297">
        <v>2020</v>
      </c>
      <c r="G2297">
        <v>7</v>
      </c>
      <c r="H2297" t="s">
        <v>732</v>
      </c>
      <c r="I2297" t="b">
        <v>1</v>
      </c>
      <c r="J2297" t="s">
        <v>849</v>
      </c>
      <c r="K2297" t="s">
        <v>135</v>
      </c>
      <c r="L2297" t="s">
        <v>17</v>
      </c>
      <c r="M2297" t="s">
        <v>855</v>
      </c>
      <c r="N2297" t="s">
        <v>16</v>
      </c>
      <c r="O2297" t="s">
        <v>16</v>
      </c>
      <c r="P2297">
        <v>0</v>
      </c>
      <c r="Q2297">
        <v>44163.26</v>
      </c>
      <c r="R2297" t="s">
        <v>165</v>
      </c>
    </row>
    <row r="2298" spans="1:18" x14ac:dyDescent="0.25">
      <c r="A2298" t="s">
        <v>750</v>
      </c>
      <c r="B2298" t="s">
        <v>751</v>
      </c>
      <c r="C2298" t="s">
        <v>37</v>
      </c>
      <c r="D2298" t="s">
        <v>750</v>
      </c>
      <c r="E2298" t="s">
        <v>4</v>
      </c>
      <c r="F2298">
        <v>2020</v>
      </c>
      <c r="G2298">
        <v>7</v>
      </c>
      <c r="H2298" t="s">
        <v>732</v>
      </c>
      <c r="I2298" t="b">
        <v>1</v>
      </c>
      <c r="J2298" t="s">
        <v>856</v>
      </c>
      <c r="K2298" t="s">
        <v>136</v>
      </c>
      <c r="L2298" t="s">
        <v>17</v>
      </c>
      <c r="M2298" t="s">
        <v>855</v>
      </c>
      <c r="N2298" t="s">
        <v>16</v>
      </c>
      <c r="O2298" t="s">
        <v>16</v>
      </c>
      <c r="P2298">
        <v>0</v>
      </c>
      <c r="Q2298">
        <v>143403.84</v>
      </c>
      <c r="R2298" t="s">
        <v>165</v>
      </c>
    </row>
    <row r="2299" spans="1:18" x14ac:dyDescent="0.25">
      <c r="A2299" t="s">
        <v>750</v>
      </c>
      <c r="B2299" t="s">
        <v>751</v>
      </c>
      <c r="C2299" t="s">
        <v>37</v>
      </c>
      <c r="D2299" t="s">
        <v>750</v>
      </c>
      <c r="E2299" t="s">
        <v>4</v>
      </c>
      <c r="F2299">
        <v>2020</v>
      </c>
      <c r="G2299">
        <v>7</v>
      </c>
      <c r="H2299" t="s">
        <v>732</v>
      </c>
      <c r="I2299" t="b">
        <v>1</v>
      </c>
      <c r="J2299" t="s">
        <v>855</v>
      </c>
      <c r="K2299" t="s">
        <v>435</v>
      </c>
      <c r="L2299" t="s">
        <v>17</v>
      </c>
      <c r="M2299" t="s">
        <v>422</v>
      </c>
      <c r="N2299" t="s">
        <v>16</v>
      </c>
      <c r="O2299" t="s">
        <v>16</v>
      </c>
      <c r="P2299">
        <v>0</v>
      </c>
      <c r="Q2299">
        <v>187567.1</v>
      </c>
      <c r="R2299" t="s">
        <v>165</v>
      </c>
    </row>
    <row r="2300" spans="1:18" x14ac:dyDescent="0.25">
      <c r="A2300" t="s">
        <v>753</v>
      </c>
      <c r="B2300" t="s">
        <v>754</v>
      </c>
      <c r="C2300" t="s">
        <v>37</v>
      </c>
      <c r="D2300" t="s">
        <v>753</v>
      </c>
      <c r="E2300" t="s">
        <v>4</v>
      </c>
      <c r="F2300">
        <v>2020</v>
      </c>
      <c r="G2300">
        <v>7</v>
      </c>
      <c r="H2300" t="s">
        <v>732</v>
      </c>
      <c r="I2300" t="b">
        <v>1</v>
      </c>
      <c r="J2300" t="s">
        <v>19</v>
      </c>
      <c r="K2300" t="s">
        <v>102</v>
      </c>
      <c r="L2300" t="s">
        <v>17</v>
      </c>
      <c r="M2300" t="s">
        <v>812</v>
      </c>
      <c r="N2300" t="s">
        <v>16</v>
      </c>
      <c r="O2300" t="s">
        <v>16</v>
      </c>
      <c r="P2300">
        <v>0</v>
      </c>
      <c r="Q2300">
        <v>-1109385.25</v>
      </c>
      <c r="R2300" t="s">
        <v>164</v>
      </c>
    </row>
    <row r="2301" spans="1:18" x14ac:dyDescent="0.25">
      <c r="A2301" t="s">
        <v>753</v>
      </c>
      <c r="B2301" t="s">
        <v>754</v>
      </c>
      <c r="C2301" t="s">
        <v>37</v>
      </c>
      <c r="D2301" t="s">
        <v>753</v>
      </c>
      <c r="E2301" t="s">
        <v>4</v>
      </c>
      <c r="F2301">
        <v>2020</v>
      </c>
      <c r="G2301">
        <v>7</v>
      </c>
      <c r="H2301" t="s">
        <v>732</v>
      </c>
      <c r="I2301" t="b">
        <v>1</v>
      </c>
      <c r="J2301" t="s">
        <v>92</v>
      </c>
      <c r="K2301" t="s">
        <v>105</v>
      </c>
      <c r="L2301" t="s">
        <v>17</v>
      </c>
      <c r="M2301" t="s">
        <v>29</v>
      </c>
      <c r="N2301" t="s">
        <v>16</v>
      </c>
      <c r="O2301" t="s">
        <v>16</v>
      </c>
      <c r="P2301">
        <v>0</v>
      </c>
      <c r="Q2301">
        <v>-1580530.91</v>
      </c>
      <c r="R2301" t="s">
        <v>164</v>
      </c>
    </row>
    <row r="2302" spans="1:18" x14ac:dyDescent="0.25">
      <c r="A2302" t="s">
        <v>753</v>
      </c>
      <c r="B2302" t="s">
        <v>754</v>
      </c>
      <c r="C2302" t="s">
        <v>37</v>
      </c>
      <c r="D2302" t="s">
        <v>753</v>
      </c>
      <c r="E2302" t="s">
        <v>4</v>
      </c>
      <c r="F2302">
        <v>2020</v>
      </c>
      <c r="G2302">
        <v>7</v>
      </c>
      <c r="H2302" t="s">
        <v>732</v>
      </c>
      <c r="I2302" t="b">
        <v>1</v>
      </c>
      <c r="J2302" t="s">
        <v>849</v>
      </c>
      <c r="K2302" t="s">
        <v>135</v>
      </c>
      <c r="L2302" t="s">
        <v>17</v>
      </c>
      <c r="M2302" t="s">
        <v>855</v>
      </c>
      <c r="N2302" t="s">
        <v>16</v>
      </c>
      <c r="O2302" t="s">
        <v>16</v>
      </c>
      <c r="P2302">
        <v>0</v>
      </c>
      <c r="Q2302">
        <v>1696.33</v>
      </c>
      <c r="R2302" t="s">
        <v>164</v>
      </c>
    </row>
    <row r="2303" spans="1:18" x14ac:dyDescent="0.25">
      <c r="A2303" t="s">
        <v>753</v>
      </c>
      <c r="B2303" t="s">
        <v>754</v>
      </c>
      <c r="C2303" t="s">
        <v>37</v>
      </c>
      <c r="D2303" t="s">
        <v>753</v>
      </c>
      <c r="E2303" t="s">
        <v>4</v>
      </c>
      <c r="F2303">
        <v>2020</v>
      </c>
      <c r="G2303">
        <v>7</v>
      </c>
      <c r="H2303" t="s">
        <v>732</v>
      </c>
      <c r="I2303" t="b">
        <v>1</v>
      </c>
      <c r="J2303" t="s">
        <v>18</v>
      </c>
      <c r="K2303" t="s">
        <v>138</v>
      </c>
      <c r="L2303" t="s">
        <v>17</v>
      </c>
      <c r="M2303" t="s">
        <v>93</v>
      </c>
      <c r="N2303" t="s">
        <v>16</v>
      </c>
      <c r="O2303" t="s">
        <v>16</v>
      </c>
      <c r="P2303">
        <v>0</v>
      </c>
      <c r="Q2303">
        <v>119637.78</v>
      </c>
      <c r="R2303" t="s">
        <v>164</v>
      </c>
    </row>
    <row r="2304" spans="1:18" x14ac:dyDescent="0.25">
      <c r="A2304" t="s">
        <v>753</v>
      </c>
      <c r="B2304" t="s">
        <v>754</v>
      </c>
      <c r="C2304" t="s">
        <v>37</v>
      </c>
      <c r="D2304" t="s">
        <v>753</v>
      </c>
      <c r="E2304" t="s">
        <v>4</v>
      </c>
      <c r="F2304">
        <v>2020</v>
      </c>
      <c r="G2304">
        <v>7</v>
      </c>
      <c r="H2304" t="s">
        <v>732</v>
      </c>
      <c r="I2304" t="b">
        <v>1</v>
      </c>
      <c r="J2304" t="s">
        <v>19</v>
      </c>
      <c r="K2304" t="s">
        <v>102</v>
      </c>
      <c r="L2304" t="s">
        <v>17</v>
      </c>
      <c r="M2304" t="s">
        <v>812</v>
      </c>
      <c r="N2304" t="s">
        <v>724</v>
      </c>
      <c r="O2304" t="s">
        <v>755</v>
      </c>
      <c r="P2304">
        <v>0</v>
      </c>
      <c r="Q2304">
        <v>-5193887.9800000004</v>
      </c>
      <c r="R2304" t="s">
        <v>164</v>
      </c>
    </row>
    <row r="2305" spans="1:18" x14ac:dyDescent="0.25">
      <c r="A2305" t="s">
        <v>753</v>
      </c>
      <c r="B2305" t="s">
        <v>754</v>
      </c>
      <c r="C2305" t="s">
        <v>37</v>
      </c>
      <c r="D2305" t="s">
        <v>753</v>
      </c>
      <c r="E2305" t="s">
        <v>4</v>
      </c>
      <c r="F2305">
        <v>2020</v>
      </c>
      <c r="G2305">
        <v>7</v>
      </c>
      <c r="H2305" t="s">
        <v>732</v>
      </c>
      <c r="I2305" t="b">
        <v>1</v>
      </c>
      <c r="J2305" t="s">
        <v>31</v>
      </c>
      <c r="K2305" t="s">
        <v>452</v>
      </c>
      <c r="L2305" t="s">
        <v>17</v>
      </c>
      <c r="M2305" t="s">
        <v>93</v>
      </c>
      <c r="N2305" t="s">
        <v>724</v>
      </c>
      <c r="O2305" t="s">
        <v>755</v>
      </c>
      <c r="P2305">
        <v>0</v>
      </c>
      <c r="Q2305">
        <v>-292077.46999999997</v>
      </c>
      <c r="R2305" t="s">
        <v>164</v>
      </c>
    </row>
    <row r="2306" spans="1:18" x14ac:dyDescent="0.25">
      <c r="A2306" t="s">
        <v>753</v>
      </c>
      <c r="B2306" t="s">
        <v>754</v>
      </c>
      <c r="C2306" t="s">
        <v>37</v>
      </c>
      <c r="D2306" t="s">
        <v>753</v>
      </c>
      <c r="E2306" t="s">
        <v>4</v>
      </c>
      <c r="F2306">
        <v>2020</v>
      </c>
      <c r="G2306">
        <v>7</v>
      </c>
      <c r="H2306" t="s">
        <v>732</v>
      </c>
      <c r="I2306" t="b">
        <v>1</v>
      </c>
      <c r="J2306" t="s">
        <v>18</v>
      </c>
      <c r="K2306" t="s">
        <v>138</v>
      </c>
      <c r="L2306" t="s">
        <v>17</v>
      </c>
      <c r="M2306" t="s">
        <v>93</v>
      </c>
      <c r="N2306" t="s">
        <v>724</v>
      </c>
      <c r="O2306" t="s">
        <v>755</v>
      </c>
      <c r="P2306">
        <v>0</v>
      </c>
      <c r="Q2306">
        <v>161.43</v>
      </c>
      <c r="R2306" t="s">
        <v>164</v>
      </c>
    </row>
    <row r="2307" spans="1:18" x14ac:dyDescent="0.25">
      <c r="A2307" t="s">
        <v>753</v>
      </c>
      <c r="B2307" t="s">
        <v>754</v>
      </c>
      <c r="C2307" t="s">
        <v>37</v>
      </c>
      <c r="D2307" t="s">
        <v>753</v>
      </c>
      <c r="E2307" t="s">
        <v>4</v>
      </c>
      <c r="F2307">
        <v>2020</v>
      </c>
      <c r="G2307">
        <v>7</v>
      </c>
      <c r="H2307" t="s">
        <v>732</v>
      </c>
      <c r="I2307" t="b">
        <v>1</v>
      </c>
      <c r="J2307" t="s">
        <v>93</v>
      </c>
      <c r="K2307" t="s">
        <v>142</v>
      </c>
      <c r="L2307" t="s">
        <v>17</v>
      </c>
      <c r="M2307" t="s">
        <v>32</v>
      </c>
      <c r="N2307" t="s">
        <v>724</v>
      </c>
      <c r="O2307" t="s">
        <v>755</v>
      </c>
      <c r="P2307">
        <v>0</v>
      </c>
      <c r="Q2307">
        <v>-291916.03999999998</v>
      </c>
      <c r="R2307" t="s">
        <v>164</v>
      </c>
    </row>
    <row r="2308" spans="1:18" x14ac:dyDescent="0.25">
      <c r="A2308" t="s">
        <v>753</v>
      </c>
      <c r="B2308" t="s">
        <v>754</v>
      </c>
      <c r="C2308" t="s">
        <v>37</v>
      </c>
      <c r="D2308" t="s">
        <v>753</v>
      </c>
      <c r="E2308" t="s">
        <v>4</v>
      </c>
      <c r="F2308">
        <v>2020</v>
      </c>
      <c r="G2308">
        <v>7</v>
      </c>
      <c r="H2308" t="s">
        <v>732</v>
      </c>
      <c r="I2308" t="b">
        <v>1</v>
      </c>
      <c r="J2308" t="s">
        <v>32</v>
      </c>
      <c r="K2308" t="s">
        <v>139</v>
      </c>
      <c r="L2308" t="s">
        <v>17</v>
      </c>
      <c r="M2308" t="s">
        <v>866</v>
      </c>
      <c r="N2308" t="s">
        <v>724</v>
      </c>
      <c r="O2308" t="s">
        <v>755</v>
      </c>
      <c r="P2308">
        <v>0</v>
      </c>
      <c r="Q2308">
        <v>-291916.03999999998</v>
      </c>
      <c r="R2308" t="s">
        <v>164</v>
      </c>
    </row>
    <row r="2309" spans="1:18" x14ac:dyDescent="0.25">
      <c r="A2309" t="s">
        <v>730</v>
      </c>
      <c r="B2309" t="s">
        <v>731</v>
      </c>
      <c r="C2309" t="s">
        <v>37</v>
      </c>
      <c r="D2309" t="s">
        <v>730</v>
      </c>
      <c r="E2309" t="s">
        <v>4</v>
      </c>
      <c r="F2309">
        <v>2020</v>
      </c>
      <c r="G2309">
        <v>7</v>
      </c>
      <c r="H2309" t="s">
        <v>732</v>
      </c>
      <c r="I2309" t="b">
        <v>1</v>
      </c>
      <c r="J2309" t="s">
        <v>173</v>
      </c>
      <c r="K2309" t="s">
        <v>817</v>
      </c>
      <c r="L2309" t="s">
        <v>17</v>
      </c>
      <c r="M2309" t="s">
        <v>394</v>
      </c>
      <c r="N2309" t="s">
        <v>16</v>
      </c>
      <c r="O2309" t="s">
        <v>16</v>
      </c>
      <c r="P2309">
        <v>0</v>
      </c>
      <c r="Q2309">
        <v>17.649999999999999</v>
      </c>
      <c r="R2309" t="s">
        <v>166</v>
      </c>
    </row>
    <row r="2310" spans="1:18" x14ac:dyDescent="0.25">
      <c r="A2310" t="s">
        <v>753</v>
      </c>
      <c r="B2310" t="s">
        <v>754</v>
      </c>
      <c r="C2310" t="s">
        <v>37</v>
      </c>
      <c r="D2310" t="s">
        <v>753</v>
      </c>
      <c r="E2310" t="s">
        <v>4</v>
      </c>
      <c r="F2310">
        <v>2020</v>
      </c>
      <c r="G2310">
        <v>7</v>
      </c>
      <c r="H2310" t="s">
        <v>732</v>
      </c>
      <c r="I2310" t="b">
        <v>1</v>
      </c>
      <c r="J2310" t="s">
        <v>32</v>
      </c>
      <c r="K2310" t="s">
        <v>139</v>
      </c>
      <c r="L2310" t="s">
        <v>17</v>
      </c>
      <c r="M2310" t="s">
        <v>866</v>
      </c>
      <c r="N2310" t="s">
        <v>725</v>
      </c>
      <c r="O2310" t="s">
        <v>756</v>
      </c>
      <c r="P2310">
        <v>0</v>
      </c>
      <c r="Q2310">
        <v>-92851.34</v>
      </c>
      <c r="R2310" t="s">
        <v>164</v>
      </c>
    </row>
    <row r="2311" spans="1:18" x14ac:dyDescent="0.25">
      <c r="A2311" t="s">
        <v>730</v>
      </c>
      <c r="B2311" t="s">
        <v>731</v>
      </c>
      <c r="C2311" t="s">
        <v>37</v>
      </c>
      <c r="D2311" t="s">
        <v>730</v>
      </c>
      <c r="E2311" t="s">
        <v>4</v>
      </c>
      <c r="F2311">
        <v>2020</v>
      </c>
      <c r="G2311">
        <v>7</v>
      </c>
      <c r="H2311" t="s">
        <v>732</v>
      </c>
      <c r="I2311" t="b">
        <v>1</v>
      </c>
      <c r="J2311" t="s">
        <v>19</v>
      </c>
      <c r="K2311" t="s">
        <v>102</v>
      </c>
      <c r="L2311" t="s">
        <v>17</v>
      </c>
      <c r="M2311" t="s">
        <v>812</v>
      </c>
      <c r="N2311" t="s">
        <v>724</v>
      </c>
      <c r="O2311" t="s">
        <v>755</v>
      </c>
      <c r="P2311">
        <v>0</v>
      </c>
      <c r="Q2311">
        <v>-158756.35999999999</v>
      </c>
      <c r="R2311" t="s">
        <v>166</v>
      </c>
    </row>
    <row r="2312" spans="1:18" x14ac:dyDescent="0.25">
      <c r="A2312" t="s">
        <v>730</v>
      </c>
      <c r="B2312" t="s">
        <v>731</v>
      </c>
      <c r="C2312" t="s">
        <v>37</v>
      </c>
      <c r="D2312" t="s">
        <v>730</v>
      </c>
      <c r="E2312" t="s">
        <v>4</v>
      </c>
      <c r="F2312">
        <v>2020</v>
      </c>
      <c r="G2312">
        <v>7</v>
      </c>
      <c r="H2312" t="s">
        <v>732</v>
      </c>
      <c r="I2312" t="b">
        <v>1</v>
      </c>
      <c r="J2312" t="s">
        <v>813</v>
      </c>
      <c r="K2312" t="s">
        <v>816</v>
      </c>
      <c r="L2312" t="s">
        <v>17</v>
      </c>
      <c r="M2312" t="s">
        <v>812</v>
      </c>
      <c r="N2312" t="s">
        <v>724</v>
      </c>
      <c r="O2312" t="s">
        <v>755</v>
      </c>
      <c r="P2312">
        <v>0</v>
      </c>
      <c r="Q2312">
        <v>24150.12</v>
      </c>
      <c r="R2312" t="s">
        <v>166</v>
      </c>
    </row>
    <row r="2313" spans="1:18" x14ac:dyDescent="0.25">
      <c r="A2313" t="s">
        <v>730</v>
      </c>
      <c r="B2313" t="s">
        <v>731</v>
      </c>
      <c r="C2313" t="s">
        <v>37</v>
      </c>
      <c r="D2313" t="s">
        <v>730</v>
      </c>
      <c r="E2313" t="s">
        <v>4</v>
      </c>
      <c r="F2313">
        <v>2020</v>
      </c>
      <c r="G2313">
        <v>7</v>
      </c>
      <c r="H2313" t="s">
        <v>732</v>
      </c>
      <c r="I2313" t="b">
        <v>1</v>
      </c>
      <c r="J2313" t="s">
        <v>812</v>
      </c>
      <c r="K2313" t="s">
        <v>393</v>
      </c>
      <c r="L2313" t="s">
        <v>17</v>
      </c>
      <c r="M2313" t="s">
        <v>394</v>
      </c>
      <c r="N2313" t="s">
        <v>724</v>
      </c>
      <c r="O2313" t="s">
        <v>755</v>
      </c>
      <c r="P2313">
        <v>0</v>
      </c>
      <c r="Q2313">
        <v>-134606.24</v>
      </c>
      <c r="R2313" t="s">
        <v>166</v>
      </c>
    </row>
    <row r="2314" spans="1:18" x14ac:dyDescent="0.25">
      <c r="A2314" t="s">
        <v>730</v>
      </c>
      <c r="B2314" t="s">
        <v>731</v>
      </c>
      <c r="C2314" t="s">
        <v>37</v>
      </c>
      <c r="D2314" t="s">
        <v>730</v>
      </c>
      <c r="E2314" t="s">
        <v>4</v>
      </c>
      <c r="F2314">
        <v>2020</v>
      </c>
      <c r="G2314">
        <v>7</v>
      </c>
      <c r="H2314" t="s">
        <v>732</v>
      </c>
      <c r="I2314" t="b">
        <v>1</v>
      </c>
      <c r="J2314" t="s">
        <v>394</v>
      </c>
      <c r="K2314" t="s">
        <v>395</v>
      </c>
      <c r="L2314" t="s">
        <v>17</v>
      </c>
      <c r="M2314" t="s">
        <v>88</v>
      </c>
      <c r="N2314" t="s">
        <v>724</v>
      </c>
      <c r="O2314" t="s">
        <v>755</v>
      </c>
      <c r="P2314">
        <v>0</v>
      </c>
      <c r="Q2314">
        <v>-134606.24</v>
      </c>
      <c r="R2314" t="s">
        <v>166</v>
      </c>
    </row>
    <row r="2315" spans="1:18" x14ac:dyDescent="0.25">
      <c r="A2315" t="s">
        <v>730</v>
      </c>
      <c r="B2315" t="s">
        <v>731</v>
      </c>
      <c r="C2315" t="s">
        <v>37</v>
      </c>
      <c r="D2315" t="s">
        <v>730</v>
      </c>
      <c r="E2315" t="s">
        <v>4</v>
      </c>
      <c r="F2315">
        <v>2020</v>
      </c>
      <c r="G2315">
        <v>7</v>
      </c>
      <c r="H2315" t="s">
        <v>732</v>
      </c>
      <c r="I2315" t="b">
        <v>1</v>
      </c>
      <c r="J2315" t="s">
        <v>88</v>
      </c>
      <c r="K2315" t="s">
        <v>836</v>
      </c>
      <c r="L2315" t="s">
        <v>17</v>
      </c>
      <c r="M2315" t="s">
        <v>29</v>
      </c>
      <c r="N2315" t="s">
        <v>724</v>
      </c>
      <c r="O2315" t="s">
        <v>755</v>
      </c>
      <c r="P2315">
        <v>0</v>
      </c>
      <c r="Q2315">
        <v>-134606.24</v>
      </c>
      <c r="R2315" t="s">
        <v>166</v>
      </c>
    </row>
    <row r="2316" spans="1:18" x14ac:dyDescent="0.25">
      <c r="A2316" t="s">
        <v>730</v>
      </c>
      <c r="B2316" t="s">
        <v>731</v>
      </c>
      <c r="C2316" t="s">
        <v>37</v>
      </c>
      <c r="D2316" t="s">
        <v>730</v>
      </c>
      <c r="E2316" t="s">
        <v>4</v>
      </c>
      <c r="F2316">
        <v>2020</v>
      </c>
      <c r="G2316">
        <v>7</v>
      </c>
      <c r="H2316" t="s">
        <v>732</v>
      </c>
      <c r="I2316" t="b">
        <v>1</v>
      </c>
      <c r="J2316" t="s">
        <v>86</v>
      </c>
      <c r="K2316" t="s">
        <v>412</v>
      </c>
      <c r="L2316" t="s">
        <v>17</v>
      </c>
      <c r="M2316" t="s">
        <v>410</v>
      </c>
      <c r="N2316" t="s">
        <v>724</v>
      </c>
      <c r="O2316" t="s">
        <v>755</v>
      </c>
      <c r="P2316">
        <v>0</v>
      </c>
      <c r="Q2316">
        <v>290202.5</v>
      </c>
      <c r="R2316" t="s">
        <v>166</v>
      </c>
    </row>
    <row r="2317" spans="1:18" x14ac:dyDescent="0.25">
      <c r="A2317" t="s">
        <v>730</v>
      </c>
      <c r="B2317" t="s">
        <v>731</v>
      </c>
      <c r="C2317" t="s">
        <v>37</v>
      </c>
      <c r="D2317" t="s">
        <v>730</v>
      </c>
      <c r="E2317" t="s">
        <v>4</v>
      </c>
      <c r="F2317">
        <v>2020</v>
      </c>
      <c r="G2317">
        <v>7</v>
      </c>
      <c r="H2317" t="s">
        <v>732</v>
      </c>
      <c r="I2317" t="b">
        <v>1</v>
      </c>
      <c r="J2317" t="s">
        <v>410</v>
      </c>
      <c r="K2317" t="s">
        <v>413</v>
      </c>
      <c r="L2317" t="s">
        <v>17</v>
      </c>
      <c r="M2317" t="s">
        <v>92</v>
      </c>
      <c r="N2317" t="s">
        <v>724</v>
      </c>
      <c r="O2317" t="s">
        <v>755</v>
      </c>
      <c r="P2317">
        <v>0</v>
      </c>
      <c r="Q2317">
        <v>290202.5</v>
      </c>
      <c r="R2317" t="s">
        <v>166</v>
      </c>
    </row>
    <row r="2318" spans="1:18" x14ac:dyDescent="0.25">
      <c r="A2318" t="s">
        <v>730</v>
      </c>
      <c r="B2318" t="s">
        <v>731</v>
      </c>
      <c r="C2318" t="s">
        <v>37</v>
      </c>
      <c r="D2318" t="s">
        <v>730</v>
      </c>
      <c r="E2318" t="s">
        <v>4</v>
      </c>
      <c r="F2318">
        <v>2020</v>
      </c>
      <c r="G2318">
        <v>7</v>
      </c>
      <c r="H2318" t="s">
        <v>732</v>
      </c>
      <c r="I2318" t="b">
        <v>1</v>
      </c>
      <c r="J2318" t="s">
        <v>92</v>
      </c>
      <c r="K2318" t="s">
        <v>105</v>
      </c>
      <c r="L2318" t="s">
        <v>17</v>
      </c>
      <c r="M2318" t="s">
        <v>29</v>
      </c>
      <c r="N2318" t="s">
        <v>724</v>
      </c>
      <c r="O2318" t="s">
        <v>755</v>
      </c>
      <c r="P2318">
        <v>0</v>
      </c>
      <c r="Q2318">
        <v>290202.5</v>
      </c>
      <c r="R2318" t="s">
        <v>166</v>
      </c>
    </row>
    <row r="2319" spans="1:18" x14ac:dyDescent="0.25">
      <c r="A2319" t="s">
        <v>730</v>
      </c>
      <c r="B2319" t="s">
        <v>731</v>
      </c>
      <c r="C2319" t="s">
        <v>37</v>
      </c>
      <c r="D2319" t="s">
        <v>730</v>
      </c>
      <c r="E2319" t="s">
        <v>4</v>
      </c>
      <c r="F2319">
        <v>2020</v>
      </c>
      <c r="G2319">
        <v>7</v>
      </c>
      <c r="H2319" t="s">
        <v>732</v>
      </c>
      <c r="I2319" t="b">
        <v>1</v>
      </c>
      <c r="J2319" t="s">
        <v>29</v>
      </c>
      <c r="K2319" t="s">
        <v>844</v>
      </c>
      <c r="L2319" t="s">
        <v>17</v>
      </c>
      <c r="M2319" t="s">
        <v>30</v>
      </c>
      <c r="N2319" t="s">
        <v>724</v>
      </c>
      <c r="O2319" t="s">
        <v>755</v>
      </c>
      <c r="P2319">
        <v>0</v>
      </c>
      <c r="Q2319">
        <v>155596.26</v>
      </c>
      <c r="R2319" t="s">
        <v>166</v>
      </c>
    </row>
    <row r="2320" spans="1:18" x14ac:dyDescent="0.25">
      <c r="A2320" t="s">
        <v>730</v>
      </c>
      <c r="B2320" t="s">
        <v>731</v>
      </c>
      <c r="C2320" t="s">
        <v>37</v>
      </c>
      <c r="D2320" t="s">
        <v>730</v>
      </c>
      <c r="E2320" t="s">
        <v>4</v>
      </c>
      <c r="F2320">
        <v>2020</v>
      </c>
      <c r="G2320">
        <v>7</v>
      </c>
      <c r="H2320" t="s">
        <v>732</v>
      </c>
      <c r="I2320" t="b">
        <v>1</v>
      </c>
      <c r="J2320" t="s">
        <v>30</v>
      </c>
      <c r="K2320" t="s">
        <v>848</v>
      </c>
      <c r="L2320" t="s">
        <v>17</v>
      </c>
      <c r="M2320" t="s">
        <v>422</v>
      </c>
      <c r="N2320" t="s">
        <v>724</v>
      </c>
      <c r="O2320" t="s">
        <v>755</v>
      </c>
      <c r="P2320">
        <v>0</v>
      </c>
      <c r="Q2320">
        <v>155596.26</v>
      </c>
      <c r="R2320" t="s">
        <v>166</v>
      </c>
    </row>
    <row r="2321" spans="1:18" x14ac:dyDescent="0.25">
      <c r="A2321" t="s">
        <v>730</v>
      </c>
      <c r="B2321" t="s">
        <v>731</v>
      </c>
      <c r="C2321" t="s">
        <v>37</v>
      </c>
      <c r="D2321" t="s">
        <v>730</v>
      </c>
      <c r="E2321" t="s">
        <v>4</v>
      </c>
      <c r="F2321">
        <v>2020</v>
      </c>
      <c r="G2321">
        <v>7</v>
      </c>
      <c r="H2321" t="s">
        <v>732</v>
      </c>
      <c r="I2321" t="b">
        <v>1</v>
      </c>
      <c r="J2321" t="s">
        <v>856</v>
      </c>
      <c r="K2321" t="s">
        <v>136</v>
      </c>
      <c r="L2321" t="s">
        <v>17</v>
      </c>
      <c r="M2321" t="s">
        <v>855</v>
      </c>
      <c r="N2321" t="s">
        <v>724</v>
      </c>
      <c r="O2321" t="s">
        <v>755</v>
      </c>
      <c r="P2321">
        <v>0</v>
      </c>
      <c r="Q2321">
        <v>20251.580000000002</v>
      </c>
      <c r="R2321" t="s">
        <v>166</v>
      </c>
    </row>
    <row r="2322" spans="1:18" x14ac:dyDescent="0.25">
      <c r="A2322" t="s">
        <v>730</v>
      </c>
      <c r="B2322" t="s">
        <v>731</v>
      </c>
      <c r="C2322" t="s">
        <v>37</v>
      </c>
      <c r="D2322" t="s">
        <v>730</v>
      </c>
      <c r="E2322" t="s">
        <v>4</v>
      </c>
      <c r="F2322">
        <v>2020</v>
      </c>
      <c r="G2322">
        <v>7</v>
      </c>
      <c r="H2322" t="s">
        <v>732</v>
      </c>
      <c r="I2322" t="b">
        <v>1</v>
      </c>
      <c r="J2322" t="s">
        <v>855</v>
      </c>
      <c r="K2322" t="s">
        <v>435</v>
      </c>
      <c r="L2322" t="s">
        <v>17</v>
      </c>
      <c r="M2322" t="s">
        <v>422</v>
      </c>
      <c r="N2322" t="s">
        <v>724</v>
      </c>
      <c r="O2322" t="s">
        <v>755</v>
      </c>
      <c r="P2322">
        <v>0</v>
      </c>
      <c r="Q2322">
        <v>20251.580000000002</v>
      </c>
      <c r="R2322" t="s">
        <v>166</v>
      </c>
    </row>
    <row r="2323" spans="1:18" x14ac:dyDescent="0.25">
      <c r="A2323" t="s">
        <v>730</v>
      </c>
      <c r="B2323" t="s">
        <v>731</v>
      </c>
      <c r="C2323" t="s">
        <v>37</v>
      </c>
      <c r="D2323" t="s">
        <v>730</v>
      </c>
      <c r="E2323" t="s">
        <v>4</v>
      </c>
      <c r="F2323">
        <v>2020</v>
      </c>
      <c r="G2323">
        <v>7</v>
      </c>
      <c r="H2323" t="s">
        <v>732</v>
      </c>
      <c r="I2323" t="b">
        <v>1</v>
      </c>
      <c r="J2323" t="s">
        <v>422</v>
      </c>
      <c r="K2323" t="s">
        <v>436</v>
      </c>
      <c r="L2323" t="s">
        <v>17</v>
      </c>
      <c r="M2323" t="s">
        <v>31</v>
      </c>
      <c r="N2323" t="s">
        <v>724</v>
      </c>
      <c r="O2323" t="s">
        <v>755</v>
      </c>
      <c r="P2323">
        <v>0</v>
      </c>
      <c r="Q2323">
        <v>175847.84</v>
      </c>
      <c r="R2323" t="s">
        <v>166</v>
      </c>
    </row>
    <row r="2324" spans="1:18" x14ac:dyDescent="0.25">
      <c r="A2324" t="s">
        <v>730</v>
      </c>
      <c r="B2324" t="s">
        <v>731</v>
      </c>
      <c r="C2324" t="s">
        <v>37</v>
      </c>
      <c r="D2324" t="s">
        <v>730</v>
      </c>
      <c r="E2324" t="s">
        <v>4</v>
      </c>
      <c r="F2324">
        <v>2020</v>
      </c>
      <c r="G2324">
        <v>7</v>
      </c>
      <c r="H2324" t="s">
        <v>732</v>
      </c>
      <c r="I2324" t="b">
        <v>1</v>
      </c>
      <c r="J2324" t="s">
        <v>31</v>
      </c>
      <c r="K2324" t="s">
        <v>452</v>
      </c>
      <c r="L2324" t="s">
        <v>17</v>
      </c>
      <c r="M2324" t="s">
        <v>93</v>
      </c>
      <c r="N2324" t="s">
        <v>724</v>
      </c>
      <c r="O2324" t="s">
        <v>755</v>
      </c>
      <c r="P2324">
        <v>0</v>
      </c>
      <c r="Q2324">
        <v>175847.84</v>
      </c>
      <c r="R2324" t="s">
        <v>166</v>
      </c>
    </row>
    <row r="2325" spans="1:18" x14ac:dyDescent="0.25">
      <c r="A2325" t="s">
        <v>753</v>
      </c>
      <c r="B2325" t="s">
        <v>754</v>
      </c>
      <c r="C2325" t="s">
        <v>37</v>
      </c>
      <c r="D2325" t="s">
        <v>753</v>
      </c>
      <c r="E2325" t="s">
        <v>4</v>
      </c>
      <c r="F2325">
        <v>2020</v>
      </c>
      <c r="G2325">
        <v>7</v>
      </c>
      <c r="H2325" t="s">
        <v>732</v>
      </c>
      <c r="I2325" t="b">
        <v>1</v>
      </c>
      <c r="J2325" t="s">
        <v>170</v>
      </c>
      <c r="K2325" t="s">
        <v>143</v>
      </c>
      <c r="L2325" t="s">
        <v>17</v>
      </c>
      <c r="M2325" t="s">
        <v>88</v>
      </c>
      <c r="N2325" t="s">
        <v>725</v>
      </c>
      <c r="O2325" t="s">
        <v>756</v>
      </c>
      <c r="P2325">
        <v>0</v>
      </c>
      <c r="Q2325">
        <v>1407808.57</v>
      </c>
      <c r="R2325" t="s">
        <v>164</v>
      </c>
    </row>
    <row r="2326" spans="1:18" x14ac:dyDescent="0.25">
      <c r="A2326" t="s">
        <v>753</v>
      </c>
      <c r="B2326" t="s">
        <v>754</v>
      </c>
      <c r="C2326" t="s">
        <v>37</v>
      </c>
      <c r="D2326" t="s">
        <v>753</v>
      </c>
      <c r="E2326" t="s">
        <v>4</v>
      </c>
      <c r="F2326">
        <v>2020</v>
      </c>
      <c r="G2326">
        <v>7</v>
      </c>
      <c r="H2326" t="s">
        <v>732</v>
      </c>
      <c r="I2326" t="b">
        <v>1</v>
      </c>
      <c r="J2326" t="s">
        <v>822</v>
      </c>
      <c r="K2326" t="s">
        <v>827</v>
      </c>
      <c r="L2326" t="s">
        <v>17</v>
      </c>
      <c r="M2326" t="s">
        <v>88</v>
      </c>
      <c r="N2326" t="s">
        <v>725</v>
      </c>
      <c r="O2326" t="s">
        <v>756</v>
      </c>
      <c r="P2326">
        <v>0</v>
      </c>
      <c r="Q2326">
        <v>5354582.84</v>
      </c>
      <c r="R2326" t="s">
        <v>164</v>
      </c>
    </row>
    <row r="2327" spans="1:18" x14ac:dyDescent="0.25">
      <c r="A2327" t="s">
        <v>753</v>
      </c>
      <c r="B2327" t="s">
        <v>754</v>
      </c>
      <c r="C2327" t="s">
        <v>37</v>
      </c>
      <c r="D2327" t="s">
        <v>753</v>
      </c>
      <c r="E2327" t="s">
        <v>4</v>
      </c>
      <c r="F2327">
        <v>2020</v>
      </c>
      <c r="G2327">
        <v>7</v>
      </c>
      <c r="H2327" t="s">
        <v>732</v>
      </c>
      <c r="I2327" t="b">
        <v>1</v>
      </c>
      <c r="J2327" t="s">
        <v>88</v>
      </c>
      <c r="K2327" t="s">
        <v>836</v>
      </c>
      <c r="L2327" t="s">
        <v>17</v>
      </c>
      <c r="M2327" t="s">
        <v>29</v>
      </c>
      <c r="N2327" t="s">
        <v>725</v>
      </c>
      <c r="O2327" t="s">
        <v>756</v>
      </c>
      <c r="P2327">
        <v>0</v>
      </c>
      <c r="Q2327">
        <v>-1050407.3500000001</v>
      </c>
      <c r="R2327" t="s">
        <v>164</v>
      </c>
    </row>
    <row r="2328" spans="1:18" x14ac:dyDescent="0.25">
      <c r="A2328" t="s">
        <v>753</v>
      </c>
      <c r="B2328" t="s">
        <v>754</v>
      </c>
      <c r="C2328" t="s">
        <v>37</v>
      </c>
      <c r="D2328" t="s">
        <v>753</v>
      </c>
      <c r="E2328" t="s">
        <v>4</v>
      </c>
      <c r="F2328">
        <v>2020</v>
      </c>
      <c r="G2328">
        <v>7</v>
      </c>
      <c r="H2328" t="s">
        <v>732</v>
      </c>
      <c r="I2328" t="b">
        <v>1</v>
      </c>
      <c r="J2328" t="s">
        <v>86</v>
      </c>
      <c r="K2328" t="s">
        <v>412</v>
      </c>
      <c r="L2328" t="s">
        <v>17</v>
      </c>
      <c r="M2328" t="s">
        <v>410</v>
      </c>
      <c r="N2328" t="s">
        <v>725</v>
      </c>
      <c r="O2328" t="s">
        <v>756</v>
      </c>
      <c r="P2328">
        <v>0</v>
      </c>
      <c r="Q2328">
        <v>884810</v>
      </c>
      <c r="R2328" t="s">
        <v>164</v>
      </c>
    </row>
    <row r="2329" spans="1:18" x14ac:dyDescent="0.25">
      <c r="A2329" t="s">
        <v>753</v>
      </c>
      <c r="B2329" t="s">
        <v>754</v>
      </c>
      <c r="C2329" t="s">
        <v>37</v>
      </c>
      <c r="D2329" t="s">
        <v>753</v>
      </c>
      <c r="E2329" t="s">
        <v>4</v>
      </c>
      <c r="F2329">
        <v>2020</v>
      </c>
      <c r="G2329">
        <v>7</v>
      </c>
      <c r="H2329" t="s">
        <v>732</v>
      </c>
      <c r="I2329" t="b">
        <v>1</v>
      </c>
      <c r="J2329" t="s">
        <v>410</v>
      </c>
      <c r="K2329" t="s">
        <v>413</v>
      </c>
      <c r="L2329" t="s">
        <v>17</v>
      </c>
      <c r="M2329" t="s">
        <v>92</v>
      </c>
      <c r="N2329" t="s">
        <v>725</v>
      </c>
      <c r="O2329" t="s">
        <v>756</v>
      </c>
      <c r="P2329">
        <v>0</v>
      </c>
      <c r="Q2329">
        <v>884810</v>
      </c>
      <c r="R2329" t="s">
        <v>164</v>
      </c>
    </row>
    <row r="2330" spans="1:18" x14ac:dyDescent="0.25">
      <c r="A2330" t="s">
        <v>753</v>
      </c>
      <c r="B2330" t="s">
        <v>754</v>
      </c>
      <c r="C2330" t="s">
        <v>37</v>
      </c>
      <c r="D2330" t="s">
        <v>753</v>
      </c>
      <c r="E2330" t="s">
        <v>4</v>
      </c>
      <c r="F2330">
        <v>2020</v>
      </c>
      <c r="G2330">
        <v>7</v>
      </c>
      <c r="H2330" t="s">
        <v>732</v>
      </c>
      <c r="I2330" t="b">
        <v>1</v>
      </c>
      <c r="J2330" t="s">
        <v>92</v>
      </c>
      <c r="K2330" t="s">
        <v>105</v>
      </c>
      <c r="L2330" t="s">
        <v>17</v>
      </c>
      <c r="M2330" t="s">
        <v>29</v>
      </c>
      <c r="N2330" t="s">
        <v>725</v>
      </c>
      <c r="O2330" t="s">
        <v>756</v>
      </c>
      <c r="P2330">
        <v>0</v>
      </c>
      <c r="Q2330">
        <v>884810</v>
      </c>
      <c r="R2330" t="s">
        <v>164</v>
      </c>
    </row>
    <row r="2331" spans="1:18" x14ac:dyDescent="0.25">
      <c r="A2331" t="s">
        <v>753</v>
      </c>
      <c r="B2331" t="s">
        <v>754</v>
      </c>
      <c r="C2331" t="s">
        <v>37</v>
      </c>
      <c r="D2331" t="s">
        <v>753</v>
      </c>
      <c r="E2331" t="s">
        <v>4</v>
      </c>
      <c r="F2331">
        <v>2020</v>
      </c>
      <c r="G2331">
        <v>7</v>
      </c>
      <c r="H2331" t="s">
        <v>732</v>
      </c>
      <c r="I2331" t="b">
        <v>1</v>
      </c>
      <c r="J2331" t="s">
        <v>29</v>
      </c>
      <c r="K2331" t="s">
        <v>844</v>
      </c>
      <c r="L2331" t="s">
        <v>17</v>
      </c>
      <c r="M2331" t="s">
        <v>30</v>
      </c>
      <c r="N2331" t="s">
        <v>725</v>
      </c>
      <c r="O2331" t="s">
        <v>756</v>
      </c>
      <c r="P2331">
        <v>0</v>
      </c>
      <c r="Q2331">
        <v>-165597.35</v>
      </c>
      <c r="R2331" t="s">
        <v>164</v>
      </c>
    </row>
    <row r="2332" spans="1:18" x14ac:dyDescent="0.25">
      <c r="A2332" t="s">
        <v>753</v>
      </c>
      <c r="B2332" t="s">
        <v>754</v>
      </c>
      <c r="C2332" t="s">
        <v>37</v>
      </c>
      <c r="D2332" t="s">
        <v>753</v>
      </c>
      <c r="E2332" t="s">
        <v>4</v>
      </c>
      <c r="F2332">
        <v>2020</v>
      </c>
      <c r="G2332">
        <v>7</v>
      </c>
      <c r="H2332" t="s">
        <v>732</v>
      </c>
      <c r="I2332" t="b">
        <v>1</v>
      </c>
      <c r="J2332" t="s">
        <v>30</v>
      </c>
      <c r="K2332" t="s">
        <v>848</v>
      </c>
      <c r="L2332" t="s">
        <v>17</v>
      </c>
      <c r="M2332" t="s">
        <v>422</v>
      </c>
      <c r="N2332" t="s">
        <v>725</v>
      </c>
      <c r="O2332" t="s">
        <v>756</v>
      </c>
      <c r="P2332">
        <v>0</v>
      </c>
      <c r="Q2332">
        <v>-165597.35</v>
      </c>
      <c r="R2332" t="s">
        <v>164</v>
      </c>
    </row>
    <row r="2333" spans="1:18" x14ac:dyDescent="0.25">
      <c r="A2333" t="s">
        <v>753</v>
      </c>
      <c r="B2333" t="s">
        <v>754</v>
      </c>
      <c r="C2333" t="s">
        <v>37</v>
      </c>
      <c r="D2333" t="s">
        <v>753</v>
      </c>
      <c r="E2333" t="s">
        <v>4</v>
      </c>
      <c r="F2333">
        <v>2020</v>
      </c>
      <c r="G2333">
        <v>7</v>
      </c>
      <c r="H2333" t="s">
        <v>732</v>
      </c>
      <c r="I2333" t="b">
        <v>1</v>
      </c>
      <c r="J2333" t="s">
        <v>849</v>
      </c>
      <c r="K2333" t="s">
        <v>135</v>
      </c>
      <c r="L2333" t="s">
        <v>17</v>
      </c>
      <c r="M2333" t="s">
        <v>855</v>
      </c>
      <c r="N2333" t="s">
        <v>725</v>
      </c>
      <c r="O2333" t="s">
        <v>756</v>
      </c>
      <c r="P2333">
        <v>0</v>
      </c>
      <c r="Q2333">
        <v>-8813.99</v>
      </c>
      <c r="R2333" t="s">
        <v>164</v>
      </c>
    </row>
    <row r="2334" spans="1:18" x14ac:dyDescent="0.25">
      <c r="A2334" t="s">
        <v>753</v>
      </c>
      <c r="B2334" t="s">
        <v>754</v>
      </c>
      <c r="C2334" t="s">
        <v>37</v>
      </c>
      <c r="D2334" t="s">
        <v>753</v>
      </c>
      <c r="E2334" t="s">
        <v>4</v>
      </c>
      <c r="F2334">
        <v>2020</v>
      </c>
      <c r="G2334">
        <v>7</v>
      </c>
      <c r="H2334" t="s">
        <v>732</v>
      </c>
      <c r="I2334" t="b">
        <v>1</v>
      </c>
      <c r="J2334" t="s">
        <v>856</v>
      </c>
      <c r="K2334" t="s">
        <v>136</v>
      </c>
      <c r="L2334" t="s">
        <v>17</v>
      </c>
      <c r="M2334" t="s">
        <v>855</v>
      </c>
      <c r="N2334" t="s">
        <v>725</v>
      </c>
      <c r="O2334" t="s">
        <v>756</v>
      </c>
      <c r="P2334">
        <v>0</v>
      </c>
      <c r="Q2334">
        <v>81075.73</v>
      </c>
      <c r="R2334" t="s">
        <v>164</v>
      </c>
    </row>
    <row r="2335" spans="1:18" x14ac:dyDescent="0.25">
      <c r="A2335" t="s">
        <v>753</v>
      </c>
      <c r="B2335" t="s">
        <v>754</v>
      </c>
      <c r="C2335" t="s">
        <v>37</v>
      </c>
      <c r="D2335" t="s">
        <v>753</v>
      </c>
      <c r="E2335" t="s">
        <v>4</v>
      </c>
      <c r="F2335">
        <v>2020</v>
      </c>
      <c r="G2335">
        <v>7</v>
      </c>
      <c r="H2335" t="s">
        <v>732</v>
      </c>
      <c r="I2335" t="b">
        <v>1</v>
      </c>
      <c r="J2335" t="s">
        <v>855</v>
      </c>
      <c r="K2335" t="s">
        <v>435</v>
      </c>
      <c r="L2335" t="s">
        <v>17</v>
      </c>
      <c r="M2335" t="s">
        <v>422</v>
      </c>
      <c r="N2335" t="s">
        <v>725</v>
      </c>
      <c r="O2335" t="s">
        <v>756</v>
      </c>
      <c r="P2335">
        <v>0</v>
      </c>
      <c r="Q2335">
        <v>72261.740000000005</v>
      </c>
      <c r="R2335" t="s">
        <v>164</v>
      </c>
    </row>
    <row r="2336" spans="1:18" x14ac:dyDescent="0.25">
      <c r="A2336" t="s">
        <v>753</v>
      </c>
      <c r="B2336" t="s">
        <v>754</v>
      </c>
      <c r="C2336" t="s">
        <v>37</v>
      </c>
      <c r="D2336" t="s">
        <v>753</v>
      </c>
      <c r="E2336" t="s">
        <v>4</v>
      </c>
      <c r="F2336">
        <v>2020</v>
      </c>
      <c r="G2336">
        <v>7</v>
      </c>
      <c r="H2336" t="s">
        <v>732</v>
      </c>
      <c r="I2336" t="b">
        <v>1</v>
      </c>
      <c r="J2336" t="s">
        <v>422</v>
      </c>
      <c r="K2336" t="s">
        <v>436</v>
      </c>
      <c r="L2336" t="s">
        <v>17</v>
      </c>
      <c r="M2336" t="s">
        <v>31</v>
      </c>
      <c r="N2336" t="s">
        <v>725</v>
      </c>
      <c r="O2336" t="s">
        <v>756</v>
      </c>
      <c r="P2336">
        <v>0</v>
      </c>
      <c r="Q2336">
        <v>-93335.61</v>
      </c>
      <c r="R2336" t="s">
        <v>164</v>
      </c>
    </row>
    <row r="2337" spans="1:18" x14ac:dyDescent="0.25">
      <c r="A2337" t="s">
        <v>753</v>
      </c>
      <c r="B2337" t="s">
        <v>754</v>
      </c>
      <c r="C2337" t="s">
        <v>37</v>
      </c>
      <c r="D2337" t="s">
        <v>753</v>
      </c>
      <c r="E2337" t="s">
        <v>4</v>
      </c>
      <c r="F2337">
        <v>2020</v>
      </c>
      <c r="G2337">
        <v>7</v>
      </c>
      <c r="H2337" t="s">
        <v>732</v>
      </c>
      <c r="I2337" t="b">
        <v>1</v>
      </c>
      <c r="J2337" t="s">
        <v>31</v>
      </c>
      <c r="K2337" t="s">
        <v>452</v>
      </c>
      <c r="L2337" t="s">
        <v>17</v>
      </c>
      <c r="M2337" t="s">
        <v>93</v>
      </c>
      <c r="N2337" t="s">
        <v>725</v>
      </c>
      <c r="O2337" t="s">
        <v>756</v>
      </c>
      <c r="P2337">
        <v>0</v>
      </c>
      <c r="Q2337">
        <v>-93335.61</v>
      </c>
      <c r="R2337" t="s">
        <v>164</v>
      </c>
    </row>
    <row r="2338" spans="1:18" x14ac:dyDescent="0.25">
      <c r="A2338" t="s">
        <v>753</v>
      </c>
      <c r="B2338" t="s">
        <v>754</v>
      </c>
      <c r="C2338" t="s">
        <v>37</v>
      </c>
      <c r="D2338" t="s">
        <v>753</v>
      </c>
      <c r="E2338" t="s">
        <v>4</v>
      </c>
      <c r="F2338">
        <v>2020</v>
      </c>
      <c r="G2338">
        <v>7</v>
      </c>
      <c r="H2338" t="s">
        <v>732</v>
      </c>
      <c r="I2338" t="b">
        <v>1</v>
      </c>
      <c r="J2338" t="s">
        <v>18</v>
      </c>
      <c r="K2338" t="s">
        <v>138</v>
      </c>
      <c r="L2338" t="s">
        <v>17</v>
      </c>
      <c r="M2338" t="s">
        <v>93</v>
      </c>
      <c r="N2338" t="s">
        <v>725</v>
      </c>
      <c r="O2338" t="s">
        <v>756</v>
      </c>
      <c r="P2338">
        <v>0</v>
      </c>
      <c r="Q2338">
        <v>484.27</v>
      </c>
      <c r="R2338" t="s">
        <v>164</v>
      </c>
    </row>
    <row r="2339" spans="1:18" x14ac:dyDescent="0.25">
      <c r="A2339" t="s">
        <v>753</v>
      </c>
      <c r="B2339" t="s">
        <v>754</v>
      </c>
      <c r="C2339" t="s">
        <v>37</v>
      </c>
      <c r="D2339" t="s">
        <v>753</v>
      </c>
      <c r="E2339" t="s">
        <v>4</v>
      </c>
      <c r="F2339">
        <v>2020</v>
      </c>
      <c r="G2339">
        <v>7</v>
      </c>
      <c r="H2339" t="s">
        <v>732</v>
      </c>
      <c r="I2339" t="b">
        <v>1</v>
      </c>
      <c r="J2339" t="s">
        <v>93</v>
      </c>
      <c r="K2339" t="s">
        <v>142</v>
      </c>
      <c r="L2339" t="s">
        <v>17</v>
      </c>
      <c r="M2339" t="s">
        <v>32</v>
      </c>
      <c r="N2339" t="s">
        <v>725</v>
      </c>
      <c r="O2339" t="s">
        <v>756</v>
      </c>
      <c r="P2339">
        <v>0</v>
      </c>
      <c r="Q2339">
        <v>-92851.34</v>
      </c>
      <c r="R2339" t="s">
        <v>164</v>
      </c>
    </row>
    <row r="2340" spans="1:18" x14ac:dyDescent="0.25">
      <c r="A2340" t="s">
        <v>753</v>
      </c>
      <c r="B2340" t="s">
        <v>754</v>
      </c>
      <c r="C2340" t="s">
        <v>37</v>
      </c>
      <c r="D2340" t="s">
        <v>753</v>
      </c>
      <c r="E2340" t="s">
        <v>4</v>
      </c>
      <c r="F2340">
        <v>2020</v>
      </c>
      <c r="G2340">
        <v>7</v>
      </c>
      <c r="H2340" t="s">
        <v>732</v>
      </c>
      <c r="I2340" t="b">
        <v>1</v>
      </c>
      <c r="J2340" t="s">
        <v>19</v>
      </c>
      <c r="K2340" t="s">
        <v>102</v>
      </c>
      <c r="L2340" t="s">
        <v>17</v>
      </c>
      <c r="M2340" t="s">
        <v>812</v>
      </c>
      <c r="N2340" t="s">
        <v>726</v>
      </c>
      <c r="O2340" t="s">
        <v>1689</v>
      </c>
      <c r="P2340">
        <v>0</v>
      </c>
      <c r="Q2340">
        <v>-122065.49</v>
      </c>
      <c r="R2340" t="s">
        <v>164</v>
      </c>
    </row>
    <row r="2341" spans="1:18" x14ac:dyDescent="0.25">
      <c r="A2341" t="s">
        <v>753</v>
      </c>
      <c r="B2341" t="s">
        <v>754</v>
      </c>
      <c r="C2341" t="s">
        <v>37</v>
      </c>
      <c r="D2341" t="s">
        <v>753</v>
      </c>
      <c r="E2341" t="s">
        <v>4</v>
      </c>
      <c r="F2341">
        <v>2020</v>
      </c>
      <c r="G2341">
        <v>7</v>
      </c>
      <c r="H2341" t="s">
        <v>732</v>
      </c>
      <c r="I2341" t="b">
        <v>1</v>
      </c>
      <c r="J2341" t="s">
        <v>813</v>
      </c>
      <c r="K2341" t="s">
        <v>816</v>
      </c>
      <c r="L2341" t="s">
        <v>17</v>
      </c>
      <c r="M2341" t="s">
        <v>812</v>
      </c>
      <c r="N2341" t="s">
        <v>726</v>
      </c>
      <c r="O2341" t="s">
        <v>1689</v>
      </c>
      <c r="P2341">
        <v>0</v>
      </c>
      <c r="Q2341">
        <v>21808.1</v>
      </c>
      <c r="R2341" t="s">
        <v>164</v>
      </c>
    </row>
    <row r="2342" spans="1:18" x14ac:dyDescent="0.25">
      <c r="A2342" t="s">
        <v>753</v>
      </c>
      <c r="B2342" t="s">
        <v>754</v>
      </c>
      <c r="C2342" t="s">
        <v>37</v>
      </c>
      <c r="D2342" t="s">
        <v>753</v>
      </c>
      <c r="E2342" t="s">
        <v>4</v>
      </c>
      <c r="F2342">
        <v>2020</v>
      </c>
      <c r="G2342">
        <v>7</v>
      </c>
      <c r="H2342" t="s">
        <v>732</v>
      </c>
      <c r="I2342" t="b">
        <v>1</v>
      </c>
      <c r="J2342" t="s">
        <v>812</v>
      </c>
      <c r="K2342" t="s">
        <v>393</v>
      </c>
      <c r="L2342" t="s">
        <v>17</v>
      </c>
      <c r="M2342" t="s">
        <v>394</v>
      </c>
      <c r="N2342" t="s">
        <v>726</v>
      </c>
      <c r="O2342" t="s">
        <v>1689</v>
      </c>
      <c r="P2342">
        <v>0</v>
      </c>
      <c r="Q2342">
        <v>-100257.39</v>
      </c>
      <c r="R2342" t="s">
        <v>164</v>
      </c>
    </row>
    <row r="2343" spans="1:18" x14ac:dyDescent="0.25">
      <c r="A2343" t="s">
        <v>753</v>
      </c>
      <c r="B2343" t="s">
        <v>754</v>
      </c>
      <c r="C2343" t="s">
        <v>37</v>
      </c>
      <c r="D2343" t="s">
        <v>753</v>
      </c>
      <c r="E2343" t="s">
        <v>4</v>
      </c>
      <c r="F2343">
        <v>2020</v>
      </c>
      <c r="G2343">
        <v>7</v>
      </c>
      <c r="H2343" t="s">
        <v>732</v>
      </c>
      <c r="I2343" t="b">
        <v>1</v>
      </c>
      <c r="J2343" t="s">
        <v>394</v>
      </c>
      <c r="K2343" t="s">
        <v>395</v>
      </c>
      <c r="L2343" t="s">
        <v>17</v>
      </c>
      <c r="M2343" t="s">
        <v>88</v>
      </c>
      <c r="N2343" t="s">
        <v>726</v>
      </c>
      <c r="O2343" t="s">
        <v>1689</v>
      </c>
      <c r="P2343">
        <v>0</v>
      </c>
      <c r="Q2343">
        <v>-100257.39</v>
      </c>
      <c r="R2343" t="s">
        <v>164</v>
      </c>
    </row>
    <row r="2344" spans="1:18" x14ac:dyDescent="0.25">
      <c r="A2344" t="s">
        <v>753</v>
      </c>
      <c r="B2344" t="s">
        <v>754</v>
      </c>
      <c r="C2344" t="s">
        <v>37</v>
      </c>
      <c r="D2344" t="s">
        <v>753</v>
      </c>
      <c r="E2344" t="s">
        <v>4</v>
      </c>
      <c r="F2344">
        <v>2020</v>
      </c>
      <c r="G2344">
        <v>7</v>
      </c>
      <c r="H2344" t="s">
        <v>732</v>
      </c>
      <c r="I2344" t="b">
        <v>1</v>
      </c>
      <c r="J2344" t="s">
        <v>88</v>
      </c>
      <c r="K2344" t="s">
        <v>836</v>
      </c>
      <c r="L2344" t="s">
        <v>17</v>
      </c>
      <c r="M2344" t="s">
        <v>29</v>
      </c>
      <c r="N2344" t="s">
        <v>726</v>
      </c>
      <c r="O2344" t="s">
        <v>1689</v>
      </c>
      <c r="P2344">
        <v>0</v>
      </c>
      <c r="Q2344">
        <v>-100257.39</v>
      </c>
      <c r="R2344" t="s">
        <v>164</v>
      </c>
    </row>
    <row r="2345" spans="1:18" x14ac:dyDescent="0.25">
      <c r="A2345" t="s">
        <v>753</v>
      </c>
      <c r="B2345" t="s">
        <v>754</v>
      </c>
      <c r="C2345" t="s">
        <v>37</v>
      </c>
      <c r="D2345" t="s">
        <v>753</v>
      </c>
      <c r="E2345" t="s">
        <v>4</v>
      </c>
      <c r="F2345">
        <v>2020</v>
      </c>
      <c r="G2345">
        <v>7</v>
      </c>
      <c r="H2345" t="s">
        <v>732</v>
      </c>
      <c r="I2345" t="b">
        <v>1</v>
      </c>
      <c r="J2345" t="s">
        <v>86</v>
      </c>
      <c r="K2345" t="s">
        <v>412</v>
      </c>
      <c r="L2345" t="s">
        <v>17</v>
      </c>
      <c r="M2345" t="s">
        <v>410</v>
      </c>
      <c r="N2345" t="s">
        <v>726</v>
      </c>
      <c r="O2345" t="s">
        <v>1689</v>
      </c>
      <c r="P2345">
        <v>0</v>
      </c>
      <c r="Q2345">
        <v>262063.73</v>
      </c>
      <c r="R2345" t="s">
        <v>164</v>
      </c>
    </row>
    <row r="2346" spans="1:18" x14ac:dyDescent="0.25">
      <c r="A2346" t="s">
        <v>99</v>
      </c>
      <c r="B2346" t="s">
        <v>740</v>
      </c>
      <c r="C2346" t="s">
        <v>37</v>
      </c>
      <c r="D2346" t="s">
        <v>99</v>
      </c>
      <c r="E2346" t="s">
        <v>4</v>
      </c>
      <c r="F2346">
        <v>2020</v>
      </c>
      <c r="G2346">
        <v>7</v>
      </c>
      <c r="H2346" t="s">
        <v>732</v>
      </c>
      <c r="I2346" t="b">
        <v>1</v>
      </c>
      <c r="J2346" t="s">
        <v>18</v>
      </c>
      <c r="K2346" t="s">
        <v>138</v>
      </c>
      <c r="L2346" t="s">
        <v>17</v>
      </c>
      <c r="M2346" t="s">
        <v>93</v>
      </c>
      <c r="N2346" t="s">
        <v>726</v>
      </c>
      <c r="O2346" t="s">
        <v>1689</v>
      </c>
      <c r="P2346">
        <v>0</v>
      </c>
      <c r="Q2346">
        <v>1440.38</v>
      </c>
      <c r="R2346" t="s">
        <v>165</v>
      </c>
    </row>
    <row r="2347" spans="1:18" x14ac:dyDescent="0.25">
      <c r="A2347" t="s">
        <v>99</v>
      </c>
      <c r="B2347" t="s">
        <v>740</v>
      </c>
      <c r="C2347" t="s">
        <v>37</v>
      </c>
      <c r="D2347" t="s">
        <v>99</v>
      </c>
      <c r="E2347" t="s">
        <v>4</v>
      </c>
      <c r="F2347">
        <v>2020</v>
      </c>
      <c r="G2347">
        <v>7</v>
      </c>
      <c r="H2347" t="s">
        <v>732</v>
      </c>
      <c r="I2347" t="b">
        <v>1</v>
      </c>
      <c r="J2347" t="s">
        <v>93</v>
      </c>
      <c r="K2347" t="s">
        <v>142</v>
      </c>
      <c r="L2347" t="s">
        <v>17</v>
      </c>
      <c r="M2347" t="s">
        <v>32</v>
      </c>
      <c r="N2347" t="s">
        <v>726</v>
      </c>
      <c r="O2347" t="s">
        <v>1689</v>
      </c>
      <c r="P2347">
        <v>0</v>
      </c>
      <c r="Q2347">
        <v>1353358.93</v>
      </c>
      <c r="R2347" t="s">
        <v>165</v>
      </c>
    </row>
    <row r="2348" spans="1:18" x14ac:dyDescent="0.25">
      <c r="A2348" t="s">
        <v>99</v>
      </c>
      <c r="B2348" t="s">
        <v>740</v>
      </c>
      <c r="C2348" t="s">
        <v>37</v>
      </c>
      <c r="D2348" t="s">
        <v>99</v>
      </c>
      <c r="E2348" t="s">
        <v>4</v>
      </c>
      <c r="F2348">
        <v>2020</v>
      </c>
      <c r="G2348">
        <v>7</v>
      </c>
      <c r="H2348" t="s">
        <v>732</v>
      </c>
      <c r="I2348" t="b">
        <v>1</v>
      </c>
      <c r="J2348" t="s">
        <v>32</v>
      </c>
      <c r="K2348" t="s">
        <v>139</v>
      </c>
      <c r="L2348" t="s">
        <v>17</v>
      </c>
      <c r="M2348" t="s">
        <v>866</v>
      </c>
      <c r="N2348" t="s">
        <v>726</v>
      </c>
      <c r="O2348" t="s">
        <v>1689</v>
      </c>
      <c r="P2348">
        <v>0</v>
      </c>
      <c r="Q2348">
        <v>1353358.93</v>
      </c>
      <c r="R2348" t="s">
        <v>165</v>
      </c>
    </row>
    <row r="2349" spans="1:18" x14ac:dyDescent="0.25">
      <c r="A2349" t="s">
        <v>730</v>
      </c>
      <c r="B2349" t="s">
        <v>731</v>
      </c>
      <c r="C2349" t="s">
        <v>37</v>
      </c>
      <c r="D2349" t="s">
        <v>730</v>
      </c>
      <c r="E2349" t="s">
        <v>4</v>
      </c>
      <c r="F2349">
        <v>2020</v>
      </c>
      <c r="G2349">
        <v>7</v>
      </c>
      <c r="H2349" t="s">
        <v>732</v>
      </c>
      <c r="I2349" t="b">
        <v>1</v>
      </c>
      <c r="J2349" t="s">
        <v>93</v>
      </c>
      <c r="K2349" t="s">
        <v>142</v>
      </c>
      <c r="L2349" t="s">
        <v>17</v>
      </c>
      <c r="M2349" t="s">
        <v>32</v>
      </c>
      <c r="N2349" t="s">
        <v>724</v>
      </c>
      <c r="O2349" t="s">
        <v>755</v>
      </c>
      <c r="P2349">
        <v>0</v>
      </c>
      <c r="Q2349">
        <v>175847.84</v>
      </c>
      <c r="R2349" t="s">
        <v>166</v>
      </c>
    </row>
    <row r="2350" spans="1:18" x14ac:dyDescent="0.25">
      <c r="A2350" t="s">
        <v>730</v>
      </c>
      <c r="B2350" t="s">
        <v>731</v>
      </c>
      <c r="C2350" t="s">
        <v>37</v>
      </c>
      <c r="D2350" t="s">
        <v>730</v>
      </c>
      <c r="E2350" t="s">
        <v>4</v>
      </c>
      <c r="F2350">
        <v>2020</v>
      </c>
      <c r="G2350">
        <v>7</v>
      </c>
      <c r="H2350" t="s">
        <v>732</v>
      </c>
      <c r="I2350" t="b">
        <v>1</v>
      </c>
      <c r="J2350" t="s">
        <v>32</v>
      </c>
      <c r="K2350" t="s">
        <v>139</v>
      </c>
      <c r="L2350" t="s">
        <v>17</v>
      </c>
      <c r="M2350" t="s">
        <v>866</v>
      </c>
      <c r="N2350" t="s">
        <v>724</v>
      </c>
      <c r="O2350" t="s">
        <v>755</v>
      </c>
      <c r="P2350">
        <v>0</v>
      </c>
      <c r="Q2350">
        <v>175847.84</v>
      </c>
      <c r="R2350" t="s">
        <v>166</v>
      </c>
    </row>
    <row r="2351" spans="1:18" x14ac:dyDescent="0.25">
      <c r="A2351" t="s">
        <v>730</v>
      </c>
      <c r="B2351" t="s">
        <v>731</v>
      </c>
      <c r="C2351" t="s">
        <v>37</v>
      </c>
      <c r="D2351" t="s">
        <v>730</v>
      </c>
      <c r="E2351" t="s">
        <v>4</v>
      </c>
      <c r="F2351">
        <v>2020</v>
      </c>
      <c r="G2351">
        <v>7</v>
      </c>
      <c r="H2351" t="s">
        <v>732</v>
      </c>
      <c r="I2351" t="b">
        <v>1</v>
      </c>
      <c r="J2351" t="s">
        <v>19</v>
      </c>
      <c r="K2351" t="s">
        <v>102</v>
      </c>
      <c r="L2351" t="s">
        <v>17</v>
      </c>
      <c r="M2351" t="s">
        <v>812</v>
      </c>
      <c r="N2351" t="s">
        <v>725</v>
      </c>
      <c r="O2351" t="s">
        <v>756</v>
      </c>
      <c r="P2351">
        <v>0</v>
      </c>
      <c r="Q2351">
        <v>-455520.07</v>
      </c>
      <c r="R2351" t="s">
        <v>166</v>
      </c>
    </row>
    <row r="2352" spans="1:18" x14ac:dyDescent="0.25">
      <c r="A2352" t="s">
        <v>730</v>
      </c>
      <c r="B2352" t="s">
        <v>731</v>
      </c>
      <c r="C2352" t="s">
        <v>37</v>
      </c>
      <c r="D2352" t="s">
        <v>730</v>
      </c>
      <c r="E2352" t="s">
        <v>4</v>
      </c>
      <c r="F2352">
        <v>2020</v>
      </c>
      <c r="G2352">
        <v>7</v>
      </c>
      <c r="H2352" t="s">
        <v>732</v>
      </c>
      <c r="I2352" t="b">
        <v>1</v>
      </c>
      <c r="J2352" t="s">
        <v>813</v>
      </c>
      <c r="K2352" t="s">
        <v>816</v>
      </c>
      <c r="L2352" t="s">
        <v>17</v>
      </c>
      <c r="M2352" t="s">
        <v>812</v>
      </c>
      <c r="N2352" t="s">
        <v>725</v>
      </c>
      <c r="O2352" t="s">
        <v>756</v>
      </c>
      <c r="P2352">
        <v>0</v>
      </c>
      <c r="Q2352">
        <v>72450.39</v>
      </c>
      <c r="R2352" t="s">
        <v>166</v>
      </c>
    </row>
    <row r="2353" spans="1:18" x14ac:dyDescent="0.25">
      <c r="A2353" t="s">
        <v>730</v>
      </c>
      <c r="B2353" t="s">
        <v>731</v>
      </c>
      <c r="C2353" t="s">
        <v>37</v>
      </c>
      <c r="D2353" t="s">
        <v>730</v>
      </c>
      <c r="E2353" t="s">
        <v>4</v>
      </c>
      <c r="F2353">
        <v>2020</v>
      </c>
      <c r="G2353">
        <v>7</v>
      </c>
      <c r="H2353" t="s">
        <v>732</v>
      </c>
      <c r="I2353" t="b">
        <v>1</v>
      </c>
      <c r="J2353" t="s">
        <v>812</v>
      </c>
      <c r="K2353" t="s">
        <v>393</v>
      </c>
      <c r="L2353" t="s">
        <v>17</v>
      </c>
      <c r="M2353" t="s">
        <v>394</v>
      </c>
      <c r="N2353" t="s">
        <v>725</v>
      </c>
      <c r="O2353" t="s">
        <v>756</v>
      </c>
      <c r="P2353">
        <v>0</v>
      </c>
      <c r="Q2353">
        <v>-383069.68</v>
      </c>
      <c r="R2353" t="s">
        <v>166</v>
      </c>
    </row>
    <row r="2354" spans="1:18" x14ac:dyDescent="0.25">
      <c r="A2354" t="s">
        <v>730</v>
      </c>
      <c r="B2354" t="s">
        <v>731</v>
      </c>
      <c r="C2354" t="s">
        <v>37</v>
      </c>
      <c r="D2354" t="s">
        <v>730</v>
      </c>
      <c r="E2354" t="s">
        <v>4</v>
      </c>
      <c r="F2354">
        <v>2020</v>
      </c>
      <c r="G2354">
        <v>7</v>
      </c>
      <c r="H2354" t="s">
        <v>732</v>
      </c>
      <c r="I2354" t="b">
        <v>1</v>
      </c>
      <c r="J2354" t="s">
        <v>394</v>
      </c>
      <c r="K2354" t="s">
        <v>395</v>
      </c>
      <c r="L2354" t="s">
        <v>17</v>
      </c>
      <c r="M2354" t="s">
        <v>88</v>
      </c>
      <c r="N2354" t="s">
        <v>725</v>
      </c>
      <c r="O2354" t="s">
        <v>756</v>
      </c>
      <c r="P2354">
        <v>0</v>
      </c>
      <c r="Q2354">
        <v>-383069.68</v>
      </c>
      <c r="R2354" t="s">
        <v>166</v>
      </c>
    </row>
    <row r="2355" spans="1:18" x14ac:dyDescent="0.25">
      <c r="A2355" t="s">
        <v>730</v>
      </c>
      <c r="B2355" t="s">
        <v>731</v>
      </c>
      <c r="C2355" t="s">
        <v>37</v>
      </c>
      <c r="D2355" t="s">
        <v>730</v>
      </c>
      <c r="E2355" t="s">
        <v>4</v>
      </c>
      <c r="F2355">
        <v>2020</v>
      </c>
      <c r="G2355">
        <v>7</v>
      </c>
      <c r="H2355" t="s">
        <v>732</v>
      </c>
      <c r="I2355" t="b">
        <v>1</v>
      </c>
      <c r="J2355" t="s">
        <v>88</v>
      </c>
      <c r="K2355" t="s">
        <v>836</v>
      </c>
      <c r="L2355" t="s">
        <v>17</v>
      </c>
      <c r="M2355" t="s">
        <v>29</v>
      </c>
      <c r="N2355" t="s">
        <v>725</v>
      </c>
      <c r="O2355" t="s">
        <v>756</v>
      </c>
      <c r="P2355">
        <v>0</v>
      </c>
      <c r="Q2355">
        <v>-383069.68</v>
      </c>
      <c r="R2355" t="s">
        <v>166</v>
      </c>
    </row>
    <row r="2356" spans="1:18" x14ac:dyDescent="0.25">
      <c r="A2356" t="s">
        <v>730</v>
      </c>
      <c r="B2356" t="s">
        <v>731</v>
      </c>
      <c r="C2356" t="s">
        <v>37</v>
      </c>
      <c r="D2356" t="s">
        <v>730</v>
      </c>
      <c r="E2356" t="s">
        <v>4</v>
      </c>
      <c r="F2356">
        <v>2020</v>
      </c>
      <c r="G2356">
        <v>7</v>
      </c>
      <c r="H2356" t="s">
        <v>732</v>
      </c>
      <c r="I2356" t="b">
        <v>1</v>
      </c>
      <c r="J2356" t="s">
        <v>86</v>
      </c>
      <c r="K2356" t="s">
        <v>412</v>
      </c>
      <c r="L2356" t="s">
        <v>17</v>
      </c>
      <c r="M2356" t="s">
        <v>410</v>
      </c>
      <c r="N2356" t="s">
        <v>725</v>
      </c>
      <c r="O2356" t="s">
        <v>756</v>
      </c>
      <c r="P2356">
        <v>0</v>
      </c>
      <c r="Q2356">
        <v>870607.5</v>
      </c>
      <c r="R2356" t="s">
        <v>166</v>
      </c>
    </row>
    <row r="2357" spans="1:18" x14ac:dyDescent="0.25">
      <c r="A2357" t="s">
        <v>730</v>
      </c>
      <c r="B2357" t="s">
        <v>731</v>
      </c>
      <c r="C2357" t="s">
        <v>37</v>
      </c>
      <c r="D2357" t="s">
        <v>730</v>
      </c>
      <c r="E2357" t="s">
        <v>4</v>
      </c>
      <c r="F2357">
        <v>2020</v>
      </c>
      <c r="G2357">
        <v>7</v>
      </c>
      <c r="H2357" t="s">
        <v>732</v>
      </c>
      <c r="I2357" t="b">
        <v>1</v>
      </c>
      <c r="J2357" t="s">
        <v>410</v>
      </c>
      <c r="K2357" t="s">
        <v>413</v>
      </c>
      <c r="L2357" t="s">
        <v>17</v>
      </c>
      <c r="M2357" t="s">
        <v>92</v>
      </c>
      <c r="N2357" t="s">
        <v>725</v>
      </c>
      <c r="O2357" t="s">
        <v>756</v>
      </c>
      <c r="P2357">
        <v>0</v>
      </c>
      <c r="Q2357">
        <v>870607.5</v>
      </c>
      <c r="R2357" t="s">
        <v>166</v>
      </c>
    </row>
    <row r="2358" spans="1:18" x14ac:dyDescent="0.25">
      <c r="A2358" t="s">
        <v>730</v>
      </c>
      <c r="B2358" t="s">
        <v>731</v>
      </c>
      <c r="C2358" t="s">
        <v>37</v>
      </c>
      <c r="D2358" t="s">
        <v>730</v>
      </c>
      <c r="E2358" t="s">
        <v>4</v>
      </c>
      <c r="F2358">
        <v>2020</v>
      </c>
      <c r="G2358">
        <v>7</v>
      </c>
      <c r="H2358" t="s">
        <v>732</v>
      </c>
      <c r="I2358" t="b">
        <v>1</v>
      </c>
      <c r="J2358" t="s">
        <v>92</v>
      </c>
      <c r="K2358" t="s">
        <v>105</v>
      </c>
      <c r="L2358" t="s">
        <v>17</v>
      </c>
      <c r="M2358" t="s">
        <v>29</v>
      </c>
      <c r="N2358" t="s">
        <v>725</v>
      </c>
      <c r="O2358" t="s">
        <v>756</v>
      </c>
      <c r="P2358">
        <v>0</v>
      </c>
      <c r="Q2358">
        <v>870607.5</v>
      </c>
      <c r="R2358" t="s">
        <v>166</v>
      </c>
    </row>
    <row r="2359" spans="1:18" x14ac:dyDescent="0.25">
      <c r="A2359" t="s">
        <v>730</v>
      </c>
      <c r="B2359" t="s">
        <v>731</v>
      </c>
      <c r="C2359" t="s">
        <v>37</v>
      </c>
      <c r="D2359" t="s">
        <v>730</v>
      </c>
      <c r="E2359" t="s">
        <v>4</v>
      </c>
      <c r="F2359">
        <v>2020</v>
      </c>
      <c r="G2359">
        <v>7</v>
      </c>
      <c r="H2359" t="s">
        <v>732</v>
      </c>
      <c r="I2359" t="b">
        <v>1</v>
      </c>
      <c r="J2359" t="s">
        <v>29</v>
      </c>
      <c r="K2359" t="s">
        <v>844</v>
      </c>
      <c r="L2359" t="s">
        <v>17</v>
      </c>
      <c r="M2359" t="s">
        <v>30</v>
      </c>
      <c r="N2359" t="s">
        <v>725</v>
      </c>
      <c r="O2359" t="s">
        <v>756</v>
      </c>
      <c r="P2359">
        <v>0</v>
      </c>
      <c r="Q2359">
        <v>487537.82</v>
      </c>
      <c r="R2359" t="s">
        <v>166</v>
      </c>
    </row>
    <row r="2360" spans="1:18" x14ac:dyDescent="0.25">
      <c r="A2360" t="s">
        <v>730</v>
      </c>
      <c r="B2360" t="s">
        <v>731</v>
      </c>
      <c r="C2360" t="s">
        <v>37</v>
      </c>
      <c r="D2360" t="s">
        <v>730</v>
      </c>
      <c r="E2360" t="s">
        <v>4</v>
      </c>
      <c r="F2360">
        <v>2020</v>
      </c>
      <c r="G2360">
        <v>7</v>
      </c>
      <c r="H2360" t="s">
        <v>732</v>
      </c>
      <c r="I2360" t="b">
        <v>1</v>
      </c>
      <c r="J2360" t="s">
        <v>30</v>
      </c>
      <c r="K2360" t="s">
        <v>848</v>
      </c>
      <c r="L2360" t="s">
        <v>17</v>
      </c>
      <c r="M2360" t="s">
        <v>422</v>
      </c>
      <c r="N2360" t="s">
        <v>725</v>
      </c>
      <c r="O2360" t="s">
        <v>756</v>
      </c>
      <c r="P2360">
        <v>0</v>
      </c>
      <c r="Q2360">
        <v>487537.82</v>
      </c>
      <c r="R2360" t="s">
        <v>166</v>
      </c>
    </row>
    <row r="2361" spans="1:18" x14ac:dyDescent="0.25">
      <c r="A2361" t="s">
        <v>730</v>
      </c>
      <c r="B2361" t="s">
        <v>731</v>
      </c>
      <c r="C2361" t="s">
        <v>37</v>
      </c>
      <c r="D2361" t="s">
        <v>730</v>
      </c>
      <c r="E2361" t="s">
        <v>4</v>
      </c>
      <c r="F2361">
        <v>2020</v>
      </c>
      <c r="G2361">
        <v>7</v>
      </c>
      <c r="H2361" t="s">
        <v>732</v>
      </c>
      <c r="I2361" t="b">
        <v>1</v>
      </c>
      <c r="J2361" t="s">
        <v>856</v>
      </c>
      <c r="K2361" t="s">
        <v>136</v>
      </c>
      <c r="L2361" t="s">
        <v>17</v>
      </c>
      <c r="M2361" t="s">
        <v>855</v>
      </c>
      <c r="N2361" t="s">
        <v>725</v>
      </c>
      <c r="O2361" t="s">
        <v>756</v>
      </c>
      <c r="P2361">
        <v>0</v>
      </c>
      <c r="Q2361">
        <v>60754.79</v>
      </c>
      <c r="R2361" t="s">
        <v>166</v>
      </c>
    </row>
    <row r="2362" spans="1:18" x14ac:dyDescent="0.25">
      <c r="A2362" t="s">
        <v>730</v>
      </c>
      <c r="B2362" t="s">
        <v>731</v>
      </c>
      <c r="C2362" t="s">
        <v>37</v>
      </c>
      <c r="D2362" t="s">
        <v>730</v>
      </c>
      <c r="E2362" t="s">
        <v>4</v>
      </c>
      <c r="F2362">
        <v>2020</v>
      </c>
      <c r="G2362">
        <v>7</v>
      </c>
      <c r="H2362" t="s">
        <v>732</v>
      </c>
      <c r="I2362" t="b">
        <v>1</v>
      </c>
      <c r="J2362" t="s">
        <v>855</v>
      </c>
      <c r="K2362" t="s">
        <v>435</v>
      </c>
      <c r="L2362" t="s">
        <v>17</v>
      </c>
      <c r="M2362" t="s">
        <v>422</v>
      </c>
      <c r="N2362" t="s">
        <v>725</v>
      </c>
      <c r="O2362" t="s">
        <v>756</v>
      </c>
      <c r="P2362">
        <v>0</v>
      </c>
      <c r="Q2362">
        <v>60754.79</v>
      </c>
      <c r="R2362" t="s">
        <v>166</v>
      </c>
    </row>
    <row r="2363" spans="1:18" x14ac:dyDescent="0.25">
      <c r="A2363" t="s">
        <v>730</v>
      </c>
      <c r="B2363" t="s">
        <v>731</v>
      </c>
      <c r="C2363" t="s">
        <v>37</v>
      </c>
      <c r="D2363" t="s">
        <v>730</v>
      </c>
      <c r="E2363" t="s">
        <v>4</v>
      </c>
      <c r="F2363">
        <v>2020</v>
      </c>
      <c r="G2363">
        <v>7</v>
      </c>
      <c r="H2363" t="s">
        <v>732</v>
      </c>
      <c r="I2363" t="b">
        <v>1</v>
      </c>
      <c r="J2363" t="s">
        <v>422</v>
      </c>
      <c r="K2363" t="s">
        <v>436</v>
      </c>
      <c r="L2363" t="s">
        <v>17</v>
      </c>
      <c r="M2363" t="s">
        <v>31</v>
      </c>
      <c r="N2363" t="s">
        <v>725</v>
      </c>
      <c r="O2363" t="s">
        <v>756</v>
      </c>
      <c r="P2363">
        <v>0</v>
      </c>
      <c r="Q2363">
        <v>548292.61</v>
      </c>
      <c r="R2363" t="s">
        <v>166</v>
      </c>
    </row>
    <row r="2364" spans="1:18" x14ac:dyDescent="0.25">
      <c r="A2364" t="s">
        <v>730</v>
      </c>
      <c r="B2364" t="s">
        <v>731</v>
      </c>
      <c r="C2364" t="s">
        <v>37</v>
      </c>
      <c r="D2364" t="s">
        <v>730</v>
      </c>
      <c r="E2364" t="s">
        <v>4</v>
      </c>
      <c r="F2364">
        <v>2020</v>
      </c>
      <c r="G2364">
        <v>7</v>
      </c>
      <c r="H2364" t="s">
        <v>732</v>
      </c>
      <c r="I2364" t="b">
        <v>1</v>
      </c>
      <c r="J2364" t="s">
        <v>422</v>
      </c>
      <c r="K2364" t="s">
        <v>436</v>
      </c>
      <c r="L2364" t="s">
        <v>17</v>
      </c>
      <c r="M2364" t="s">
        <v>31</v>
      </c>
      <c r="N2364" t="s">
        <v>726</v>
      </c>
      <c r="O2364" t="s">
        <v>1689</v>
      </c>
      <c r="P2364">
        <v>0</v>
      </c>
      <c r="Q2364">
        <v>195847.84</v>
      </c>
      <c r="R2364" t="s">
        <v>166</v>
      </c>
    </row>
    <row r="2365" spans="1:18" x14ac:dyDescent="0.25">
      <c r="A2365" t="s">
        <v>730</v>
      </c>
      <c r="B2365" t="s">
        <v>731</v>
      </c>
      <c r="C2365" t="s">
        <v>37</v>
      </c>
      <c r="D2365" t="s">
        <v>730</v>
      </c>
      <c r="E2365" t="s">
        <v>4</v>
      </c>
      <c r="F2365">
        <v>2020</v>
      </c>
      <c r="G2365">
        <v>7</v>
      </c>
      <c r="H2365" t="s">
        <v>732</v>
      </c>
      <c r="I2365" t="b">
        <v>1</v>
      </c>
      <c r="J2365" t="s">
        <v>31</v>
      </c>
      <c r="K2365" t="s">
        <v>452</v>
      </c>
      <c r="L2365" t="s">
        <v>17</v>
      </c>
      <c r="M2365" t="s">
        <v>93</v>
      </c>
      <c r="N2365" t="s">
        <v>726</v>
      </c>
      <c r="O2365" t="s">
        <v>1689</v>
      </c>
      <c r="P2365">
        <v>0</v>
      </c>
      <c r="Q2365">
        <v>195847.84</v>
      </c>
      <c r="R2365" t="s">
        <v>166</v>
      </c>
    </row>
    <row r="2366" spans="1:18" x14ac:dyDescent="0.25">
      <c r="A2366" t="s">
        <v>730</v>
      </c>
      <c r="B2366" t="s">
        <v>731</v>
      </c>
      <c r="C2366" t="s">
        <v>37</v>
      </c>
      <c r="D2366" t="s">
        <v>730</v>
      </c>
      <c r="E2366" t="s">
        <v>4</v>
      </c>
      <c r="F2366">
        <v>2020</v>
      </c>
      <c r="G2366">
        <v>7</v>
      </c>
      <c r="H2366" t="s">
        <v>732</v>
      </c>
      <c r="I2366" t="b">
        <v>1</v>
      </c>
      <c r="J2366" t="s">
        <v>93</v>
      </c>
      <c r="K2366" t="s">
        <v>142</v>
      </c>
      <c r="L2366" t="s">
        <v>17</v>
      </c>
      <c r="M2366" t="s">
        <v>32</v>
      </c>
      <c r="N2366" t="s">
        <v>726</v>
      </c>
      <c r="O2366" t="s">
        <v>1689</v>
      </c>
      <c r="P2366">
        <v>0</v>
      </c>
      <c r="Q2366">
        <v>195847.84</v>
      </c>
      <c r="R2366" t="s">
        <v>166</v>
      </c>
    </row>
    <row r="2367" spans="1:18" x14ac:dyDescent="0.25">
      <c r="A2367" t="s">
        <v>730</v>
      </c>
      <c r="B2367" t="s">
        <v>731</v>
      </c>
      <c r="C2367" t="s">
        <v>37</v>
      </c>
      <c r="D2367" t="s">
        <v>730</v>
      </c>
      <c r="E2367" t="s">
        <v>4</v>
      </c>
      <c r="F2367">
        <v>2020</v>
      </c>
      <c r="G2367">
        <v>7</v>
      </c>
      <c r="H2367" t="s">
        <v>732</v>
      </c>
      <c r="I2367" t="b">
        <v>1</v>
      </c>
      <c r="J2367" t="s">
        <v>32</v>
      </c>
      <c r="K2367" t="s">
        <v>139</v>
      </c>
      <c r="L2367" t="s">
        <v>17</v>
      </c>
      <c r="M2367" t="s">
        <v>866</v>
      </c>
      <c r="N2367" t="s">
        <v>726</v>
      </c>
      <c r="O2367" t="s">
        <v>1689</v>
      </c>
      <c r="P2367">
        <v>0</v>
      </c>
      <c r="Q2367">
        <v>195847.84</v>
      </c>
      <c r="R2367" t="s">
        <v>166</v>
      </c>
    </row>
    <row r="2368" spans="1:18" x14ac:dyDescent="0.25">
      <c r="A2368" t="s">
        <v>99</v>
      </c>
      <c r="B2368" t="s">
        <v>740</v>
      </c>
      <c r="C2368" t="s">
        <v>37</v>
      </c>
      <c r="D2368" t="s">
        <v>99</v>
      </c>
      <c r="E2368" t="s">
        <v>4</v>
      </c>
      <c r="F2368">
        <v>2020</v>
      </c>
      <c r="G2368">
        <v>7</v>
      </c>
      <c r="H2368" t="s">
        <v>732</v>
      </c>
      <c r="I2368" t="b">
        <v>1</v>
      </c>
      <c r="J2368" t="s">
        <v>18</v>
      </c>
      <c r="K2368" t="s">
        <v>138</v>
      </c>
      <c r="L2368" t="s">
        <v>17</v>
      </c>
      <c r="M2368" t="s">
        <v>93</v>
      </c>
      <c r="N2368" t="s">
        <v>16</v>
      </c>
      <c r="O2368" t="s">
        <v>16</v>
      </c>
      <c r="P2368">
        <v>0</v>
      </c>
      <c r="Q2368">
        <v>892766.23</v>
      </c>
      <c r="R2368" t="s">
        <v>165</v>
      </c>
    </row>
    <row r="2369" spans="1:18" x14ac:dyDescent="0.25">
      <c r="A2369" t="s">
        <v>750</v>
      </c>
      <c r="B2369" t="s">
        <v>751</v>
      </c>
      <c r="C2369" t="s">
        <v>37</v>
      </c>
      <c r="D2369" t="s">
        <v>750</v>
      </c>
      <c r="E2369" t="s">
        <v>4</v>
      </c>
      <c r="F2369">
        <v>2020</v>
      </c>
      <c r="G2369">
        <v>7</v>
      </c>
      <c r="H2369" t="s">
        <v>732</v>
      </c>
      <c r="I2369" t="b">
        <v>1</v>
      </c>
      <c r="J2369" t="s">
        <v>19</v>
      </c>
      <c r="K2369" t="s">
        <v>102</v>
      </c>
      <c r="L2369" t="s">
        <v>17</v>
      </c>
      <c r="M2369" t="s">
        <v>812</v>
      </c>
      <c r="N2369" t="s">
        <v>725</v>
      </c>
      <c r="O2369" t="s">
        <v>756</v>
      </c>
      <c r="P2369">
        <v>0</v>
      </c>
      <c r="Q2369">
        <v>-467057.91</v>
      </c>
      <c r="R2369" t="s">
        <v>165</v>
      </c>
    </row>
    <row r="2370" spans="1:18" x14ac:dyDescent="0.25">
      <c r="A2370" t="s">
        <v>750</v>
      </c>
      <c r="B2370" t="s">
        <v>751</v>
      </c>
      <c r="C2370" t="s">
        <v>37</v>
      </c>
      <c r="D2370" t="s">
        <v>750</v>
      </c>
      <c r="E2370" t="s">
        <v>4</v>
      </c>
      <c r="F2370">
        <v>2020</v>
      </c>
      <c r="G2370">
        <v>7</v>
      </c>
      <c r="H2370" t="s">
        <v>732</v>
      </c>
      <c r="I2370" t="b">
        <v>1</v>
      </c>
      <c r="J2370" t="s">
        <v>813</v>
      </c>
      <c r="K2370" t="s">
        <v>816</v>
      </c>
      <c r="L2370" t="s">
        <v>17</v>
      </c>
      <c r="M2370" t="s">
        <v>812</v>
      </c>
      <c r="N2370" t="s">
        <v>725</v>
      </c>
      <c r="O2370" t="s">
        <v>756</v>
      </c>
      <c r="P2370">
        <v>0</v>
      </c>
      <c r="Q2370">
        <v>2890.96</v>
      </c>
      <c r="R2370" t="s">
        <v>165</v>
      </c>
    </row>
    <row r="2371" spans="1:18" x14ac:dyDescent="0.25">
      <c r="A2371" t="s">
        <v>750</v>
      </c>
      <c r="B2371" t="s">
        <v>751</v>
      </c>
      <c r="C2371" t="s">
        <v>37</v>
      </c>
      <c r="D2371" t="s">
        <v>750</v>
      </c>
      <c r="E2371" t="s">
        <v>4</v>
      </c>
      <c r="F2371">
        <v>2020</v>
      </c>
      <c r="G2371">
        <v>7</v>
      </c>
      <c r="H2371" t="s">
        <v>732</v>
      </c>
      <c r="I2371" t="b">
        <v>1</v>
      </c>
      <c r="J2371" t="s">
        <v>812</v>
      </c>
      <c r="K2371" t="s">
        <v>393</v>
      </c>
      <c r="L2371" t="s">
        <v>17</v>
      </c>
      <c r="M2371" t="s">
        <v>394</v>
      </c>
      <c r="N2371" t="s">
        <v>725</v>
      </c>
      <c r="O2371" t="s">
        <v>756</v>
      </c>
      <c r="P2371">
        <v>0</v>
      </c>
      <c r="Q2371">
        <v>-464166.95</v>
      </c>
      <c r="R2371" t="s">
        <v>165</v>
      </c>
    </row>
    <row r="2372" spans="1:18" x14ac:dyDescent="0.25">
      <c r="A2372" t="s">
        <v>750</v>
      </c>
      <c r="B2372" t="s">
        <v>751</v>
      </c>
      <c r="C2372" t="s">
        <v>37</v>
      </c>
      <c r="D2372" t="s">
        <v>750</v>
      </c>
      <c r="E2372" t="s">
        <v>4</v>
      </c>
      <c r="F2372">
        <v>2020</v>
      </c>
      <c r="G2372">
        <v>7</v>
      </c>
      <c r="H2372" t="s">
        <v>732</v>
      </c>
      <c r="I2372" t="b">
        <v>1</v>
      </c>
      <c r="J2372" t="s">
        <v>394</v>
      </c>
      <c r="K2372" t="s">
        <v>395</v>
      </c>
      <c r="L2372" t="s">
        <v>17</v>
      </c>
      <c r="M2372" t="s">
        <v>88</v>
      </c>
      <c r="N2372" t="s">
        <v>725</v>
      </c>
      <c r="O2372" t="s">
        <v>756</v>
      </c>
      <c r="P2372">
        <v>0</v>
      </c>
      <c r="Q2372">
        <v>-464166.95</v>
      </c>
      <c r="R2372" t="s">
        <v>165</v>
      </c>
    </row>
    <row r="2373" spans="1:18" x14ac:dyDescent="0.25">
      <c r="A2373" t="s">
        <v>750</v>
      </c>
      <c r="B2373" t="s">
        <v>751</v>
      </c>
      <c r="C2373" t="s">
        <v>37</v>
      </c>
      <c r="D2373" t="s">
        <v>750</v>
      </c>
      <c r="E2373" t="s">
        <v>4</v>
      </c>
      <c r="F2373">
        <v>2020</v>
      </c>
      <c r="G2373">
        <v>7</v>
      </c>
      <c r="H2373" t="s">
        <v>732</v>
      </c>
      <c r="I2373" t="b">
        <v>1</v>
      </c>
      <c r="J2373" t="s">
        <v>88</v>
      </c>
      <c r="K2373" t="s">
        <v>836</v>
      </c>
      <c r="L2373" t="s">
        <v>17</v>
      </c>
      <c r="M2373" t="s">
        <v>29</v>
      </c>
      <c r="N2373" t="s">
        <v>725</v>
      </c>
      <c r="O2373" t="s">
        <v>756</v>
      </c>
      <c r="P2373">
        <v>0</v>
      </c>
      <c r="Q2373">
        <v>-464166.95</v>
      </c>
      <c r="R2373" t="s">
        <v>165</v>
      </c>
    </row>
    <row r="2374" spans="1:18" x14ac:dyDescent="0.25">
      <c r="A2374" t="s">
        <v>750</v>
      </c>
      <c r="B2374" t="s">
        <v>751</v>
      </c>
      <c r="C2374" t="s">
        <v>37</v>
      </c>
      <c r="D2374" t="s">
        <v>750</v>
      </c>
      <c r="E2374" t="s">
        <v>4</v>
      </c>
      <c r="F2374">
        <v>2020</v>
      </c>
      <c r="G2374">
        <v>7</v>
      </c>
      <c r="H2374" t="s">
        <v>732</v>
      </c>
      <c r="I2374" t="b">
        <v>1</v>
      </c>
      <c r="J2374" t="s">
        <v>29</v>
      </c>
      <c r="K2374" t="s">
        <v>844</v>
      </c>
      <c r="L2374" t="s">
        <v>17</v>
      </c>
      <c r="M2374" t="s">
        <v>30</v>
      </c>
      <c r="N2374" t="s">
        <v>725</v>
      </c>
      <c r="O2374" t="s">
        <v>756</v>
      </c>
      <c r="P2374">
        <v>0</v>
      </c>
      <c r="Q2374">
        <v>-464166.95</v>
      </c>
      <c r="R2374" t="s">
        <v>165</v>
      </c>
    </row>
    <row r="2375" spans="1:18" x14ac:dyDescent="0.25">
      <c r="A2375" t="s">
        <v>750</v>
      </c>
      <c r="B2375" t="s">
        <v>751</v>
      </c>
      <c r="C2375" t="s">
        <v>37</v>
      </c>
      <c r="D2375" t="s">
        <v>750</v>
      </c>
      <c r="E2375" t="s">
        <v>4</v>
      </c>
      <c r="F2375">
        <v>2020</v>
      </c>
      <c r="G2375">
        <v>7</v>
      </c>
      <c r="H2375" t="s">
        <v>732</v>
      </c>
      <c r="I2375" t="b">
        <v>1</v>
      </c>
      <c r="J2375" t="s">
        <v>30</v>
      </c>
      <c r="K2375" t="s">
        <v>848</v>
      </c>
      <c r="L2375" t="s">
        <v>17</v>
      </c>
      <c r="M2375" t="s">
        <v>422</v>
      </c>
      <c r="N2375" t="s">
        <v>725</v>
      </c>
      <c r="O2375" t="s">
        <v>756</v>
      </c>
      <c r="P2375">
        <v>0</v>
      </c>
      <c r="Q2375">
        <v>-464166.95</v>
      </c>
      <c r="R2375" t="s">
        <v>165</v>
      </c>
    </row>
    <row r="2376" spans="1:18" x14ac:dyDescent="0.25">
      <c r="A2376" t="s">
        <v>750</v>
      </c>
      <c r="B2376" t="s">
        <v>751</v>
      </c>
      <c r="C2376" t="s">
        <v>37</v>
      </c>
      <c r="D2376" t="s">
        <v>750</v>
      </c>
      <c r="E2376" t="s">
        <v>4</v>
      </c>
      <c r="F2376">
        <v>2020</v>
      </c>
      <c r="G2376">
        <v>7</v>
      </c>
      <c r="H2376" t="s">
        <v>732</v>
      </c>
      <c r="I2376" t="b">
        <v>1</v>
      </c>
      <c r="J2376" t="s">
        <v>422</v>
      </c>
      <c r="K2376" t="s">
        <v>436</v>
      </c>
      <c r="L2376" t="s">
        <v>17</v>
      </c>
      <c r="M2376" t="s">
        <v>31</v>
      </c>
      <c r="N2376" t="s">
        <v>725</v>
      </c>
      <c r="O2376" t="s">
        <v>756</v>
      </c>
      <c r="P2376">
        <v>0</v>
      </c>
      <c r="Q2376">
        <v>-464166.95</v>
      </c>
      <c r="R2376" t="s">
        <v>165</v>
      </c>
    </row>
    <row r="2377" spans="1:18" x14ac:dyDescent="0.25">
      <c r="A2377" t="s">
        <v>750</v>
      </c>
      <c r="B2377" t="s">
        <v>751</v>
      </c>
      <c r="C2377" t="s">
        <v>37</v>
      </c>
      <c r="D2377" t="s">
        <v>750</v>
      </c>
      <c r="E2377" t="s">
        <v>4</v>
      </c>
      <c r="F2377">
        <v>2020</v>
      </c>
      <c r="G2377">
        <v>7</v>
      </c>
      <c r="H2377" t="s">
        <v>732</v>
      </c>
      <c r="I2377" t="b">
        <v>1</v>
      </c>
      <c r="J2377" t="s">
        <v>31</v>
      </c>
      <c r="K2377" t="s">
        <v>452</v>
      </c>
      <c r="L2377" t="s">
        <v>17</v>
      </c>
      <c r="M2377" t="s">
        <v>93</v>
      </c>
      <c r="N2377" t="s">
        <v>725</v>
      </c>
      <c r="O2377" t="s">
        <v>756</v>
      </c>
      <c r="P2377">
        <v>0</v>
      </c>
      <c r="Q2377">
        <v>-464166.95</v>
      </c>
      <c r="R2377" t="s">
        <v>165</v>
      </c>
    </row>
    <row r="2378" spans="1:18" x14ac:dyDescent="0.25">
      <c r="A2378" t="s">
        <v>750</v>
      </c>
      <c r="B2378" t="s">
        <v>751</v>
      </c>
      <c r="C2378" t="s">
        <v>37</v>
      </c>
      <c r="D2378" t="s">
        <v>750</v>
      </c>
      <c r="E2378" t="s">
        <v>4</v>
      </c>
      <c r="F2378">
        <v>2020</v>
      </c>
      <c r="G2378">
        <v>7</v>
      </c>
      <c r="H2378" t="s">
        <v>732</v>
      </c>
      <c r="I2378" t="b">
        <v>1</v>
      </c>
      <c r="J2378" t="s">
        <v>93</v>
      </c>
      <c r="K2378" t="s">
        <v>142</v>
      </c>
      <c r="L2378" t="s">
        <v>17</v>
      </c>
      <c r="M2378" t="s">
        <v>32</v>
      </c>
      <c r="N2378" t="s">
        <v>725</v>
      </c>
      <c r="O2378" t="s">
        <v>756</v>
      </c>
      <c r="P2378">
        <v>0</v>
      </c>
      <c r="Q2378">
        <v>-464166.95</v>
      </c>
      <c r="R2378" t="s">
        <v>165</v>
      </c>
    </row>
    <row r="2379" spans="1:18" x14ac:dyDescent="0.25">
      <c r="A2379" t="s">
        <v>750</v>
      </c>
      <c r="B2379" t="s">
        <v>751</v>
      </c>
      <c r="C2379" t="s">
        <v>37</v>
      </c>
      <c r="D2379" t="s">
        <v>750</v>
      </c>
      <c r="E2379" t="s">
        <v>4</v>
      </c>
      <c r="F2379">
        <v>2020</v>
      </c>
      <c r="G2379">
        <v>7</v>
      </c>
      <c r="H2379" t="s">
        <v>732</v>
      </c>
      <c r="I2379" t="b">
        <v>1</v>
      </c>
      <c r="J2379" t="s">
        <v>32</v>
      </c>
      <c r="K2379" t="s">
        <v>139</v>
      </c>
      <c r="L2379" t="s">
        <v>17</v>
      </c>
      <c r="M2379" t="s">
        <v>866</v>
      </c>
      <c r="N2379" t="s">
        <v>725</v>
      </c>
      <c r="O2379" t="s">
        <v>756</v>
      </c>
      <c r="P2379">
        <v>0</v>
      </c>
      <c r="Q2379">
        <v>-464166.95</v>
      </c>
      <c r="R2379" t="s">
        <v>165</v>
      </c>
    </row>
    <row r="2380" spans="1:18" x14ac:dyDescent="0.25">
      <c r="A2380" t="s">
        <v>750</v>
      </c>
      <c r="B2380" t="s">
        <v>751</v>
      </c>
      <c r="C2380" t="s">
        <v>37</v>
      </c>
      <c r="D2380" t="s">
        <v>750</v>
      </c>
      <c r="E2380" t="s">
        <v>4</v>
      </c>
      <c r="F2380">
        <v>2020</v>
      </c>
      <c r="G2380">
        <v>7</v>
      </c>
      <c r="H2380" t="s">
        <v>732</v>
      </c>
      <c r="I2380" t="b">
        <v>1</v>
      </c>
      <c r="J2380" t="s">
        <v>19</v>
      </c>
      <c r="K2380" t="s">
        <v>102</v>
      </c>
      <c r="L2380" t="s">
        <v>17</v>
      </c>
      <c r="M2380" t="s">
        <v>812</v>
      </c>
      <c r="N2380" t="s">
        <v>724</v>
      </c>
      <c r="O2380" t="s">
        <v>755</v>
      </c>
      <c r="P2380">
        <v>0</v>
      </c>
      <c r="Q2380">
        <v>-520789.58</v>
      </c>
      <c r="R2380" t="s">
        <v>165</v>
      </c>
    </row>
    <row r="2381" spans="1:18" x14ac:dyDescent="0.25">
      <c r="A2381" t="s">
        <v>750</v>
      </c>
      <c r="B2381" t="s">
        <v>751</v>
      </c>
      <c r="C2381" t="s">
        <v>37</v>
      </c>
      <c r="D2381" t="s">
        <v>750</v>
      </c>
      <c r="E2381" t="s">
        <v>4</v>
      </c>
      <c r="F2381">
        <v>2020</v>
      </c>
      <c r="G2381">
        <v>7</v>
      </c>
      <c r="H2381" t="s">
        <v>732</v>
      </c>
      <c r="I2381" t="b">
        <v>1</v>
      </c>
      <c r="J2381" t="s">
        <v>813</v>
      </c>
      <c r="K2381" t="s">
        <v>816</v>
      </c>
      <c r="L2381" t="s">
        <v>17</v>
      </c>
      <c r="M2381" t="s">
        <v>812</v>
      </c>
      <c r="N2381" t="s">
        <v>724</v>
      </c>
      <c r="O2381" t="s">
        <v>755</v>
      </c>
      <c r="P2381">
        <v>0</v>
      </c>
      <c r="Q2381">
        <v>3225.4</v>
      </c>
      <c r="R2381" t="s">
        <v>165</v>
      </c>
    </row>
    <row r="2382" spans="1:18" x14ac:dyDescent="0.25">
      <c r="A2382" t="s">
        <v>750</v>
      </c>
      <c r="B2382" t="s">
        <v>751</v>
      </c>
      <c r="C2382" t="s">
        <v>37</v>
      </c>
      <c r="D2382" t="s">
        <v>750</v>
      </c>
      <c r="E2382" t="s">
        <v>4</v>
      </c>
      <c r="F2382">
        <v>2020</v>
      </c>
      <c r="G2382">
        <v>7</v>
      </c>
      <c r="H2382" t="s">
        <v>732</v>
      </c>
      <c r="I2382" t="b">
        <v>1</v>
      </c>
      <c r="J2382" t="s">
        <v>812</v>
      </c>
      <c r="K2382" t="s">
        <v>393</v>
      </c>
      <c r="L2382" t="s">
        <v>17</v>
      </c>
      <c r="M2382" t="s">
        <v>394</v>
      </c>
      <c r="N2382" t="s">
        <v>724</v>
      </c>
      <c r="O2382" t="s">
        <v>755</v>
      </c>
      <c r="P2382">
        <v>0</v>
      </c>
      <c r="Q2382">
        <v>-517564.18</v>
      </c>
      <c r="R2382" t="s">
        <v>165</v>
      </c>
    </row>
    <row r="2383" spans="1:18" x14ac:dyDescent="0.25">
      <c r="A2383" t="s">
        <v>750</v>
      </c>
      <c r="B2383" t="s">
        <v>751</v>
      </c>
      <c r="C2383" t="s">
        <v>37</v>
      </c>
      <c r="D2383" t="s">
        <v>750</v>
      </c>
      <c r="E2383" t="s">
        <v>4</v>
      </c>
      <c r="F2383">
        <v>2020</v>
      </c>
      <c r="G2383">
        <v>7</v>
      </c>
      <c r="H2383" t="s">
        <v>732</v>
      </c>
      <c r="I2383" t="b">
        <v>1</v>
      </c>
      <c r="J2383" t="s">
        <v>394</v>
      </c>
      <c r="K2383" t="s">
        <v>395</v>
      </c>
      <c r="L2383" t="s">
        <v>17</v>
      </c>
      <c r="M2383" t="s">
        <v>88</v>
      </c>
      <c r="N2383" t="s">
        <v>724</v>
      </c>
      <c r="O2383" t="s">
        <v>755</v>
      </c>
      <c r="P2383">
        <v>0</v>
      </c>
      <c r="Q2383">
        <v>-517564.18</v>
      </c>
      <c r="R2383" t="s">
        <v>165</v>
      </c>
    </row>
    <row r="2384" spans="1:18" x14ac:dyDescent="0.25">
      <c r="A2384" t="s">
        <v>750</v>
      </c>
      <c r="B2384" t="s">
        <v>751</v>
      </c>
      <c r="C2384" t="s">
        <v>37</v>
      </c>
      <c r="D2384" t="s">
        <v>750</v>
      </c>
      <c r="E2384" t="s">
        <v>4</v>
      </c>
      <c r="F2384">
        <v>2020</v>
      </c>
      <c r="G2384">
        <v>7</v>
      </c>
      <c r="H2384" t="s">
        <v>732</v>
      </c>
      <c r="I2384" t="b">
        <v>1</v>
      </c>
      <c r="J2384" t="s">
        <v>88</v>
      </c>
      <c r="K2384" t="s">
        <v>836</v>
      </c>
      <c r="L2384" t="s">
        <v>17</v>
      </c>
      <c r="M2384" t="s">
        <v>29</v>
      </c>
      <c r="N2384" t="s">
        <v>724</v>
      </c>
      <c r="O2384" t="s">
        <v>755</v>
      </c>
      <c r="P2384">
        <v>0</v>
      </c>
      <c r="Q2384">
        <v>-517564.18</v>
      </c>
      <c r="R2384" t="s">
        <v>165</v>
      </c>
    </row>
    <row r="2385" spans="1:18" x14ac:dyDescent="0.25">
      <c r="A2385" t="s">
        <v>750</v>
      </c>
      <c r="B2385" t="s">
        <v>751</v>
      </c>
      <c r="C2385" t="s">
        <v>37</v>
      </c>
      <c r="D2385" t="s">
        <v>750</v>
      </c>
      <c r="E2385" t="s">
        <v>4</v>
      </c>
      <c r="F2385">
        <v>2020</v>
      </c>
      <c r="G2385">
        <v>7</v>
      </c>
      <c r="H2385" t="s">
        <v>732</v>
      </c>
      <c r="I2385" t="b">
        <v>1</v>
      </c>
      <c r="J2385" t="s">
        <v>29</v>
      </c>
      <c r="K2385" t="s">
        <v>844</v>
      </c>
      <c r="L2385" t="s">
        <v>17</v>
      </c>
      <c r="M2385" t="s">
        <v>30</v>
      </c>
      <c r="N2385" t="s">
        <v>724</v>
      </c>
      <c r="O2385" t="s">
        <v>755</v>
      </c>
      <c r="P2385">
        <v>0</v>
      </c>
      <c r="Q2385">
        <v>-517564.18</v>
      </c>
      <c r="R2385" t="s">
        <v>165</v>
      </c>
    </row>
    <row r="2386" spans="1:18" x14ac:dyDescent="0.25">
      <c r="A2386" t="s">
        <v>750</v>
      </c>
      <c r="B2386" t="s">
        <v>751</v>
      </c>
      <c r="C2386" t="s">
        <v>37</v>
      </c>
      <c r="D2386" t="s">
        <v>750</v>
      </c>
      <c r="E2386" t="s">
        <v>4</v>
      </c>
      <c r="F2386">
        <v>2020</v>
      </c>
      <c r="G2386">
        <v>7</v>
      </c>
      <c r="H2386" t="s">
        <v>732</v>
      </c>
      <c r="I2386" t="b">
        <v>1</v>
      </c>
      <c r="J2386" t="s">
        <v>30</v>
      </c>
      <c r="K2386" t="s">
        <v>848</v>
      </c>
      <c r="L2386" t="s">
        <v>17</v>
      </c>
      <c r="M2386" t="s">
        <v>422</v>
      </c>
      <c r="N2386" t="s">
        <v>724</v>
      </c>
      <c r="O2386" t="s">
        <v>755</v>
      </c>
      <c r="P2386">
        <v>0</v>
      </c>
      <c r="Q2386">
        <v>-517564.18</v>
      </c>
      <c r="R2386" t="s">
        <v>165</v>
      </c>
    </row>
    <row r="2387" spans="1:18" x14ac:dyDescent="0.25">
      <c r="A2387" t="s">
        <v>750</v>
      </c>
      <c r="B2387" t="s">
        <v>751</v>
      </c>
      <c r="C2387" t="s">
        <v>37</v>
      </c>
      <c r="D2387" t="s">
        <v>750</v>
      </c>
      <c r="E2387" t="s">
        <v>4</v>
      </c>
      <c r="F2387">
        <v>2020</v>
      </c>
      <c r="G2387">
        <v>7</v>
      </c>
      <c r="H2387" t="s">
        <v>732</v>
      </c>
      <c r="I2387" t="b">
        <v>1</v>
      </c>
      <c r="J2387" t="s">
        <v>422</v>
      </c>
      <c r="K2387" t="s">
        <v>436</v>
      </c>
      <c r="L2387" t="s">
        <v>17</v>
      </c>
      <c r="M2387" t="s">
        <v>31</v>
      </c>
      <c r="N2387" t="s">
        <v>724</v>
      </c>
      <c r="O2387" t="s">
        <v>755</v>
      </c>
      <c r="P2387">
        <v>0</v>
      </c>
      <c r="Q2387">
        <v>-517564.18</v>
      </c>
      <c r="R2387" t="s">
        <v>165</v>
      </c>
    </row>
    <row r="2388" spans="1:18" x14ac:dyDescent="0.25">
      <c r="A2388" t="s">
        <v>750</v>
      </c>
      <c r="B2388" t="s">
        <v>751</v>
      </c>
      <c r="C2388" t="s">
        <v>37</v>
      </c>
      <c r="D2388" t="s">
        <v>750</v>
      </c>
      <c r="E2388" t="s">
        <v>4</v>
      </c>
      <c r="F2388">
        <v>2020</v>
      </c>
      <c r="G2388">
        <v>7</v>
      </c>
      <c r="H2388" t="s">
        <v>732</v>
      </c>
      <c r="I2388" t="b">
        <v>1</v>
      </c>
      <c r="J2388" t="s">
        <v>31</v>
      </c>
      <c r="K2388" t="s">
        <v>452</v>
      </c>
      <c r="L2388" t="s">
        <v>17</v>
      </c>
      <c r="M2388" t="s">
        <v>93</v>
      </c>
      <c r="N2388" t="s">
        <v>724</v>
      </c>
      <c r="O2388" t="s">
        <v>755</v>
      </c>
      <c r="P2388">
        <v>0</v>
      </c>
      <c r="Q2388">
        <v>-517564.18</v>
      </c>
      <c r="R2388" t="s">
        <v>165</v>
      </c>
    </row>
    <row r="2389" spans="1:18" x14ac:dyDescent="0.25">
      <c r="A2389" t="s">
        <v>750</v>
      </c>
      <c r="B2389" t="s">
        <v>751</v>
      </c>
      <c r="C2389" t="s">
        <v>37</v>
      </c>
      <c r="D2389" t="s">
        <v>750</v>
      </c>
      <c r="E2389" t="s">
        <v>4</v>
      </c>
      <c r="F2389">
        <v>2020</v>
      </c>
      <c r="G2389">
        <v>7</v>
      </c>
      <c r="H2389" t="s">
        <v>732</v>
      </c>
      <c r="I2389" t="b">
        <v>1</v>
      </c>
      <c r="J2389" t="s">
        <v>93</v>
      </c>
      <c r="K2389" t="s">
        <v>142</v>
      </c>
      <c r="L2389" t="s">
        <v>17</v>
      </c>
      <c r="M2389" t="s">
        <v>32</v>
      </c>
      <c r="N2389" t="s">
        <v>724</v>
      </c>
      <c r="O2389" t="s">
        <v>755</v>
      </c>
      <c r="P2389">
        <v>0</v>
      </c>
      <c r="Q2389">
        <v>-517564.18</v>
      </c>
      <c r="R2389" t="s">
        <v>165</v>
      </c>
    </row>
    <row r="2390" spans="1:18" x14ac:dyDescent="0.25">
      <c r="A2390" t="s">
        <v>750</v>
      </c>
      <c r="B2390" t="s">
        <v>751</v>
      </c>
      <c r="C2390" t="s">
        <v>37</v>
      </c>
      <c r="D2390" t="s">
        <v>750</v>
      </c>
      <c r="E2390" t="s">
        <v>4</v>
      </c>
      <c r="F2390">
        <v>2020</v>
      </c>
      <c r="G2390">
        <v>7</v>
      </c>
      <c r="H2390" t="s">
        <v>732</v>
      </c>
      <c r="I2390" t="b">
        <v>1</v>
      </c>
      <c r="J2390" t="s">
        <v>32</v>
      </c>
      <c r="K2390" t="s">
        <v>139</v>
      </c>
      <c r="L2390" t="s">
        <v>17</v>
      </c>
      <c r="M2390" t="s">
        <v>866</v>
      </c>
      <c r="N2390" t="s">
        <v>724</v>
      </c>
      <c r="O2390" t="s">
        <v>755</v>
      </c>
      <c r="P2390">
        <v>0</v>
      </c>
      <c r="Q2390">
        <v>-517564.18</v>
      </c>
      <c r="R2390" t="s">
        <v>165</v>
      </c>
    </row>
    <row r="2391" spans="1:18" x14ac:dyDescent="0.25">
      <c r="A2391" t="s">
        <v>730</v>
      </c>
      <c r="B2391" t="s">
        <v>731</v>
      </c>
      <c r="C2391" t="s">
        <v>37</v>
      </c>
      <c r="D2391" t="s">
        <v>730</v>
      </c>
      <c r="E2391" t="s">
        <v>4</v>
      </c>
      <c r="F2391">
        <v>2020</v>
      </c>
      <c r="G2391">
        <v>7</v>
      </c>
      <c r="H2391" t="s">
        <v>732</v>
      </c>
      <c r="I2391" t="b">
        <v>1</v>
      </c>
      <c r="J2391" t="s">
        <v>794</v>
      </c>
      <c r="K2391" t="s">
        <v>433</v>
      </c>
      <c r="L2391" t="s">
        <v>17</v>
      </c>
      <c r="M2391" t="s">
        <v>849</v>
      </c>
      <c r="N2391" t="s">
        <v>16</v>
      </c>
      <c r="O2391" t="s">
        <v>16</v>
      </c>
      <c r="P2391">
        <v>0</v>
      </c>
      <c r="Q2391">
        <v>-4668.71</v>
      </c>
      <c r="R2391" t="s">
        <v>166</v>
      </c>
    </row>
    <row r="2392" spans="1:18" x14ac:dyDescent="0.25">
      <c r="A2392" t="s">
        <v>753</v>
      </c>
      <c r="B2392" t="s">
        <v>754</v>
      </c>
      <c r="C2392" t="s">
        <v>37</v>
      </c>
      <c r="D2392" t="s">
        <v>753</v>
      </c>
      <c r="E2392" t="s">
        <v>4</v>
      </c>
      <c r="F2392">
        <v>2020</v>
      </c>
      <c r="G2392">
        <v>7</v>
      </c>
      <c r="H2392" t="s">
        <v>732</v>
      </c>
      <c r="I2392" t="b">
        <v>1</v>
      </c>
      <c r="J2392" t="s">
        <v>735</v>
      </c>
      <c r="K2392" t="s">
        <v>175</v>
      </c>
      <c r="L2392" t="s">
        <v>17</v>
      </c>
      <c r="M2392" t="s">
        <v>19</v>
      </c>
      <c r="N2392" t="s">
        <v>16</v>
      </c>
      <c r="O2392" t="s">
        <v>16</v>
      </c>
      <c r="P2392">
        <v>0</v>
      </c>
      <c r="Q2392">
        <v>0</v>
      </c>
      <c r="R2392" t="s">
        <v>164</v>
      </c>
    </row>
    <row r="2393" spans="1:18" x14ac:dyDescent="0.25">
      <c r="A2393" t="s">
        <v>730</v>
      </c>
      <c r="B2393" t="s">
        <v>731</v>
      </c>
      <c r="C2393" t="s">
        <v>727</v>
      </c>
      <c r="D2393" t="s">
        <v>730</v>
      </c>
      <c r="E2393" t="s">
        <v>4</v>
      </c>
      <c r="F2393">
        <v>2020</v>
      </c>
      <c r="G2393">
        <v>7</v>
      </c>
      <c r="H2393" t="s">
        <v>732</v>
      </c>
      <c r="I2393" t="b">
        <v>1</v>
      </c>
      <c r="J2393" t="s">
        <v>1653</v>
      </c>
      <c r="K2393" t="s">
        <v>1634</v>
      </c>
      <c r="L2393" t="s">
        <v>23</v>
      </c>
      <c r="M2393" t="s">
        <v>25</v>
      </c>
      <c r="N2393" t="s">
        <v>16</v>
      </c>
      <c r="O2393" t="s">
        <v>16</v>
      </c>
      <c r="P2393">
        <v>0</v>
      </c>
      <c r="Q2393">
        <v>-359598.75</v>
      </c>
      <c r="R2393" t="s">
        <v>166</v>
      </c>
    </row>
    <row r="2394" spans="1:18" x14ac:dyDescent="0.25">
      <c r="A2394" t="s">
        <v>730</v>
      </c>
      <c r="B2394" t="s">
        <v>731</v>
      </c>
      <c r="C2394" t="s">
        <v>727</v>
      </c>
      <c r="D2394" t="s">
        <v>730</v>
      </c>
      <c r="E2394" t="s">
        <v>4</v>
      </c>
      <c r="F2394">
        <v>2020</v>
      </c>
      <c r="G2394">
        <v>7</v>
      </c>
      <c r="H2394" t="s">
        <v>732</v>
      </c>
      <c r="I2394" t="b">
        <v>1</v>
      </c>
      <c r="J2394" t="s">
        <v>1650</v>
      </c>
      <c r="K2394" t="s">
        <v>665</v>
      </c>
      <c r="L2394" t="s">
        <v>23</v>
      </c>
      <c r="M2394" t="s">
        <v>25</v>
      </c>
      <c r="N2394" t="s">
        <v>16</v>
      </c>
      <c r="O2394" t="s">
        <v>16</v>
      </c>
      <c r="P2394">
        <v>0</v>
      </c>
      <c r="Q2394">
        <v>-25750</v>
      </c>
      <c r="R2394" t="s">
        <v>166</v>
      </c>
    </row>
    <row r="2395" spans="1:18" x14ac:dyDescent="0.25">
      <c r="A2395" t="s">
        <v>730</v>
      </c>
      <c r="B2395" t="s">
        <v>731</v>
      </c>
      <c r="C2395" t="s">
        <v>727</v>
      </c>
      <c r="D2395" t="s">
        <v>730</v>
      </c>
      <c r="E2395" t="s">
        <v>4</v>
      </c>
      <c r="F2395">
        <v>2020</v>
      </c>
      <c r="G2395">
        <v>7</v>
      </c>
      <c r="H2395" t="s">
        <v>732</v>
      </c>
      <c r="I2395" t="b">
        <v>1</v>
      </c>
      <c r="J2395" t="s">
        <v>1659</v>
      </c>
      <c r="K2395" t="s">
        <v>141</v>
      </c>
      <c r="L2395" t="s">
        <v>23</v>
      </c>
      <c r="M2395" t="s">
        <v>1656</v>
      </c>
      <c r="N2395" t="s">
        <v>16</v>
      </c>
      <c r="O2395" t="s">
        <v>16</v>
      </c>
      <c r="P2395">
        <v>0</v>
      </c>
      <c r="Q2395">
        <v>494320.23</v>
      </c>
      <c r="R2395" t="s">
        <v>166</v>
      </c>
    </row>
    <row r="2396" spans="1:18" x14ac:dyDescent="0.25">
      <c r="A2396" t="s">
        <v>730</v>
      </c>
      <c r="B2396" t="s">
        <v>731</v>
      </c>
      <c r="C2396" t="s">
        <v>727</v>
      </c>
      <c r="D2396" t="s">
        <v>730</v>
      </c>
      <c r="E2396" t="s">
        <v>4</v>
      </c>
      <c r="F2396">
        <v>2020</v>
      </c>
      <c r="G2396">
        <v>7</v>
      </c>
      <c r="H2396" t="s">
        <v>732</v>
      </c>
      <c r="I2396" t="b">
        <v>1</v>
      </c>
      <c r="J2396" t="s">
        <v>42</v>
      </c>
      <c r="K2396" t="s">
        <v>658</v>
      </c>
      <c r="L2396" t="s">
        <v>23</v>
      </c>
      <c r="M2396" t="s">
        <v>1620</v>
      </c>
      <c r="N2396" t="s">
        <v>16</v>
      </c>
      <c r="O2396" t="s">
        <v>16</v>
      </c>
      <c r="P2396">
        <v>0</v>
      </c>
      <c r="Q2396">
        <v>-3928752.43</v>
      </c>
      <c r="R2396" t="s">
        <v>166</v>
      </c>
    </row>
    <row r="2397" spans="1:18" x14ac:dyDescent="0.25">
      <c r="A2397" t="s">
        <v>730</v>
      </c>
      <c r="B2397" t="s">
        <v>731</v>
      </c>
      <c r="C2397" t="s">
        <v>727</v>
      </c>
      <c r="D2397" t="s">
        <v>730</v>
      </c>
      <c r="E2397" t="s">
        <v>4</v>
      </c>
      <c r="F2397">
        <v>2020</v>
      </c>
      <c r="G2397">
        <v>7</v>
      </c>
      <c r="H2397" t="s">
        <v>732</v>
      </c>
      <c r="I2397" t="b">
        <v>1</v>
      </c>
      <c r="J2397" t="s">
        <v>1635</v>
      </c>
      <c r="K2397" t="s">
        <v>1636</v>
      </c>
      <c r="L2397" t="s">
        <v>23</v>
      </c>
      <c r="M2397" t="s">
        <v>1632</v>
      </c>
      <c r="N2397" t="s">
        <v>16</v>
      </c>
      <c r="O2397" t="s">
        <v>16</v>
      </c>
      <c r="P2397">
        <v>0</v>
      </c>
      <c r="Q2397">
        <v>-1123193.8799999999</v>
      </c>
      <c r="R2397" t="s">
        <v>166</v>
      </c>
    </row>
    <row r="2398" spans="1:18" x14ac:dyDescent="0.25">
      <c r="A2398" t="s">
        <v>730</v>
      </c>
      <c r="B2398" t="s">
        <v>731</v>
      </c>
      <c r="C2398" t="s">
        <v>727</v>
      </c>
      <c r="D2398" t="s">
        <v>730</v>
      </c>
      <c r="E2398" t="s">
        <v>4</v>
      </c>
      <c r="F2398">
        <v>2020</v>
      </c>
      <c r="G2398">
        <v>7</v>
      </c>
      <c r="H2398" t="s">
        <v>732</v>
      </c>
      <c r="I2398" t="b">
        <v>1</v>
      </c>
      <c r="J2398" t="s">
        <v>1626</v>
      </c>
      <c r="K2398" t="s">
        <v>660</v>
      </c>
      <c r="L2398" t="s">
        <v>23</v>
      </c>
      <c r="M2398" t="s">
        <v>1627</v>
      </c>
      <c r="N2398" t="s">
        <v>16</v>
      </c>
      <c r="O2398" t="s">
        <v>16</v>
      </c>
      <c r="P2398">
        <v>0</v>
      </c>
      <c r="Q2398">
        <v>-1381236.57</v>
      </c>
      <c r="R2398" t="s">
        <v>166</v>
      </c>
    </row>
    <row r="2399" spans="1:18" x14ac:dyDescent="0.25">
      <c r="A2399" t="s">
        <v>730</v>
      </c>
      <c r="B2399" t="s">
        <v>731</v>
      </c>
      <c r="C2399" t="s">
        <v>727</v>
      </c>
      <c r="D2399" t="s">
        <v>730</v>
      </c>
      <c r="E2399" t="s">
        <v>4</v>
      </c>
      <c r="F2399">
        <v>2020</v>
      </c>
      <c r="G2399">
        <v>7</v>
      </c>
      <c r="H2399" t="s">
        <v>732</v>
      </c>
      <c r="I2399" t="b">
        <v>1</v>
      </c>
      <c r="J2399" t="s">
        <v>778</v>
      </c>
      <c r="K2399" t="s">
        <v>140</v>
      </c>
      <c r="L2399" t="s">
        <v>23</v>
      </c>
      <c r="M2399" t="s">
        <v>1583</v>
      </c>
      <c r="N2399" t="s">
        <v>16</v>
      </c>
      <c r="O2399" t="s">
        <v>16</v>
      </c>
      <c r="P2399">
        <v>0</v>
      </c>
      <c r="Q2399">
        <v>0</v>
      </c>
      <c r="R2399" t="s">
        <v>166</v>
      </c>
    </row>
    <row r="2400" spans="1:18" x14ac:dyDescent="0.25">
      <c r="A2400" t="s">
        <v>730</v>
      </c>
      <c r="B2400" t="s">
        <v>731</v>
      </c>
      <c r="C2400" t="s">
        <v>727</v>
      </c>
      <c r="D2400" t="s">
        <v>730</v>
      </c>
      <c r="E2400" t="s">
        <v>4</v>
      </c>
      <c r="F2400">
        <v>2020</v>
      </c>
      <c r="G2400">
        <v>7</v>
      </c>
      <c r="H2400" t="s">
        <v>732</v>
      </c>
      <c r="I2400" t="b">
        <v>1</v>
      </c>
      <c r="J2400" t="s">
        <v>777</v>
      </c>
      <c r="K2400" t="s">
        <v>145</v>
      </c>
      <c r="L2400" t="s">
        <v>23</v>
      </c>
      <c r="M2400" t="s">
        <v>1583</v>
      </c>
      <c r="N2400" t="s">
        <v>16</v>
      </c>
      <c r="O2400" t="s">
        <v>16</v>
      </c>
      <c r="P2400">
        <v>0</v>
      </c>
      <c r="Q2400">
        <v>0</v>
      </c>
      <c r="R2400" t="s">
        <v>166</v>
      </c>
    </row>
    <row r="2401" spans="1:18" x14ac:dyDescent="0.25">
      <c r="A2401" t="s">
        <v>730</v>
      </c>
      <c r="B2401" t="s">
        <v>731</v>
      </c>
      <c r="C2401" t="s">
        <v>727</v>
      </c>
      <c r="D2401" t="s">
        <v>730</v>
      </c>
      <c r="E2401" t="s">
        <v>4</v>
      </c>
      <c r="F2401">
        <v>2020</v>
      </c>
      <c r="G2401">
        <v>7</v>
      </c>
      <c r="H2401" t="s">
        <v>732</v>
      </c>
      <c r="I2401" t="b">
        <v>1</v>
      </c>
      <c r="J2401" t="s">
        <v>776</v>
      </c>
      <c r="K2401" t="s">
        <v>110</v>
      </c>
      <c r="L2401" t="s">
        <v>23</v>
      </c>
      <c r="M2401" t="s">
        <v>1581</v>
      </c>
      <c r="N2401" t="s">
        <v>16</v>
      </c>
      <c r="O2401" t="s">
        <v>16</v>
      </c>
      <c r="P2401">
        <v>0</v>
      </c>
      <c r="Q2401">
        <v>0</v>
      </c>
      <c r="R2401" t="s">
        <v>166</v>
      </c>
    </row>
    <row r="2402" spans="1:18" x14ac:dyDescent="0.25">
      <c r="A2402" t="s">
        <v>730</v>
      </c>
      <c r="B2402" t="s">
        <v>731</v>
      </c>
      <c r="C2402" t="s">
        <v>727</v>
      </c>
      <c r="D2402" t="s">
        <v>730</v>
      </c>
      <c r="E2402" t="s">
        <v>4</v>
      </c>
      <c r="F2402">
        <v>2020</v>
      </c>
      <c r="G2402">
        <v>7</v>
      </c>
      <c r="H2402" t="s">
        <v>732</v>
      </c>
      <c r="I2402" t="b">
        <v>1</v>
      </c>
      <c r="J2402" t="s">
        <v>608</v>
      </c>
      <c r="K2402" t="s">
        <v>609</v>
      </c>
      <c r="L2402" t="s">
        <v>23</v>
      </c>
      <c r="M2402" t="s">
        <v>607</v>
      </c>
      <c r="N2402" t="s">
        <v>16</v>
      </c>
      <c r="O2402" t="s">
        <v>16</v>
      </c>
      <c r="P2402">
        <v>0</v>
      </c>
      <c r="Q2402">
        <v>0</v>
      </c>
      <c r="R2402" t="s">
        <v>166</v>
      </c>
    </row>
    <row r="2403" spans="1:18" x14ac:dyDescent="0.25">
      <c r="A2403" t="s">
        <v>730</v>
      </c>
      <c r="B2403" t="s">
        <v>731</v>
      </c>
      <c r="C2403" t="s">
        <v>727</v>
      </c>
      <c r="D2403" t="s">
        <v>730</v>
      </c>
      <c r="E2403" t="s">
        <v>4</v>
      </c>
      <c r="F2403">
        <v>2020</v>
      </c>
      <c r="G2403">
        <v>7</v>
      </c>
      <c r="H2403" t="s">
        <v>732</v>
      </c>
      <c r="I2403" t="b">
        <v>1</v>
      </c>
      <c r="J2403" t="s">
        <v>605</v>
      </c>
      <c r="K2403" t="s">
        <v>606</v>
      </c>
      <c r="L2403" t="s">
        <v>23</v>
      </c>
      <c r="M2403" t="s">
        <v>607</v>
      </c>
      <c r="N2403" t="s">
        <v>16</v>
      </c>
      <c r="O2403" t="s">
        <v>16</v>
      </c>
      <c r="P2403">
        <v>0</v>
      </c>
      <c r="Q2403">
        <v>-255000</v>
      </c>
      <c r="R2403" t="s">
        <v>166</v>
      </c>
    </row>
    <row r="2404" spans="1:18" x14ac:dyDescent="0.25">
      <c r="A2404" t="s">
        <v>730</v>
      </c>
      <c r="B2404" t="s">
        <v>731</v>
      </c>
      <c r="C2404" t="s">
        <v>727</v>
      </c>
      <c r="D2404" t="s">
        <v>730</v>
      </c>
      <c r="E2404" t="s">
        <v>4</v>
      </c>
      <c r="F2404">
        <v>2020</v>
      </c>
      <c r="G2404">
        <v>7</v>
      </c>
      <c r="H2404" t="s">
        <v>732</v>
      </c>
      <c r="I2404" t="b">
        <v>1</v>
      </c>
      <c r="J2404" t="s">
        <v>774</v>
      </c>
      <c r="K2404" t="s">
        <v>636</v>
      </c>
      <c r="L2404" t="s">
        <v>23</v>
      </c>
      <c r="M2404" t="s">
        <v>1575</v>
      </c>
      <c r="N2404" t="s">
        <v>16</v>
      </c>
      <c r="O2404" t="s">
        <v>16</v>
      </c>
      <c r="P2404">
        <v>0</v>
      </c>
      <c r="Q2404">
        <v>-24195317.280000001</v>
      </c>
      <c r="R2404" t="s">
        <v>166</v>
      </c>
    </row>
    <row r="2405" spans="1:18" x14ac:dyDescent="0.25">
      <c r="A2405" t="s">
        <v>730</v>
      </c>
      <c r="B2405" t="s">
        <v>731</v>
      </c>
      <c r="C2405" t="s">
        <v>727</v>
      </c>
      <c r="D2405" t="s">
        <v>730</v>
      </c>
      <c r="E2405" t="s">
        <v>4</v>
      </c>
      <c r="F2405">
        <v>2020</v>
      </c>
      <c r="G2405">
        <v>7</v>
      </c>
      <c r="H2405" t="s">
        <v>732</v>
      </c>
      <c r="I2405" t="b">
        <v>1</v>
      </c>
      <c r="J2405" t="s">
        <v>757</v>
      </c>
      <c r="K2405" t="s">
        <v>758</v>
      </c>
      <c r="L2405" t="s">
        <v>23</v>
      </c>
      <c r="M2405" t="s">
        <v>1575</v>
      </c>
      <c r="N2405" t="s">
        <v>16</v>
      </c>
      <c r="O2405" t="s">
        <v>16</v>
      </c>
      <c r="P2405">
        <v>0</v>
      </c>
      <c r="Q2405">
        <v>-251288</v>
      </c>
      <c r="R2405" t="s">
        <v>166</v>
      </c>
    </row>
    <row r="2406" spans="1:18" x14ac:dyDescent="0.25">
      <c r="A2406" t="s">
        <v>99</v>
      </c>
      <c r="B2406" t="s">
        <v>740</v>
      </c>
      <c r="C2406" t="s">
        <v>728</v>
      </c>
      <c r="D2406" t="s">
        <v>753</v>
      </c>
      <c r="E2406" t="s">
        <v>4</v>
      </c>
      <c r="F2406">
        <v>2020</v>
      </c>
      <c r="G2406">
        <v>7</v>
      </c>
      <c r="H2406" t="s">
        <v>732</v>
      </c>
      <c r="I2406" t="b">
        <v>1</v>
      </c>
      <c r="J2406" t="s">
        <v>499</v>
      </c>
      <c r="K2406" t="s">
        <v>500</v>
      </c>
      <c r="L2406" t="s">
        <v>23</v>
      </c>
      <c r="M2406" t="s">
        <v>501</v>
      </c>
      <c r="N2406" t="s">
        <v>16</v>
      </c>
      <c r="O2406" t="s">
        <v>16</v>
      </c>
      <c r="P2406">
        <v>0</v>
      </c>
      <c r="Q2406">
        <v>2352039.5499999998</v>
      </c>
      <c r="R2406" t="s">
        <v>164</v>
      </c>
    </row>
    <row r="2407" spans="1:18" x14ac:dyDescent="0.25">
      <c r="A2407" t="s">
        <v>99</v>
      </c>
      <c r="B2407" t="s">
        <v>740</v>
      </c>
      <c r="C2407" t="s">
        <v>728</v>
      </c>
      <c r="D2407" t="s">
        <v>753</v>
      </c>
      <c r="E2407" t="s">
        <v>4</v>
      </c>
      <c r="F2407">
        <v>2020</v>
      </c>
      <c r="G2407">
        <v>7</v>
      </c>
      <c r="H2407" t="s">
        <v>732</v>
      </c>
      <c r="I2407" t="b">
        <v>1</v>
      </c>
      <c r="J2407" t="s">
        <v>1017</v>
      </c>
      <c r="K2407" t="s">
        <v>502</v>
      </c>
      <c r="L2407" t="s">
        <v>23</v>
      </c>
      <c r="M2407" t="s">
        <v>501</v>
      </c>
      <c r="N2407" t="s">
        <v>16</v>
      </c>
      <c r="O2407" t="s">
        <v>16</v>
      </c>
      <c r="P2407">
        <v>0</v>
      </c>
      <c r="Q2407">
        <v>-2282658.83</v>
      </c>
      <c r="R2407" t="s">
        <v>164</v>
      </c>
    </row>
    <row r="2408" spans="1:18" x14ac:dyDescent="0.25">
      <c r="A2408" t="s">
        <v>99</v>
      </c>
      <c r="B2408" t="s">
        <v>740</v>
      </c>
      <c r="C2408" t="s">
        <v>728</v>
      </c>
      <c r="D2408" t="s">
        <v>753</v>
      </c>
      <c r="E2408" t="s">
        <v>4</v>
      </c>
      <c r="F2408">
        <v>2020</v>
      </c>
      <c r="G2408">
        <v>7</v>
      </c>
      <c r="H2408" t="s">
        <v>732</v>
      </c>
      <c r="I2408" t="b">
        <v>1</v>
      </c>
      <c r="J2408" t="s">
        <v>501</v>
      </c>
      <c r="K2408" t="s">
        <v>503</v>
      </c>
      <c r="L2408" t="s">
        <v>23</v>
      </c>
      <c r="M2408" t="s">
        <v>494</v>
      </c>
      <c r="N2408" t="s">
        <v>16</v>
      </c>
      <c r="O2408" t="s">
        <v>16</v>
      </c>
      <c r="P2408">
        <v>0</v>
      </c>
      <c r="Q2408">
        <v>69380.72</v>
      </c>
      <c r="R2408" t="s">
        <v>164</v>
      </c>
    </row>
    <row r="2409" spans="1:18" x14ac:dyDescent="0.25">
      <c r="A2409" t="s">
        <v>761</v>
      </c>
      <c r="B2409" t="s">
        <v>752</v>
      </c>
      <c r="C2409" t="s">
        <v>728</v>
      </c>
      <c r="D2409" t="s">
        <v>750</v>
      </c>
      <c r="E2409" t="s">
        <v>4</v>
      </c>
      <c r="F2409">
        <v>2020</v>
      </c>
      <c r="G2409">
        <v>7</v>
      </c>
      <c r="H2409" t="s">
        <v>732</v>
      </c>
      <c r="I2409" t="b">
        <v>1</v>
      </c>
      <c r="J2409" t="s">
        <v>495</v>
      </c>
      <c r="K2409" t="s">
        <v>496</v>
      </c>
      <c r="L2409" t="s">
        <v>23</v>
      </c>
      <c r="M2409" t="s">
        <v>497</v>
      </c>
      <c r="N2409" t="s">
        <v>16</v>
      </c>
      <c r="O2409" t="s">
        <v>16</v>
      </c>
      <c r="P2409">
        <v>0</v>
      </c>
      <c r="Q2409">
        <v>15103305.73</v>
      </c>
      <c r="R2409" t="s">
        <v>165</v>
      </c>
    </row>
    <row r="2410" spans="1:18" x14ac:dyDescent="0.25">
      <c r="A2410" t="s">
        <v>761</v>
      </c>
      <c r="B2410" t="s">
        <v>752</v>
      </c>
      <c r="C2410" t="s">
        <v>728</v>
      </c>
      <c r="D2410" t="s">
        <v>750</v>
      </c>
      <c r="E2410" t="s">
        <v>4</v>
      </c>
      <c r="F2410">
        <v>2020</v>
      </c>
      <c r="G2410">
        <v>7</v>
      </c>
      <c r="H2410" t="s">
        <v>732</v>
      </c>
      <c r="I2410" t="b">
        <v>1</v>
      </c>
      <c r="J2410" t="s">
        <v>1009</v>
      </c>
      <c r="K2410" t="s">
        <v>498</v>
      </c>
      <c r="L2410" t="s">
        <v>23</v>
      </c>
      <c r="M2410" t="s">
        <v>497</v>
      </c>
      <c r="N2410" t="s">
        <v>16</v>
      </c>
      <c r="O2410" t="s">
        <v>16</v>
      </c>
      <c r="P2410">
        <v>0</v>
      </c>
      <c r="Q2410">
        <v>-7833103.5899999999</v>
      </c>
      <c r="R2410" t="s">
        <v>165</v>
      </c>
    </row>
    <row r="2411" spans="1:18" x14ac:dyDescent="0.25">
      <c r="A2411" t="s">
        <v>761</v>
      </c>
      <c r="B2411" t="s">
        <v>752</v>
      </c>
      <c r="C2411" t="s">
        <v>728</v>
      </c>
      <c r="D2411" t="s">
        <v>750</v>
      </c>
      <c r="E2411" t="s">
        <v>4</v>
      </c>
      <c r="F2411">
        <v>2020</v>
      </c>
      <c r="G2411">
        <v>7</v>
      </c>
      <c r="H2411" t="s">
        <v>732</v>
      </c>
      <c r="I2411" t="b">
        <v>1</v>
      </c>
      <c r="J2411" t="s">
        <v>497</v>
      </c>
      <c r="K2411" t="s">
        <v>411</v>
      </c>
      <c r="L2411" t="s">
        <v>23</v>
      </c>
      <c r="M2411" t="s">
        <v>494</v>
      </c>
      <c r="N2411" t="s">
        <v>16</v>
      </c>
      <c r="O2411" t="s">
        <v>16</v>
      </c>
      <c r="P2411">
        <v>0</v>
      </c>
      <c r="Q2411">
        <v>7270202.1399999997</v>
      </c>
      <c r="R2411" t="s">
        <v>165</v>
      </c>
    </row>
    <row r="2412" spans="1:18" x14ac:dyDescent="0.25">
      <c r="A2412" t="s">
        <v>761</v>
      </c>
      <c r="B2412" t="s">
        <v>752</v>
      </c>
      <c r="C2412" t="s">
        <v>728</v>
      </c>
      <c r="D2412" t="s">
        <v>750</v>
      </c>
      <c r="E2412" t="s">
        <v>4</v>
      </c>
      <c r="F2412">
        <v>2020</v>
      </c>
      <c r="G2412">
        <v>7</v>
      </c>
      <c r="H2412" t="s">
        <v>732</v>
      </c>
      <c r="I2412" t="b">
        <v>1</v>
      </c>
      <c r="J2412" t="s">
        <v>494</v>
      </c>
      <c r="K2412" t="s">
        <v>178</v>
      </c>
      <c r="L2412" t="s">
        <v>23</v>
      </c>
      <c r="M2412" t="s">
        <v>26</v>
      </c>
      <c r="N2412" t="s">
        <v>16</v>
      </c>
      <c r="O2412" t="s">
        <v>16</v>
      </c>
      <c r="P2412">
        <v>0</v>
      </c>
      <c r="Q2412">
        <v>7270202.1399999997</v>
      </c>
      <c r="R2412" t="s">
        <v>165</v>
      </c>
    </row>
    <row r="2413" spans="1:18" x14ac:dyDescent="0.25">
      <c r="A2413" t="s">
        <v>761</v>
      </c>
      <c r="B2413" t="s">
        <v>752</v>
      </c>
      <c r="C2413" t="s">
        <v>728</v>
      </c>
      <c r="D2413" t="s">
        <v>750</v>
      </c>
      <c r="E2413" t="s">
        <v>4</v>
      </c>
      <c r="F2413">
        <v>2020</v>
      </c>
      <c r="G2413">
        <v>7</v>
      </c>
      <c r="H2413" t="s">
        <v>732</v>
      </c>
      <c r="I2413" t="b">
        <v>1</v>
      </c>
      <c r="J2413" t="s">
        <v>563</v>
      </c>
      <c r="K2413" t="s">
        <v>1275</v>
      </c>
      <c r="L2413" t="s">
        <v>23</v>
      </c>
      <c r="M2413" t="s">
        <v>26</v>
      </c>
      <c r="N2413" t="s">
        <v>16</v>
      </c>
      <c r="O2413" t="s">
        <v>16</v>
      </c>
      <c r="P2413">
        <v>0</v>
      </c>
      <c r="Q2413">
        <v>26258.62</v>
      </c>
      <c r="R2413" t="s">
        <v>165</v>
      </c>
    </row>
    <row r="2414" spans="1:18" x14ac:dyDescent="0.25">
      <c r="A2414" t="s">
        <v>761</v>
      </c>
      <c r="B2414" t="s">
        <v>752</v>
      </c>
      <c r="C2414" t="s">
        <v>728</v>
      </c>
      <c r="D2414" t="s">
        <v>750</v>
      </c>
      <c r="E2414" t="s">
        <v>4</v>
      </c>
      <c r="F2414">
        <v>2020</v>
      </c>
      <c r="G2414">
        <v>7</v>
      </c>
      <c r="H2414" t="s">
        <v>732</v>
      </c>
      <c r="I2414" t="b">
        <v>1</v>
      </c>
      <c r="J2414" t="s">
        <v>26</v>
      </c>
      <c r="K2414" t="s">
        <v>1508</v>
      </c>
      <c r="L2414" t="s">
        <v>23</v>
      </c>
      <c r="M2414" t="s">
        <v>27</v>
      </c>
      <c r="N2414" t="s">
        <v>16</v>
      </c>
      <c r="O2414" t="s">
        <v>16</v>
      </c>
      <c r="P2414">
        <v>0</v>
      </c>
      <c r="Q2414">
        <v>7296460.7599999998</v>
      </c>
      <c r="R2414" t="s">
        <v>165</v>
      </c>
    </row>
    <row r="2415" spans="1:18" x14ac:dyDescent="0.25">
      <c r="A2415" t="s">
        <v>761</v>
      </c>
      <c r="B2415" t="s">
        <v>752</v>
      </c>
      <c r="C2415" t="s">
        <v>728</v>
      </c>
      <c r="D2415" t="s">
        <v>750</v>
      </c>
      <c r="E2415" t="s">
        <v>4</v>
      </c>
      <c r="F2415">
        <v>2020</v>
      </c>
      <c r="G2415">
        <v>7</v>
      </c>
      <c r="H2415" t="s">
        <v>732</v>
      </c>
      <c r="I2415" t="b">
        <v>1</v>
      </c>
      <c r="J2415" t="s">
        <v>1509</v>
      </c>
      <c r="K2415" t="s">
        <v>108</v>
      </c>
      <c r="L2415" t="s">
        <v>23</v>
      </c>
      <c r="M2415" t="s">
        <v>28</v>
      </c>
      <c r="N2415" t="s">
        <v>16</v>
      </c>
      <c r="O2415" t="s">
        <v>16</v>
      </c>
      <c r="P2415">
        <v>0</v>
      </c>
      <c r="Q2415">
        <v>85439.74</v>
      </c>
      <c r="R2415" t="s">
        <v>165</v>
      </c>
    </row>
    <row r="2416" spans="1:18" x14ac:dyDescent="0.25">
      <c r="A2416" t="s">
        <v>761</v>
      </c>
      <c r="B2416" t="s">
        <v>752</v>
      </c>
      <c r="C2416" t="s">
        <v>728</v>
      </c>
      <c r="D2416" t="s">
        <v>750</v>
      </c>
      <c r="E2416" t="s">
        <v>4</v>
      </c>
      <c r="F2416">
        <v>2020</v>
      </c>
      <c r="G2416">
        <v>7</v>
      </c>
      <c r="H2416" t="s">
        <v>732</v>
      </c>
      <c r="I2416" t="b">
        <v>1</v>
      </c>
      <c r="J2416" t="s">
        <v>1517</v>
      </c>
      <c r="K2416" t="s">
        <v>599</v>
      </c>
      <c r="L2416" t="s">
        <v>23</v>
      </c>
      <c r="M2416" t="s">
        <v>1520</v>
      </c>
      <c r="N2416" t="s">
        <v>16</v>
      </c>
      <c r="O2416" t="s">
        <v>16</v>
      </c>
      <c r="P2416">
        <v>0</v>
      </c>
      <c r="Q2416">
        <v>374473.31</v>
      </c>
      <c r="R2416" t="s">
        <v>165</v>
      </c>
    </row>
    <row r="2417" spans="1:18" x14ac:dyDescent="0.25">
      <c r="A2417" t="s">
        <v>761</v>
      </c>
      <c r="B2417" t="s">
        <v>752</v>
      </c>
      <c r="C2417" t="s">
        <v>728</v>
      </c>
      <c r="D2417" t="s">
        <v>750</v>
      </c>
      <c r="E2417" t="s">
        <v>4</v>
      </c>
      <c r="F2417">
        <v>2020</v>
      </c>
      <c r="G2417">
        <v>7</v>
      </c>
      <c r="H2417" t="s">
        <v>732</v>
      </c>
      <c r="I2417" t="b">
        <v>1</v>
      </c>
      <c r="J2417" t="s">
        <v>1520</v>
      </c>
      <c r="K2417" t="s">
        <v>1526</v>
      </c>
      <c r="L2417" t="s">
        <v>23</v>
      </c>
      <c r="M2417" t="s">
        <v>28</v>
      </c>
      <c r="N2417" t="s">
        <v>16</v>
      </c>
      <c r="O2417" t="s">
        <v>16</v>
      </c>
      <c r="P2417">
        <v>0</v>
      </c>
      <c r="Q2417">
        <v>448206.49</v>
      </c>
      <c r="R2417" t="s">
        <v>165</v>
      </c>
    </row>
    <row r="2418" spans="1:18" x14ac:dyDescent="0.25">
      <c r="A2418" t="s">
        <v>761</v>
      </c>
      <c r="B2418" t="s">
        <v>752</v>
      </c>
      <c r="C2418" t="s">
        <v>728</v>
      </c>
      <c r="D2418" t="s">
        <v>750</v>
      </c>
      <c r="E2418" t="s">
        <v>4</v>
      </c>
      <c r="F2418">
        <v>2020</v>
      </c>
      <c r="G2418">
        <v>7</v>
      </c>
      <c r="H2418" t="s">
        <v>732</v>
      </c>
      <c r="I2418" t="b">
        <v>1</v>
      </c>
      <c r="J2418" t="s">
        <v>1529</v>
      </c>
      <c r="K2418" t="s">
        <v>109</v>
      </c>
      <c r="L2418" t="s">
        <v>23</v>
      </c>
      <c r="M2418" t="s">
        <v>28</v>
      </c>
      <c r="N2418" t="s">
        <v>16</v>
      </c>
      <c r="O2418" t="s">
        <v>16</v>
      </c>
      <c r="P2418">
        <v>0</v>
      </c>
      <c r="Q2418">
        <v>4513741.09</v>
      </c>
      <c r="R2418" t="s">
        <v>165</v>
      </c>
    </row>
    <row r="2419" spans="1:18" x14ac:dyDescent="0.25">
      <c r="A2419" t="s">
        <v>750</v>
      </c>
      <c r="B2419" t="s">
        <v>751</v>
      </c>
      <c r="C2419" t="s">
        <v>727</v>
      </c>
      <c r="D2419" t="s">
        <v>750</v>
      </c>
      <c r="E2419" t="s">
        <v>4</v>
      </c>
      <c r="F2419">
        <v>2020</v>
      </c>
      <c r="G2419">
        <v>7</v>
      </c>
      <c r="H2419" t="s">
        <v>732</v>
      </c>
      <c r="I2419" t="b">
        <v>1</v>
      </c>
      <c r="J2419" t="s">
        <v>1581</v>
      </c>
      <c r="K2419" t="s">
        <v>642</v>
      </c>
      <c r="L2419" t="s">
        <v>23</v>
      </c>
      <c r="M2419" t="s">
        <v>1583</v>
      </c>
      <c r="N2419" t="s">
        <v>16</v>
      </c>
      <c r="O2419" t="s">
        <v>16</v>
      </c>
      <c r="P2419">
        <v>0</v>
      </c>
      <c r="Q2419">
        <v>0</v>
      </c>
      <c r="R2419" t="s">
        <v>165</v>
      </c>
    </row>
    <row r="2420" spans="1:18" x14ac:dyDescent="0.25">
      <c r="A2420" t="s">
        <v>750</v>
      </c>
      <c r="B2420" t="s">
        <v>751</v>
      </c>
      <c r="C2420" t="s">
        <v>727</v>
      </c>
      <c r="D2420" t="s">
        <v>750</v>
      </c>
      <c r="E2420" t="s">
        <v>4</v>
      </c>
      <c r="F2420">
        <v>2020</v>
      </c>
      <c r="G2420">
        <v>7</v>
      </c>
      <c r="H2420" t="s">
        <v>732</v>
      </c>
      <c r="I2420" t="b">
        <v>1</v>
      </c>
      <c r="J2420" t="s">
        <v>1583</v>
      </c>
      <c r="K2420" t="s">
        <v>110</v>
      </c>
      <c r="L2420" t="s">
        <v>23</v>
      </c>
      <c r="M2420" t="s">
        <v>33</v>
      </c>
      <c r="N2420" t="s">
        <v>16</v>
      </c>
      <c r="O2420" t="s">
        <v>16</v>
      </c>
      <c r="P2420">
        <v>0</v>
      </c>
      <c r="Q2420">
        <v>0</v>
      </c>
      <c r="R2420" t="s">
        <v>165</v>
      </c>
    </row>
    <row r="2421" spans="1:18" x14ac:dyDescent="0.25">
      <c r="A2421" t="s">
        <v>750</v>
      </c>
      <c r="B2421" t="s">
        <v>751</v>
      </c>
      <c r="C2421" t="s">
        <v>727</v>
      </c>
      <c r="D2421" t="s">
        <v>750</v>
      </c>
      <c r="E2421" t="s">
        <v>4</v>
      </c>
      <c r="F2421">
        <v>2020</v>
      </c>
      <c r="G2421">
        <v>7</v>
      </c>
      <c r="H2421" t="s">
        <v>732</v>
      </c>
      <c r="I2421" t="b">
        <v>1</v>
      </c>
      <c r="J2421" t="s">
        <v>33</v>
      </c>
      <c r="K2421" t="s">
        <v>1590</v>
      </c>
      <c r="L2421" t="s">
        <v>23</v>
      </c>
      <c r="M2421" t="s">
        <v>34</v>
      </c>
      <c r="N2421" t="s">
        <v>16</v>
      </c>
      <c r="O2421" t="s">
        <v>16</v>
      </c>
      <c r="P2421">
        <v>0</v>
      </c>
      <c r="Q2421">
        <v>2410127.63</v>
      </c>
      <c r="R2421" t="s">
        <v>165</v>
      </c>
    </row>
    <row r="2422" spans="1:18" x14ac:dyDescent="0.25">
      <c r="A2422" t="s">
        <v>750</v>
      </c>
      <c r="B2422" t="s">
        <v>751</v>
      </c>
      <c r="C2422" t="s">
        <v>727</v>
      </c>
      <c r="D2422" t="s">
        <v>750</v>
      </c>
      <c r="E2422" t="s">
        <v>4</v>
      </c>
      <c r="F2422">
        <v>2020</v>
      </c>
      <c r="G2422">
        <v>7</v>
      </c>
      <c r="H2422" t="s">
        <v>732</v>
      </c>
      <c r="I2422" t="b">
        <v>1</v>
      </c>
      <c r="J2422" t="s">
        <v>1620</v>
      </c>
      <c r="K2422" t="s">
        <v>1625</v>
      </c>
      <c r="L2422" t="s">
        <v>23</v>
      </c>
      <c r="M2422" t="s">
        <v>24</v>
      </c>
      <c r="N2422" t="s">
        <v>16</v>
      </c>
      <c r="O2422" t="s">
        <v>16</v>
      </c>
      <c r="P2422">
        <v>0</v>
      </c>
      <c r="Q2422">
        <v>-354866.11</v>
      </c>
      <c r="R2422" t="s">
        <v>165</v>
      </c>
    </row>
    <row r="2423" spans="1:18" x14ac:dyDescent="0.25">
      <c r="A2423" t="s">
        <v>750</v>
      </c>
      <c r="B2423" t="s">
        <v>751</v>
      </c>
      <c r="C2423" t="s">
        <v>727</v>
      </c>
      <c r="D2423" t="s">
        <v>750</v>
      </c>
      <c r="E2423" t="s">
        <v>4</v>
      </c>
      <c r="F2423">
        <v>2020</v>
      </c>
      <c r="G2423">
        <v>7</v>
      </c>
      <c r="H2423" t="s">
        <v>732</v>
      </c>
      <c r="I2423" t="b">
        <v>1</v>
      </c>
      <c r="J2423" t="s">
        <v>1627</v>
      </c>
      <c r="K2423" t="s">
        <v>664</v>
      </c>
      <c r="L2423" t="s">
        <v>23</v>
      </c>
      <c r="M2423" t="s">
        <v>1632</v>
      </c>
      <c r="N2423" t="s">
        <v>16</v>
      </c>
      <c r="O2423" t="s">
        <v>16</v>
      </c>
      <c r="P2423">
        <v>0</v>
      </c>
      <c r="Q2423">
        <v>-68298.740000000005</v>
      </c>
      <c r="R2423" t="s">
        <v>165</v>
      </c>
    </row>
    <row r="2424" spans="1:18" x14ac:dyDescent="0.25">
      <c r="A2424" t="s">
        <v>750</v>
      </c>
      <c r="B2424" t="s">
        <v>751</v>
      </c>
      <c r="C2424" t="s">
        <v>727</v>
      </c>
      <c r="D2424" t="s">
        <v>750</v>
      </c>
      <c r="E2424" t="s">
        <v>4</v>
      </c>
      <c r="F2424">
        <v>2020</v>
      </c>
      <c r="G2424">
        <v>7</v>
      </c>
      <c r="H2424" t="s">
        <v>732</v>
      </c>
      <c r="I2424" t="b">
        <v>1</v>
      </c>
      <c r="J2424" t="s">
        <v>1632</v>
      </c>
      <c r="K2424" t="s">
        <v>180</v>
      </c>
      <c r="L2424" t="s">
        <v>23</v>
      </c>
      <c r="M2424" t="s">
        <v>24</v>
      </c>
      <c r="N2424" t="s">
        <v>16</v>
      </c>
      <c r="O2424" t="s">
        <v>16</v>
      </c>
      <c r="P2424">
        <v>0</v>
      </c>
      <c r="Q2424">
        <v>-3301973.2</v>
      </c>
      <c r="R2424" t="s">
        <v>165</v>
      </c>
    </row>
    <row r="2425" spans="1:18" x14ac:dyDescent="0.25">
      <c r="A2425" t="s">
        <v>750</v>
      </c>
      <c r="B2425" t="s">
        <v>751</v>
      </c>
      <c r="C2425" t="s">
        <v>727</v>
      </c>
      <c r="D2425" t="s">
        <v>750</v>
      </c>
      <c r="E2425" t="s">
        <v>4</v>
      </c>
      <c r="F2425">
        <v>2020</v>
      </c>
      <c r="G2425">
        <v>7</v>
      </c>
      <c r="H2425" t="s">
        <v>732</v>
      </c>
      <c r="I2425" t="b">
        <v>1</v>
      </c>
      <c r="J2425" t="s">
        <v>24</v>
      </c>
      <c r="K2425" t="s">
        <v>1637</v>
      </c>
      <c r="L2425" t="s">
        <v>23</v>
      </c>
      <c r="M2425" t="s">
        <v>36</v>
      </c>
      <c r="N2425" t="s">
        <v>16</v>
      </c>
      <c r="O2425" t="s">
        <v>16</v>
      </c>
      <c r="P2425">
        <v>0</v>
      </c>
      <c r="Q2425">
        <v>-3656839.31</v>
      </c>
      <c r="R2425" t="s">
        <v>165</v>
      </c>
    </row>
    <row r="2426" spans="1:18" x14ac:dyDescent="0.25">
      <c r="A2426" t="s">
        <v>750</v>
      </c>
      <c r="B2426" t="s">
        <v>751</v>
      </c>
      <c r="C2426" t="s">
        <v>728</v>
      </c>
      <c r="D2426" t="s">
        <v>99</v>
      </c>
      <c r="E2426" t="s">
        <v>4</v>
      </c>
      <c r="F2426">
        <v>2020</v>
      </c>
      <c r="G2426">
        <v>7</v>
      </c>
      <c r="H2426" t="s">
        <v>732</v>
      </c>
      <c r="I2426" t="b">
        <v>1</v>
      </c>
      <c r="J2426" t="s">
        <v>800</v>
      </c>
      <c r="K2426" t="s">
        <v>784</v>
      </c>
      <c r="L2426" t="s">
        <v>23</v>
      </c>
      <c r="M2426" t="s">
        <v>1009</v>
      </c>
      <c r="N2426" t="s">
        <v>16</v>
      </c>
      <c r="O2426" t="s">
        <v>16</v>
      </c>
      <c r="P2426">
        <v>0</v>
      </c>
      <c r="Q2426">
        <v>-2919.91</v>
      </c>
      <c r="R2426" t="s">
        <v>165</v>
      </c>
    </row>
    <row r="2427" spans="1:18" x14ac:dyDescent="0.25">
      <c r="A2427" t="s">
        <v>750</v>
      </c>
      <c r="B2427" t="s">
        <v>751</v>
      </c>
      <c r="C2427" t="s">
        <v>728</v>
      </c>
      <c r="D2427" t="s">
        <v>99</v>
      </c>
      <c r="E2427" t="s">
        <v>4</v>
      </c>
      <c r="F2427">
        <v>2020</v>
      </c>
      <c r="G2427">
        <v>7</v>
      </c>
      <c r="H2427" t="s">
        <v>732</v>
      </c>
      <c r="I2427" t="b">
        <v>1</v>
      </c>
      <c r="J2427" t="s">
        <v>1005</v>
      </c>
      <c r="K2427" t="s">
        <v>151</v>
      </c>
      <c r="L2427" t="s">
        <v>23</v>
      </c>
      <c r="M2427" t="s">
        <v>495</v>
      </c>
      <c r="N2427" t="s">
        <v>16</v>
      </c>
      <c r="O2427" t="s">
        <v>16</v>
      </c>
      <c r="P2427">
        <v>0</v>
      </c>
      <c r="Q2427">
        <v>399744.71</v>
      </c>
      <c r="R2427" t="s">
        <v>165</v>
      </c>
    </row>
    <row r="2428" spans="1:18" x14ac:dyDescent="0.25">
      <c r="A2428" t="s">
        <v>750</v>
      </c>
      <c r="B2428" t="s">
        <v>751</v>
      </c>
      <c r="C2428" t="s">
        <v>728</v>
      </c>
      <c r="D2428" t="s">
        <v>99</v>
      </c>
      <c r="E2428" t="s">
        <v>4</v>
      </c>
      <c r="F2428">
        <v>2020</v>
      </c>
      <c r="G2428">
        <v>7</v>
      </c>
      <c r="H2428" t="s">
        <v>732</v>
      </c>
      <c r="I2428" t="b">
        <v>1</v>
      </c>
      <c r="J2428" t="s">
        <v>795</v>
      </c>
      <c r="K2428" t="s">
        <v>147</v>
      </c>
      <c r="L2428" t="s">
        <v>23</v>
      </c>
      <c r="M2428" t="s">
        <v>495</v>
      </c>
      <c r="N2428" t="s">
        <v>16</v>
      </c>
      <c r="O2428" t="s">
        <v>16</v>
      </c>
      <c r="P2428">
        <v>0</v>
      </c>
      <c r="Q2428">
        <v>40609584.020000003</v>
      </c>
      <c r="R2428" t="s">
        <v>165</v>
      </c>
    </row>
    <row r="2429" spans="1:18" x14ac:dyDescent="0.25">
      <c r="A2429" t="s">
        <v>750</v>
      </c>
      <c r="B2429" t="s">
        <v>751</v>
      </c>
      <c r="C2429" t="s">
        <v>728</v>
      </c>
      <c r="D2429" t="s">
        <v>99</v>
      </c>
      <c r="E2429" t="s">
        <v>4</v>
      </c>
      <c r="F2429">
        <v>2020</v>
      </c>
      <c r="G2429">
        <v>7</v>
      </c>
      <c r="H2429" t="s">
        <v>732</v>
      </c>
      <c r="I2429" t="b">
        <v>1</v>
      </c>
      <c r="J2429" t="s">
        <v>796</v>
      </c>
      <c r="K2429" t="s">
        <v>784</v>
      </c>
      <c r="L2429" t="s">
        <v>23</v>
      </c>
      <c r="M2429" t="s">
        <v>495</v>
      </c>
      <c r="N2429" t="s">
        <v>16</v>
      </c>
      <c r="O2429" t="s">
        <v>16</v>
      </c>
      <c r="P2429">
        <v>0</v>
      </c>
      <c r="Q2429">
        <v>5270.86</v>
      </c>
      <c r="R2429" t="s">
        <v>165</v>
      </c>
    </row>
    <row r="2430" spans="1:18" x14ac:dyDescent="0.25">
      <c r="A2430" t="s">
        <v>750</v>
      </c>
      <c r="B2430" t="s">
        <v>751</v>
      </c>
      <c r="C2430" t="s">
        <v>728</v>
      </c>
      <c r="D2430" t="s">
        <v>99</v>
      </c>
      <c r="E2430" t="s">
        <v>4</v>
      </c>
      <c r="F2430">
        <v>2020</v>
      </c>
      <c r="G2430">
        <v>7</v>
      </c>
      <c r="H2430" t="s">
        <v>732</v>
      </c>
      <c r="I2430" t="b">
        <v>1</v>
      </c>
      <c r="J2430" t="s">
        <v>1274</v>
      </c>
      <c r="K2430" t="s">
        <v>1275</v>
      </c>
      <c r="L2430" t="s">
        <v>23</v>
      </c>
      <c r="M2430" t="s">
        <v>563</v>
      </c>
      <c r="N2430" t="s">
        <v>16</v>
      </c>
      <c r="O2430" t="s">
        <v>16</v>
      </c>
      <c r="P2430">
        <v>0</v>
      </c>
      <c r="Q2430">
        <v>68675.600000000006</v>
      </c>
      <c r="R2430" t="s">
        <v>165</v>
      </c>
    </row>
    <row r="2431" spans="1:18" x14ac:dyDescent="0.25">
      <c r="A2431" t="s">
        <v>759</v>
      </c>
      <c r="B2431" t="s">
        <v>736</v>
      </c>
      <c r="C2431" t="s">
        <v>728</v>
      </c>
      <c r="D2431" t="s">
        <v>730</v>
      </c>
      <c r="E2431" t="s">
        <v>4</v>
      </c>
      <c r="F2431">
        <v>2020</v>
      </c>
      <c r="G2431">
        <v>7</v>
      </c>
      <c r="H2431" t="s">
        <v>732</v>
      </c>
      <c r="I2431" t="b">
        <v>1</v>
      </c>
      <c r="J2431" t="s">
        <v>1659</v>
      </c>
      <c r="K2431" t="s">
        <v>141</v>
      </c>
      <c r="L2431" t="s">
        <v>23</v>
      </c>
      <c r="M2431" t="s">
        <v>1656</v>
      </c>
      <c r="N2431" t="s">
        <v>16</v>
      </c>
      <c r="O2431" t="s">
        <v>16</v>
      </c>
      <c r="P2431">
        <v>0</v>
      </c>
      <c r="Q2431">
        <v>-3257643.68</v>
      </c>
      <c r="R2431" t="s">
        <v>166</v>
      </c>
    </row>
    <row r="2432" spans="1:18" x14ac:dyDescent="0.25">
      <c r="A2432" t="s">
        <v>750</v>
      </c>
      <c r="B2432" t="s">
        <v>751</v>
      </c>
      <c r="C2432" t="s">
        <v>727</v>
      </c>
      <c r="D2432" t="s">
        <v>750</v>
      </c>
      <c r="E2432" t="s">
        <v>4</v>
      </c>
      <c r="F2432">
        <v>2020</v>
      </c>
      <c r="G2432">
        <v>7</v>
      </c>
      <c r="H2432" t="s">
        <v>732</v>
      </c>
      <c r="I2432" t="b">
        <v>1</v>
      </c>
      <c r="J2432" t="s">
        <v>796</v>
      </c>
      <c r="K2432" t="s">
        <v>784</v>
      </c>
      <c r="L2432" t="s">
        <v>23</v>
      </c>
      <c r="M2432" t="s">
        <v>495</v>
      </c>
      <c r="N2432" t="s">
        <v>16</v>
      </c>
      <c r="O2432" t="s">
        <v>16</v>
      </c>
      <c r="P2432">
        <v>0</v>
      </c>
      <c r="Q2432">
        <v>0</v>
      </c>
      <c r="R2432" t="s">
        <v>165</v>
      </c>
    </row>
    <row r="2433" spans="1:18" x14ac:dyDescent="0.25">
      <c r="A2433" t="s">
        <v>764</v>
      </c>
      <c r="B2433" t="s">
        <v>741</v>
      </c>
      <c r="C2433" t="s">
        <v>728</v>
      </c>
      <c r="D2433" t="s">
        <v>99</v>
      </c>
      <c r="E2433" t="s">
        <v>4</v>
      </c>
      <c r="F2433">
        <v>2020</v>
      </c>
      <c r="G2433">
        <v>7</v>
      </c>
      <c r="H2433" t="s">
        <v>732</v>
      </c>
      <c r="I2433" t="b">
        <v>1</v>
      </c>
      <c r="J2433" t="s">
        <v>1650</v>
      </c>
      <c r="K2433" t="s">
        <v>665</v>
      </c>
      <c r="L2433" t="s">
        <v>23</v>
      </c>
      <c r="M2433" t="s">
        <v>25</v>
      </c>
      <c r="N2433" t="s">
        <v>16</v>
      </c>
      <c r="O2433" t="s">
        <v>16</v>
      </c>
      <c r="P2433">
        <v>0</v>
      </c>
      <c r="Q2433">
        <v>-82646.14</v>
      </c>
      <c r="R2433" t="s">
        <v>165</v>
      </c>
    </row>
    <row r="2434" spans="1:18" x14ac:dyDescent="0.25">
      <c r="A2434" t="s">
        <v>764</v>
      </c>
      <c r="B2434" t="s">
        <v>741</v>
      </c>
      <c r="C2434" t="s">
        <v>728</v>
      </c>
      <c r="D2434" t="s">
        <v>99</v>
      </c>
      <c r="E2434" t="s">
        <v>4</v>
      </c>
      <c r="F2434">
        <v>2020</v>
      </c>
      <c r="G2434">
        <v>7</v>
      </c>
      <c r="H2434" t="s">
        <v>732</v>
      </c>
      <c r="I2434" t="b">
        <v>1</v>
      </c>
      <c r="J2434" t="s">
        <v>1659</v>
      </c>
      <c r="K2434" t="s">
        <v>141</v>
      </c>
      <c r="L2434" t="s">
        <v>23</v>
      </c>
      <c r="M2434" t="s">
        <v>1656</v>
      </c>
      <c r="N2434" t="s">
        <v>16</v>
      </c>
      <c r="O2434" t="s">
        <v>16</v>
      </c>
      <c r="P2434">
        <v>0</v>
      </c>
      <c r="Q2434">
        <v>-54241601.82</v>
      </c>
      <c r="R2434" t="s">
        <v>165</v>
      </c>
    </row>
    <row r="2435" spans="1:18" x14ac:dyDescent="0.25">
      <c r="A2435" t="s">
        <v>764</v>
      </c>
      <c r="B2435" t="s">
        <v>741</v>
      </c>
      <c r="C2435" t="s">
        <v>728</v>
      </c>
      <c r="D2435" t="s">
        <v>99</v>
      </c>
      <c r="E2435" t="s">
        <v>4</v>
      </c>
      <c r="F2435">
        <v>2020</v>
      </c>
      <c r="G2435">
        <v>7</v>
      </c>
      <c r="H2435" t="s">
        <v>732</v>
      </c>
      <c r="I2435" t="b">
        <v>1</v>
      </c>
      <c r="J2435" t="s">
        <v>1626</v>
      </c>
      <c r="K2435" t="s">
        <v>660</v>
      </c>
      <c r="L2435" t="s">
        <v>23</v>
      </c>
      <c r="M2435" t="s">
        <v>1627</v>
      </c>
      <c r="N2435" t="s">
        <v>16</v>
      </c>
      <c r="O2435" t="s">
        <v>16</v>
      </c>
      <c r="P2435">
        <v>0</v>
      </c>
      <c r="Q2435">
        <v>1298291.47</v>
      </c>
      <c r="R2435" t="s">
        <v>165</v>
      </c>
    </row>
    <row r="2436" spans="1:18" x14ac:dyDescent="0.25">
      <c r="A2436" t="s">
        <v>764</v>
      </c>
      <c r="B2436" t="s">
        <v>741</v>
      </c>
      <c r="C2436" t="s">
        <v>728</v>
      </c>
      <c r="D2436" t="s">
        <v>99</v>
      </c>
      <c r="E2436" t="s">
        <v>4</v>
      </c>
      <c r="F2436">
        <v>2020</v>
      </c>
      <c r="G2436">
        <v>7</v>
      </c>
      <c r="H2436" t="s">
        <v>732</v>
      </c>
      <c r="I2436" t="b">
        <v>1</v>
      </c>
      <c r="J2436" t="s">
        <v>605</v>
      </c>
      <c r="K2436" t="s">
        <v>606</v>
      </c>
      <c r="L2436" t="s">
        <v>23</v>
      </c>
      <c r="M2436" t="s">
        <v>607</v>
      </c>
      <c r="N2436" t="s">
        <v>16</v>
      </c>
      <c r="O2436" t="s">
        <v>16</v>
      </c>
      <c r="P2436">
        <v>0</v>
      </c>
      <c r="Q2436">
        <v>-25635048</v>
      </c>
      <c r="R2436" t="s">
        <v>165</v>
      </c>
    </row>
    <row r="2437" spans="1:18" x14ac:dyDescent="0.25">
      <c r="A2437" t="s">
        <v>764</v>
      </c>
      <c r="B2437" t="s">
        <v>741</v>
      </c>
      <c r="C2437" t="s">
        <v>728</v>
      </c>
      <c r="D2437" t="s">
        <v>99</v>
      </c>
      <c r="E2437" t="s">
        <v>4</v>
      </c>
      <c r="F2437">
        <v>2020</v>
      </c>
      <c r="G2437">
        <v>7</v>
      </c>
      <c r="H2437" t="s">
        <v>732</v>
      </c>
      <c r="I2437" t="b">
        <v>1</v>
      </c>
      <c r="J2437" t="s">
        <v>774</v>
      </c>
      <c r="K2437" t="s">
        <v>636</v>
      </c>
      <c r="L2437" t="s">
        <v>23</v>
      </c>
      <c r="M2437" t="s">
        <v>1575</v>
      </c>
      <c r="N2437" t="s">
        <v>16</v>
      </c>
      <c r="O2437" t="s">
        <v>16</v>
      </c>
      <c r="P2437">
        <v>0</v>
      </c>
      <c r="Q2437">
        <v>2737106.48</v>
      </c>
      <c r="R2437" t="s">
        <v>165</v>
      </c>
    </row>
    <row r="2438" spans="1:18" x14ac:dyDescent="0.25">
      <c r="A2438" t="s">
        <v>764</v>
      </c>
      <c r="B2438" t="s">
        <v>741</v>
      </c>
      <c r="C2438" t="s">
        <v>728</v>
      </c>
      <c r="D2438" t="s">
        <v>99</v>
      </c>
      <c r="E2438" t="s">
        <v>4</v>
      </c>
      <c r="F2438">
        <v>2020</v>
      </c>
      <c r="G2438">
        <v>7</v>
      </c>
      <c r="H2438" t="s">
        <v>732</v>
      </c>
      <c r="I2438" t="b">
        <v>1</v>
      </c>
      <c r="J2438" t="s">
        <v>757</v>
      </c>
      <c r="K2438" t="s">
        <v>758</v>
      </c>
      <c r="L2438" t="s">
        <v>23</v>
      </c>
      <c r="M2438" t="s">
        <v>1575</v>
      </c>
      <c r="N2438" t="s">
        <v>16</v>
      </c>
      <c r="O2438" t="s">
        <v>16</v>
      </c>
      <c r="P2438">
        <v>0</v>
      </c>
      <c r="Q2438">
        <v>-6421902.9800000004</v>
      </c>
      <c r="R2438" t="s">
        <v>165</v>
      </c>
    </row>
    <row r="2439" spans="1:18" x14ac:dyDescent="0.25">
      <c r="A2439" t="s">
        <v>764</v>
      </c>
      <c r="B2439" t="s">
        <v>741</v>
      </c>
      <c r="C2439" t="s">
        <v>728</v>
      </c>
      <c r="D2439" t="s">
        <v>99</v>
      </c>
      <c r="E2439" t="s">
        <v>4</v>
      </c>
      <c r="F2439">
        <v>2020</v>
      </c>
      <c r="G2439">
        <v>7</v>
      </c>
      <c r="H2439" t="s">
        <v>732</v>
      </c>
      <c r="I2439" t="b">
        <v>1</v>
      </c>
      <c r="J2439" t="s">
        <v>1521</v>
      </c>
      <c r="K2439" t="s">
        <v>1522</v>
      </c>
      <c r="L2439" t="s">
        <v>23</v>
      </c>
      <c r="M2439" t="s">
        <v>1520</v>
      </c>
      <c r="N2439" t="s">
        <v>16</v>
      </c>
      <c r="O2439" t="s">
        <v>16</v>
      </c>
      <c r="P2439">
        <v>0</v>
      </c>
      <c r="Q2439">
        <v>3748774.42</v>
      </c>
      <c r="R2439" t="s">
        <v>165</v>
      </c>
    </row>
    <row r="2440" spans="1:18" x14ac:dyDescent="0.25">
      <c r="A2440" t="s">
        <v>764</v>
      </c>
      <c r="B2440" t="s">
        <v>741</v>
      </c>
      <c r="C2440" t="s">
        <v>728</v>
      </c>
      <c r="D2440" t="s">
        <v>99</v>
      </c>
      <c r="E2440" t="s">
        <v>4</v>
      </c>
      <c r="F2440">
        <v>2020</v>
      </c>
      <c r="G2440">
        <v>7</v>
      </c>
      <c r="H2440" t="s">
        <v>732</v>
      </c>
      <c r="I2440" t="b">
        <v>1</v>
      </c>
      <c r="J2440" t="s">
        <v>1523</v>
      </c>
      <c r="K2440" t="s">
        <v>1524</v>
      </c>
      <c r="L2440" t="s">
        <v>23</v>
      </c>
      <c r="M2440" t="s">
        <v>1520</v>
      </c>
      <c r="N2440" t="s">
        <v>16</v>
      </c>
      <c r="O2440" t="s">
        <v>16</v>
      </c>
      <c r="P2440">
        <v>0</v>
      </c>
      <c r="Q2440">
        <v>1019275.9</v>
      </c>
      <c r="R2440" t="s">
        <v>165</v>
      </c>
    </row>
    <row r="2441" spans="1:18" x14ac:dyDescent="0.25">
      <c r="A2441" t="s">
        <v>764</v>
      </c>
      <c r="B2441" t="s">
        <v>741</v>
      </c>
      <c r="C2441" t="s">
        <v>728</v>
      </c>
      <c r="D2441" t="s">
        <v>99</v>
      </c>
      <c r="E2441" t="s">
        <v>4</v>
      </c>
      <c r="F2441">
        <v>2020</v>
      </c>
      <c r="G2441">
        <v>7</v>
      </c>
      <c r="H2441" t="s">
        <v>732</v>
      </c>
      <c r="I2441" t="b">
        <v>1</v>
      </c>
      <c r="J2441" t="s">
        <v>1515</v>
      </c>
      <c r="K2441" t="s">
        <v>1516</v>
      </c>
      <c r="L2441" t="s">
        <v>23</v>
      </c>
      <c r="M2441" t="s">
        <v>1517</v>
      </c>
      <c r="N2441" t="s">
        <v>16</v>
      </c>
      <c r="O2441" t="s">
        <v>16</v>
      </c>
      <c r="P2441">
        <v>0</v>
      </c>
      <c r="Q2441">
        <v>15935587.210000001</v>
      </c>
      <c r="R2441" t="s">
        <v>165</v>
      </c>
    </row>
    <row r="2442" spans="1:18" x14ac:dyDescent="0.25">
      <c r="A2442" t="s">
        <v>764</v>
      </c>
      <c r="B2442" t="s">
        <v>741</v>
      </c>
      <c r="C2442" t="s">
        <v>728</v>
      </c>
      <c r="D2442" t="s">
        <v>99</v>
      </c>
      <c r="E2442" t="s">
        <v>4</v>
      </c>
      <c r="F2442">
        <v>2020</v>
      </c>
      <c r="G2442">
        <v>7</v>
      </c>
      <c r="H2442" t="s">
        <v>732</v>
      </c>
      <c r="I2442" t="b">
        <v>1</v>
      </c>
      <c r="J2442" t="s">
        <v>602</v>
      </c>
      <c r="K2442" t="s">
        <v>603</v>
      </c>
      <c r="L2442" t="s">
        <v>23</v>
      </c>
      <c r="M2442" t="s">
        <v>1529</v>
      </c>
      <c r="N2442" t="s">
        <v>16</v>
      </c>
      <c r="O2442" t="s">
        <v>16</v>
      </c>
      <c r="P2442">
        <v>0</v>
      </c>
      <c r="Q2442">
        <v>60484429.850000001</v>
      </c>
      <c r="R2442" t="s">
        <v>165</v>
      </c>
    </row>
    <row r="2443" spans="1:18" x14ac:dyDescent="0.25">
      <c r="A2443" t="s">
        <v>764</v>
      </c>
      <c r="B2443" t="s">
        <v>741</v>
      </c>
      <c r="C2443" t="s">
        <v>728</v>
      </c>
      <c r="D2443" t="s">
        <v>99</v>
      </c>
      <c r="E2443" t="s">
        <v>4</v>
      </c>
      <c r="F2443">
        <v>2020</v>
      </c>
      <c r="G2443">
        <v>7</v>
      </c>
      <c r="H2443" t="s">
        <v>732</v>
      </c>
      <c r="I2443" t="b">
        <v>1</v>
      </c>
      <c r="J2443" t="s">
        <v>1511</v>
      </c>
      <c r="K2443" t="s">
        <v>598</v>
      </c>
      <c r="L2443" t="s">
        <v>23</v>
      </c>
      <c r="M2443" t="s">
        <v>1509</v>
      </c>
      <c r="N2443" t="s">
        <v>16</v>
      </c>
      <c r="O2443" t="s">
        <v>16</v>
      </c>
      <c r="P2443">
        <v>0</v>
      </c>
      <c r="Q2443">
        <v>56408.73</v>
      </c>
      <c r="R2443" t="s">
        <v>165</v>
      </c>
    </row>
    <row r="2444" spans="1:18" x14ac:dyDescent="0.25">
      <c r="A2444" t="s">
        <v>764</v>
      </c>
      <c r="B2444" t="s">
        <v>741</v>
      </c>
      <c r="C2444" t="s">
        <v>728</v>
      </c>
      <c r="D2444" t="s">
        <v>99</v>
      </c>
      <c r="E2444" t="s">
        <v>4</v>
      </c>
      <c r="F2444">
        <v>2020</v>
      </c>
      <c r="G2444">
        <v>7</v>
      </c>
      <c r="H2444" t="s">
        <v>732</v>
      </c>
      <c r="I2444" t="b">
        <v>1</v>
      </c>
      <c r="J2444" t="s">
        <v>1273</v>
      </c>
      <c r="K2444" t="s">
        <v>562</v>
      </c>
      <c r="L2444" t="s">
        <v>23</v>
      </c>
      <c r="M2444" t="s">
        <v>1254</v>
      </c>
      <c r="N2444" t="s">
        <v>16</v>
      </c>
      <c r="O2444" t="s">
        <v>16</v>
      </c>
      <c r="P2444">
        <v>0</v>
      </c>
      <c r="Q2444">
        <v>584840.93999999994</v>
      </c>
      <c r="R2444" t="s">
        <v>165</v>
      </c>
    </row>
    <row r="2445" spans="1:18" x14ac:dyDescent="0.25">
      <c r="A2445" t="s">
        <v>764</v>
      </c>
      <c r="B2445" t="s">
        <v>741</v>
      </c>
      <c r="C2445" t="s">
        <v>728</v>
      </c>
      <c r="D2445" t="s">
        <v>99</v>
      </c>
      <c r="E2445" t="s">
        <v>4</v>
      </c>
      <c r="F2445">
        <v>2020</v>
      </c>
      <c r="G2445">
        <v>7</v>
      </c>
      <c r="H2445" t="s">
        <v>732</v>
      </c>
      <c r="I2445" t="b">
        <v>1</v>
      </c>
      <c r="J2445" t="s">
        <v>791</v>
      </c>
      <c r="K2445" t="s">
        <v>490</v>
      </c>
      <c r="L2445" t="s">
        <v>23</v>
      </c>
      <c r="M2445" t="s">
        <v>1017</v>
      </c>
      <c r="N2445" t="s">
        <v>16</v>
      </c>
      <c r="O2445" t="s">
        <v>16</v>
      </c>
      <c r="P2445">
        <v>0</v>
      </c>
      <c r="Q2445">
        <v>-1143644.8400000001</v>
      </c>
      <c r="R2445" t="s">
        <v>165</v>
      </c>
    </row>
    <row r="2446" spans="1:18" x14ac:dyDescent="0.25">
      <c r="A2446" t="s">
        <v>730</v>
      </c>
      <c r="B2446" t="s">
        <v>731</v>
      </c>
      <c r="C2446" t="s">
        <v>727</v>
      </c>
      <c r="D2446" t="s">
        <v>730</v>
      </c>
      <c r="E2446" t="s">
        <v>4</v>
      </c>
      <c r="F2446">
        <v>2020</v>
      </c>
      <c r="G2446">
        <v>7</v>
      </c>
      <c r="H2446" t="s">
        <v>732</v>
      </c>
      <c r="I2446" t="b">
        <v>1</v>
      </c>
      <c r="J2446" t="s">
        <v>487</v>
      </c>
      <c r="K2446" t="s">
        <v>488</v>
      </c>
      <c r="L2446" t="s">
        <v>23</v>
      </c>
      <c r="M2446" t="s">
        <v>489</v>
      </c>
      <c r="N2446" t="s">
        <v>16</v>
      </c>
      <c r="O2446" t="s">
        <v>16</v>
      </c>
      <c r="P2446">
        <v>0</v>
      </c>
      <c r="Q2446">
        <v>34812293.189999998</v>
      </c>
      <c r="R2446" t="s">
        <v>166</v>
      </c>
    </row>
    <row r="2447" spans="1:18" x14ac:dyDescent="0.25">
      <c r="A2447" t="s">
        <v>730</v>
      </c>
      <c r="B2447" t="s">
        <v>731</v>
      </c>
      <c r="C2447" t="s">
        <v>727</v>
      </c>
      <c r="D2447" t="s">
        <v>730</v>
      </c>
      <c r="E2447" t="s">
        <v>4</v>
      </c>
      <c r="F2447">
        <v>2020</v>
      </c>
      <c r="G2447">
        <v>7</v>
      </c>
      <c r="H2447" t="s">
        <v>732</v>
      </c>
      <c r="I2447" t="b">
        <v>1</v>
      </c>
      <c r="J2447" t="s">
        <v>995</v>
      </c>
      <c r="K2447" t="s">
        <v>112</v>
      </c>
      <c r="L2447" t="s">
        <v>23</v>
      </c>
      <c r="M2447" t="s">
        <v>489</v>
      </c>
      <c r="N2447" t="s">
        <v>16</v>
      </c>
      <c r="O2447" t="s">
        <v>16</v>
      </c>
      <c r="P2447">
        <v>0</v>
      </c>
      <c r="Q2447">
        <v>-4843928.1900000004</v>
      </c>
      <c r="R2447" t="s">
        <v>166</v>
      </c>
    </row>
    <row r="2448" spans="1:18" x14ac:dyDescent="0.25">
      <c r="A2448" t="s">
        <v>730</v>
      </c>
      <c r="B2448" t="s">
        <v>731</v>
      </c>
      <c r="C2448" t="s">
        <v>727</v>
      </c>
      <c r="D2448" t="s">
        <v>730</v>
      </c>
      <c r="E2448" t="s">
        <v>4</v>
      </c>
      <c r="F2448">
        <v>2020</v>
      </c>
      <c r="G2448">
        <v>7</v>
      </c>
      <c r="H2448" t="s">
        <v>732</v>
      </c>
      <c r="I2448" t="b">
        <v>1</v>
      </c>
      <c r="J2448" t="s">
        <v>489</v>
      </c>
      <c r="K2448" t="s">
        <v>113</v>
      </c>
      <c r="L2448" t="s">
        <v>23</v>
      </c>
      <c r="M2448" t="s">
        <v>494</v>
      </c>
      <c r="N2448" t="s">
        <v>16</v>
      </c>
      <c r="O2448" t="s">
        <v>16</v>
      </c>
      <c r="P2448">
        <v>0</v>
      </c>
      <c r="Q2448">
        <v>29968365</v>
      </c>
      <c r="R2448" t="s">
        <v>166</v>
      </c>
    </row>
    <row r="2449" spans="1:18" x14ac:dyDescent="0.25">
      <c r="A2449" t="s">
        <v>730</v>
      </c>
      <c r="B2449" t="s">
        <v>731</v>
      </c>
      <c r="C2449" t="s">
        <v>727</v>
      </c>
      <c r="D2449" t="s">
        <v>730</v>
      </c>
      <c r="E2449" t="s">
        <v>4</v>
      </c>
      <c r="F2449">
        <v>2020</v>
      </c>
      <c r="G2449">
        <v>7</v>
      </c>
      <c r="H2449" t="s">
        <v>732</v>
      </c>
      <c r="I2449" t="b">
        <v>1</v>
      </c>
      <c r="J2449" t="s">
        <v>494</v>
      </c>
      <c r="K2449" t="s">
        <v>178</v>
      </c>
      <c r="L2449" t="s">
        <v>23</v>
      </c>
      <c r="M2449" t="s">
        <v>26</v>
      </c>
      <c r="N2449" t="s">
        <v>16</v>
      </c>
      <c r="O2449" t="s">
        <v>16</v>
      </c>
      <c r="P2449">
        <v>0</v>
      </c>
      <c r="Q2449">
        <v>29968365</v>
      </c>
      <c r="R2449" t="s">
        <v>166</v>
      </c>
    </row>
    <row r="2450" spans="1:18" x14ac:dyDescent="0.25">
      <c r="A2450" t="s">
        <v>730</v>
      </c>
      <c r="B2450" t="s">
        <v>731</v>
      </c>
      <c r="C2450" t="s">
        <v>727</v>
      </c>
      <c r="D2450" t="s">
        <v>730</v>
      </c>
      <c r="E2450" t="s">
        <v>4</v>
      </c>
      <c r="F2450">
        <v>2020</v>
      </c>
      <c r="G2450">
        <v>7</v>
      </c>
      <c r="H2450" t="s">
        <v>732</v>
      </c>
      <c r="I2450" t="b">
        <v>1</v>
      </c>
      <c r="J2450" t="s">
        <v>1240</v>
      </c>
      <c r="K2450" t="s">
        <v>114</v>
      </c>
      <c r="L2450" t="s">
        <v>23</v>
      </c>
      <c r="M2450" t="s">
        <v>557</v>
      </c>
      <c r="N2450" t="s">
        <v>16</v>
      </c>
      <c r="O2450" t="s">
        <v>16</v>
      </c>
      <c r="P2450">
        <v>0</v>
      </c>
      <c r="Q2450">
        <v>20400063</v>
      </c>
      <c r="R2450" t="s">
        <v>166</v>
      </c>
    </row>
    <row r="2451" spans="1:18" x14ac:dyDescent="0.25">
      <c r="A2451" t="s">
        <v>730</v>
      </c>
      <c r="B2451" t="s">
        <v>731</v>
      </c>
      <c r="C2451" t="s">
        <v>727</v>
      </c>
      <c r="D2451" t="s">
        <v>730</v>
      </c>
      <c r="E2451" t="s">
        <v>4</v>
      </c>
      <c r="F2451">
        <v>2020</v>
      </c>
      <c r="G2451">
        <v>7</v>
      </c>
      <c r="H2451" t="s">
        <v>732</v>
      </c>
      <c r="I2451" t="b">
        <v>1</v>
      </c>
      <c r="J2451" t="s">
        <v>557</v>
      </c>
      <c r="K2451" t="s">
        <v>107</v>
      </c>
      <c r="L2451" t="s">
        <v>23</v>
      </c>
      <c r="M2451" t="s">
        <v>1254</v>
      </c>
      <c r="N2451" t="s">
        <v>16</v>
      </c>
      <c r="O2451" t="s">
        <v>16</v>
      </c>
      <c r="P2451">
        <v>0</v>
      </c>
      <c r="Q2451">
        <v>20400063</v>
      </c>
      <c r="R2451" t="s">
        <v>166</v>
      </c>
    </row>
    <row r="2452" spans="1:18" x14ac:dyDescent="0.25">
      <c r="A2452" t="s">
        <v>730</v>
      </c>
      <c r="B2452" t="s">
        <v>731</v>
      </c>
      <c r="C2452" t="s">
        <v>727</v>
      </c>
      <c r="D2452" t="s">
        <v>730</v>
      </c>
      <c r="E2452" t="s">
        <v>4</v>
      </c>
      <c r="F2452">
        <v>2020</v>
      </c>
      <c r="G2452">
        <v>7</v>
      </c>
      <c r="H2452" t="s">
        <v>732</v>
      </c>
      <c r="I2452" t="b">
        <v>1</v>
      </c>
      <c r="J2452" t="s">
        <v>1254</v>
      </c>
      <c r="K2452" t="s">
        <v>179</v>
      </c>
      <c r="L2452" t="s">
        <v>23</v>
      </c>
      <c r="M2452" t="s">
        <v>26</v>
      </c>
      <c r="N2452" t="s">
        <v>16</v>
      </c>
      <c r="O2452" t="s">
        <v>16</v>
      </c>
      <c r="P2452">
        <v>0</v>
      </c>
      <c r="Q2452">
        <v>20400063</v>
      </c>
      <c r="R2452" t="s">
        <v>166</v>
      </c>
    </row>
    <row r="2453" spans="1:18" x14ac:dyDescent="0.25">
      <c r="A2453" t="s">
        <v>730</v>
      </c>
      <c r="B2453" t="s">
        <v>731</v>
      </c>
      <c r="C2453" t="s">
        <v>728</v>
      </c>
      <c r="D2453" t="s">
        <v>99</v>
      </c>
      <c r="E2453" t="s">
        <v>4</v>
      </c>
      <c r="F2453">
        <v>2020</v>
      </c>
      <c r="G2453">
        <v>7</v>
      </c>
      <c r="H2453" t="s">
        <v>732</v>
      </c>
      <c r="I2453" t="b">
        <v>1</v>
      </c>
      <c r="J2453" t="s">
        <v>1520</v>
      </c>
      <c r="K2453" t="s">
        <v>1526</v>
      </c>
      <c r="L2453" t="s">
        <v>23</v>
      </c>
      <c r="M2453" t="s">
        <v>28</v>
      </c>
      <c r="N2453" t="s">
        <v>16</v>
      </c>
      <c r="O2453" t="s">
        <v>16</v>
      </c>
      <c r="P2453">
        <v>0</v>
      </c>
      <c r="Q2453">
        <v>3284793.37</v>
      </c>
      <c r="R2453" t="s">
        <v>165</v>
      </c>
    </row>
    <row r="2454" spans="1:18" x14ac:dyDescent="0.25">
      <c r="A2454" t="s">
        <v>730</v>
      </c>
      <c r="B2454" t="s">
        <v>731</v>
      </c>
      <c r="C2454" t="s">
        <v>728</v>
      </c>
      <c r="D2454" t="s">
        <v>99</v>
      </c>
      <c r="E2454" t="s">
        <v>4</v>
      </c>
      <c r="F2454">
        <v>2020</v>
      </c>
      <c r="G2454">
        <v>7</v>
      </c>
      <c r="H2454" t="s">
        <v>732</v>
      </c>
      <c r="I2454" t="b">
        <v>1</v>
      </c>
      <c r="J2454" t="s">
        <v>1529</v>
      </c>
      <c r="K2454" t="s">
        <v>109</v>
      </c>
      <c r="L2454" t="s">
        <v>23</v>
      </c>
      <c r="M2454" t="s">
        <v>28</v>
      </c>
      <c r="N2454" t="s">
        <v>16</v>
      </c>
      <c r="O2454" t="s">
        <v>16</v>
      </c>
      <c r="P2454">
        <v>0</v>
      </c>
      <c r="Q2454">
        <v>15929403.25</v>
      </c>
      <c r="R2454" t="s">
        <v>165</v>
      </c>
    </row>
    <row r="2455" spans="1:18" x14ac:dyDescent="0.25">
      <c r="A2455" t="s">
        <v>730</v>
      </c>
      <c r="B2455" t="s">
        <v>731</v>
      </c>
      <c r="C2455" t="s">
        <v>728</v>
      </c>
      <c r="D2455" t="s">
        <v>99</v>
      </c>
      <c r="E2455" t="s">
        <v>4</v>
      </c>
      <c r="F2455">
        <v>2020</v>
      </c>
      <c r="G2455">
        <v>7</v>
      </c>
      <c r="H2455" t="s">
        <v>732</v>
      </c>
      <c r="I2455" t="b">
        <v>1</v>
      </c>
      <c r="J2455" t="s">
        <v>28</v>
      </c>
      <c r="K2455" t="s">
        <v>1534</v>
      </c>
      <c r="L2455" t="s">
        <v>23</v>
      </c>
      <c r="M2455" t="s">
        <v>27</v>
      </c>
      <c r="N2455" t="s">
        <v>16</v>
      </c>
      <c r="O2455" t="s">
        <v>16</v>
      </c>
      <c r="P2455">
        <v>0</v>
      </c>
      <c r="Q2455">
        <v>19505418.309999999</v>
      </c>
      <c r="R2455" t="s">
        <v>165</v>
      </c>
    </row>
    <row r="2456" spans="1:18" x14ac:dyDescent="0.25">
      <c r="A2456" t="s">
        <v>730</v>
      </c>
      <c r="B2456" t="s">
        <v>731</v>
      </c>
      <c r="C2456" t="s">
        <v>728</v>
      </c>
      <c r="D2456" t="s">
        <v>99</v>
      </c>
      <c r="E2456" t="s">
        <v>4</v>
      </c>
      <c r="F2456">
        <v>2020</v>
      </c>
      <c r="G2456">
        <v>7</v>
      </c>
      <c r="H2456" t="s">
        <v>732</v>
      </c>
      <c r="I2456" t="b">
        <v>1</v>
      </c>
      <c r="J2456" t="s">
        <v>27</v>
      </c>
      <c r="K2456" t="s">
        <v>1535</v>
      </c>
      <c r="L2456" t="s">
        <v>23</v>
      </c>
      <c r="M2456" t="s">
        <v>1536</v>
      </c>
      <c r="N2456" t="s">
        <v>16</v>
      </c>
      <c r="O2456" t="s">
        <v>16</v>
      </c>
      <c r="P2456">
        <v>0</v>
      </c>
      <c r="Q2456">
        <v>334308614.31999999</v>
      </c>
      <c r="R2456" t="s">
        <v>165</v>
      </c>
    </row>
    <row r="2457" spans="1:18" x14ac:dyDescent="0.25">
      <c r="A2457" t="s">
        <v>730</v>
      </c>
      <c r="B2457" t="s">
        <v>731</v>
      </c>
      <c r="C2457" t="s">
        <v>728</v>
      </c>
      <c r="D2457" t="s">
        <v>99</v>
      </c>
      <c r="E2457" t="s">
        <v>4</v>
      </c>
      <c r="F2457">
        <v>2020</v>
      </c>
      <c r="G2457">
        <v>7</v>
      </c>
      <c r="H2457" t="s">
        <v>732</v>
      </c>
      <c r="I2457" t="b">
        <v>1</v>
      </c>
      <c r="J2457" t="s">
        <v>607</v>
      </c>
      <c r="K2457" t="s">
        <v>612</v>
      </c>
      <c r="L2457" t="s">
        <v>23</v>
      </c>
      <c r="M2457" t="s">
        <v>1537</v>
      </c>
      <c r="N2457" t="s">
        <v>16</v>
      </c>
      <c r="O2457" t="s">
        <v>16</v>
      </c>
      <c r="P2457">
        <v>0</v>
      </c>
      <c r="Q2457">
        <v>-1602190.5</v>
      </c>
      <c r="R2457" t="s">
        <v>165</v>
      </c>
    </row>
    <row r="2458" spans="1:18" x14ac:dyDescent="0.25">
      <c r="A2458" t="s">
        <v>730</v>
      </c>
      <c r="B2458" t="s">
        <v>731</v>
      </c>
      <c r="C2458" t="s">
        <v>728</v>
      </c>
      <c r="D2458" t="s">
        <v>99</v>
      </c>
      <c r="E2458" t="s">
        <v>4</v>
      </c>
      <c r="F2458">
        <v>2020</v>
      </c>
      <c r="G2458">
        <v>7</v>
      </c>
      <c r="H2458" t="s">
        <v>732</v>
      </c>
      <c r="I2458" t="b">
        <v>1</v>
      </c>
      <c r="J2458" t="s">
        <v>1542</v>
      </c>
      <c r="K2458" t="s">
        <v>629</v>
      </c>
      <c r="L2458" t="s">
        <v>23</v>
      </c>
      <c r="M2458" t="s">
        <v>1540</v>
      </c>
      <c r="N2458" t="s">
        <v>16</v>
      </c>
      <c r="O2458" t="s">
        <v>16</v>
      </c>
      <c r="P2458">
        <v>0</v>
      </c>
      <c r="Q2458">
        <v>21174.11</v>
      </c>
      <c r="R2458" t="s">
        <v>165</v>
      </c>
    </row>
    <row r="2459" spans="1:18" x14ac:dyDescent="0.25">
      <c r="A2459" t="s">
        <v>730</v>
      </c>
      <c r="B2459" t="s">
        <v>731</v>
      </c>
      <c r="C2459" t="s">
        <v>728</v>
      </c>
      <c r="D2459" t="s">
        <v>99</v>
      </c>
      <c r="E2459" t="s">
        <v>4</v>
      </c>
      <c r="F2459">
        <v>2020</v>
      </c>
      <c r="G2459">
        <v>7</v>
      </c>
      <c r="H2459" t="s">
        <v>732</v>
      </c>
      <c r="I2459" t="b">
        <v>1</v>
      </c>
      <c r="J2459" t="s">
        <v>1540</v>
      </c>
      <c r="K2459" t="s">
        <v>1545</v>
      </c>
      <c r="L2459" t="s">
        <v>23</v>
      </c>
      <c r="M2459" t="s">
        <v>1546</v>
      </c>
      <c r="N2459" t="s">
        <v>16</v>
      </c>
      <c r="O2459" t="s">
        <v>16</v>
      </c>
      <c r="P2459">
        <v>0</v>
      </c>
      <c r="Q2459">
        <v>21174.11</v>
      </c>
      <c r="R2459" t="s">
        <v>165</v>
      </c>
    </row>
    <row r="2460" spans="1:18" x14ac:dyDescent="0.25">
      <c r="A2460" t="s">
        <v>730</v>
      </c>
      <c r="B2460" t="s">
        <v>731</v>
      </c>
      <c r="C2460" t="s">
        <v>728</v>
      </c>
      <c r="D2460" t="s">
        <v>99</v>
      </c>
      <c r="E2460" t="s">
        <v>4</v>
      </c>
      <c r="F2460">
        <v>2020</v>
      </c>
      <c r="G2460">
        <v>7</v>
      </c>
      <c r="H2460" t="s">
        <v>732</v>
      </c>
      <c r="I2460" t="b">
        <v>1</v>
      </c>
      <c r="J2460" t="s">
        <v>1567</v>
      </c>
      <c r="K2460" t="s">
        <v>635</v>
      </c>
      <c r="L2460" t="s">
        <v>23</v>
      </c>
      <c r="M2460" t="s">
        <v>1546</v>
      </c>
      <c r="N2460" t="s">
        <v>16</v>
      </c>
      <c r="O2460" t="s">
        <v>16</v>
      </c>
      <c r="P2460">
        <v>0</v>
      </c>
      <c r="Q2460">
        <v>-125152283.39</v>
      </c>
      <c r="R2460" t="s">
        <v>165</v>
      </c>
    </row>
    <row r="2461" spans="1:18" x14ac:dyDescent="0.25">
      <c r="A2461" t="s">
        <v>730</v>
      </c>
      <c r="B2461" t="s">
        <v>731</v>
      </c>
      <c r="C2461" t="s">
        <v>728</v>
      </c>
      <c r="D2461" t="s">
        <v>99</v>
      </c>
      <c r="E2461" t="s">
        <v>4</v>
      </c>
      <c r="F2461">
        <v>2020</v>
      </c>
      <c r="G2461">
        <v>7</v>
      </c>
      <c r="H2461" t="s">
        <v>732</v>
      </c>
      <c r="I2461" t="b">
        <v>1</v>
      </c>
      <c r="J2461" t="s">
        <v>1546</v>
      </c>
      <c r="K2461" t="s">
        <v>146</v>
      </c>
      <c r="L2461" t="s">
        <v>23</v>
      </c>
      <c r="M2461" t="s">
        <v>1537</v>
      </c>
      <c r="N2461" t="s">
        <v>16</v>
      </c>
      <c r="O2461" t="s">
        <v>16</v>
      </c>
      <c r="P2461">
        <v>0</v>
      </c>
      <c r="Q2461">
        <v>-125131109.28</v>
      </c>
      <c r="R2461" t="s">
        <v>165</v>
      </c>
    </row>
    <row r="2462" spans="1:18" x14ac:dyDescent="0.25">
      <c r="A2462" t="s">
        <v>730</v>
      </c>
      <c r="B2462" t="s">
        <v>731</v>
      </c>
      <c r="C2462" t="s">
        <v>728</v>
      </c>
      <c r="D2462" t="s">
        <v>99</v>
      </c>
      <c r="E2462" t="s">
        <v>4</v>
      </c>
      <c r="F2462">
        <v>2020</v>
      </c>
      <c r="G2462">
        <v>7</v>
      </c>
      <c r="H2462" t="s">
        <v>732</v>
      </c>
      <c r="I2462" t="b">
        <v>1</v>
      </c>
      <c r="J2462" t="s">
        <v>1575</v>
      </c>
      <c r="K2462" t="s">
        <v>134</v>
      </c>
      <c r="L2462" t="s">
        <v>23</v>
      </c>
      <c r="M2462" t="s">
        <v>1537</v>
      </c>
      <c r="N2462" t="s">
        <v>16</v>
      </c>
      <c r="O2462" t="s">
        <v>16</v>
      </c>
      <c r="P2462">
        <v>0</v>
      </c>
      <c r="Q2462">
        <v>-94604176.900000006</v>
      </c>
      <c r="R2462" t="s">
        <v>165</v>
      </c>
    </row>
    <row r="2463" spans="1:18" x14ac:dyDescent="0.25">
      <c r="A2463" t="s">
        <v>730</v>
      </c>
      <c r="B2463" t="s">
        <v>731</v>
      </c>
      <c r="C2463" t="s">
        <v>728</v>
      </c>
      <c r="D2463" t="s">
        <v>99</v>
      </c>
      <c r="E2463" t="s">
        <v>4</v>
      </c>
      <c r="F2463">
        <v>2020</v>
      </c>
      <c r="G2463">
        <v>7</v>
      </c>
      <c r="H2463" t="s">
        <v>732</v>
      </c>
      <c r="I2463" t="b">
        <v>1</v>
      </c>
      <c r="J2463" t="s">
        <v>1537</v>
      </c>
      <c r="K2463" t="s">
        <v>115</v>
      </c>
      <c r="L2463" t="s">
        <v>23</v>
      </c>
      <c r="M2463" t="s">
        <v>33</v>
      </c>
      <c r="N2463" t="s">
        <v>16</v>
      </c>
      <c r="O2463" t="s">
        <v>16</v>
      </c>
      <c r="P2463">
        <v>0</v>
      </c>
      <c r="Q2463">
        <v>-221337476.68000001</v>
      </c>
      <c r="R2463" t="s">
        <v>165</v>
      </c>
    </row>
    <row r="2464" spans="1:18" x14ac:dyDescent="0.25">
      <c r="A2464" t="s">
        <v>730</v>
      </c>
      <c r="B2464" t="s">
        <v>731</v>
      </c>
      <c r="C2464" t="s">
        <v>728</v>
      </c>
      <c r="D2464" t="s">
        <v>99</v>
      </c>
      <c r="E2464" t="s">
        <v>4</v>
      </c>
      <c r="F2464">
        <v>2020</v>
      </c>
      <c r="G2464">
        <v>7</v>
      </c>
      <c r="H2464" t="s">
        <v>732</v>
      </c>
      <c r="I2464" t="b">
        <v>1</v>
      </c>
      <c r="J2464" t="s">
        <v>1581</v>
      </c>
      <c r="K2464" t="s">
        <v>642</v>
      </c>
      <c r="L2464" t="s">
        <v>23</v>
      </c>
      <c r="M2464" t="s">
        <v>1583</v>
      </c>
      <c r="N2464" t="s">
        <v>16</v>
      </c>
      <c r="O2464" t="s">
        <v>16</v>
      </c>
      <c r="P2464">
        <v>0</v>
      </c>
      <c r="Q2464">
        <v>-48034623.770000003</v>
      </c>
      <c r="R2464" t="s">
        <v>165</v>
      </c>
    </row>
    <row r="2465" spans="1:18" x14ac:dyDescent="0.25">
      <c r="A2465" t="s">
        <v>730</v>
      </c>
      <c r="B2465" t="s">
        <v>731</v>
      </c>
      <c r="C2465" t="s">
        <v>728</v>
      </c>
      <c r="D2465" t="s">
        <v>99</v>
      </c>
      <c r="E2465" t="s">
        <v>4</v>
      </c>
      <c r="F2465">
        <v>2020</v>
      </c>
      <c r="G2465">
        <v>7</v>
      </c>
      <c r="H2465" t="s">
        <v>732</v>
      </c>
      <c r="I2465" t="b">
        <v>1</v>
      </c>
      <c r="J2465" t="s">
        <v>1583</v>
      </c>
      <c r="K2465" t="s">
        <v>110</v>
      </c>
      <c r="L2465" t="s">
        <v>23</v>
      </c>
      <c r="M2465" t="s">
        <v>33</v>
      </c>
      <c r="N2465" t="s">
        <v>16</v>
      </c>
      <c r="O2465" t="s">
        <v>16</v>
      </c>
      <c r="P2465">
        <v>0</v>
      </c>
      <c r="Q2465">
        <v>-45824493.140000001</v>
      </c>
      <c r="R2465" t="s">
        <v>165</v>
      </c>
    </row>
    <row r="2466" spans="1:18" x14ac:dyDescent="0.25">
      <c r="A2466" t="s">
        <v>730</v>
      </c>
      <c r="B2466" t="s">
        <v>731</v>
      </c>
      <c r="C2466" t="s">
        <v>728</v>
      </c>
      <c r="D2466" t="s">
        <v>99</v>
      </c>
      <c r="E2466" t="s">
        <v>4</v>
      </c>
      <c r="F2466">
        <v>2020</v>
      </c>
      <c r="G2466">
        <v>7</v>
      </c>
      <c r="H2466" t="s">
        <v>732</v>
      </c>
      <c r="I2466" t="b">
        <v>1</v>
      </c>
      <c r="J2466" t="s">
        <v>33</v>
      </c>
      <c r="K2466" t="s">
        <v>1590</v>
      </c>
      <c r="L2466" t="s">
        <v>23</v>
      </c>
      <c r="M2466" t="s">
        <v>34</v>
      </c>
      <c r="N2466" t="s">
        <v>16</v>
      </c>
      <c r="O2466" t="s">
        <v>16</v>
      </c>
      <c r="P2466">
        <v>0</v>
      </c>
      <c r="Q2466">
        <v>-267161969.81999999</v>
      </c>
      <c r="R2466" t="s">
        <v>165</v>
      </c>
    </row>
    <row r="2467" spans="1:18" x14ac:dyDescent="0.25">
      <c r="A2467" t="s">
        <v>730</v>
      </c>
      <c r="B2467" t="s">
        <v>731</v>
      </c>
      <c r="C2467" t="s">
        <v>728</v>
      </c>
      <c r="D2467" t="s">
        <v>99</v>
      </c>
      <c r="E2467" t="s">
        <v>4</v>
      </c>
      <c r="F2467">
        <v>2020</v>
      </c>
      <c r="G2467">
        <v>7</v>
      </c>
      <c r="H2467" t="s">
        <v>732</v>
      </c>
      <c r="I2467" t="b">
        <v>1</v>
      </c>
      <c r="J2467" t="s">
        <v>1620</v>
      </c>
      <c r="K2467" t="s">
        <v>1625</v>
      </c>
      <c r="L2467" t="s">
        <v>23</v>
      </c>
      <c r="M2467" t="s">
        <v>24</v>
      </c>
      <c r="N2467" t="s">
        <v>16</v>
      </c>
      <c r="O2467" t="s">
        <v>16</v>
      </c>
      <c r="P2467">
        <v>0</v>
      </c>
      <c r="Q2467">
        <v>-24684744.390000001</v>
      </c>
      <c r="R2467" t="s">
        <v>165</v>
      </c>
    </row>
    <row r="2468" spans="1:18" x14ac:dyDescent="0.25">
      <c r="A2468" t="s">
        <v>761</v>
      </c>
      <c r="B2468" t="s">
        <v>752</v>
      </c>
      <c r="C2468" t="s">
        <v>728</v>
      </c>
      <c r="D2468" t="s">
        <v>750</v>
      </c>
      <c r="E2468" t="s">
        <v>4</v>
      </c>
      <c r="F2468">
        <v>2020</v>
      </c>
      <c r="G2468">
        <v>7</v>
      </c>
      <c r="H2468" t="s">
        <v>732</v>
      </c>
      <c r="I2468" t="b">
        <v>1</v>
      </c>
      <c r="J2468" t="s">
        <v>28</v>
      </c>
      <c r="K2468" t="s">
        <v>1534</v>
      </c>
      <c r="L2468" t="s">
        <v>23</v>
      </c>
      <c r="M2468" t="s">
        <v>27</v>
      </c>
      <c r="N2468" t="s">
        <v>16</v>
      </c>
      <c r="O2468" t="s">
        <v>16</v>
      </c>
      <c r="P2468">
        <v>0</v>
      </c>
      <c r="Q2468">
        <v>5047387.32</v>
      </c>
      <c r="R2468" t="s">
        <v>165</v>
      </c>
    </row>
    <row r="2469" spans="1:18" x14ac:dyDescent="0.25">
      <c r="A2469" t="s">
        <v>761</v>
      </c>
      <c r="B2469" t="s">
        <v>752</v>
      </c>
      <c r="C2469" t="s">
        <v>728</v>
      </c>
      <c r="D2469" t="s">
        <v>750</v>
      </c>
      <c r="E2469" t="s">
        <v>4</v>
      </c>
      <c r="F2469">
        <v>2020</v>
      </c>
      <c r="G2469">
        <v>7</v>
      </c>
      <c r="H2469" t="s">
        <v>732</v>
      </c>
      <c r="I2469" t="b">
        <v>1</v>
      </c>
      <c r="J2469" t="s">
        <v>27</v>
      </c>
      <c r="K2469" t="s">
        <v>1535</v>
      </c>
      <c r="L2469" t="s">
        <v>23</v>
      </c>
      <c r="M2469" t="s">
        <v>1536</v>
      </c>
      <c r="N2469" t="s">
        <v>16</v>
      </c>
      <c r="O2469" t="s">
        <v>16</v>
      </c>
      <c r="P2469">
        <v>0</v>
      </c>
      <c r="Q2469">
        <v>12343848.08</v>
      </c>
      <c r="R2469" t="s">
        <v>165</v>
      </c>
    </row>
    <row r="2470" spans="1:18" x14ac:dyDescent="0.25">
      <c r="A2470" t="s">
        <v>761</v>
      </c>
      <c r="B2470" t="s">
        <v>752</v>
      </c>
      <c r="C2470" t="s">
        <v>728</v>
      </c>
      <c r="D2470" t="s">
        <v>750</v>
      </c>
      <c r="E2470" t="s">
        <v>4</v>
      </c>
      <c r="F2470">
        <v>2020</v>
      </c>
      <c r="G2470">
        <v>7</v>
      </c>
      <c r="H2470" t="s">
        <v>732</v>
      </c>
      <c r="I2470" t="b">
        <v>1</v>
      </c>
      <c r="J2470" t="s">
        <v>607</v>
      </c>
      <c r="K2470" t="s">
        <v>612</v>
      </c>
      <c r="L2470" t="s">
        <v>23</v>
      </c>
      <c r="M2470" t="s">
        <v>1537</v>
      </c>
      <c r="N2470" t="s">
        <v>16</v>
      </c>
      <c r="O2470" t="s">
        <v>16</v>
      </c>
      <c r="P2470">
        <v>0</v>
      </c>
      <c r="Q2470">
        <v>-423051.12</v>
      </c>
      <c r="R2470" t="s">
        <v>165</v>
      </c>
    </row>
    <row r="2471" spans="1:18" x14ac:dyDescent="0.25">
      <c r="A2471" t="s">
        <v>750</v>
      </c>
      <c r="B2471" t="s">
        <v>751</v>
      </c>
      <c r="C2471" t="s">
        <v>727</v>
      </c>
      <c r="D2471" t="s">
        <v>750</v>
      </c>
      <c r="E2471" t="s">
        <v>4</v>
      </c>
      <c r="F2471">
        <v>2020</v>
      </c>
      <c r="G2471">
        <v>7</v>
      </c>
      <c r="H2471" t="s">
        <v>732</v>
      </c>
      <c r="I2471" t="b">
        <v>1</v>
      </c>
      <c r="J2471" t="s">
        <v>1656</v>
      </c>
      <c r="K2471" t="s">
        <v>666</v>
      </c>
      <c r="L2471" t="s">
        <v>23</v>
      </c>
      <c r="M2471" t="s">
        <v>25</v>
      </c>
      <c r="N2471" t="s">
        <v>16</v>
      </c>
      <c r="O2471" t="s">
        <v>16</v>
      </c>
      <c r="P2471">
        <v>0</v>
      </c>
      <c r="Q2471">
        <v>-17485440.289999999</v>
      </c>
      <c r="R2471" t="s">
        <v>165</v>
      </c>
    </row>
    <row r="2472" spans="1:18" x14ac:dyDescent="0.25">
      <c r="A2472" t="s">
        <v>750</v>
      </c>
      <c r="B2472" t="s">
        <v>751</v>
      </c>
      <c r="C2472" t="s">
        <v>727</v>
      </c>
      <c r="D2472" t="s">
        <v>750</v>
      </c>
      <c r="E2472" t="s">
        <v>4</v>
      </c>
      <c r="F2472">
        <v>2020</v>
      </c>
      <c r="G2472">
        <v>7</v>
      </c>
      <c r="H2472" t="s">
        <v>732</v>
      </c>
      <c r="I2472" t="b">
        <v>1</v>
      </c>
      <c r="J2472" t="s">
        <v>25</v>
      </c>
      <c r="K2472" t="s">
        <v>1662</v>
      </c>
      <c r="L2472" t="s">
        <v>23</v>
      </c>
      <c r="M2472" t="s">
        <v>36</v>
      </c>
      <c r="N2472" t="s">
        <v>16</v>
      </c>
      <c r="O2472" t="s">
        <v>16</v>
      </c>
      <c r="P2472">
        <v>0</v>
      </c>
      <c r="Q2472">
        <v>-17490590.289999999</v>
      </c>
      <c r="R2472" t="s">
        <v>165</v>
      </c>
    </row>
    <row r="2473" spans="1:18" x14ac:dyDescent="0.25">
      <c r="A2473" t="s">
        <v>750</v>
      </c>
      <c r="B2473" t="s">
        <v>751</v>
      </c>
      <c r="C2473" t="s">
        <v>727</v>
      </c>
      <c r="D2473" t="s">
        <v>750</v>
      </c>
      <c r="E2473" t="s">
        <v>4</v>
      </c>
      <c r="F2473">
        <v>2020</v>
      </c>
      <c r="G2473">
        <v>7</v>
      </c>
      <c r="H2473" t="s">
        <v>732</v>
      </c>
      <c r="I2473" t="b">
        <v>1</v>
      </c>
      <c r="J2473" t="s">
        <v>36</v>
      </c>
      <c r="K2473" t="s">
        <v>1663</v>
      </c>
      <c r="L2473" t="s">
        <v>23</v>
      </c>
      <c r="M2473" t="s">
        <v>34</v>
      </c>
      <c r="N2473" t="s">
        <v>16</v>
      </c>
      <c r="O2473" t="s">
        <v>16</v>
      </c>
      <c r="P2473">
        <v>0</v>
      </c>
      <c r="Q2473">
        <v>-21147429.600000001</v>
      </c>
      <c r="R2473" t="s">
        <v>165</v>
      </c>
    </row>
    <row r="2474" spans="1:18" x14ac:dyDescent="0.25">
      <c r="A2474" t="s">
        <v>750</v>
      </c>
      <c r="B2474" t="s">
        <v>751</v>
      </c>
      <c r="C2474" t="s">
        <v>727</v>
      </c>
      <c r="D2474" t="s">
        <v>750</v>
      </c>
      <c r="E2474" t="s">
        <v>4</v>
      </c>
      <c r="F2474">
        <v>2020</v>
      </c>
      <c r="G2474">
        <v>7</v>
      </c>
      <c r="H2474" t="s">
        <v>732</v>
      </c>
      <c r="I2474" t="b">
        <v>1</v>
      </c>
      <c r="J2474" t="s">
        <v>34</v>
      </c>
      <c r="K2474" t="s">
        <v>1664</v>
      </c>
      <c r="L2474" t="s">
        <v>23</v>
      </c>
      <c r="M2474" t="s">
        <v>1536</v>
      </c>
      <c r="N2474" t="s">
        <v>16</v>
      </c>
      <c r="O2474" t="s">
        <v>16</v>
      </c>
      <c r="P2474">
        <v>0</v>
      </c>
      <c r="Q2474">
        <v>-18737301.969999999</v>
      </c>
      <c r="R2474" t="s">
        <v>165</v>
      </c>
    </row>
    <row r="2475" spans="1:18" x14ac:dyDescent="0.25">
      <c r="A2475" t="s">
        <v>99</v>
      </c>
      <c r="B2475" t="s">
        <v>740</v>
      </c>
      <c r="C2475" t="s">
        <v>728</v>
      </c>
      <c r="D2475" t="s">
        <v>753</v>
      </c>
      <c r="E2475" t="s">
        <v>4</v>
      </c>
      <c r="F2475">
        <v>2020</v>
      </c>
      <c r="G2475">
        <v>7</v>
      </c>
      <c r="H2475" t="s">
        <v>732</v>
      </c>
      <c r="I2475" t="b">
        <v>1</v>
      </c>
      <c r="J2475" t="s">
        <v>605</v>
      </c>
      <c r="K2475" t="s">
        <v>606</v>
      </c>
      <c r="L2475" t="s">
        <v>23</v>
      </c>
      <c r="M2475" t="s">
        <v>607</v>
      </c>
      <c r="N2475" t="s">
        <v>16</v>
      </c>
      <c r="O2475" t="s">
        <v>16</v>
      </c>
      <c r="P2475">
        <v>0</v>
      </c>
      <c r="Q2475">
        <v>-685097.12</v>
      </c>
      <c r="R2475" t="s">
        <v>164</v>
      </c>
    </row>
    <row r="2476" spans="1:18" x14ac:dyDescent="0.25">
      <c r="A2476" t="s">
        <v>99</v>
      </c>
      <c r="B2476" t="s">
        <v>740</v>
      </c>
      <c r="C2476" t="s">
        <v>728</v>
      </c>
      <c r="D2476" t="s">
        <v>753</v>
      </c>
      <c r="E2476" t="s">
        <v>4</v>
      </c>
      <c r="F2476">
        <v>2020</v>
      </c>
      <c r="G2476">
        <v>7</v>
      </c>
      <c r="H2476" t="s">
        <v>732</v>
      </c>
      <c r="I2476" t="b">
        <v>1</v>
      </c>
      <c r="J2476" t="s">
        <v>774</v>
      </c>
      <c r="K2476" t="s">
        <v>636</v>
      </c>
      <c r="L2476" t="s">
        <v>23</v>
      </c>
      <c r="M2476" t="s">
        <v>1575</v>
      </c>
      <c r="N2476" t="s">
        <v>16</v>
      </c>
      <c r="O2476" t="s">
        <v>16</v>
      </c>
      <c r="P2476">
        <v>0</v>
      </c>
      <c r="Q2476">
        <v>-16780653.600000001</v>
      </c>
      <c r="R2476" t="s">
        <v>164</v>
      </c>
    </row>
    <row r="2477" spans="1:18" x14ac:dyDescent="0.25">
      <c r="A2477" t="s">
        <v>99</v>
      </c>
      <c r="B2477" t="s">
        <v>740</v>
      </c>
      <c r="C2477" t="s">
        <v>728</v>
      </c>
      <c r="D2477" t="s">
        <v>753</v>
      </c>
      <c r="E2477" t="s">
        <v>4</v>
      </c>
      <c r="F2477">
        <v>2020</v>
      </c>
      <c r="G2477">
        <v>7</v>
      </c>
      <c r="H2477" t="s">
        <v>732</v>
      </c>
      <c r="I2477" t="b">
        <v>1</v>
      </c>
      <c r="J2477" t="s">
        <v>757</v>
      </c>
      <c r="K2477" t="s">
        <v>758</v>
      </c>
      <c r="L2477" t="s">
        <v>23</v>
      </c>
      <c r="M2477" t="s">
        <v>1575</v>
      </c>
      <c r="N2477" t="s">
        <v>16</v>
      </c>
      <c r="O2477" t="s">
        <v>16</v>
      </c>
      <c r="P2477">
        <v>0</v>
      </c>
      <c r="Q2477">
        <v>-859237.11</v>
      </c>
      <c r="R2477" t="s">
        <v>164</v>
      </c>
    </row>
    <row r="2478" spans="1:18" x14ac:dyDescent="0.25">
      <c r="A2478" t="s">
        <v>99</v>
      </c>
      <c r="B2478" t="s">
        <v>740</v>
      </c>
      <c r="C2478" t="s">
        <v>728</v>
      </c>
      <c r="D2478" t="s">
        <v>753</v>
      </c>
      <c r="E2478" t="s">
        <v>4</v>
      </c>
      <c r="F2478">
        <v>2020</v>
      </c>
      <c r="G2478">
        <v>7</v>
      </c>
      <c r="H2478" t="s">
        <v>732</v>
      </c>
      <c r="I2478" t="b">
        <v>1</v>
      </c>
      <c r="J2478" t="s">
        <v>1563</v>
      </c>
      <c r="K2478" t="s">
        <v>1564</v>
      </c>
      <c r="L2478" t="s">
        <v>23</v>
      </c>
      <c r="M2478" t="s">
        <v>1559</v>
      </c>
      <c r="N2478" t="s">
        <v>16</v>
      </c>
      <c r="O2478" t="s">
        <v>16</v>
      </c>
      <c r="P2478">
        <v>0</v>
      </c>
      <c r="Q2478">
        <v>-19118.09</v>
      </c>
      <c r="R2478" t="s">
        <v>164</v>
      </c>
    </row>
    <row r="2479" spans="1:18" x14ac:dyDescent="0.25">
      <c r="A2479" t="s">
        <v>99</v>
      </c>
      <c r="B2479" t="s">
        <v>740</v>
      </c>
      <c r="C2479" t="s">
        <v>728</v>
      </c>
      <c r="D2479" t="s">
        <v>753</v>
      </c>
      <c r="E2479" t="s">
        <v>4</v>
      </c>
      <c r="F2479">
        <v>2020</v>
      </c>
      <c r="G2479">
        <v>7</v>
      </c>
      <c r="H2479" t="s">
        <v>732</v>
      </c>
      <c r="I2479" t="b">
        <v>1</v>
      </c>
      <c r="J2479" t="s">
        <v>1566</v>
      </c>
      <c r="K2479" t="s">
        <v>633</v>
      </c>
      <c r="L2479" t="s">
        <v>23</v>
      </c>
      <c r="M2479" t="s">
        <v>1567</v>
      </c>
      <c r="N2479" t="s">
        <v>16</v>
      </c>
      <c r="O2479" t="s">
        <v>16</v>
      </c>
      <c r="P2479">
        <v>0</v>
      </c>
      <c r="Q2479">
        <v>-16899159.579999998</v>
      </c>
      <c r="R2479" t="s">
        <v>164</v>
      </c>
    </row>
    <row r="2480" spans="1:18" x14ac:dyDescent="0.25">
      <c r="A2480" t="s">
        <v>99</v>
      </c>
      <c r="B2480" t="s">
        <v>740</v>
      </c>
      <c r="C2480" t="s">
        <v>728</v>
      </c>
      <c r="D2480" t="s">
        <v>753</v>
      </c>
      <c r="E2480" t="s">
        <v>4</v>
      </c>
      <c r="F2480">
        <v>2020</v>
      </c>
      <c r="G2480">
        <v>7</v>
      </c>
      <c r="H2480" t="s">
        <v>732</v>
      </c>
      <c r="I2480" t="b">
        <v>1</v>
      </c>
      <c r="J2480" t="s">
        <v>772</v>
      </c>
      <c r="K2480" t="s">
        <v>773</v>
      </c>
      <c r="L2480" t="s">
        <v>23</v>
      </c>
      <c r="M2480" t="s">
        <v>1542</v>
      </c>
      <c r="N2480" t="s">
        <v>16</v>
      </c>
      <c r="O2480" t="s">
        <v>16</v>
      </c>
      <c r="P2480">
        <v>0</v>
      </c>
      <c r="Q2480">
        <v>2059076.03</v>
      </c>
      <c r="R2480" t="s">
        <v>164</v>
      </c>
    </row>
    <row r="2481" spans="1:18" x14ac:dyDescent="0.25">
      <c r="A2481" t="s">
        <v>99</v>
      </c>
      <c r="B2481" t="s">
        <v>740</v>
      </c>
      <c r="C2481" t="s">
        <v>728</v>
      </c>
      <c r="D2481" t="s">
        <v>753</v>
      </c>
      <c r="E2481" t="s">
        <v>4</v>
      </c>
      <c r="F2481">
        <v>2020</v>
      </c>
      <c r="G2481">
        <v>7</v>
      </c>
      <c r="H2481" t="s">
        <v>732</v>
      </c>
      <c r="I2481" t="b">
        <v>1</v>
      </c>
      <c r="J2481" t="s">
        <v>1521</v>
      </c>
      <c r="K2481" t="s">
        <v>1522</v>
      </c>
      <c r="L2481" t="s">
        <v>23</v>
      </c>
      <c r="M2481" t="s">
        <v>1520</v>
      </c>
      <c r="N2481" t="s">
        <v>16</v>
      </c>
      <c r="O2481" t="s">
        <v>16</v>
      </c>
      <c r="P2481">
        <v>0</v>
      </c>
      <c r="Q2481">
        <v>503583.25</v>
      </c>
      <c r="R2481" t="s">
        <v>164</v>
      </c>
    </row>
    <row r="2482" spans="1:18" x14ac:dyDescent="0.25">
      <c r="A2482" t="s">
        <v>99</v>
      </c>
      <c r="B2482" t="s">
        <v>740</v>
      </c>
      <c r="C2482" t="s">
        <v>728</v>
      </c>
      <c r="D2482" t="s">
        <v>753</v>
      </c>
      <c r="E2482" t="s">
        <v>4</v>
      </c>
      <c r="F2482">
        <v>2020</v>
      </c>
      <c r="G2482">
        <v>7</v>
      </c>
      <c r="H2482" t="s">
        <v>732</v>
      </c>
      <c r="I2482" t="b">
        <v>1</v>
      </c>
      <c r="J2482" t="s">
        <v>771</v>
      </c>
      <c r="K2482" t="s">
        <v>562</v>
      </c>
      <c r="L2482" t="s">
        <v>23</v>
      </c>
      <c r="M2482" t="s">
        <v>1520</v>
      </c>
      <c r="N2482" t="s">
        <v>16</v>
      </c>
      <c r="O2482" t="s">
        <v>16</v>
      </c>
      <c r="P2482">
        <v>0</v>
      </c>
      <c r="Q2482">
        <v>241995.02</v>
      </c>
      <c r="R2482" t="s">
        <v>164</v>
      </c>
    </row>
    <row r="2483" spans="1:18" x14ac:dyDescent="0.25">
      <c r="A2483" t="s">
        <v>99</v>
      </c>
      <c r="B2483" t="s">
        <v>740</v>
      </c>
      <c r="C2483" t="s">
        <v>728</v>
      </c>
      <c r="D2483" t="s">
        <v>753</v>
      </c>
      <c r="E2483" t="s">
        <v>4</v>
      </c>
      <c r="F2483">
        <v>2020</v>
      </c>
      <c r="G2483">
        <v>7</v>
      </c>
      <c r="H2483" t="s">
        <v>732</v>
      </c>
      <c r="I2483" t="b">
        <v>1</v>
      </c>
      <c r="J2483" t="s">
        <v>1523</v>
      </c>
      <c r="K2483" t="s">
        <v>1524</v>
      </c>
      <c r="L2483" t="s">
        <v>23</v>
      </c>
      <c r="M2483" t="s">
        <v>1520</v>
      </c>
      <c r="N2483" t="s">
        <v>16</v>
      </c>
      <c r="O2483" t="s">
        <v>16</v>
      </c>
      <c r="P2483">
        <v>0</v>
      </c>
      <c r="Q2483">
        <v>136922.15</v>
      </c>
      <c r="R2483" t="s">
        <v>164</v>
      </c>
    </row>
    <row r="2484" spans="1:18" x14ac:dyDescent="0.25">
      <c r="A2484" t="s">
        <v>99</v>
      </c>
      <c r="B2484" t="s">
        <v>740</v>
      </c>
      <c r="C2484" t="s">
        <v>728</v>
      </c>
      <c r="D2484" t="s">
        <v>753</v>
      </c>
      <c r="E2484" t="s">
        <v>4</v>
      </c>
      <c r="F2484">
        <v>2020</v>
      </c>
      <c r="G2484">
        <v>7</v>
      </c>
      <c r="H2484" t="s">
        <v>732</v>
      </c>
      <c r="I2484" t="b">
        <v>1</v>
      </c>
      <c r="J2484" t="s">
        <v>1525</v>
      </c>
      <c r="K2484" t="s">
        <v>601</v>
      </c>
      <c r="L2484" t="s">
        <v>23</v>
      </c>
      <c r="M2484" t="s">
        <v>1520</v>
      </c>
      <c r="N2484" t="s">
        <v>16</v>
      </c>
      <c r="O2484" t="s">
        <v>16</v>
      </c>
      <c r="P2484">
        <v>0</v>
      </c>
      <c r="Q2484">
        <v>9411.7099999999991</v>
      </c>
      <c r="R2484" t="s">
        <v>164</v>
      </c>
    </row>
    <row r="2485" spans="1:18" x14ac:dyDescent="0.25">
      <c r="A2485" t="s">
        <v>99</v>
      </c>
      <c r="B2485" t="s">
        <v>740</v>
      </c>
      <c r="C2485" t="s">
        <v>728</v>
      </c>
      <c r="D2485" t="s">
        <v>753</v>
      </c>
      <c r="E2485" t="s">
        <v>4</v>
      </c>
      <c r="F2485">
        <v>2020</v>
      </c>
      <c r="G2485">
        <v>7</v>
      </c>
      <c r="H2485" t="s">
        <v>732</v>
      </c>
      <c r="I2485" t="b">
        <v>1</v>
      </c>
      <c r="J2485" t="s">
        <v>1515</v>
      </c>
      <c r="K2485" t="s">
        <v>1516</v>
      </c>
      <c r="L2485" t="s">
        <v>23</v>
      </c>
      <c r="M2485" t="s">
        <v>1517</v>
      </c>
      <c r="N2485" t="s">
        <v>16</v>
      </c>
      <c r="O2485" t="s">
        <v>16</v>
      </c>
      <c r="P2485">
        <v>0</v>
      </c>
      <c r="Q2485">
        <v>2469744.02</v>
      </c>
      <c r="R2485" t="s">
        <v>164</v>
      </c>
    </row>
    <row r="2486" spans="1:18" x14ac:dyDescent="0.25">
      <c r="A2486" t="s">
        <v>99</v>
      </c>
      <c r="B2486" t="s">
        <v>740</v>
      </c>
      <c r="C2486" t="s">
        <v>728</v>
      </c>
      <c r="D2486" t="s">
        <v>753</v>
      </c>
      <c r="E2486" t="s">
        <v>4</v>
      </c>
      <c r="F2486">
        <v>2020</v>
      </c>
      <c r="G2486">
        <v>7</v>
      </c>
      <c r="H2486" t="s">
        <v>732</v>
      </c>
      <c r="I2486" t="b">
        <v>1</v>
      </c>
      <c r="J2486" t="s">
        <v>602</v>
      </c>
      <c r="K2486" t="s">
        <v>603</v>
      </c>
      <c r="L2486" t="s">
        <v>23</v>
      </c>
      <c r="M2486" t="s">
        <v>1529</v>
      </c>
      <c r="N2486" t="s">
        <v>16</v>
      </c>
      <c r="O2486" t="s">
        <v>16</v>
      </c>
      <c r="P2486">
        <v>0</v>
      </c>
      <c r="Q2486">
        <v>13417798.15</v>
      </c>
      <c r="R2486" t="s">
        <v>164</v>
      </c>
    </row>
    <row r="2487" spans="1:18" x14ac:dyDescent="0.25">
      <c r="A2487" t="s">
        <v>99</v>
      </c>
      <c r="B2487" t="s">
        <v>740</v>
      </c>
      <c r="C2487" t="s">
        <v>728</v>
      </c>
      <c r="D2487" t="s">
        <v>753</v>
      </c>
      <c r="E2487" t="s">
        <v>4</v>
      </c>
      <c r="F2487">
        <v>2020</v>
      </c>
      <c r="G2487">
        <v>7</v>
      </c>
      <c r="H2487" t="s">
        <v>732</v>
      </c>
      <c r="I2487" t="b">
        <v>1</v>
      </c>
      <c r="J2487" t="s">
        <v>1511</v>
      </c>
      <c r="K2487" t="s">
        <v>598</v>
      </c>
      <c r="L2487" t="s">
        <v>23</v>
      </c>
      <c r="M2487" t="s">
        <v>1509</v>
      </c>
      <c r="N2487" t="s">
        <v>16</v>
      </c>
      <c r="O2487" t="s">
        <v>16</v>
      </c>
      <c r="P2487">
        <v>0</v>
      </c>
      <c r="Q2487">
        <v>86677.33</v>
      </c>
      <c r="R2487" t="s">
        <v>164</v>
      </c>
    </row>
    <row r="2488" spans="1:18" x14ac:dyDescent="0.25">
      <c r="A2488" t="s">
        <v>99</v>
      </c>
      <c r="B2488" t="s">
        <v>740</v>
      </c>
      <c r="C2488" t="s">
        <v>728</v>
      </c>
      <c r="D2488" t="s">
        <v>753</v>
      </c>
      <c r="E2488" t="s">
        <v>4</v>
      </c>
      <c r="F2488">
        <v>2020</v>
      </c>
      <c r="G2488">
        <v>7</v>
      </c>
      <c r="H2488" t="s">
        <v>732</v>
      </c>
      <c r="I2488" t="b">
        <v>1</v>
      </c>
      <c r="J2488" t="s">
        <v>1273</v>
      </c>
      <c r="K2488" t="s">
        <v>562</v>
      </c>
      <c r="L2488" t="s">
        <v>23</v>
      </c>
      <c r="M2488" t="s">
        <v>1254</v>
      </c>
      <c r="N2488" t="s">
        <v>16</v>
      </c>
      <c r="O2488" t="s">
        <v>16</v>
      </c>
      <c r="P2488">
        <v>0</v>
      </c>
      <c r="Q2488">
        <v>78563.3</v>
      </c>
      <c r="R2488" t="s">
        <v>164</v>
      </c>
    </row>
    <row r="2489" spans="1:18" x14ac:dyDescent="0.25">
      <c r="A2489" t="s">
        <v>99</v>
      </c>
      <c r="B2489" t="s">
        <v>740</v>
      </c>
      <c r="C2489" t="s">
        <v>728</v>
      </c>
      <c r="D2489" t="s">
        <v>753</v>
      </c>
      <c r="E2489" t="s">
        <v>4</v>
      </c>
      <c r="F2489">
        <v>2020</v>
      </c>
      <c r="G2489">
        <v>7</v>
      </c>
      <c r="H2489" t="s">
        <v>732</v>
      </c>
      <c r="I2489" t="b">
        <v>1</v>
      </c>
      <c r="J2489" t="s">
        <v>799</v>
      </c>
      <c r="K2489" t="s">
        <v>490</v>
      </c>
      <c r="L2489" t="s">
        <v>23</v>
      </c>
      <c r="M2489" t="s">
        <v>1009</v>
      </c>
      <c r="N2489" t="s">
        <v>16</v>
      </c>
      <c r="O2489" t="s">
        <v>16</v>
      </c>
      <c r="P2489">
        <v>0</v>
      </c>
      <c r="Q2489">
        <v>176147.77</v>
      </c>
      <c r="R2489" t="s">
        <v>164</v>
      </c>
    </row>
    <row r="2490" spans="1:18" x14ac:dyDescent="0.25">
      <c r="A2490" t="s">
        <v>99</v>
      </c>
      <c r="B2490" t="s">
        <v>740</v>
      </c>
      <c r="C2490" t="s">
        <v>728</v>
      </c>
      <c r="D2490" t="s">
        <v>753</v>
      </c>
      <c r="E2490" t="s">
        <v>4</v>
      </c>
      <c r="F2490">
        <v>2020</v>
      </c>
      <c r="G2490">
        <v>7</v>
      </c>
      <c r="H2490" t="s">
        <v>732</v>
      </c>
      <c r="I2490" t="b">
        <v>1</v>
      </c>
      <c r="J2490" t="s">
        <v>793</v>
      </c>
      <c r="K2490" t="s">
        <v>784</v>
      </c>
      <c r="L2490" t="s">
        <v>23</v>
      </c>
      <c r="M2490" t="s">
        <v>1017</v>
      </c>
      <c r="N2490" t="s">
        <v>16</v>
      </c>
      <c r="O2490" t="s">
        <v>16</v>
      </c>
      <c r="P2490">
        <v>0</v>
      </c>
      <c r="Q2490">
        <v>146422.16</v>
      </c>
      <c r="R2490" t="s">
        <v>164</v>
      </c>
    </row>
    <row r="2491" spans="1:18" x14ac:dyDescent="0.25">
      <c r="A2491" t="s">
        <v>99</v>
      </c>
      <c r="B2491" t="s">
        <v>740</v>
      </c>
      <c r="C2491" t="s">
        <v>728</v>
      </c>
      <c r="D2491" t="s">
        <v>753</v>
      </c>
      <c r="E2491" t="s">
        <v>4</v>
      </c>
      <c r="F2491">
        <v>2020</v>
      </c>
      <c r="G2491">
        <v>7</v>
      </c>
      <c r="H2491" t="s">
        <v>732</v>
      </c>
      <c r="I2491" t="b">
        <v>1</v>
      </c>
      <c r="J2491" t="s">
        <v>788</v>
      </c>
      <c r="K2491" t="s">
        <v>147</v>
      </c>
      <c r="L2491" t="s">
        <v>23</v>
      </c>
      <c r="M2491" t="s">
        <v>499</v>
      </c>
      <c r="N2491" t="s">
        <v>16</v>
      </c>
      <c r="O2491" t="s">
        <v>16</v>
      </c>
      <c r="P2491">
        <v>0</v>
      </c>
      <c r="Q2491">
        <v>2474818.87</v>
      </c>
      <c r="R2491" t="s">
        <v>164</v>
      </c>
    </row>
    <row r="2492" spans="1:18" x14ac:dyDescent="0.25">
      <c r="A2492" t="s">
        <v>99</v>
      </c>
      <c r="B2492" t="s">
        <v>740</v>
      </c>
      <c r="C2492" t="s">
        <v>728</v>
      </c>
      <c r="D2492" t="s">
        <v>753</v>
      </c>
      <c r="E2492" t="s">
        <v>4</v>
      </c>
      <c r="F2492">
        <v>2020</v>
      </c>
      <c r="G2492">
        <v>7</v>
      </c>
      <c r="H2492" t="s">
        <v>732</v>
      </c>
      <c r="I2492" t="b">
        <v>1</v>
      </c>
      <c r="J2492" t="s">
        <v>1016</v>
      </c>
      <c r="K2492" t="s">
        <v>157</v>
      </c>
      <c r="L2492" t="s">
        <v>23</v>
      </c>
      <c r="M2492" t="s">
        <v>499</v>
      </c>
      <c r="N2492" t="s">
        <v>16</v>
      </c>
      <c r="O2492" t="s">
        <v>16</v>
      </c>
      <c r="P2492">
        <v>0</v>
      </c>
      <c r="Q2492">
        <v>24467.919999999998</v>
      </c>
      <c r="R2492" t="s">
        <v>164</v>
      </c>
    </row>
    <row r="2493" spans="1:18" x14ac:dyDescent="0.25">
      <c r="A2493" t="s">
        <v>99</v>
      </c>
      <c r="B2493" t="s">
        <v>740</v>
      </c>
      <c r="C2493" t="s">
        <v>728</v>
      </c>
      <c r="D2493" t="s">
        <v>753</v>
      </c>
      <c r="E2493" t="s">
        <v>4</v>
      </c>
      <c r="F2493">
        <v>2020</v>
      </c>
      <c r="G2493">
        <v>7</v>
      </c>
      <c r="H2493" t="s">
        <v>732</v>
      </c>
      <c r="I2493" t="b">
        <v>1</v>
      </c>
      <c r="J2493" t="s">
        <v>789</v>
      </c>
      <c r="K2493" t="s">
        <v>784</v>
      </c>
      <c r="L2493" t="s">
        <v>23</v>
      </c>
      <c r="M2493" t="s">
        <v>499</v>
      </c>
      <c r="N2493" t="s">
        <v>16</v>
      </c>
      <c r="O2493" t="s">
        <v>16</v>
      </c>
      <c r="P2493">
        <v>0</v>
      </c>
      <c r="Q2493">
        <v>-147247.24</v>
      </c>
      <c r="R2493" t="s">
        <v>164</v>
      </c>
    </row>
    <row r="2494" spans="1:18" x14ac:dyDescent="0.25">
      <c r="A2494" t="s">
        <v>99</v>
      </c>
      <c r="B2494" t="s">
        <v>740</v>
      </c>
      <c r="C2494" t="s">
        <v>728</v>
      </c>
      <c r="D2494" t="s">
        <v>753</v>
      </c>
      <c r="E2494" t="s">
        <v>4</v>
      </c>
      <c r="F2494">
        <v>2020</v>
      </c>
      <c r="G2494">
        <v>7</v>
      </c>
      <c r="H2494" t="s">
        <v>732</v>
      </c>
      <c r="I2494" t="b">
        <v>1</v>
      </c>
      <c r="J2494" t="s">
        <v>1274</v>
      </c>
      <c r="K2494" t="s">
        <v>1275</v>
      </c>
      <c r="L2494" t="s">
        <v>23</v>
      </c>
      <c r="M2494" t="s">
        <v>563</v>
      </c>
      <c r="N2494" t="s">
        <v>16</v>
      </c>
      <c r="O2494" t="s">
        <v>16</v>
      </c>
      <c r="P2494">
        <v>0</v>
      </c>
      <c r="Q2494">
        <v>9225.3799999999992</v>
      </c>
      <c r="R2494" t="s">
        <v>164</v>
      </c>
    </row>
    <row r="2495" spans="1:18" x14ac:dyDescent="0.25">
      <c r="A2495" t="s">
        <v>759</v>
      </c>
      <c r="B2495" t="s">
        <v>736</v>
      </c>
      <c r="C2495" t="s">
        <v>728</v>
      </c>
      <c r="D2495" t="s">
        <v>730</v>
      </c>
      <c r="E2495" t="s">
        <v>4</v>
      </c>
      <c r="F2495">
        <v>2020</v>
      </c>
      <c r="G2495">
        <v>7</v>
      </c>
      <c r="H2495" t="s">
        <v>732</v>
      </c>
      <c r="I2495" t="b">
        <v>1</v>
      </c>
      <c r="J2495" t="s">
        <v>1653</v>
      </c>
      <c r="K2495" t="s">
        <v>1634</v>
      </c>
      <c r="L2495" t="s">
        <v>23</v>
      </c>
      <c r="M2495" t="s">
        <v>25</v>
      </c>
      <c r="N2495" t="s">
        <v>16</v>
      </c>
      <c r="O2495" t="s">
        <v>16</v>
      </c>
      <c r="P2495">
        <v>0</v>
      </c>
      <c r="Q2495">
        <v>-324450</v>
      </c>
      <c r="R2495" t="s">
        <v>166</v>
      </c>
    </row>
    <row r="2496" spans="1:18" x14ac:dyDescent="0.25">
      <c r="A2496" t="s">
        <v>759</v>
      </c>
      <c r="B2496" t="s">
        <v>736</v>
      </c>
      <c r="C2496" t="s">
        <v>728</v>
      </c>
      <c r="D2496" t="s">
        <v>730</v>
      </c>
      <c r="E2496" t="s">
        <v>4</v>
      </c>
      <c r="F2496">
        <v>2020</v>
      </c>
      <c r="G2496">
        <v>7</v>
      </c>
      <c r="H2496" t="s">
        <v>732</v>
      </c>
      <c r="I2496" t="b">
        <v>1</v>
      </c>
      <c r="J2496" t="s">
        <v>1650</v>
      </c>
      <c r="K2496" t="s">
        <v>665</v>
      </c>
      <c r="L2496" t="s">
        <v>23</v>
      </c>
      <c r="M2496" t="s">
        <v>25</v>
      </c>
      <c r="N2496" t="s">
        <v>16</v>
      </c>
      <c r="O2496" t="s">
        <v>16</v>
      </c>
      <c r="P2496">
        <v>0</v>
      </c>
      <c r="Q2496">
        <v>-20600</v>
      </c>
      <c r="R2496" t="s">
        <v>166</v>
      </c>
    </row>
    <row r="2497" spans="1:18" x14ac:dyDescent="0.25">
      <c r="A2497" t="s">
        <v>759</v>
      </c>
      <c r="B2497" t="s">
        <v>736</v>
      </c>
      <c r="C2497" t="s">
        <v>728</v>
      </c>
      <c r="D2497" t="s">
        <v>730</v>
      </c>
      <c r="E2497" t="s">
        <v>4</v>
      </c>
      <c r="F2497">
        <v>2020</v>
      </c>
      <c r="G2497">
        <v>7</v>
      </c>
      <c r="H2497" t="s">
        <v>732</v>
      </c>
      <c r="I2497" t="b">
        <v>1</v>
      </c>
      <c r="J2497" t="s">
        <v>1635</v>
      </c>
      <c r="K2497" t="s">
        <v>1636</v>
      </c>
      <c r="L2497" t="s">
        <v>23</v>
      </c>
      <c r="M2497" t="s">
        <v>1632</v>
      </c>
      <c r="N2497" t="s">
        <v>16</v>
      </c>
      <c r="O2497" t="s">
        <v>16</v>
      </c>
      <c r="P2497">
        <v>0</v>
      </c>
      <c r="Q2497">
        <v>-428003.63</v>
      </c>
      <c r="R2497" t="s">
        <v>166</v>
      </c>
    </row>
    <row r="2498" spans="1:18" x14ac:dyDescent="0.25">
      <c r="A2498" t="s">
        <v>759</v>
      </c>
      <c r="B2498" t="s">
        <v>736</v>
      </c>
      <c r="C2498" t="s">
        <v>728</v>
      </c>
      <c r="D2498" t="s">
        <v>730</v>
      </c>
      <c r="E2498" t="s">
        <v>4</v>
      </c>
      <c r="F2498">
        <v>2020</v>
      </c>
      <c r="G2498">
        <v>7</v>
      </c>
      <c r="H2498" t="s">
        <v>732</v>
      </c>
      <c r="I2498" t="b">
        <v>1</v>
      </c>
      <c r="J2498" t="s">
        <v>1626</v>
      </c>
      <c r="K2498" t="s">
        <v>660</v>
      </c>
      <c r="L2498" t="s">
        <v>23</v>
      </c>
      <c r="M2498" t="s">
        <v>1627</v>
      </c>
      <c r="N2498" t="s">
        <v>16</v>
      </c>
      <c r="O2498" t="s">
        <v>16</v>
      </c>
      <c r="P2498">
        <v>0</v>
      </c>
      <c r="Q2498">
        <v>-327726</v>
      </c>
      <c r="R2498" t="s">
        <v>166</v>
      </c>
    </row>
    <row r="2499" spans="1:18" x14ac:dyDescent="0.25">
      <c r="A2499" t="s">
        <v>759</v>
      </c>
      <c r="B2499" t="s">
        <v>736</v>
      </c>
      <c r="C2499" t="s">
        <v>728</v>
      </c>
      <c r="D2499" t="s">
        <v>730</v>
      </c>
      <c r="E2499" t="s">
        <v>4</v>
      </c>
      <c r="F2499">
        <v>2020</v>
      </c>
      <c r="G2499">
        <v>7</v>
      </c>
      <c r="H2499" t="s">
        <v>732</v>
      </c>
      <c r="I2499" t="b">
        <v>1</v>
      </c>
      <c r="J2499" t="s">
        <v>608</v>
      </c>
      <c r="K2499" t="s">
        <v>609</v>
      </c>
      <c r="L2499" t="s">
        <v>23</v>
      </c>
      <c r="M2499" t="s">
        <v>607</v>
      </c>
      <c r="N2499" t="s">
        <v>16</v>
      </c>
      <c r="O2499" t="s">
        <v>16</v>
      </c>
      <c r="P2499">
        <v>0</v>
      </c>
      <c r="Q2499">
        <v>81600</v>
      </c>
      <c r="R2499" t="s">
        <v>166</v>
      </c>
    </row>
    <row r="2500" spans="1:18" x14ac:dyDescent="0.25">
      <c r="A2500" t="s">
        <v>759</v>
      </c>
      <c r="B2500" t="s">
        <v>736</v>
      </c>
      <c r="C2500" t="s">
        <v>728</v>
      </c>
      <c r="D2500" t="s">
        <v>730</v>
      </c>
      <c r="E2500" t="s">
        <v>4</v>
      </c>
      <c r="F2500">
        <v>2020</v>
      </c>
      <c r="G2500">
        <v>7</v>
      </c>
      <c r="H2500" t="s">
        <v>732</v>
      </c>
      <c r="I2500" t="b">
        <v>1</v>
      </c>
      <c r="J2500" t="s">
        <v>605</v>
      </c>
      <c r="K2500" t="s">
        <v>606</v>
      </c>
      <c r="L2500" t="s">
        <v>23</v>
      </c>
      <c r="M2500" t="s">
        <v>607</v>
      </c>
      <c r="N2500" t="s">
        <v>16</v>
      </c>
      <c r="O2500" t="s">
        <v>16</v>
      </c>
      <c r="P2500">
        <v>0</v>
      </c>
      <c r="Q2500">
        <v>-164000</v>
      </c>
      <c r="R2500" t="s">
        <v>166</v>
      </c>
    </row>
    <row r="2501" spans="1:18" x14ac:dyDescent="0.25">
      <c r="A2501" t="s">
        <v>759</v>
      </c>
      <c r="B2501" t="s">
        <v>736</v>
      </c>
      <c r="C2501" t="s">
        <v>728</v>
      </c>
      <c r="D2501" t="s">
        <v>730</v>
      </c>
      <c r="E2501" t="s">
        <v>4</v>
      </c>
      <c r="F2501">
        <v>2020</v>
      </c>
      <c r="G2501">
        <v>7</v>
      </c>
      <c r="H2501" t="s">
        <v>732</v>
      </c>
      <c r="I2501" t="b">
        <v>1</v>
      </c>
      <c r="J2501" t="s">
        <v>774</v>
      </c>
      <c r="K2501" t="s">
        <v>636</v>
      </c>
      <c r="L2501" t="s">
        <v>23</v>
      </c>
      <c r="M2501" t="s">
        <v>1575</v>
      </c>
      <c r="N2501" t="s">
        <v>16</v>
      </c>
      <c r="O2501" t="s">
        <v>16</v>
      </c>
      <c r="P2501">
        <v>0</v>
      </c>
      <c r="Q2501">
        <v>-18962999.27</v>
      </c>
      <c r="R2501" t="s">
        <v>166</v>
      </c>
    </row>
    <row r="2502" spans="1:18" x14ac:dyDescent="0.25">
      <c r="A2502" t="s">
        <v>759</v>
      </c>
      <c r="B2502" t="s">
        <v>736</v>
      </c>
      <c r="C2502" t="s">
        <v>728</v>
      </c>
      <c r="D2502" t="s">
        <v>730</v>
      </c>
      <c r="E2502" t="s">
        <v>4</v>
      </c>
      <c r="F2502">
        <v>2020</v>
      </c>
      <c r="G2502">
        <v>7</v>
      </c>
      <c r="H2502" t="s">
        <v>732</v>
      </c>
      <c r="I2502" t="b">
        <v>1</v>
      </c>
      <c r="J2502" t="s">
        <v>757</v>
      </c>
      <c r="K2502" t="s">
        <v>758</v>
      </c>
      <c r="L2502" t="s">
        <v>23</v>
      </c>
      <c r="M2502" t="s">
        <v>1575</v>
      </c>
      <c r="N2502" t="s">
        <v>16</v>
      </c>
      <c r="O2502" t="s">
        <v>16</v>
      </c>
      <c r="P2502">
        <v>0</v>
      </c>
      <c r="Q2502">
        <v>879239.29</v>
      </c>
      <c r="R2502" t="s">
        <v>166</v>
      </c>
    </row>
    <row r="2503" spans="1:18" x14ac:dyDescent="0.25">
      <c r="A2503" t="s">
        <v>759</v>
      </c>
      <c r="B2503" t="s">
        <v>736</v>
      </c>
      <c r="C2503" t="s">
        <v>728</v>
      </c>
      <c r="D2503" t="s">
        <v>730</v>
      </c>
      <c r="E2503" t="s">
        <v>4</v>
      </c>
      <c r="F2503">
        <v>2020</v>
      </c>
      <c r="G2503">
        <v>7</v>
      </c>
      <c r="H2503" t="s">
        <v>732</v>
      </c>
      <c r="I2503" t="b">
        <v>1</v>
      </c>
      <c r="J2503" t="s">
        <v>1515</v>
      </c>
      <c r="K2503" t="s">
        <v>1516</v>
      </c>
      <c r="L2503" t="s">
        <v>23</v>
      </c>
      <c r="M2503" t="s">
        <v>1517</v>
      </c>
      <c r="N2503" t="s">
        <v>16</v>
      </c>
      <c r="O2503" t="s">
        <v>16</v>
      </c>
      <c r="P2503">
        <v>0</v>
      </c>
      <c r="Q2503">
        <v>172112.15</v>
      </c>
      <c r="R2503" t="s">
        <v>166</v>
      </c>
    </row>
    <row r="2504" spans="1:18" x14ac:dyDescent="0.25">
      <c r="A2504" t="s">
        <v>759</v>
      </c>
      <c r="B2504" t="s">
        <v>736</v>
      </c>
      <c r="C2504" t="s">
        <v>728</v>
      </c>
      <c r="D2504" t="s">
        <v>730</v>
      </c>
      <c r="E2504" t="s">
        <v>4</v>
      </c>
      <c r="F2504">
        <v>2020</v>
      </c>
      <c r="G2504">
        <v>7</v>
      </c>
      <c r="H2504" t="s">
        <v>732</v>
      </c>
      <c r="I2504" t="b">
        <v>1</v>
      </c>
      <c r="J2504" t="s">
        <v>602</v>
      </c>
      <c r="K2504" t="s">
        <v>603</v>
      </c>
      <c r="L2504" t="s">
        <v>23</v>
      </c>
      <c r="M2504" t="s">
        <v>1529</v>
      </c>
      <c r="N2504" t="s">
        <v>16</v>
      </c>
      <c r="O2504" t="s">
        <v>16</v>
      </c>
      <c r="P2504">
        <v>0</v>
      </c>
      <c r="Q2504">
        <v>2197071.14</v>
      </c>
      <c r="R2504" t="s">
        <v>166</v>
      </c>
    </row>
    <row r="2505" spans="1:18" x14ac:dyDescent="0.25">
      <c r="A2505" t="s">
        <v>759</v>
      </c>
      <c r="B2505" t="s">
        <v>736</v>
      </c>
      <c r="C2505" t="s">
        <v>728</v>
      </c>
      <c r="D2505" t="s">
        <v>730</v>
      </c>
      <c r="E2505" t="s">
        <v>4</v>
      </c>
      <c r="F2505">
        <v>2020</v>
      </c>
      <c r="G2505">
        <v>7</v>
      </c>
      <c r="H2505" t="s">
        <v>732</v>
      </c>
      <c r="I2505" t="b">
        <v>1</v>
      </c>
      <c r="J2505" t="s">
        <v>1511</v>
      </c>
      <c r="K2505" t="s">
        <v>598</v>
      </c>
      <c r="L2505" t="s">
        <v>23</v>
      </c>
      <c r="M2505" t="s">
        <v>1509</v>
      </c>
      <c r="N2505" t="s">
        <v>16</v>
      </c>
      <c r="O2505" t="s">
        <v>16</v>
      </c>
      <c r="P2505">
        <v>0</v>
      </c>
      <c r="Q2505">
        <v>20600</v>
      </c>
      <c r="R2505" t="s">
        <v>166</v>
      </c>
    </row>
    <row r="2506" spans="1:18" x14ac:dyDescent="0.25">
      <c r="A2506" t="s">
        <v>759</v>
      </c>
      <c r="B2506" t="s">
        <v>736</v>
      </c>
      <c r="C2506" t="s">
        <v>728</v>
      </c>
      <c r="D2506" t="s">
        <v>730</v>
      </c>
      <c r="E2506" t="s">
        <v>4</v>
      </c>
      <c r="F2506">
        <v>2020</v>
      </c>
      <c r="G2506">
        <v>7</v>
      </c>
      <c r="H2506" t="s">
        <v>732</v>
      </c>
      <c r="I2506" t="b">
        <v>1</v>
      </c>
      <c r="J2506" t="s">
        <v>785</v>
      </c>
      <c r="K2506" t="s">
        <v>148</v>
      </c>
      <c r="L2506" t="s">
        <v>23</v>
      </c>
      <c r="M2506" t="s">
        <v>995</v>
      </c>
      <c r="N2506" t="s">
        <v>16</v>
      </c>
      <c r="O2506" t="s">
        <v>16</v>
      </c>
      <c r="P2506">
        <v>0</v>
      </c>
      <c r="Q2506">
        <v>-2463300</v>
      </c>
      <c r="R2506" t="s">
        <v>166</v>
      </c>
    </row>
    <row r="2507" spans="1:18" x14ac:dyDescent="0.25">
      <c r="A2507" t="s">
        <v>759</v>
      </c>
      <c r="B2507" t="s">
        <v>736</v>
      </c>
      <c r="C2507" t="s">
        <v>728</v>
      </c>
      <c r="D2507" t="s">
        <v>730</v>
      </c>
      <c r="E2507" t="s">
        <v>4</v>
      </c>
      <c r="F2507">
        <v>2020</v>
      </c>
      <c r="G2507">
        <v>7</v>
      </c>
      <c r="H2507" t="s">
        <v>732</v>
      </c>
      <c r="I2507" t="b">
        <v>1</v>
      </c>
      <c r="J2507" t="s">
        <v>786</v>
      </c>
      <c r="K2507" t="s">
        <v>106</v>
      </c>
      <c r="L2507" t="s">
        <v>23</v>
      </c>
      <c r="M2507" t="s">
        <v>995</v>
      </c>
      <c r="N2507" t="s">
        <v>16</v>
      </c>
      <c r="O2507" t="s">
        <v>16</v>
      </c>
      <c r="P2507">
        <v>0</v>
      </c>
      <c r="Q2507">
        <v>2463300</v>
      </c>
      <c r="R2507" t="s">
        <v>166</v>
      </c>
    </row>
    <row r="2508" spans="1:18" x14ac:dyDescent="0.25">
      <c r="A2508" t="s">
        <v>759</v>
      </c>
      <c r="B2508" t="s">
        <v>736</v>
      </c>
      <c r="C2508" t="s">
        <v>728</v>
      </c>
      <c r="D2508" t="s">
        <v>730</v>
      </c>
      <c r="E2508" t="s">
        <v>4</v>
      </c>
      <c r="F2508">
        <v>2020</v>
      </c>
      <c r="G2508">
        <v>7</v>
      </c>
      <c r="H2508" t="s">
        <v>732</v>
      </c>
      <c r="I2508" t="b">
        <v>1</v>
      </c>
      <c r="J2508" t="s">
        <v>787</v>
      </c>
      <c r="K2508" t="s">
        <v>784</v>
      </c>
      <c r="L2508" t="s">
        <v>23</v>
      </c>
      <c r="M2508" t="s">
        <v>995</v>
      </c>
      <c r="N2508" t="s">
        <v>16</v>
      </c>
      <c r="O2508" t="s">
        <v>16</v>
      </c>
      <c r="P2508">
        <v>0</v>
      </c>
      <c r="Q2508">
        <v>-1451012.5</v>
      </c>
      <c r="R2508" t="s">
        <v>166</v>
      </c>
    </row>
    <row r="2509" spans="1:18" x14ac:dyDescent="0.25">
      <c r="A2509" t="s">
        <v>730</v>
      </c>
      <c r="B2509" t="s">
        <v>731</v>
      </c>
      <c r="C2509" t="s">
        <v>727</v>
      </c>
      <c r="D2509" t="s">
        <v>730</v>
      </c>
      <c r="E2509" t="s">
        <v>4</v>
      </c>
      <c r="F2509">
        <v>2020</v>
      </c>
      <c r="G2509">
        <v>7</v>
      </c>
      <c r="H2509" t="s">
        <v>732</v>
      </c>
      <c r="I2509" t="b">
        <v>1</v>
      </c>
      <c r="J2509" t="s">
        <v>26</v>
      </c>
      <c r="K2509" t="s">
        <v>1508</v>
      </c>
      <c r="L2509" t="s">
        <v>23</v>
      </c>
      <c r="M2509" t="s">
        <v>27</v>
      </c>
      <c r="N2509" t="s">
        <v>16</v>
      </c>
      <c r="O2509" t="s">
        <v>16</v>
      </c>
      <c r="P2509">
        <v>0</v>
      </c>
      <c r="Q2509">
        <v>50368428</v>
      </c>
      <c r="R2509" t="s">
        <v>166</v>
      </c>
    </row>
    <row r="2510" spans="1:18" x14ac:dyDescent="0.25">
      <c r="A2510" t="s">
        <v>730</v>
      </c>
      <c r="B2510" t="s">
        <v>731</v>
      </c>
      <c r="C2510" t="s">
        <v>727</v>
      </c>
      <c r="D2510" t="s">
        <v>730</v>
      </c>
      <c r="E2510" t="s">
        <v>4</v>
      </c>
      <c r="F2510">
        <v>2020</v>
      </c>
      <c r="G2510">
        <v>7</v>
      </c>
      <c r="H2510" t="s">
        <v>732</v>
      </c>
      <c r="I2510" t="b">
        <v>1</v>
      </c>
      <c r="J2510" t="s">
        <v>1509</v>
      </c>
      <c r="K2510" t="s">
        <v>108</v>
      </c>
      <c r="L2510" t="s">
        <v>23</v>
      </c>
      <c r="M2510" t="s">
        <v>28</v>
      </c>
      <c r="N2510" t="s">
        <v>16</v>
      </c>
      <c r="O2510" t="s">
        <v>16</v>
      </c>
      <c r="P2510">
        <v>0</v>
      </c>
      <c r="Q2510">
        <v>25750</v>
      </c>
      <c r="R2510" t="s">
        <v>166</v>
      </c>
    </row>
    <row r="2511" spans="1:18" x14ac:dyDescent="0.25">
      <c r="A2511" t="s">
        <v>730</v>
      </c>
      <c r="B2511" t="s">
        <v>731</v>
      </c>
      <c r="C2511" t="s">
        <v>727</v>
      </c>
      <c r="D2511" t="s">
        <v>730</v>
      </c>
      <c r="E2511" t="s">
        <v>4</v>
      </c>
      <c r="F2511">
        <v>2020</v>
      </c>
      <c r="G2511">
        <v>7</v>
      </c>
      <c r="H2511" t="s">
        <v>732</v>
      </c>
      <c r="I2511" t="b">
        <v>1</v>
      </c>
      <c r="J2511" t="s">
        <v>1517</v>
      </c>
      <c r="K2511" t="s">
        <v>599</v>
      </c>
      <c r="L2511" t="s">
        <v>23</v>
      </c>
      <c r="M2511" t="s">
        <v>1520</v>
      </c>
      <c r="N2511" t="s">
        <v>16</v>
      </c>
      <c r="O2511" t="s">
        <v>16</v>
      </c>
      <c r="P2511">
        <v>0</v>
      </c>
      <c r="Q2511">
        <v>81762.320000000007</v>
      </c>
      <c r="R2511" t="s">
        <v>166</v>
      </c>
    </row>
    <row r="2512" spans="1:18" x14ac:dyDescent="0.25">
      <c r="A2512" t="s">
        <v>730</v>
      </c>
      <c r="B2512" t="s">
        <v>731</v>
      </c>
      <c r="C2512" t="s">
        <v>727</v>
      </c>
      <c r="D2512" t="s">
        <v>730</v>
      </c>
      <c r="E2512" t="s">
        <v>4</v>
      </c>
      <c r="F2512">
        <v>2020</v>
      </c>
      <c r="G2512">
        <v>7</v>
      </c>
      <c r="H2512" t="s">
        <v>732</v>
      </c>
      <c r="I2512" t="b">
        <v>1</v>
      </c>
      <c r="J2512" t="s">
        <v>1520</v>
      </c>
      <c r="K2512" t="s">
        <v>1526</v>
      </c>
      <c r="L2512" t="s">
        <v>23</v>
      </c>
      <c r="M2512" t="s">
        <v>28</v>
      </c>
      <c r="N2512" t="s">
        <v>16</v>
      </c>
      <c r="O2512" t="s">
        <v>16</v>
      </c>
      <c r="P2512">
        <v>0</v>
      </c>
      <c r="Q2512">
        <v>238812.09</v>
      </c>
      <c r="R2512" t="s">
        <v>166</v>
      </c>
    </row>
    <row r="2513" spans="1:18" x14ac:dyDescent="0.25">
      <c r="A2513" t="s">
        <v>730</v>
      </c>
      <c r="B2513" t="s">
        <v>731</v>
      </c>
      <c r="C2513" t="s">
        <v>727</v>
      </c>
      <c r="D2513" t="s">
        <v>730</v>
      </c>
      <c r="E2513" t="s">
        <v>4</v>
      </c>
      <c r="F2513">
        <v>2020</v>
      </c>
      <c r="G2513">
        <v>7</v>
      </c>
      <c r="H2513" t="s">
        <v>732</v>
      </c>
      <c r="I2513" t="b">
        <v>1</v>
      </c>
      <c r="J2513" t="s">
        <v>1529</v>
      </c>
      <c r="K2513" t="s">
        <v>109</v>
      </c>
      <c r="L2513" t="s">
        <v>23</v>
      </c>
      <c r="M2513" t="s">
        <v>28</v>
      </c>
      <c r="N2513" t="s">
        <v>16</v>
      </c>
      <c r="O2513" t="s">
        <v>16</v>
      </c>
      <c r="P2513">
        <v>0</v>
      </c>
      <c r="Q2513">
        <v>311701.57</v>
      </c>
      <c r="R2513" t="s">
        <v>166</v>
      </c>
    </row>
    <row r="2514" spans="1:18" x14ac:dyDescent="0.25">
      <c r="A2514" t="s">
        <v>730</v>
      </c>
      <c r="B2514" t="s">
        <v>731</v>
      </c>
      <c r="C2514" t="s">
        <v>727</v>
      </c>
      <c r="D2514" t="s">
        <v>730</v>
      </c>
      <c r="E2514" t="s">
        <v>4</v>
      </c>
      <c r="F2514">
        <v>2020</v>
      </c>
      <c r="G2514">
        <v>7</v>
      </c>
      <c r="H2514" t="s">
        <v>732</v>
      </c>
      <c r="I2514" t="b">
        <v>1</v>
      </c>
      <c r="J2514" t="s">
        <v>28</v>
      </c>
      <c r="K2514" t="s">
        <v>1534</v>
      </c>
      <c r="L2514" t="s">
        <v>23</v>
      </c>
      <c r="M2514" t="s">
        <v>27</v>
      </c>
      <c r="N2514" t="s">
        <v>16</v>
      </c>
      <c r="O2514" t="s">
        <v>16</v>
      </c>
      <c r="P2514">
        <v>0</v>
      </c>
      <c r="Q2514">
        <v>576263.66</v>
      </c>
      <c r="R2514" t="s">
        <v>166</v>
      </c>
    </row>
    <row r="2515" spans="1:18" x14ac:dyDescent="0.25">
      <c r="A2515" t="s">
        <v>730</v>
      </c>
      <c r="B2515" t="s">
        <v>731</v>
      </c>
      <c r="C2515" t="s">
        <v>727</v>
      </c>
      <c r="D2515" t="s">
        <v>730</v>
      </c>
      <c r="E2515" t="s">
        <v>4</v>
      </c>
      <c r="F2515">
        <v>2020</v>
      </c>
      <c r="G2515">
        <v>7</v>
      </c>
      <c r="H2515" t="s">
        <v>732</v>
      </c>
      <c r="I2515" t="b">
        <v>1</v>
      </c>
      <c r="J2515" t="s">
        <v>27</v>
      </c>
      <c r="K2515" t="s">
        <v>1535</v>
      </c>
      <c r="L2515" t="s">
        <v>23</v>
      </c>
      <c r="M2515" t="s">
        <v>1536</v>
      </c>
      <c r="N2515" t="s">
        <v>16</v>
      </c>
      <c r="O2515" t="s">
        <v>16</v>
      </c>
      <c r="P2515">
        <v>0</v>
      </c>
      <c r="Q2515">
        <v>50944691.659999996</v>
      </c>
      <c r="R2515" t="s">
        <v>166</v>
      </c>
    </row>
    <row r="2516" spans="1:18" x14ac:dyDescent="0.25">
      <c r="A2516" t="s">
        <v>730</v>
      </c>
      <c r="B2516" t="s">
        <v>731</v>
      </c>
      <c r="C2516" t="s">
        <v>727</v>
      </c>
      <c r="D2516" t="s">
        <v>730</v>
      </c>
      <c r="E2516" t="s">
        <v>4</v>
      </c>
      <c r="F2516">
        <v>2020</v>
      </c>
      <c r="G2516">
        <v>7</v>
      </c>
      <c r="H2516" t="s">
        <v>732</v>
      </c>
      <c r="I2516" t="b">
        <v>1</v>
      </c>
      <c r="J2516" t="s">
        <v>607</v>
      </c>
      <c r="K2516" t="s">
        <v>612</v>
      </c>
      <c r="L2516" t="s">
        <v>23</v>
      </c>
      <c r="M2516" t="s">
        <v>1537</v>
      </c>
      <c r="N2516" t="s">
        <v>16</v>
      </c>
      <c r="O2516" t="s">
        <v>16</v>
      </c>
      <c r="P2516">
        <v>0</v>
      </c>
      <c r="Q2516">
        <v>-255000</v>
      </c>
      <c r="R2516" t="s">
        <v>166</v>
      </c>
    </row>
    <row r="2517" spans="1:18" x14ac:dyDescent="0.25">
      <c r="A2517" t="s">
        <v>730</v>
      </c>
      <c r="B2517" t="s">
        <v>731</v>
      </c>
      <c r="C2517" t="s">
        <v>727</v>
      </c>
      <c r="D2517" t="s">
        <v>730</v>
      </c>
      <c r="E2517" t="s">
        <v>4</v>
      </c>
      <c r="F2517">
        <v>2020</v>
      </c>
      <c r="G2517">
        <v>7</v>
      </c>
      <c r="H2517" t="s">
        <v>732</v>
      </c>
      <c r="I2517" t="b">
        <v>1</v>
      </c>
      <c r="J2517" t="s">
        <v>1542</v>
      </c>
      <c r="K2517" t="s">
        <v>629</v>
      </c>
      <c r="L2517" t="s">
        <v>23</v>
      </c>
      <c r="M2517" t="s">
        <v>1540</v>
      </c>
      <c r="N2517" t="s">
        <v>16</v>
      </c>
      <c r="O2517" t="s">
        <v>16</v>
      </c>
      <c r="P2517">
        <v>0</v>
      </c>
      <c r="Q2517">
        <v>0</v>
      </c>
      <c r="R2517" t="s">
        <v>166</v>
      </c>
    </row>
    <row r="2518" spans="1:18" x14ac:dyDescent="0.25">
      <c r="A2518" t="s">
        <v>730</v>
      </c>
      <c r="B2518" t="s">
        <v>731</v>
      </c>
      <c r="C2518" t="s">
        <v>727</v>
      </c>
      <c r="D2518" t="s">
        <v>730</v>
      </c>
      <c r="E2518" t="s">
        <v>4</v>
      </c>
      <c r="F2518">
        <v>2020</v>
      </c>
      <c r="G2518">
        <v>7</v>
      </c>
      <c r="H2518" t="s">
        <v>732</v>
      </c>
      <c r="I2518" t="b">
        <v>1</v>
      </c>
      <c r="J2518" t="s">
        <v>1540</v>
      </c>
      <c r="K2518" t="s">
        <v>1545</v>
      </c>
      <c r="L2518" t="s">
        <v>23</v>
      </c>
      <c r="M2518" t="s">
        <v>1546</v>
      </c>
      <c r="N2518" t="s">
        <v>16</v>
      </c>
      <c r="O2518" t="s">
        <v>16</v>
      </c>
      <c r="P2518">
        <v>0</v>
      </c>
      <c r="Q2518">
        <v>0</v>
      </c>
      <c r="R2518" t="s">
        <v>166</v>
      </c>
    </row>
    <row r="2519" spans="1:18" x14ac:dyDescent="0.25">
      <c r="A2519" t="s">
        <v>730</v>
      </c>
      <c r="B2519" t="s">
        <v>731</v>
      </c>
      <c r="C2519" t="s">
        <v>727</v>
      </c>
      <c r="D2519" t="s">
        <v>730</v>
      </c>
      <c r="E2519" t="s">
        <v>4</v>
      </c>
      <c r="F2519">
        <v>2020</v>
      </c>
      <c r="G2519">
        <v>7</v>
      </c>
      <c r="H2519" t="s">
        <v>732</v>
      </c>
      <c r="I2519" t="b">
        <v>1</v>
      </c>
      <c r="J2519" t="s">
        <v>1567</v>
      </c>
      <c r="K2519" t="s">
        <v>635</v>
      </c>
      <c r="L2519" t="s">
        <v>23</v>
      </c>
      <c r="M2519" t="s">
        <v>1546</v>
      </c>
      <c r="N2519" t="s">
        <v>16</v>
      </c>
      <c r="O2519" t="s">
        <v>16</v>
      </c>
      <c r="P2519">
        <v>0</v>
      </c>
      <c r="Q2519">
        <v>-19918874.98</v>
      </c>
      <c r="R2519" t="s">
        <v>166</v>
      </c>
    </row>
    <row r="2520" spans="1:18" x14ac:dyDescent="0.25">
      <c r="A2520" t="s">
        <v>730</v>
      </c>
      <c r="B2520" t="s">
        <v>731</v>
      </c>
      <c r="C2520" t="s">
        <v>727</v>
      </c>
      <c r="D2520" t="s">
        <v>730</v>
      </c>
      <c r="E2520" t="s">
        <v>4</v>
      </c>
      <c r="F2520">
        <v>2020</v>
      </c>
      <c r="G2520">
        <v>7</v>
      </c>
      <c r="H2520" t="s">
        <v>732</v>
      </c>
      <c r="I2520" t="b">
        <v>1</v>
      </c>
      <c r="J2520" t="s">
        <v>1546</v>
      </c>
      <c r="K2520" t="s">
        <v>146</v>
      </c>
      <c r="L2520" t="s">
        <v>23</v>
      </c>
      <c r="M2520" t="s">
        <v>1537</v>
      </c>
      <c r="N2520" t="s">
        <v>16</v>
      </c>
      <c r="O2520" t="s">
        <v>16</v>
      </c>
      <c r="P2520">
        <v>0</v>
      </c>
      <c r="Q2520">
        <v>-19918874.98</v>
      </c>
      <c r="R2520" t="s">
        <v>166</v>
      </c>
    </row>
    <row r="2521" spans="1:18" x14ac:dyDescent="0.25">
      <c r="A2521" t="s">
        <v>730</v>
      </c>
      <c r="B2521" t="s">
        <v>731</v>
      </c>
      <c r="C2521" t="s">
        <v>727</v>
      </c>
      <c r="D2521" t="s">
        <v>730</v>
      </c>
      <c r="E2521" t="s">
        <v>4</v>
      </c>
      <c r="F2521">
        <v>2020</v>
      </c>
      <c r="G2521">
        <v>7</v>
      </c>
      <c r="H2521" t="s">
        <v>732</v>
      </c>
      <c r="I2521" t="b">
        <v>1</v>
      </c>
      <c r="J2521" t="s">
        <v>1575</v>
      </c>
      <c r="K2521" t="s">
        <v>134</v>
      </c>
      <c r="L2521" t="s">
        <v>23</v>
      </c>
      <c r="M2521" t="s">
        <v>1537</v>
      </c>
      <c r="N2521" t="s">
        <v>16</v>
      </c>
      <c r="O2521" t="s">
        <v>16</v>
      </c>
      <c r="P2521">
        <v>0</v>
      </c>
      <c r="Q2521">
        <v>-24446605.280000001</v>
      </c>
      <c r="R2521" t="s">
        <v>166</v>
      </c>
    </row>
    <row r="2522" spans="1:18" x14ac:dyDescent="0.25">
      <c r="A2522" t="s">
        <v>730</v>
      </c>
      <c r="B2522" t="s">
        <v>731</v>
      </c>
      <c r="C2522" t="s">
        <v>727</v>
      </c>
      <c r="D2522" t="s">
        <v>730</v>
      </c>
      <c r="E2522" t="s">
        <v>4</v>
      </c>
      <c r="F2522">
        <v>2020</v>
      </c>
      <c r="G2522">
        <v>7</v>
      </c>
      <c r="H2522" t="s">
        <v>732</v>
      </c>
      <c r="I2522" t="b">
        <v>1</v>
      </c>
      <c r="J2522" t="s">
        <v>1537</v>
      </c>
      <c r="K2522" t="s">
        <v>115</v>
      </c>
      <c r="L2522" t="s">
        <v>23</v>
      </c>
      <c r="M2522" t="s">
        <v>33</v>
      </c>
      <c r="N2522" t="s">
        <v>16</v>
      </c>
      <c r="O2522" t="s">
        <v>16</v>
      </c>
      <c r="P2522">
        <v>0</v>
      </c>
      <c r="Q2522">
        <v>-44620480.259999998</v>
      </c>
      <c r="R2522" t="s">
        <v>166</v>
      </c>
    </row>
    <row r="2523" spans="1:18" x14ac:dyDescent="0.25">
      <c r="A2523" t="s">
        <v>730</v>
      </c>
      <c r="B2523" t="s">
        <v>731</v>
      </c>
      <c r="C2523" t="s">
        <v>727</v>
      </c>
      <c r="D2523" t="s">
        <v>730</v>
      </c>
      <c r="E2523" t="s">
        <v>4</v>
      </c>
      <c r="F2523">
        <v>2020</v>
      </c>
      <c r="G2523">
        <v>7</v>
      </c>
      <c r="H2523" t="s">
        <v>732</v>
      </c>
      <c r="I2523" t="b">
        <v>1</v>
      </c>
      <c r="J2523" t="s">
        <v>1581</v>
      </c>
      <c r="K2523" t="s">
        <v>642</v>
      </c>
      <c r="L2523" t="s">
        <v>23</v>
      </c>
      <c r="M2523" t="s">
        <v>1583</v>
      </c>
      <c r="N2523" t="s">
        <v>16</v>
      </c>
      <c r="O2523" t="s">
        <v>16</v>
      </c>
      <c r="P2523">
        <v>0</v>
      </c>
      <c r="Q2523">
        <v>0</v>
      </c>
      <c r="R2523" t="s">
        <v>166</v>
      </c>
    </row>
    <row r="2524" spans="1:18" x14ac:dyDescent="0.25">
      <c r="A2524" t="s">
        <v>750</v>
      </c>
      <c r="B2524" t="s">
        <v>751</v>
      </c>
      <c r="C2524" t="s">
        <v>728</v>
      </c>
      <c r="D2524" t="s">
        <v>99</v>
      </c>
      <c r="E2524" t="s">
        <v>4</v>
      </c>
      <c r="F2524">
        <v>2020</v>
      </c>
      <c r="G2524">
        <v>7</v>
      </c>
      <c r="H2524" t="s">
        <v>732</v>
      </c>
      <c r="I2524" t="b">
        <v>1</v>
      </c>
      <c r="J2524" t="s">
        <v>495</v>
      </c>
      <c r="K2524" t="s">
        <v>496</v>
      </c>
      <c r="L2524" t="s">
        <v>23</v>
      </c>
      <c r="M2524" t="s">
        <v>497</v>
      </c>
      <c r="N2524" t="s">
        <v>16</v>
      </c>
      <c r="O2524" t="s">
        <v>16</v>
      </c>
      <c r="P2524">
        <v>0</v>
      </c>
      <c r="Q2524">
        <v>41014599.590000004</v>
      </c>
      <c r="R2524" t="s">
        <v>165</v>
      </c>
    </row>
    <row r="2525" spans="1:18" x14ac:dyDescent="0.25">
      <c r="A2525" t="s">
        <v>750</v>
      </c>
      <c r="B2525" t="s">
        <v>751</v>
      </c>
      <c r="C2525" t="s">
        <v>728</v>
      </c>
      <c r="D2525" t="s">
        <v>99</v>
      </c>
      <c r="E2525" t="s">
        <v>4</v>
      </c>
      <c r="F2525">
        <v>2020</v>
      </c>
      <c r="G2525">
        <v>7</v>
      </c>
      <c r="H2525" t="s">
        <v>732</v>
      </c>
      <c r="I2525" t="b">
        <v>1</v>
      </c>
      <c r="J2525" t="s">
        <v>1009</v>
      </c>
      <c r="K2525" t="s">
        <v>498</v>
      </c>
      <c r="L2525" t="s">
        <v>23</v>
      </c>
      <c r="M2525" t="s">
        <v>497</v>
      </c>
      <c r="N2525" t="s">
        <v>16</v>
      </c>
      <c r="O2525" t="s">
        <v>16</v>
      </c>
      <c r="P2525">
        <v>0</v>
      </c>
      <c r="Q2525">
        <v>-20486343.16</v>
      </c>
      <c r="R2525" t="s">
        <v>165</v>
      </c>
    </row>
    <row r="2526" spans="1:18" x14ac:dyDescent="0.25">
      <c r="A2526" t="s">
        <v>750</v>
      </c>
      <c r="B2526" t="s">
        <v>751</v>
      </c>
      <c r="C2526" t="s">
        <v>728</v>
      </c>
      <c r="D2526" t="s">
        <v>99</v>
      </c>
      <c r="E2526" t="s">
        <v>4</v>
      </c>
      <c r="F2526">
        <v>2020</v>
      </c>
      <c r="G2526">
        <v>7</v>
      </c>
      <c r="H2526" t="s">
        <v>732</v>
      </c>
      <c r="I2526" t="b">
        <v>1</v>
      </c>
      <c r="J2526" t="s">
        <v>497</v>
      </c>
      <c r="K2526" t="s">
        <v>411</v>
      </c>
      <c r="L2526" t="s">
        <v>23</v>
      </c>
      <c r="M2526" t="s">
        <v>494</v>
      </c>
      <c r="N2526" t="s">
        <v>16</v>
      </c>
      <c r="O2526" t="s">
        <v>16</v>
      </c>
      <c r="P2526">
        <v>0</v>
      </c>
      <c r="Q2526">
        <v>20528256.43</v>
      </c>
      <c r="R2526" t="s">
        <v>165</v>
      </c>
    </row>
    <row r="2527" spans="1:18" x14ac:dyDescent="0.25">
      <c r="A2527" t="s">
        <v>750</v>
      </c>
      <c r="B2527" t="s">
        <v>751</v>
      </c>
      <c r="C2527" t="s">
        <v>728</v>
      </c>
      <c r="D2527" t="s">
        <v>99</v>
      </c>
      <c r="E2527" t="s">
        <v>4</v>
      </c>
      <c r="F2527">
        <v>2020</v>
      </c>
      <c r="G2527">
        <v>7</v>
      </c>
      <c r="H2527" t="s">
        <v>732</v>
      </c>
      <c r="I2527" t="b">
        <v>1</v>
      </c>
      <c r="J2527" t="s">
        <v>494</v>
      </c>
      <c r="K2527" t="s">
        <v>178</v>
      </c>
      <c r="L2527" t="s">
        <v>23</v>
      </c>
      <c r="M2527" t="s">
        <v>26</v>
      </c>
      <c r="N2527" t="s">
        <v>16</v>
      </c>
      <c r="O2527" t="s">
        <v>16</v>
      </c>
      <c r="P2527">
        <v>0</v>
      </c>
      <c r="Q2527">
        <v>20528256.43</v>
      </c>
      <c r="R2527" t="s">
        <v>165</v>
      </c>
    </row>
    <row r="2528" spans="1:18" x14ac:dyDescent="0.25">
      <c r="A2528" t="s">
        <v>750</v>
      </c>
      <c r="B2528" t="s">
        <v>751</v>
      </c>
      <c r="C2528" t="s">
        <v>728</v>
      </c>
      <c r="D2528" t="s">
        <v>99</v>
      </c>
      <c r="E2528" t="s">
        <v>4</v>
      </c>
      <c r="F2528">
        <v>2020</v>
      </c>
      <c r="G2528">
        <v>7</v>
      </c>
      <c r="H2528" t="s">
        <v>732</v>
      </c>
      <c r="I2528" t="b">
        <v>1</v>
      </c>
      <c r="J2528" t="s">
        <v>563</v>
      </c>
      <c r="K2528" t="s">
        <v>1275</v>
      </c>
      <c r="L2528" t="s">
        <v>23</v>
      </c>
      <c r="M2528" t="s">
        <v>26</v>
      </c>
      <c r="N2528" t="s">
        <v>16</v>
      </c>
      <c r="O2528" t="s">
        <v>16</v>
      </c>
      <c r="P2528">
        <v>0</v>
      </c>
      <c r="Q2528">
        <v>68675.600000000006</v>
      </c>
      <c r="R2528" t="s">
        <v>165</v>
      </c>
    </row>
    <row r="2529" spans="1:18" x14ac:dyDescent="0.25">
      <c r="A2529" t="s">
        <v>750</v>
      </c>
      <c r="B2529" t="s">
        <v>751</v>
      </c>
      <c r="C2529" t="s">
        <v>728</v>
      </c>
      <c r="D2529" t="s">
        <v>99</v>
      </c>
      <c r="E2529" t="s">
        <v>4</v>
      </c>
      <c r="F2529">
        <v>2020</v>
      </c>
      <c r="G2529">
        <v>7</v>
      </c>
      <c r="H2529" t="s">
        <v>732</v>
      </c>
      <c r="I2529" t="b">
        <v>1</v>
      </c>
      <c r="J2529" t="s">
        <v>26</v>
      </c>
      <c r="K2529" t="s">
        <v>1508</v>
      </c>
      <c r="L2529" t="s">
        <v>23</v>
      </c>
      <c r="M2529" t="s">
        <v>27</v>
      </c>
      <c r="N2529" t="s">
        <v>16</v>
      </c>
      <c r="O2529" t="s">
        <v>16</v>
      </c>
      <c r="P2529">
        <v>0</v>
      </c>
      <c r="Q2529">
        <v>20596932.030000001</v>
      </c>
      <c r="R2529" t="s">
        <v>165</v>
      </c>
    </row>
    <row r="2530" spans="1:18" x14ac:dyDescent="0.25">
      <c r="A2530" t="s">
        <v>750</v>
      </c>
      <c r="B2530" t="s">
        <v>751</v>
      </c>
      <c r="C2530" t="s">
        <v>728</v>
      </c>
      <c r="D2530" t="s">
        <v>99</v>
      </c>
      <c r="E2530" t="s">
        <v>4</v>
      </c>
      <c r="F2530">
        <v>2020</v>
      </c>
      <c r="G2530">
        <v>7</v>
      </c>
      <c r="H2530" t="s">
        <v>732</v>
      </c>
      <c r="I2530" t="b">
        <v>1</v>
      </c>
      <c r="J2530" t="s">
        <v>1509</v>
      </c>
      <c r="K2530" t="s">
        <v>108</v>
      </c>
      <c r="L2530" t="s">
        <v>23</v>
      </c>
      <c r="M2530" t="s">
        <v>28</v>
      </c>
      <c r="N2530" t="s">
        <v>16</v>
      </c>
      <c r="O2530" t="s">
        <v>16</v>
      </c>
      <c r="P2530">
        <v>0</v>
      </c>
      <c r="Q2530">
        <v>297612.94</v>
      </c>
      <c r="R2530" t="s">
        <v>165</v>
      </c>
    </row>
    <row r="2531" spans="1:18" x14ac:dyDescent="0.25">
      <c r="A2531" t="s">
        <v>750</v>
      </c>
      <c r="B2531" t="s">
        <v>751</v>
      </c>
      <c r="C2531" t="s">
        <v>728</v>
      </c>
      <c r="D2531" t="s">
        <v>99</v>
      </c>
      <c r="E2531" t="s">
        <v>4</v>
      </c>
      <c r="F2531">
        <v>2020</v>
      </c>
      <c r="G2531">
        <v>7</v>
      </c>
      <c r="H2531" t="s">
        <v>732</v>
      </c>
      <c r="I2531" t="b">
        <v>1</v>
      </c>
      <c r="J2531" t="s">
        <v>1517</v>
      </c>
      <c r="K2531" t="s">
        <v>599</v>
      </c>
      <c r="L2531" t="s">
        <v>23</v>
      </c>
      <c r="M2531" t="s">
        <v>1520</v>
      </c>
      <c r="N2531" t="s">
        <v>16</v>
      </c>
      <c r="O2531" t="s">
        <v>16</v>
      </c>
      <c r="P2531">
        <v>0</v>
      </c>
      <c r="Q2531">
        <v>854562.57</v>
      </c>
      <c r="R2531" t="s">
        <v>165</v>
      </c>
    </row>
    <row r="2532" spans="1:18" x14ac:dyDescent="0.25">
      <c r="A2532" t="s">
        <v>750</v>
      </c>
      <c r="B2532" t="s">
        <v>751</v>
      </c>
      <c r="C2532" t="s">
        <v>728</v>
      </c>
      <c r="D2532" t="s">
        <v>99</v>
      </c>
      <c r="E2532" t="s">
        <v>4</v>
      </c>
      <c r="F2532">
        <v>2020</v>
      </c>
      <c r="G2532">
        <v>7</v>
      </c>
      <c r="H2532" t="s">
        <v>732</v>
      </c>
      <c r="I2532" t="b">
        <v>1</v>
      </c>
      <c r="J2532" t="s">
        <v>1520</v>
      </c>
      <c r="K2532" t="s">
        <v>1526</v>
      </c>
      <c r="L2532" t="s">
        <v>23</v>
      </c>
      <c r="M2532" t="s">
        <v>28</v>
      </c>
      <c r="N2532" t="s">
        <v>16</v>
      </c>
      <c r="O2532" t="s">
        <v>16</v>
      </c>
      <c r="P2532">
        <v>0</v>
      </c>
      <c r="Q2532">
        <v>1036409.87</v>
      </c>
      <c r="R2532" t="s">
        <v>165</v>
      </c>
    </row>
    <row r="2533" spans="1:18" x14ac:dyDescent="0.25">
      <c r="A2533" t="s">
        <v>750</v>
      </c>
      <c r="B2533" t="s">
        <v>751</v>
      </c>
      <c r="C2533" t="s">
        <v>728</v>
      </c>
      <c r="D2533" t="s">
        <v>99</v>
      </c>
      <c r="E2533" t="s">
        <v>4</v>
      </c>
      <c r="F2533">
        <v>2020</v>
      </c>
      <c r="G2533">
        <v>7</v>
      </c>
      <c r="H2533" t="s">
        <v>732</v>
      </c>
      <c r="I2533" t="b">
        <v>1</v>
      </c>
      <c r="J2533" t="s">
        <v>1529</v>
      </c>
      <c r="K2533" t="s">
        <v>109</v>
      </c>
      <c r="L2533" t="s">
        <v>23</v>
      </c>
      <c r="M2533" t="s">
        <v>28</v>
      </c>
      <c r="N2533" t="s">
        <v>16</v>
      </c>
      <c r="O2533" t="s">
        <v>16</v>
      </c>
      <c r="P2533">
        <v>0</v>
      </c>
      <c r="Q2533">
        <v>8471940.0399999991</v>
      </c>
      <c r="R2533" t="s">
        <v>165</v>
      </c>
    </row>
    <row r="2534" spans="1:18" x14ac:dyDescent="0.25">
      <c r="A2534" t="s">
        <v>750</v>
      </c>
      <c r="B2534" t="s">
        <v>751</v>
      </c>
      <c r="C2534" t="s">
        <v>728</v>
      </c>
      <c r="D2534" t="s">
        <v>99</v>
      </c>
      <c r="E2534" t="s">
        <v>4</v>
      </c>
      <c r="F2534">
        <v>2020</v>
      </c>
      <c r="G2534">
        <v>7</v>
      </c>
      <c r="H2534" t="s">
        <v>732</v>
      </c>
      <c r="I2534" t="b">
        <v>1</v>
      </c>
      <c r="J2534" t="s">
        <v>28</v>
      </c>
      <c r="K2534" t="s">
        <v>1534</v>
      </c>
      <c r="L2534" t="s">
        <v>23</v>
      </c>
      <c r="M2534" t="s">
        <v>27</v>
      </c>
      <c r="N2534" t="s">
        <v>16</v>
      </c>
      <c r="O2534" t="s">
        <v>16</v>
      </c>
      <c r="P2534">
        <v>0</v>
      </c>
      <c r="Q2534">
        <v>9805962.8499999996</v>
      </c>
      <c r="R2534" t="s">
        <v>165</v>
      </c>
    </row>
    <row r="2535" spans="1:18" x14ac:dyDescent="0.25">
      <c r="A2535" t="s">
        <v>750</v>
      </c>
      <c r="B2535" t="s">
        <v>751</v>
      </c>
      <c r="C2535" t="s">
        <v>728</v>
      </c>
      <c r="D2535" t="s">
        <v>99</v>
      </c>
      <c r="E2535" t="s">
        <v>4</v>
      </c>
      <c r="F2535">
        <v>2020</v>
      </c>
      <c r="G2535">
        <v>7</v>
      </c>
      <c r="H2535" t="s">
        <v>732</v>
      </c>
      <c r="I2535" t="b">
        <v>1</v>
      </c>
      <c r="J2535" t="s">
        <v>27</v>
      </c>
      <c r="K2535" t="s">
        <v>1535</v>
      </c>
      <c r="L2535" t="s">
        <v>23</v>
      </c>
      <c r="M2535" t="s">
        <v>1536</v>
      </c>
      <c r="N2535" t="s">
        <v>16</v>
      </c>
      <c r="O2535" t="s">
        <v>16</v>
      </c>
      <c r="P2535">
        <v>0</v>
      </c>
      <c r="Q2535">
        <v>30402894.879999999</v>
      </c>
      <c r="R2535" t="s">
        <v>165</v>
      </c>
    </row>
    <row r="2536" spans="1:18" x14ac:dyDescent="0.25">
      <c r="A2536" t="s">
        <v>750</v>
      </c>
      <c r="B2536" t="s">
        <v>751</v>
      </c>
      <c r="C2536" t="s">
        <v>728</v>
      </c>
      <c r="D2536" t="s">
        <v>99</v>
      </c>
      <c r="E2536" t="s">
        <v>4</v>
      </c>
      <c r="F2536">
        <v>2020</v>
      </c>
      <c r="G2536">
        <v>7</v>
      </c>
      <c r="H2536" t="s">
        <v>732</v>
      </c>
      <c r="I2536" t="b">
        <v>1</v>
      </c>
      <c r="J2536" t="s">
        <v>607</v>
      </c>
      <c r="K2536" t="s">
        <v>612</v>
      </c>
      <c r="L2536" t="s">
        <v>23</v>
      </c>
      <c r="M2536" t="s">
        <v>1537</v>
      </c>
      <c r="N2536" t="s">
        <v>16</v>
      </c>
      <c r="O2536" t="s">
        <v>16</v>
      </c>
      <c r="P2536">
        <v>0</v>
      </c>
      <c r="Q2536">
        <v>-510000</v>
      </c>
      <c r="R2536" t="s">
        <v>165</v>
      </c>
    </row>
    <row r="2537" spans="1:18" x14ac:dyDescent="0.25">
      <c r="A2537" t="s">
        <v>750</v>
      </c>
      <c r="B2537" t="s">
        <v>751</v>
      </c>
      <c r="C2537" t="s">
        <v>728</v>
      </c>
      <c r="D2537" t="s">
        <v>99</v>
      </c>
      <c r="E2537" t="s">
        <v>4</v>
      </c>
      <c r="F2537">
        <v>2020</v>
      </c>
      <c r="G2537">
        <v>7</v>
      </c>
      <c r="H2537" t="s">
        <v>732</v>
      </c>
      <c r="I2537" t="b">
        <v>1</v>
      </c>
      <c r="J2537" t="s">
        <v>1542</v>
      </c>
      <c r="K2537" t="s">
        <v>629</v>
      </c>
      <c r="L2537" t="s">
        <v>23</v>
      </c>
      <c r="M2537" t="s">
        <v>1540</v>
      </c>
      <c r="N2537" t="s">
        <v>16</v>
      </c>
      <c r="O2537" t="s">
        <v>16</v>
      </c>
      <c r="P2537">
        <v>0</v>
      </c>
      <c r="Q2537">
        <v>46876.6</v>
      </c>
      <c r="R2537" t="s">
        <v>165</v>
      </c>
    </row>
    <row r="2538" spans="1:18" x14ac:dyDescent="0.25">
      <c r="A2538" t="s">
        <v>750</v>
      </c>
      <c r="B2538" t="s">
        <v>751</v>
      </c>
      <c r="C2538" t="s">
        <v>728</v>
      </c>
      <c r="D2538" t="s">
        <v>99</v>
      </c>
      <c r="E2538" t="s">
        <v>4</v>
      </c>
      <c r="F2538">
        <v>2020</v>
      </c>
      <c r="G2538">
        <v>7</v>
      </c>
      <c r="H2538" t="s">
        <v>732</v>
      </c>
      <c r="I2538" t="b">
        <v>1</v>
      </c>
      <c r="J2538" t="s">
        <v>1540</v>
      </c>
      <c r="K2538" t="s">
        <v>1545</v>
      </c>
      <c r="L2538" t="s">
        <v>23</v>
      </c>
      <c r="M2538" t="s">
        <v>1546</v>
      </c>
      <c r="N2538" t="s">
        <v>16</v>
      </c>
      <c r="O2538" t="s">
        <v>16</v>
      </c>
      <c r="P2538">
        <v>0</v>
      </c>
      <c r="Q2538">
        <v>46876.6</v>
      </c>
      <c r="R2538" t="s">
        <v>165</v>
      </c>
    </row>
    <row r="2539" spans="1:18" x14ac:dyDescent="0.25">
      <c r="A2539" t="s">
        <v>750</v>
      </c>
      <c r="B2539" t="s">
        <v>751</v>
      </c>
      <c r="C2539" t="s">
        <v>728</v>
      </c>
      <c r="D2539" t="s">
        <v>99</v>
      </c>
      <c r="E2539" t="s">
        <v>4</v>
      </c>
      <c r="F2539">
        <v>2020</v>
      </c>
      <c r="G2539">
        <v>7</v>
      </c>
      <c r="H2539" t="s">
        <v>732</v>
      </c>
      <c r="I2539" t="b">
        <v>1</v>
      </c>
      <c r="J2539" t="s">
        <v>1559</v>
      </c>
      <c r="K2539" t="s">
        <v>632</v>
      </c>
      <c r="L2539" t="s">
        <v>23</v>
      </c>
      <c r="M2539" t="s">
        <v>1546</v>
      </c>
      <c r="N2539" t="s">
        <v>16</v>
      </c>
      <c r="O2539" t="s">
        <v>16</v>
      </c>
      <c r="P2539">
        <v>0</v>
      </c>
      <c r="Q2539">
        <v>-142318.91</v>
      </c>
      <c r="R2539" t="s">
        <v>165</v>
      </c>
    </row>
    <row r="2540" spans="1:18" x14ac:dyDescent="0.25">
      <c r="A2540" t="s">
        <v>750</v>
      </c>
      <c r="B2540" t="s">
        <v>751</v>
      </c>
      <c r="C2540" t="s">
        <v>728</v>
      </c>
      <c r="D2540" t="s">
        <v>99</v>
      </c>
      <c r="E2540" t="s">
        <v>4</v>
      </c>
      <c r="F2540">
        <v>2020</v>
      </c>
      <c r="G2540">
        <v>7</v>
      </c>
      <c r="H2540" t="s">
        <v>732</v>
      </c>
      <c r="I2540" t="b">
        <v>1</v>
      </c>
      <c r="J2540" t="s">
        <v>1567</v>
      </c>
      <c r="K2540" t="s">
        <v>635</v>
      </c>
      <c r="L2540" t="s">
        <v>23</v>
      </c>
      <c r="M2540" t="s">
        <v>1546</v>
      </c>
      <c r="N2540" t="s">
        <v>16</v>
      </c>
      <c r="O2540" t="s">
        <v>16</v>
      </c>
      <c r="P2540">
        <v>0</v>
      </c>
      <c r="Q2540">
        <v>-648440.36</v>
      </c>
      <c r="R2540" t="s">
        <v>165</v>
      </c>
    </row>
    <row r="2541" spans="1:18" x14ac:dyDescent="0.25">
      <c r="A2541" t="s">
        <v>750</v>
      </c>
      <c r="B2541" t="s">
        <v>751</v>
      </c>
      <c r="C2541" t="s">
        <v>728</v>
      </c>
      <c r="D2541" t="s">
        <v>99</v>
      </c>
      <c r="E2541" t="s">
        <v>4</v>
      </c>
      <c r="F2541">
        <v>2020</v>
      </c>
      <c r="G2541">
        <v>7</v>
      </c>
      <c r="H2541" t="s">
        <v>732</v>
      </c>
      <c r="I2541" t="b">
        <v>1</v>
      </c>
      <c r="J2541" t="s">
        <v>1546</v>
      </c>
      <c r="K2541" t="s">
        <v>146</v>
      </c>
      <c r="L2541" t="s">
        <v>23</v>
      </c>
      <c r="M2541" t="s">
        <v>1537</v>
      </c>
      <c r="N2541" t="s">
        <v>16</v>
      </c>
      <c r="O2541" t="s">
        <v>16</v>
      </c>
      <c r="P2541">
        <v>0</v>
      </c>
      <c r="Q2541">
        <v>-743882.67</v>
      </c>
      <c r="R2541" t="s">
        <v>165</v>
      </c>
    </row>
    <row r="2542" spans="1:18" x14ac:dyDescent="0.25">
      <c r="A2542" t="s">
        <v>750</v>
      </c>
      <c r="B2542" t="s">
        <v>751</v>
      </c>
      <c r="C2542" t="s">
        <v>728</v>
      </c>
      <c r="D2542" t="s">
        <v>99</v>
      </c>
      <c r="E2542" t="s">
        <v>4</v>
      </c>
      <c r="F2542">
        <v>2020</v>
      </c>
      <c r="G2542">
        <v>7</v>
      </c>
      <c r="H2542" t="s">
        <v>732</v>
      </c>
      <c r="I2542" t="b">
        <v>1</v>
      </c>
      <c r="J2542" t="s">
        <v>1575</v>
      </c>
      <c r="K2542" t="s">
        <v>134</v>
      </c>
      <c r="L2542" t="s">
        <v>23</v>
      </c>
      <c r="M2542" t="s">
        <v>1537</v>
      </c>
      <c r="N2542" t="s">
        <v>16</v>
      </c>
      <c r="O2542" t="s">
        <v>16</v>
      </c>
      <c r="P2542">
        <v>0</v>
      </c>
      <c r="Q2542">
        <v>-263514.84999999998</v>
      </c>
      <c r="R2542" t="s">
        <v>165</v>
      </c>
    </row>
    <row r="2543" spans="1:18" x14ac:dyDescent="0.25">
      <c r="A2543" t="s">
        <v>750</v>
      </c>
      <c r="B2543" t="s">
        <v>751</v>
      </c>
      <c r="C2543" t="s">
        <v>728</v>
      </c>
      <c r="D2543" t="s">
        <v>99</v>
      </c>
      <c r="E2543" t="s">
        <v>4</v>
      </c>
      <c r="F2543">
        <v>2020</v>
      </c>
      <c r="G2543">
        <v>7</v>
      </c>
      <c r="H2543" t="s">
        <v>732</v>
      </c>
      <c r="I2543" t="b">
        <v>1</v>
      </c>
      <c r="J2543" t="s">
        <v>1537</v>
      </c>
      <c r="K2543" t="s">
        <v>115</v>
      </c>
      <c r="L2543" t="s">
        <v>23</v>
      </c>
      <c r="M2543" t="s">
        <v>33</v>
      </c>
      <c r="N2543" t="s">
        <v>16</v>
      </c>
      <c r="O2543" t="s">
        <v>16</v>
      </c>
      <c r="P2543">
        <v>0</v>
      </c>
      <c r="Q2543">
        <v>-1517397.52</v>
      </c>
      <c r="R2543" t="s">
        <v>165</v>
      </c>
    </row>
    <row r="2544" spans="1:18" x14ac:dyDescent="0.25">
      <c r="A2544" t="s">
        <v>750</v>
      </c>
      <c r="B2544" t="s">
        <v>751</v>
      </c>
      <c r="C2544" t="s">
        <v>728</v>
      </c>
      <c r="D2544" t="s">
        <v>99</v>
      </c>
      <c r="E2544" t="s">
        <v>4</v>
      </c>
      <c r="F2544">
        <v>2020</v>
      </c>
      <c r="G2544">
        <v>7</v>
      </c>
      <c r="H2544" t="s">
        <v>732</v>
      </c>
      <c r="I2544" t="b">
        <v>1</v>
      </c>
      <c r="J2544" t="s">
        <v>1581</v>
      </c>
      <c r="K2544" t="s">
        <v>642</v>
      </c>
      <c r="L2544" t="s">
        <v>23</v>
      </c>
      <c r="M2544" t="s">
        <v>1583</v>
      </c>
      <c r="N2544" t="s">
        <v>16</v>
      </c>
      <c r="O2544" t="s">
        <v>16</v>
      </c>
      <c r="P2544">
        <v>0</v>
      </c>
      <c r="Q2544">
        <v>-601526.55000000005</v>
      </c>
      <c r="R2544" t="s">
        <v>165</v>
      </c>
    </row>
    <row r="2545" spans="1:18" x14ac:dyDescent="0.25">
      <c r="A2545" t="s">
        <v>750</v>
      </c>
      <c r="B2545" t="s">
        <v>751</v>
      </c>
      <c r="C2545" t="s">
        <v>728</v>
      </c>
      <c r="D2545" t="s">
        <v>99</v>
      </c>
      <c r="E2545" t="s">
        <v>4</v>
      </c>
      <c r="F2545">
        <v>2020</v>
      </c>
      <c r="G2545">
        <v>7</v>
      </c>
      <c r="H2545" t="s">
        <v>732</v>
      </c>
      <c r="I2545" t="b">
        <v>1</v>
      </c>
      <c r="J2545" t="s">
        <v>1583</v>
      </c>
      <c r="K2545" t="s">
        <v>110</v>
      </c>
      <c r="L2545" t="s">
        <v>23</v>
      </c>
      <c r="M2545" t="s">
        <v>33</v>
      </c>
      <c r="N2545" t="s">
        <v>16</v>
      </c>
      <c r="O2545" t="s">
        <v>16</v>
      </c>
      <c r="P2545">
        <v>0</v>
      </c>
      <c r="Q2545">
        <v>-809733.02</v>
      </c>
      <c r="R2545" t="s">
        <v>165</v>
      </c>
    </row>
    <row r="2546" spans="1:18" x14ac:dyDescent="0.25">
      <c r="A2546" t="s">
        <v>750</v>
      </c>
      <c r="B2546" t="s">
        <v>751</v>
      </c>
      <c r="C2546" t="s">
        <v>728</v>
      </c>
      <c r="D2546" t="s">
        <v>99</v>
      </c>
      <c r="E2546" t="s">
        <v>4</v>
      </c>
      <c r="F2546">
        <v>2020</v>
      </c>
      <c r="G2546">
        <v>7</v>
      </c>
      <c r="H2546" t="s">
        <v>732</v>
      </c>
      <c r="I2546" t="b">
        <v>1</v>
      </c>
      <c r="J2546" t="s">
        <v>33</v>
      </c>
      <c r="K2546" t="s">
        <v>1590</v>
      </c>
      <c r="L2546" t="s">
        <v>23</v>
      </c>
      <c r="M2546" t="s">
        <v>34</v>
      </c>
      <c r="N2546" t="s">
        <v>16</v>
      </c>
      <c r="O2546" t="s">
        <v>16</v>
      </c>
      <c r="P2546">
        <v>0</v>
      </c>
      <c r="Q2546">
        <v>-2327130.54</v>
      </c>
      <c r="R2546" t="s">
        <v>165</v>
      </c>
    </row>
    <row r="2547" spans="1:18" x14ac:dyDescent="0.25">
      <c r="A2547" t="s">
        <v>750</v>
      </c>
      <c r="B2547" t="s">
        <v>751</v>
      </c>
      <c r="C2547" t="s">
        <v>728</v>
      </c>
      <c r="D2547" t="s">
        <v>99</v>
      </c>
      <c r="E2547" t="s">
        <v>4</v>
      </c>
      <c r="F2547">
        <v>2020</v>
      </c>
      <c r="G2547">
        <v>7</v>
      </c>
      <c r="H2547" t="s">
        <v>732</v>
      </c>
      <c r="I2547" t="b">
        <v>1</v>
      </c>
      <c r="J2547" t="s">
        <v>1612</v>
      </c>
      <c r="K2547" t="s">
        <v>655</v>
      </c>
      <c r="L2547" t="s">
        <v>23</v>
      </c>
      <c r="M2547" t="s">
        <v>35</v>
      </c>
      <c r="N2547" t="s">
        <v>16</v>
      </c>
      <c r="O2547" t="s">
        <v>16</v>
      </c>
      <c r="P2547">
        <v>0</v>
      </c>
      <c r="Q2547">
        <v>-97724.81</v>
      </c>
      <c r="R2547" t="s">
        <v>165</v>
      </c>
    </row>
    <row r="2548" spans="1:18" x14ac:dyDescent="0.25">
      <c r="A2548" t="s">
        <v>750</v>
      </c>
      <c r="B2548" t="s">
        <v>751</v>
      </c>
      <c r="C2548" t="s">
        <v>728</v>
      </c>
      <c r="D2548" t="s">
        <v>99</v>
      </c>
      <c r="E2548" t="s">
        <v>4</v>
      </c>
      <c r="F2548">
        <v>2020</v>
      </c>
      <c r="G2548">
        <v>7</v>
      </c>
      <c r="H2548" t="s">
        <v>732</v>
      </c>
      <c r="I2548" t="b">
        <v>1</v>
      </c>
      <c r="J2548" t="s">
        <v>35</v>
      </c>
      <c r="K2548" t="s">
        <v>111</v>
      </c>
      <c r="L2548" t="s">
        <v>23</v>
      </c>
      <c r="M2548" t="s">
        <v>24</v>
      </c>
      <c r="N2548" t="s">
        <v>16</v>
      </c>
      <c r="O2548" t="s">
        <v>16</v>
      </c>
      <c r="P2548">
        <v>0</v>
      </c>
      <c r="Q2548">
        <v>-97724.81</v>
      </c>
      <c r="R2548" t="s">
        <v>165</v>
      </c>
    </row>
    <row r="2549" spans="1:18" x14ac:dyDescent="0.25">
      <c r="A2549" t="s">
        <v>750</v>
      </c>
      <c r="B2549" t="s">
        <v>751</v>
      </c>
      <c r="C2549" t="s">
        <v>728</v>
      </c>
      <c r="D2549" t="s">
        <v>99</v>
      </c>
      <c r="E2549" t="s">
        <v>4</v>
      </c>
      <c r="F2549">
        <v>2020</v>
      </c>
      <c r="G2549">
        <v>7</v>
      </c>
      <c r="H2549" t="s">
        <v>732</v>
      </c>
      <c r="I2549" t="b">
        <v>1</v>
      </c>
      <c r="J2549" t="s">
        <v>1620</v>
      </c>
      <c r="K2549" t="s">
        <v>1625</v>
      </c>
      <c r="L2549" t="s">
        <v>23</v>
      </c>
      <c r="M2549" t="s">
        <v>24</v>
      </c>
      <c r="N2549" t="s">
        <v>16</v>
      </c>
      <c r="O2549" t="s">
        <v>16</v>
      </c>
      <c r="P2549">
        <v>0</v>
      </c>
      <c r="Q2549">
        <v>-354866.11</v>
      </c>
      <c r="R2549" t="s">
        <v>165</v>
      </c>
    </row>
    <row r="2550" spans="1:18" x14ac:dyDescent="0.25">
      <c r="A2550" t="s">
        <v>750</v>
      </c>
      <c r="B2550" t="s">
        <v>751</v>
      </c>
      <c r="C2550" t="s">
        <v>728</v>
      </c>
      <c r="D2550" t="s">
        <v>99</v>
      </c>
      <c r="E2550" t="s">
        <v>4</v>
      </c>
      <c r="F2550">
        <v>2020</v>
      </c>
      <c r="G2550">
        <v>7</v>
      </c>
      <c r="H2550" t="s">
        <v>732</v>
      </c>
      <c r="I2550" t="b">
        <v>1</v>
      </c>
      <c r="J2550" t="s">
        <v>1627</v>
      </c>
      <c r="K2550" t="s">
        <v>664</v>
      </c>
      <c r="L2550" t="s">
        <v>23</v>
      </c>
      <c r="M2550" t="s">
        <v>1632</v>
      </c>
      <c r="N2550" t="s">
        <v>16</v>
      </c>
      <c r="O2550" t="s">
        <v>16</v>
      </c>
      <c r="P2550">
        <v>0</v>
      </c>
      <c r="Q2550">
        <v>-68298.740000000005</v>
      </c>
      <c r="R2550" t="s">
        <v>165</v>
      </c>
    </row>
    <row r="2551" spans="1:18" x14ac:dyDescent="0.25">
      <c r="A2551" t="s">
        <v>750</v>
      </c>
      <c r="B2551" t="s">
        <v>751</v>
      </c>
      <c r="C2551" t="s">
        <v>728</v>
      </c>
      <c r="D2551" t="s">
        <v>99</v>
      </c>
      <c r="E2551" t="s">
        <v>4</v>
      </c>
      <c r="F2551">
        <v>2020</v>
      </c>
      <c r="G2551">
        <v>7</v>
      </c>
      <c r="H2551" t="s">
        <v>732</v>
      </c>
      <c r="I2551" t="b">
        <v>1</v>
      </c>
      <c r="J2551" t="s">
        <v>1632</v>
      </c>
      <c r="K2551" t="s">
        <v>180</v>
      </c>
      <c r="L2551" t="s">
        <v>23</v>
      </c>
      <c r="M2551" t="s">
        <v>24</v>
      </c>
      <c r="N2551" t="s">
        <v>16</v>
      </c>
      <c r="O2551" t="s">
        <v>16</v>
      </c>
      <c r="P2551">
        <v>0</v>
      </c>
      <c r="Q2551">
        <v>-3301973.2</v>
      </c>
      <c r="R2551" t="s">
        <v>165</v>
      </c>
    </row>
    <row r="2552" spans="1:18" x14ac:dyDescent="0.25">
      <c r="A2552" t="s">
        <v>750</v>
      </c>
      <c r="B2552" t="s">
        <v>751</v>
      </c>
      <c r="C2552" t="s">
        <v>728</v>
      </c>
      <c r="D2552" t="s">
        <v>99</v>
      </c>
      <c r="E2552" t="s">
        <v>4</v>
      </c>
      <c r="F2552">
        <v>2020</v>
      </c>
      <c r="G2552">
        <v>7</v>
      </c>
      <c r="H2552" t="s">
        <v>732</v>
      </c>
      <c r="I2552" t="b">
        <v>1</v>
      </c>
      <c r="J2552" t="s">
        <v>24</v>
      </c>
      <c r="K2552" t="s">
        <v>1637</v>
      </c>
      <c r="L2552" t="s">
        <v>23</v>
      </c>
      <c r="M2552" t="s">
        <v>36</v>
      </c>
      <c r="N2552" t="s">
        <v>16</v>
      </c>
      <c r="O2552" t="s">
        <v>16</v>
      </c>
      <c r="P2552">
        <v>0</v>
      </c>
      <c r="Q2552">
        <v>-3754564.12</v>
      </c>
      <c r="R2552" t="s">
        <v>165</v>
      </c>
    </row>
    <row r="2553" spans="1:18" x14ac:dyDescent="0.25">
      <c r="A2553" t="s">
        <v>750</v>
      </c>
      <c r="B2553" t="s">
        <v>751</v>
      </c>
      <c r="C2553" t="s">
        <v>728</v>
      </c>
      <c r="D2553" t="s">
        <v>99</v>
      </c>
      <c r="E2553" t="s">
        <v>4</v>
      </c>
      <c r="F2553">
        <v>2020</v>
      </c>
      <c r="G2553">
        <v>7</v>
      </c>
      <c r="H2553" t="s">
        <v>732</v>
      </c>
      <c r="I2553" t="b">
        <v>1</v>
      </c>
      <c r="J2553" t="s">
        <v>1656</v>
      </c>
      <c r="K2553" t="s">
        <v>666</v>
      </c>
      <c r="L2553" t="s">
        <v>23</v>
      </c>
      <c r="M2553" t="s">
        <v>25</v>
      </c>
      <c r="N2553" t="s">
        <v>16</v>
      </c>
      <c r="O2553" t="s">
        <v>16</v>
      </c>
      <c r="P2553">
        <v>0</v>
      </c>
      <c r="Q2553">
        <v>-23981835.07</v>
      </c>
      <c r="R2553" t="s">
        <v>165</v>
      </c>
    </row>
    <row r="2554" spans="1:18" x14ac:dyDescent="0.25">
      <c r="A2554" t="s">
        <v>750</v>
      </c>
      <c r="B2554" t="s">
        <v>751</v>
      </c>
      <c r="C2554" t="s">
        <v>728</v>
      </c>
      <c r="D2554" t="s">
        <v>99</v>
      </c>
      <c r="E2554" t="s">
        <v>4</v>
      </c>
      <c r="F2554">
        <v>2020</v>
      </c>
      <c r="G2554">
        <v>7</v>
      </c>
      <c r="H2554" t="s">
        <v>732</v>
      </c>
      <c r="I2554" t="b">
        <v>1</v>
      </c>
      <c r="J2554" t="s">
        <v>25</v>
      </c>
      <c r="K2554" t="s">
        <v>1662</v>
      </c>
      <c r="L2554" t="s">
        <v>23</v>
      </c>
      <c r="M2554" t="s">
        <v>36</v>
      </c>
      <c r="N2554" t="s">
        <v>16</v>
      </c>
      <c r="O2554" t="s">
        <v>16</v>
      </c>
      <c r="P2554">
        <v>0</v>
      </c>
      <c r="Q2554">
        <v>-24321200.199999999</v>
      </c>
      <c r="R2554" t="s">
        <v>165</v>
      </c>
    </row>
    <row r="2555" spans="1:18" x14ac:dyDescent="0.25">
      <c r="A2555" t="s">
        <v>750</v>
      </c>
      <c r="B2555" t="s">
        <v>751</v>
      </c>
      <c r="C2555" t="s">
        <v>728</v>
      </c>
      <c r="D2555" t="s">
        <v>99</v>
      </c>
      <c r="E2555" t="s">
        <v>4</v>
      </c>
      <c r="F2555">
        <v>2020</v>
      </c>
      <c r="G2555">
        <v>7</v>
      </c>
      <c r="H2555" t="s">
        <v>732</v>
      </c>
      <c r="I2555" t="b">
        <v>1</v>
      </c>
      <c r="J2555" t="s">
        <v>36</v>
      </c>
      <c r="K2555" t="s">
        <v>1663</v>
      </c>
      <c r="L2555" t="s">
        <v>23</v>
      </c>
      <c r="M2555" t="s">
        <v>34</v>
      </c>
      <c r="N2555" t="s">
        <v>16</v>
      </c>
      <c r="O2555" t="s">
        <v>16</v>
      </c>
      <c r="P2555">
        <v>0</v>
      </c>
      <c r="Q2555">
        <v>-28075764.32</v>
      </c>
      <c r="R2555" t="s">
        <v>165</v>
      </c>
    </row>
    <row r="2556" spans="1:18" x14ac:dyDescent="0.25">
      <c r="A2556" t="s">
        <v>750</v>
      </c>
      <c r="B2556" t="s">
        <v>751</v>
      </c>
      <c r="C2556" t="s">
        <v>728</v>
      </c>
      <c r="D2556" t="s">
        <v>99</v>
      </c>
      <c r="E2556" t="s">
        <v>4</v>
      </c>
      <c r="F2556">
        <v>2020</v>
      </c>
      <c r="G2556">
        <v>7</v>
      </c>
      <c r="H2556" t="s">
        <v>732</v>
      </c>
      <c r="I2556" t="b">
        <v>1</v>
      </c>
      <c r="J2556" t="s">
        <v>34</v>
      </c>
      <c r="K2556" t="s">
        <v>1664</v>
      </c>
      <c r="L2556" t="s">
        <v>23</v>
      </c>
      <c r="M2556" t="s">
        <v>1536</v>
      </c>
      <c r="N2556" t="s">
        <v>16</v>
      </c>
      <c r="O2556" t="s">
        <v>16</v>
      </c>
      <c r="P2556">
        <v>0</v>
      </c>
      <c r="Q2556">
        <v>-30402894.859999999</v>
      </c>
      <c r="R2556" t="s">
        <v>165</v>
      </c>
    </row>
    <row r="2557" spans="1:18" x14ac:dyDescent="0.25">
      <c r="A2557" t="s">
        <v>759</v>
      </c>
      <c r="B2557" t="s">
        <v>736</v>
      </c>
      <c r="C2557" t="s">
        <v>728</v>
      </c>
      <c r="D2557" t="s">
        <v>730</v>
      </c>
      <c r="E2557" t="s">
        <v>4</v>
      </c>
      <c r="F2557">
        <v>2020</v>
      </c>
      <c r="G2557">
        <v>7</v>
      </c>
      <c r="H2557" t="s">
        <v>732</v>
      </c>
      <c r="I2557" t="b">
        <v>1</v>
      </c>
      <c r="J2557" t="s">
        <v>487</v>
      </c>
      <c r="K2557" t="s">
        <v>488</v>
      </c>
      <c r="L2557" t="s">
        <v>23</v>
      </c>
      <c r="M2557" t="s">
        <v>489</v>
      </c>
      <c r="N2557" t="s">
        <v>16</v>
      </c>
      <c r="O2557" t="s">
        <v>16</v>
      </c>
      <c r="P2557">
        <v>0</v>
      </c>
      <c r="Q2557">
        <v>21585812.5</v>
      </c>
      <c r="R2557" t="s">
        <v>166</v>
      </c>
    </row>
    <row r="2558" spans="1:18" x14ac:dyDescent="0.25">
      <c r="A2558" t="s">
        <v>759</v>
      </c>
      <c r="B2558" t="s">
        <v>736</v>
      </c>
      <c r="C2558" t="s">
        <v>728</v>
      </c>
      <c r="D2558" t="s">
        <v>730</v>
      </c>
      <c r="E2558" t="s">
        <v>4</v>
      </c>
      <c r="F2558">
        <v>2020</v>
      </c>
      <c r="G2558">
        <v>7</v>
      </c>
      <c r="H2558" t="s">
        <v>732</v>
      </c>
      <c r="I2558" t="b">
        <v>1</v>
      </c>
      <c r="J2558" t="s">
        <v>995</v>
      </c>
      <c r="K2558" t="s">
        <v>112</v>
      </c>
      <c r="L2558" t="s">
        <v>23</v>
      </c>
      <c r="M2558" t="s">
        <v>489</v>
      </c>
      <c r="N2558" t="s">
        <v>16</v>
      </c>
      <c r="O2558" t="s">
        <v>16</v>
      </c>
      <c r="P2558">
        <v>0</v>
      </c>
      <c r="Q2558">
        <v>-1451012.5</v>
      </c>
      <c r="R2558" t="s">
        <v>166</v>
      </c>
    </row>
    <row r="2559" spans="1:18" x14ac:dyDescent="0.25">
      <c r="A2559" t="s">
        <v>759</v>
      </c>
      <c r="B2559" t="s">
        <v>736</v>
      </c>
      <c r="C2559" t="s">
        <v>728</v>
      </c>
      <c r="D2559" t="s">
        <v>730</v>
      </c>
      <c r="E2559" t="s">
        <v>4</v>
      </c>
      <c r="F2559">
        <v>2020</v>
      </c>
      <c r="G2559">
        <v>7</v>
      </c>
      <c r="H2559" t="s">
        <v>732</v>
      </c>
      <c r="I2559" t="b">
        <v>1</v>
      </c>
      <c r="J2559" t="s">
        <v>489</v>
      </c>
      <c r="K2559" t="s">
        <v>113</v>
      </c>
      <c r="L2559" t="s">
        <v>23</v>
      </c>
      <c r="M2559" t="s">
        <v>494</v>
      </c>
      <c r="N2559" t="s">
        <v>16</v>
      </c>
      <c r="O2559" t="s">
        <v>16</v>
      </c>
      <c r="P2559">
        <v>0</v>
      </c>
      <c r="Q2559">
        <v>20134800</v>
      </c>
      <c r="R2559" t="s">
        <v>166</v>
      </c>
    </row>
    <row r="2560" spans="1:18" x14ac:dyDescent="0.25">
      <c r="A2560" t="s">
        <v>759</v>
      </c>
      <c r="B2560" t="s">
        <v>736</v>
      </c>
      <c r="C2560" t="s">
        <v>728</v>
      </c>
      <c r="D2560" t="s">
        <v>730</v>
      </c>
      <c r="E2560" t="s">
        <v>4</v>
      </c>
      <c r="F2560">
        <v>2020</v>
      </c>
      <c r="G2560">
        <v>7</v>
      </c>
      <c r="H2560" t="s">
        <v>732</v>
      </c>
      <c r="I2560" t="b">
        <v>1</v>
      </c>
      <c r="J2560" t="s">
        <v>494</v>
      </c>
      <c r="K2560" t="s">
        <v>178</v>
      </c>
      <c r="L2560" t="s">
        <v>23</v>
      </c>
      <c r="M2560" t="s">
        <v>26</v>
      </c>
      <c r="N2560" t="s">
        <v>16</v>
      </c>
      <c r="O2560" t="s">
        <v>16</v>
      </c>
      <c r="P2560">
        <v>0</v>
      </c>
      <c r="Q2560">
        <v>20134800</v>
      </c>
      <c r="R2560" t="s">
        <v>166</v>
      </c>
    </row>
    <row r="2561" spans="1:18" x14ac:dyDescent="0.25">
      <c r="A2561" t="s">
        <v>759</v>
      </c>
      <c r="B2561" t="s">
        <v>736</v>
      </c>
      <c r="C2561" t="s">
        <v>728</v>
      </c>
      <c r="D2561" t="s">
        <v>730</v>
      </c>
      <c r="E2561" t="s">
        <v>4</v>
      </c>
      <c r="F2561">
        <v>2020</v>
      </c>
      <c r="G2561">
        <v>7</v>
      </c>
      <c r="H2561" t="s">
        <v>732</v>
      </c>
      <c r="I2561" t="b">
        <v>1</v>
      </c>
      <c r="J2561" t="s">
        <v>26</v>
      </c>
      <c r="K2561" t="s">
        <v>1508</v>
      </c>
      <c r="L2561" t="s">
        <v>23</v>
      </c>
      <c r="M2561" t="s">
        <v>27</v>
      </c>
      <c r="N2561" t="s">
        <v>16</v>
      </c>
      <c r="O2561" t="s">
        <v>16</v>
      </c>
      <c r="P2561">
        <v>0</v>
      </c>
      <c r="Q2561">
        <v>20134800</v>
      </c>
      <c r="R2561" t="s">
        <v>166</v>
      </c>
    </row>
    <row r="2562" spans="1:18" x14ac:dyDescent="0.25">
      <c r="A2562" t="s">
        <v>759</v>
      </c>
      <c r="B2562" t="s">
        <v>736</v>
      </c>
      <c r="C2562" t="s">
        <v>728</v>
      </c>
      <c r="D2562" t="s">
        <v>730</v>
      </c>
      <c r="E2562" t="s">
        <v>4</v>
      </c>
      <c r="F2562">
        <v>2020</v>
      </c>
      <c r="G2562">
        <v>7</v>
      </c>
      <c r="H2562" t="s">
        <v>732</v>
      </c>
      <c r="I2562" t="b">
        <v>1</v>
      </c>
      <c r="J2562" t="s">
        <v>1509</v>
      </c>
      <c r="K2562" t="s">
        <v>108</v>
      </c>
      <c r="L2562" t="s">
        <v>23</v>
      </c>
      <c r="M2562" t="s">
        <v>28</v>
      </c>
      <c r="N2562" t="s">
        <v>16</v>
      </c>
      <c r="O2562" t="s">
        <v>16</v>
      </c>
      <c r="P2562">
        <v>0</v>
      </c>
      <c r="Q2562">
        <v>20600</v>
      </c>
      <c r="R2562" t="s">
        <v>166</v>
      </c>
    </row>
    <row r="2563" spans="1:18" x14ac:dyDescent="0.25">
      <c r="A2563" t="s">
        <v>759</v>
      </c>
      <c r="B2563" t="s">
        <v>736</v>
      </c>
      <c r="C2563" t="s">
        <v>728</v>
      </c>
      <c r="D2563" t="s">
        <v>730</v>
      </c>
      <c r="E2563" t="s">
        <v>4</v>
      </c>
      <c r="F2563">
        <v>2020</v>
      </c>
      <c r="G2563">
        <v>7</v>
      </c>
      <c r="H2563" t="s">
        <v>732</v>
      </c>
      <c r="I2563" t="b">
        <v>1</v>
      </c>
      <c r="J2563" t="s">
        <v>1517</v>
      </c>
      <c r="K2563" t="s">
        <v>599</v>
      </c>
      <c r="L2563" t="s">
        <v>23</v>
      </c>
      <c r="M2563" t="s">
        <v>1520</v>
      </c>
      <c r="N2563" t="s">
        <v>16</v>
      </c>
      <c r="O2563" t="s">
        <v>16</v>
      </c>
      <c r="P2563">
        <v>0</v>
      </c>
      <c r="Q2563">
        <v>172112.15</v>
      </c>
      <c r="R2563" t="s">
        <v>166</v>
      </c>
    </row>
    <row r="2564" spans="1:18" x14ac:dyDescent="0.25">
      <c r="A2564" t="s">
        <v>759</v>
      </c>
      <c r="B2564" t="s">
        <v>736</v>
      </c>
      <c r="C2564" t="s">
        <v>728</v>
      </c>
      <c r="D2564" t="s">
        <v>730</v>
      </c>
      <c r="E2564" t="s">
        <v>4</v>
      </c>
      <c r="F2564">
        <v>2020</v>
      </c>
      <c r="G2564">
        <v>7</v>
      </c>
      <c r="H2564" t="s">
        <v>732</v>
      </c>
      <c r="I2564" t="b">
        <v>1</v>
      </c>
      <c r="J2564" t="s">
        <v>1520</v>
      </c>
      <c r="K2564" t="s">
        <v>1526</v>
      </c>
      <c r="L2564" t="s">
        <v>23</v>
      </c>
      <c r="M2564" t="s">
        <v>28</v>
      </c>
      <c r="N2564" t="s">
        <v>16</v>
      </c>
      <c r="O2564" t="s">
        <v>16</v>
      </c>
      <c r="P2564">
        <v>0</v>
      </c>
      <c r="Q2564">
        <v>172112.15</v>
      </c>
      <c r="R2564" t="s">
        <v>166</v>
      </c>
    </row>
    <row r="2565" spans="1:18" x14ac:dyDescent="0.25">
      <c r="A2565" t="s">
        <v>759</v>
      </c>
      <c r="B2565" t="s">
        <v>736</v>
      </c>
      <c r="C2565" t="s">
        <v>728</v>
      </c>
      <c r="D2565" t="s">
        <v>730</v>
      </c>
      <c r="E2565" t="s">
        <v>4</v>
      </c>
      <c r="F2565">
        <v>2020</v>
      </c>
      <c r="G2565">
        <v>7</v>
      </c>
      <c r="H2565" t="s">
        <v>732</v>
      </c>
      <c r="I2565" t="b">
        <v>1</v>
      </c>
      <c r="J2565" t="s">
        <v>1529</v>
      </c>
      <c r="K2565" t="s">
        <v>109</v>
      </c>
      <c r="L2565" t="s">
        <v>23</v>
      </c>
      <c r="M2565" t="s">
        <v>28</v>
      </c>
      <c r="N2565" t="s">
        <v>16</v>
      </c>
      <c r="O2565" t="s">
        <v>16</v>
      </c>
      <c r="P2565">
        <v>0</v>
      </c>
      <c r="Q2565">
        <v>2197071.14</v>
      </c>
      <c r="R2565" t="s">
        <v>166</v>
      </c>
    </row>
    <row r="2566" spans="1:18" x14ac:dyDescent="0.25">
      <c r="A2566" t="s">
        <v>759</v>
      </c>
      <c r="B2566" t="s">
        <v>736</v>
      </c>
      <c r="C2566" t="s">
        <v>728</v>
      </c>
      <c r="D2566" t="s">
        <v>730</v>
      </c>
      <c r="E2566" t="s">
        <v>4</v>
      </c>
      <c r="F2566">
        <v>2020</v>
      </c>
      <c r="G2566">
        <v>7</v>
      </c>
      <c r="H2566" t="s">
        <v>732</v>
      </c>
      <c r="I2566" t="b">
        <v>1</v>
      </c>
      <c r="J2566" t="s">
        <v>28</v>
      </c>
      <c r="K2566" t="s">
        <v>1534</v>
      </c>
      <c r="L2566" t="s">
        <v>23</v>
      </c>
      <c r="M2566" t="s">
        <v>27</v>
      </c>
      <c r="N2566" t="s">
        <v>16</v>
      </c>
      <c r="O2566" t="s">
        <v>16</v>
      </c>
      <c r="P2566">
        <v>0</v>
      </c>
      <c r="Q2566">
        <v>2389783.29</v>
      </c>
      <c r="R2566" t="s">
        <v>166</v>
      </c>
    </row>
    <row r="2567" spans="1:18" x14ac:dyDescent="0.25">
      <c r="A2567" t="s">
        <v>759</v>
      </c>
      <c r="B2567" t="s">
        <v>736</v>
      </c>
      <c r="C2567" t="s">
        <v>728</v>
      </c>
      <c r="D2567" t="s">
        <v>730</v>
      </c>
      <c r="E2567" t="s">
        <v>4</v>
      </c>
      <c r="F2567">
        <v>2020</v>
      </c>
      <c r="G2567">
        <v>7</v>
      </c>
      <c r="H2567" t="s">
        <v>732</v>
      </c>
      <c r="I2567" t="b">
        <v>1</v>
      </c>
      <c r="J2567" t="s">
        <v>27</v>
      </c>
      <c r="K2567" t="s">
        <v>1535</v>
      </c>
      <c r="L2567" t="s">
        <v>23</v>
      </c>
      <c r="M2567" t="s">
        <v>1536</v>
      </c>
      <c r="N2567" t="s">
        <v>16</v>
      </c>
      <c r="O2567" t="s">
        <v>16</v>
      </c>
      <c r="P2567">
        <v>0</v>
      </c>
      <c r="Q2567">
        <v>22524583.289999999</v>
      </c>
      <c r="R2567" t="s">
        <v>166</v>
      </c>
    </row>
    <row r="2568" spans="1:18" x14ac:dyDescent="0.25">
      <c r="A2568" t="s">
        <v>759</v>
      </c>
      <c r="B2568" t="s">
        <v>736</v>
      </c>
      <c r="C2568" t="s">
        <v>728</v>
      </c>
      <c r="D2568" t="s">
        <v>730</v>
      </c>
      <c r="E2568" t="s">
        <v>4</v>
      </c>
      <c r="F2568">
        <v>2020</v>
      </c>
      <c r="G2568">
        <v>7</v>
      </c>
      <c r="H2568" t="s">
        <v>732</v>
      </c>
      <c r="I2568" t="b">
        <v>1</v>
      </c>
      <c r="J2568" t="s">
        <v>607</v>
      </c>
      <c r="K2568" t="s">
        <v>612</v>
      </c>
      <c r="L2568" t="s">
        <v>23</v>
      </c>
      <c r="M2568" t="s">
        <v>1537</v>
      </c>
      <c r="N2568" t="s">
        <v>16</v>
      </c>
      <c r="O2568" t="s">
        <v>16</v>
      </c>
      <c r="P2568">
        <v>0</v>
      </c>
      <c r="Q2568">
        <v>-82400</v>
      </c>
      <c r="R2568" t="s">
        <v>166</v>
      </c>
    </row>
    <row r="2569" spans="1:18" x14ac:dyDescent="0.25">
      <c r="A2569" t="s">
        <v>759</v>
      </c>
      <c r="B2569" t="s">
        <v>736</v>
      </c>
      <c r="C2569" t="s">
        <v>728</v>
      </c>
      <c r="D2569" t="s">
        <v>730</v>
      </c>
      <c r="E2569" t="s">
        <v>4</v>
      </c>
      <c r="F2569">
        <v>2020</v>
      </c>
      <c r="G2569">
        <v>7</v>
      </c>
      <c r="H2569" t="s">
        <v>732</v>
      </c>
      <c r="I2569" t="b">
        <v>1</v>
      </c>
      <c r="J2569" t="s">
        <v>1575</v>
      </c>
      <c r="K2569" t="s">
        <v>134</v>
      </c>
      <c r="L2569" t="s">
        <v>23</v>
      </c>
      <c r="M2569" t="s">
        <v>1537</v>
      </c>
      <c r="N2569" t="s">
        <v>16</v>
      </c>
      <c r="O2569" t="s">
        <v>16</v>
      </c>
      <c r="P2569">
        <v>0</v>
      </c>
      <c r="Q2569">
        <v>-18083759.98</v>
      </c>
      <c r="R2569" t="s">
        <v>166</v>
      </c>
    </row>
    <row r="2570" spans="1:18" x14ac:dyDescent="0.25">
      <c r="A2570" t="s">
        <v>759</v>
      </c>
      <c r="B2570" t="s">
        <v>736</v>
      </c>
      <c r="C2570" t="s">
        <v>728</v>
      </c>
      <c r="D2570" t="s">
        <v>730</v>
      </c>
      <c r="E2570" t="s">
        <v>4</v>
      </c>
      <c r="F2570">
        <v>2020</v>
      </c>
      <c r="G2570">
        <v>7</v>
      </c>
      <c r="H2570" t="s">
        <v>732</v>
      </c>
      <c r="I2570" t="b">
        <v>1</v>
      </c>
      <c r="J2570" t="s">
        <v>1537</v>
      </c>
      <c r="K2570" t="s">
        <v>115</v>
      </c>
      <c r="L2570" t="s">
        <v>23</v>
      </c>
      <c r="M2570" t="s">
        <v>33</v>
      </c>
      <c r="N2570" t="s">
        <v>16</v>
      </c>
      <c r="O2570" t="s">
        <v>16</v>
      </c>
      <c r="P2570">
        <v>0</v>
      </c>
      <c r="Q2570">
        <v>-18166159.98</v>
      </c>
      <c r="R2570" t="s">
        <v>166</v>
      </c>
    </row>
    <row r="2571" spans="1:18" x14ac:dyDescent="0.25">
      <c r="A2571" t="s">
        <v>99</v>
      </c>
      <c r="B2571" t="s">
        <v>740</v>
      </c>
      <c r="C2571" t="s">
        <v>727</v>
      </c>
      <c r="D2571" t="s">
        <v>99</v>
      </c>
      <c r="E2571" t="s">
        <v>4</v>
      </c>
      <c r="F2571">
        <v>2020</v>
      </c>
      <c r="G2571">
        <v>7</v>
      </c>
      <c r="H2571" t="s">
        <v>732</v>
      </c>
      <c r="I2571" t="b">
        <v>1</v>
      </c>
      <c r="J2571" t="s">
        <v>1529</v>
      </c>
      <c r="K2571" t="s">
        <v>109</v>
      </c>
      <c r="L2571" t="s">
        <v>23</v>
      </c>
      <c r="M2571" t="s">
        <v>28</v>
      </c>
      <c r="N2571" t="s">
        <v>16</v>
      </c>
      <c r="O2571" t="s">
        <v>16</v>
      </c>
      <c r="P2571">
        <v>0</v>
      </c>
      <c r="Q2571">
        <v>14998999.85</v>
      </c>
      <c r="R2571" t="s">
        <v>165</v>
      </c>
    </row>
    <row r="2572" spans="1:18" x14ac:dyDescent="0.25">
      <c r="A2572" t="s">
        <v>99</v>
      </c>
      <c r="B2572" t="s">
        <v>740</v>
      </c>
      <c r="C2572" t="s">
        <v>727</v>
      </c>
      <c r="D2572" t="s">
        <v>99</v>
      </c>
      <c r="E2572" t="s">
        <v>4</v>
      </c>
      <c r="F2572">
        <v>2020</v>
      </c>
      <c r="G2572">
        <v>7</v>
      </c>
      <c r="H2572" t="s">
        <v>732</v>
      </c>
      <c r="I2572" t="b">
        <v>1</v>
      </c>
      <c r="J2572" t="s">
        <v>28</v>
      </c>
      <c r="K2572" t="s">
        <v>1534</v>
      </c>
      <c r="L2572" t="s">
        <v>23</v>
      </c>
      <c r="M2572" t="s">
        <v>27</v>
      </c>
      <c r="N2572" t="s">
        <v>16</v>
      </c>
      <c r="O2572" t="s">
        <v>16</v>
      </c>
      <c r="P2572">
        <v>0</v>
      </c>
      <c r="Q2572">
        <v>14998999.85</v>
      </c>
      <c r="R2572" t="s">
        <v>165</v>
      </c>
    </row>
    <row r="2573" spans="1:18" x14ac:dyDescent="0.25">
      <c r="A2573" t="s">
        <v>99</v>
      </c>
      <c r="B2573" t="s">
        <v>740</v>
      </c>
      <c r="C2573" t="s">
        <v>727</v>
      </c>
      <c r="D2573" t="s">
        <v>99</v>
      </c>
      <c r="E2573" t="s">
        <v>4</v>
      </c>
      <c r="F2573">
        <v>2020</v>
      </c>
      <c r="G2573">
        <v>7</v>
      </c>
      <c r="H2573" t="s">
        <v>732</v>
      </c>
      <c r="I2573" t="b">
        <v>1</v>
      </c>
      <c r="J2573" t="s">
        <v>27</v>
      </c>
      <c r="K2573" t="s">
        <v>1535</v>
      </c>
      <c r="L2573" t="s">
        <v>23</v>
      </c>
      <c r="M2573" t="s">
        <v>1536</v>
      </c>
      <c r="N2573" t="s">
        <v>16</v>
      </c>
      <c r="O2573" t="s">
        <v>16</v>
      </c>
      <c r="P2573">
        <v>0</v>
      </c>
      <c r="Q2573">
        <v>241223293.74000001</v>
      </c>
      <c r="R2573" t="s">
        <v>165</v>
      </c>
    </row>
    <row r="2574" spans="1:18" x14ac:dyDescent="0.25">
      <c r="A2574" t="s">
        <v>99</v>
      </c>
      <c r="B2574" t="s">
        <v>740</v>
      </c>
      <c r="C2574" t="s">
        <v>727</v>
      </c>
      <c r="D2574" t="s">
        <v>99</v>
      </c>
      <c r="E2574" t="s">
        <v>4</v>
      </c>
      <c r="F2574">
        <v>2020</v>
      </c>
      <c r="G2574">
        <v>7</v>
      </c>
      <c r="H2574" t="s">
        <v>732</v>
      </c>
      <c r="I2574" t="b">
        <v>1</v>
      </c>
      <c r="J2574" t="s">
        <v>607</v>
      </c>
      <c r="K2574" t="s">
        <v>612</v>
      </c>
      <c r="L2574" t="s">
        <v>23</v>
      </c>
      <c r="M2574" t="s">
        <v>1537</v>
      </c>
      <c r="N2574" t="s">
        <v>16</v>
      </c>
      <c r="O2574" t="s">
        <v>16</v>
      </c>
      <c r="P2574">
        <v>0</v>
      </c>
      <c r="Q2574">
        <v>-5100000</v>
      </c>
      <c r="R2574" t="s">
        <v>165</v>
      </c>
    </row>
    <row r="2575" spans="1:18" x14ac:dyDescent="0.25">
      <c r="A2575" t="s">
        <v>750</v>
      </c>
      <c r="B2575" t="s">
        <v>751</v>
      </c>
      <c r="C2575" t="s">
        <v>727</v>
      </c>
      <c r="D2575" t="s">
        <v>750</v>
      </c>
      <c r="E2575" t="s">
        <v>4</v>
      </c>
      <c r="F2575">
        <v>2020</v>
      </c>
      <c r="G2575">
        <v>7</v>
      </c>
      <c r="H2575" t="s">
        <v>732</v>
      </c>
      <c r="I2575" t="b">
        <v>1</v>
      </c>
      <c r="J2575" t="s">
        <v>1240</v>
      </c>
      <c r="K2575" t="s">
        <v>114</v>
      </c>
      <c r="L2575" t="s">
        <v>23</v>
      </c>
      <c r="M2575" t="s">
        <v>557</v>
      </c>
      <c r="N2575" t="s">
        <v>16</v>
      </c>
      <c r="O2575" t="s">
        <v>16</v>
      </c>
      <c r="P2575">
        <v>0</v>
      </c>
      <c r="Q2575">
        <v>14703882</v>
      </c>
      <c r="R2575" t="s">
        <v>165</v>
      </c>
    </row>
    <row r="2576" spans="1:18" x14ac:dyDescent="0.25">
      <c r="A2576" t="s">
        <v>750</v>
      </c>
      <c r="B2576" t="s">
        <v>751</v>
      </c>
      <c r="C2576" t="s">
        <v>727</v>
      </c>
      <c r="D2576" t="s">
        <v>750</v>
      </c>
      <c r="E2576" t="s">
        <v>4</v>
      </c>
      <c r="F2576">
        <v>2020</v>
      </c>
      <c r="G2576">
        <v>7</v>
      </c>
      <c r="H2576" t="s">
        <v>732</v>
      </c>
      <c r="I2576" t="b">
        <v>1</v>
      </c>
      <c r="J2576" t="s">
        <v>557</v>
      </c>
      <c r="K2576" t="s">
        <v>107</v>
      </c>
      <c r="L2576" t="s">
        <v>23</v>
      </c>
      <c r="M2576" t="s">
        <v>1254</v>
      </c>
      <c r="N2576" t="s">
        <v>16</v>
      </c>
      <c r="O2576" t="s">
        <v>16</v>
      </c>
      <c r="P2576">
        <v>0</v>
      </c>
      <c r="Q2576">
        <v>14703882</v>
      </c>
      <c r="R2576" t="s">
        <v>165</v>
      </c>
    </row>
    <row r="2577" spans="1:18" x14ac:dyDescent="0.25">
      <c r="A2577" t="s">
        <v>750</v>
      </c>
      <c r="B2577" t="s">
        <v>751</v>
      </c>
      <c r="C2577" t="s">
        <v>727</v>
      </c>
      <c r="D2577" t="s">
        <v>750</v>
      </c>
      <c r="E2577" t="s">
        <v>4</v>
      </c>
      <c r="F2577">
        <v>2020</v>
      </c>
      <c r="G2577">
        <v>7</v>
      </c>
      <c r="H2577" t="s">
        <v>732</v>
      </c>
      <c r="I2577" t="b">
        <v>1</v>
      </c>
      <c r="J2577" t="s">
        <v>1254</v>
      </c>
      <c r="K2577" t="s">
        <v>179</v>
      </c>
      <c r="L2577" t="s">
        <v>23</v>
      </c>
      <c r="M2577" t="s">
        <v>26</v>
      </c>
      <c r="N2577" t="s">
        <v>16</v>
      </c>
      <c r="O2577" t="s">
        <v>16</v>
      </c>
      <c r="P2577">
        <v>0</v>
      </c>
      <c r="Q2577">
        <v>14703882</v>
      </c>
      <c r="R2577" t="s">
        <v>165</v>
      </c>
    </row>
    <row r="2578" spans="1:18" x14ac:dyDescent="0.25">
      <c r="A2578" t="s">
        <v>750</v>
      </c>
      <c r="B2578" t="s">
        <v>751</v>
      </c>
      <c r="C2578" t="s">
        <v>727</v>
      </c>
      <c r="D2578" t="s">
        <v>750</v>
      </c>
      <c r="E2578" t="s">
        <v>4</v>
      </c>
      <c r="F2578">
        <v>2020</v>
      </c>
      <c r="G2578">
        <v>7</v>
      </c>
      <c r="H2578" t="s">
        <v>732</v>
      </c>
      <c r="I2578" t="b">
        <v>1</v>
      </c>
      <c r="J2578" t="s">
        <v>26</v>
      </c>
      <c r="K2578" t="s">
        <v>1508</v>
      </c>
      <c r="L2578" t="s">
        <v>23</v>
      </c>
      <c r="M2578" t="s">
        <v>27</v>
      </c>
      <c r="N2578" t="s">
        <v>16</v>
      </c>
      <c r="O2578" t="s">
        <v>16</v>
      </c>
      <c r="P2578">
        <v>0</v>
      </c>
      <c r="Q2578">
        <v>16217982</v>
      </c>
      <c r="R2578" t="s">
        <v>165</v>
      </c>
    </row>
    <row r="2579" spans="1:18" x14ac:dyDescent="0.25">
      <c r="A2579" t="s">
        <v>750</v>
      </c>
      <c r="B2579" t="s">
        <v>751</v>
      </c>
      <c r="C2579" t="s">
        <v>727</v>
      </c>
      <c r="D2579" t="s">
        <v>750</v>
      </c>
      <c r="E2579" t="s">
        <v>4</v>
      </c>
      <c r="F2579">
        <v>2020</v>
      </c>
      <c r="G2579">
        <v>7</v>
      </c>
      <c r="H2579" t="s">
        <v>732</v>
      </c>
      <c r="I2579" t="b">
        <v>1</v>
      </c>
      <c r="J2579" t="s">
        <v>1509</v>
      </c>
      <c r="K2579" t="s">
        <v>108</v>
      </c>
      <c r="L2579" t="s">
        <v>23</v>
      </c>
      <c r="M2579" t="s">
        <v>28</v>
      </c>
      <c r="N2579" t="s">
        <v>16</v>
      </c>
      <c r="O2579" t="s">
        <v>16</v>
      </c>
      <c r="P2579">
        <v>0</v>
      </c>
      <c r="Q2579">
        <v>5150</v>
      </c>
      <c r="R2579" t="s">
        <v>165</v>
      </c>
    </row>
    <row r="2580" spans="1:18" x14ac:dyDescent="0.25">
      <c r="A2580" t="s">
        <v>750</v>
      </c>
      <c r="B2580" t="s">
        <v>751</v>
      </c>
      <c r="C2580" t="s">
        <v>727</v>
      </c>
      <c r="D2580" t="s">
        <v>750</v>
      </c>
      <c r="E2580" t="s">
        <v>4</v>
      </c>
      <c r="F2580">
        <v>2020</v>
      </c>
      <c r="G2580">
        <v>7</v>
      </c>
      <c r="H2580" t="s">
        <v>732</v>
      </c>
      <c r="I2580" t="b">
        <v>1</v>
      </c>
      <c r="J2580" t="s">
        <v>1520</v>
      </c>
      <c r="K2580" t="s">
        <v>1526</v>
      </c>
      <c r="L2580" t="s">
        <v>23</v>
      </c>
      <c r="M2580" t="s">
        <v>28</v>
      </c>
      <c r="N2580" t="s">
        <v>16</v>
      </c>
      <c r="O2580" t="s">
        <v>16</v>
      </c>
      <c r="P2580">
        <v>0</v>
      </c>
      <c r="Q2580">
        <v>25750</v>
      </c>
      <c r="R2580" t="s">
        <v>165</v>
      </c>
    </row>
    <row r="2581" spans="1:18" x14ac:dyDescent="0.25">
      <c r="A2581" t="s">
        <v>750</v>
      </c>
      <c r="B2581" t="s">
        <v>751</v>
      </c>
      <c r="C2581" t="s">
        <v>727</v>
      </c>
      <c r="D2581" t="s">
        <v>750</v>
      </c>
      <c r="E2581" t="s">
        <v>4</v>
      </c>
      <c r="F2581">
        <v>2020</v>
      </c>
      <c r="G2581">
        <v>7</v>
      </c>
      <c r="H2581" t="s">
        <v>732</v>
      </c>
      <c r="I2581" t="b">
        <v>1</v>
      </c>
      <c r="J2581" t="s">
        <v>1529</v>
      </c>
      <c r="K2581" t="s">
        <v>109</v>
      </c>
      <c r="L2581" t="s">
        <v>23</v>
      </c>
      <c r="M2581" t="s">
        <v>28</v>
      </c>
      <c r="N2581" t="s">
        <v>16</v>
      </c>
      <c r="O2581" t="s">
        <v>16</v>
      </c>
      <c r="P2581">
        <v>0</v>
      </c>
      <c r="Q2581">
        <v>2488419.9700000002</v>
      </c>
      <c r="R2581" t="s">
        <v>165</v>
      </c>
    </row>
    <row r="2582" spans="1:18" x14ac:dyDescent="0.25">
      <c r="A2582" t="s">
        <v>750</v>
      </c>
      <c r="B2582" t="s">
        <v>751</v>
      </c>
      <c r="C2582" t="s">
        <v>727</v>
      </c>
      <c r="D2582" t="s">
        <v>750</v>
      </c>
      <c r="E2582" t="s">
        <v>4</v>
      </c>
      <c r="F2582">
        <v>2020</v>
      </c>
      <c r="G2582">
        <v>7</v>
      </c>
      <c r="H2582" t="s">
        <v>732</v>
      </c>
      <c r="I2582" t="b">
        <v>1</v>
      </c>
      <c r="J2582" t="s">
        <v>28</v>
      </c>
      <c r="K2582" t="s">
        <v>1534</v>
      </c>
      <c r="L2582" t="s">
        <v>23</v>
      </c>
      <c r="M2582" t="s">
        <v>27</v>
      </c>
      <c r="N2582" t="s">
        <v>16</v>
      </c>
      <c r="O2582" t="s">
        <v>16</v>
      </c>
      <c r="P2582">
        <v>0</v>
      </c>
      <c r="Q2582">
        <v>2519319.9700000002</v>
      </c>
      <c r="R2582" t="s">
        <v>165</v>
      </c>
    </row>
    <row r="2583" spans="1:18" x14ac:dyDescent="0.25">
      <c r="A2583" t="s">
        <v>750</v>
      </c>
      <c r="B2583" t="s">
        <v>751</v>
      </c>
      <c r="C2583" t="s">
        <v>727</v>
      </c>
      <c r="D2583" t="s">
        <v>750</v>
      </c>
      <c r="E2583" t="s">
        <v>4</v>
      </c>
      <c r="F2583">
        <v>2020</v>
      </c>
      <c r="G2583">
        <v>7</v>
      </c>
      <c r="H2583" t="s">
        <v>732</v>
      </c>
      <c r="I2583" t="b">
        <v>1</v>
      </c>
      <c r="J2583" t="s">
        <v>27</v>
      </c>
      <c r="K2583" t="s">
        <v>1535</v>
      </c>
      <c r="L2583" t="s">
        <v>23</v>
      </c>
      <c r="M2583" t="s">
        <v>1536</v>
      </c>
      <c r="N2583" t="s">
        <v>16</v>
      </c>
      <c r="O2583" t="s">
        <v>16</v>
      </c>
      <c r="P2583">
        <v>0</v>
      </c>
      <c r="Q2583">
        <v>18737301.969999999</v>
      </c>
      <c r="R2583" t="s">
        <v>165</v>
      </c>
    </row>
    <row r="2584" spans="1:18" x14ac:dyDescent="0.25">
      <c r="A2584" t="s">
        <v>750</v>
      </c>
      <c r="B2584" t="s">
        <v>751</v>
      </c>
      <c r="C2584" t="s">
        <v>727</v>
      </c>
      <c r="D2584" t="s">
        <v>750</v>
      </c>
      <c r="E2584" t="s">
        <v>4</v>
      </c>
      <c r="F2584">
        <v>2020</v>
      </c>
      <c r="G2584">
        <v>7</v>
      </c>
      <c r="H2584" t="s">
        <v>732</v>
      </c>
      <c r="I2584" t="b">
        <v>1</v>
      </c>
      <c r="J2584" t="s">
        <v>607</v>
      </c>
      <c r="K2584" t="s">
        <v>612</v>
      </c>
      <c r="L2584" t="s">
        <v>23</v>
      </c>
      <c r="M2584" t="s">
        <v>1537</v>
      </c>
      <c r="N2584" t="s">
        <v>16</v>
      </c>
      <c r="O2584" t="s">
        <v>16</v>
      </c>
      <c r="P2584">
        <v>0</v>
      </c>
      <c r="Q2584">
        <v>-510000</v>
      </c>
      <c r="R2584" t="s">
        <v>165</v>
      </c>
    </row>
    <row r="2585" spans="1:18" x14ac:dyDescent="0.25">
      <c r="A2585" t="s">
        <v>750</v>
      </c>
      <c r="B2585" t="s">
        <v>751</v>
      </c>
      <c r="C2585" t="s">
        <v>727</v>
      </c>
      <c r="D2585" t="s">
        <v>750</v>
      </c>
      <c r="E2585" t="s">
        <v>4</v>
      </c>
      <c r="F2585">
        <v>2020</v>
      </c>
      <c r="G2585">
        <v>7</v>
      </c>
      <c r="H2585" t="s">
        <v>732</v>
      </c>
      <c r="I2585" t="b">
        <v>1</v>
      </c>
      <c r="J2585" t="s">
        <v>1542</v>
      </c>
      <c r="K2585" t="s">
        <v>629</v>
      </c>
      <c r="L2585" t="s">
        <v>23</v>
      </c>
      <c r="M2585" t="s">
        <v>1540</v>
      </c>
      <c r="N2585" t="s">
        <v>16</v>
      </c>
      <c r="O2585" t="s">
        <v>16</v>
      </c>
      <c r="P2585">
        <v>0</v>
      </c>
      <c r="Q2585">
        <v>0</v>
      </c>
      <c r="R2585" t="s">
        <v>165</v>
      </c>
    </row>
    <row r="2586" spans="1:18" x14ac:dyDescent="0.25">
      <c r="A2586" t="s">
        <v>750</v>
      </c>
      <c r="B2586" t="s">
        <v>751</v>
      </c>
      <c r="C2586" t="s">
        <v>727</v>
      </c>
      <c r="D2586" t="s">
        <v>750</v>
      </c>
      <c r="E2586" t="s">
        <v>4</v>
      </c>
      <c r="F2586">
        <v>2020</v>
      </c>
      <c r="G2586">
        <v>7</v>
      </c>
      <c r="H2586" t="s">
        <v>732</v>
      </c>
      <c r="I2586" t="b">
        <v>1</v>
      </c>
      <c r="J2586" t="s">
        <v>1540</v>
      </c>
      <c r="K2586" t="s">
        <v>1545</v>
      </c>
      <c r="L2586" t="s">
        <v>23</v>
      </c>
      <c r="M2586" t="s">
        <v>1546</v>
      </c>
      <c r="N2586" t="s">
        <v>16</v>
      </c>
      <c r="O2586" t="s">
        <v>16</v>
      </c>
      <c r="P2586">
        <v>0</v>
      </c>
      <c r="Q2586">
        <v>0</v>
      </c>
      <c r="R2586" t="s">
        <v>165</v>
      </c>
    </row>
    <row r="2587" spans="1:18" x14ac:dyDescent="0.25">
      <c r="A2587" t="s">
        <v>750</v>
      </c>
      <c r="B2587" t="s">
        <v>751</v>
      </c>
      <c r="C2587" t="s">
        <v>727</v>
      </c>
      <c r="D2587" t="s">
        <v>750</v>
      </c>
      <c r="E2587" t="s">
        <v>4</v>
      </c>
      <c r="F2587">
        <v>2020</v>
      </c>
      <c r="G2587">
        <v>7</v>
      </c>
      <c r="H2587" t="s">
        <v>732</v>
      </c>
      <c r="I2587" t="b">
        <v>1</v>
      </c>
      <c r="J2587" t="s">
        <v>1567</v>
      </c>
      <c r="K2587" t="s">
        <v>635</v>
      </c>
      <c r="L2587" t="s">
        <v>23</v>
      </c>
      <c r="M2587" t="s">
        <v>1546</v>
      </c>
      <c r="N2587" t="s">
        <v>16</v>
      </c>
      <c r="O2587" t="s">
        <v>16</v>
      </c>
      <c r="P2587">
        <v>0</v>
      </c>
      <c r="Q2587">
        <v>-648440.36</v>
      </c>
      <c r="R2587" t="s">
        <v>165</v>
      </c>
    </row>
    <row r="2588" spans="1:18" x14ac:dyDescent="0.25">
      <c r="A2588" t="s">
        <v>750</v>
      </c>
      <c r="B2588" t="s">
        <v>751</v>
      </c>
      <c r="C2588" t="s">
        <v>727</v>
      </c>
      <c r="D2588" t="s">
        <v>750</v>
      </c>
      <c r="E2588" t="s">
        <v>4</v>
      </c>
      <c r="F2588">
        <v>2020</v>
      </c>
      <c r="G2588">
        <v>7</v>
      </c>
      <c r="H2588" t="s">
        <v>732</v>
      </c>
      <c r="I2588" t="b">
        <v>1</v>
      </c>
      <c r="J2588" t="s">
        <v>1546</v>
      </c>
      <c r="K2588" t="s">
        <v>146</v>
      </c>
      <c r="L2588" t="s">
        <v>23</v>
      </c>
      <c r="M2588" t="s">
        <v>1537</v>
      </c>
      <c r="N2588" t="s">
        <v>16</v>
      </c>
      <c r="O2588" t="s">
        <v>16</v>
      </c>
      <c r="P2588">
        <v>0</v>
      </c>
      <c r="Q2588">
        <v>-648440.36</v>
      </c>
      <c r="R2588" t="s">
        <v>165</v>
      </c>
    </row>
    <row r="2589" spans="1:18" x14ac:dyDescent="0.25">
      <c r="A2589" t="s">
        <v>750</v>
      </c>
      <c r="B2589" t="s">
        <v>751</v>
      </c>
      <c r="C2589" t="s">
        <v>727</v>
      </c>
      <c r="D2589" t="s">
        <v>750</v>
      </c>
      <c r="E2589" t="s">
        <v>4</v>
      </c>
      <c r="F2589">
        <v>2020</v>
      </c>
      <c r="G2589">
        <v>7</v>
      </c>
      <c r="H2589" t="s">
        <v>732</v>
      </c>
      <c r="I2589" t="b">
        <v>1</v>
      </c>
      <c r="J2589" t="s">
        <v>1575</v>
      </c>
      <c r="K2589" t="s">
        <v>134</v>
      </c>
      <c r="L2589" t="s">
        <v>23</v>
      </c>
      <c r="M2589" t="s">
        <v>1537</v>
      </c>
      <c r="N2589" t="s">
        <v>16</v>
      </c>
      <c r="O2589" t="s">
        <v>16</v>
      </c>
      <c r="P2589">
        <v>0</v>
      </c>
      <c r="Q2589">
        <v>3568567.99</v>
      </c>
      <c r="R2589" t="s">
        <v>165</v>
      </c>
    </row>
    <row r="2590" spans="1:18" x14ac:dyDescent="0.25">
      <c r="A2590" t="s">
        <v>750</v>
      </c>
      <c r="B2590" t="s">
        <v>751</v>
      </c>
      <c r="C2590" t="s">
        <v>727</v>
      </c>
      <c r="D2590" t="s">
        <v>750</v>
      </c>
      <c r="E2590" t="s">
        <v>4</v>
      </c>
      <c r="F2590">
        <v>2020</v>
      </c>
      <c r="G2590">
        <v>7</v>
      </c>
      <c r="H2590" t="s">
        <v>732</v>
      </c>
      <c r="I2590" t="b">
        <v>1</v>
      </c>
      <c r="J2590" t="s">
        <v>1537</v>
      </c>
      <c r="K2590" t="s">
        <v>115</v>
      </c>
      <c r="L2590" t="s">
        <v>23</v>
      </c>
      <c r="M2590" t="s">
        <v>33</v>
      </c>
      <c r="N2590" t="s">
        <v>16</v>
      </c>
      <c r="O2590" t="s">
        <v>16</v>
      </c>
      <c r="P2590">
        <v>0</v>
      </c>
      <c r="Q2590">
        <v>2410127.63</v>
      </c>
      <c r="R2590" t="s">
        <v>165</v>
      </c>
    </row>
    <row r="2591" spans="1:18" x14ac:dyDescent="0.25">
      <c r="A2591" t="s">
        <v>764</v>
      </c>
      <c r="B2591" t="s">
        <v>741</v>
      </c>
      <c r="C2591" t="s">
        <v>728</v>
      </c>
      <c r="D2591" t="s">
        <v>99</v>
      </c>
      <c r="E2591" t="s">
        <v>4</v>
      </c>
      <c r="F2591">
        <v>2020</v>
      </c>
      <c r="G2591">
        <v>7</v>
      </c>
      <c r="H2591" t="s">
        <v>732</v>
      </c>
      <c r="I2591" t="b">
        <v>1</v>
      </c>
      <c r="J2591" t="s">
        <v>36</v>
      </c>
      <c r="K2591" t="s">
        <v>1663</v>
      </c>
      <c r="L2591" t="s">
        <v>23</v>
      </c>
      <c r="M2591" t="s">
        <v>34</v>
      </c>
      <c r="N2591" t="s">
        <v>16</v>
      </c>
      <c r="O2591" t="s">
        <v>16</v>
      </c>
      <c r="P2591">
        <v>0</v>
      </c>
      <c r="Q2591">
        <v>-53025956.490000002</v>
      </c>
      <c r="R2591" t="s">
        <v>165</v>
      </c>
    </row>
    <row r="2592" spans="1:18" x14ac:dyDescent="0.25">
      <c r="A2592" t="s">
        <v>764</v>
      </c>
      <c r="B2592" t="s">
        <v>741</v>
      </c>
      <c r="C2592" t="s">
        <v>728</v>
      </c>
      <c r="D2592" t="s">
        <v>99</v>
      </c>
      <c r="E2592" t="s">
        <v>4</v>
      </c>
      <c r="F2592">
        <v>2020</v>
      </c>
      <c r="G2592">
        <v>7</v>
      </c>
      <c r="H2592" t="s">
        <v>732</v>
      </c>
      <c r="I2592" t="b">
        <v>1</v>
      </c>
      <c r="J2592" t="s">
        <v>34</v>
      </c>
      <c r="K2592" t="s">
        <v>1664</v>
      </c>
      <c r="L2592" t="s">
        <v>23</v>
      </c>
      <c r="M2592" t="s">
        <v>1536</v>
      </c>
      <c r="N2592" t="s">
        <v>16</v>
      </c>
      <c r="O2592" t="s">
        <v>16</v>
      </c>
      <c r="P2592">
        <v>0</v>
      </c>
      <c r="Q2592">
        <v>-82345800.989999995</v>
      </c>
      <c r="R2592" t="s">
        <v>165</v>
      </c>
    </row>
    <row r="2593" spans="1:18" x14ac:dyDescent="0.25">
      <c r="A2593" t="s">
        <v>753</v>
      </c>
      <c r="B2593" t="s">
        <v>754</v>
      </c>
      <c r="C2593" t="s">
        <v>727</v>
      </c>
      <c r="D2593" t="s">
        <v>753</v>
      </c>
      <c r="E2593" t="s">
        <v>4</v>
      </c>
      <c r="F2593">
        <v>2020</v>
      </c>
      <c r="G2593">
        <v>7</v>
      </c>
      <c r="H2593" t="s">
        <v>732</v>
      </c>
      <c r="I2593" t="b">
        <v>1</v>
      </c>
      <c r="J2593" t="s">
        <v>777</v>
      </c>
      <c r="K2593" t="s">
        <v>145</v>
      </c>
      <c r="L2593" t="s">
        <v>23</v>
      </c>
      <c r="M2593" t="s">
        <v>1583</v>
      </c>
      <c r="N2593" t="s">
        <v>16</v>
      </c>
      <c r="O2593" t="s">
        <v>16</v>
      </c>
      <c r="P2593">
        <v>0</v>
      </c>
      <c r="Q2593">
        <v>0</v>
      </c>
      <c r="R2593" t="s">
        <v>164</v>
      </c>
    </row>
    <row r="2594" spans="1:18" x14ac:dyDescent="0.25">
      <c r="A2594" t="s">
        <v>753</v>
      </c>
      <c r="B2594" t="s">
        <v>754</v>
      </c>
      <c r="C2594" t="s">
        <v>727</v>
      </c>
      <c r="D2594" t="s">
        <v>753</v>
      </c>
      <c r="E2594" t="s">
        <v>4</v>
      </c>
      <c r="F2594">
        <v>2020</v>
      </c>
      <c r="G2594">
        <v>7</v>
      </c>
      <c r="H2594" t="s">
        <v>732</v>
      </c>
      <c r="I2594" t="b">
        <v>1</v>
      </c>
      <c r="J2594" t="s">
        <v>605</v>
      </c>
      <c r="K2594" t="s">
        <v>606</v>
      </c>
      <c r="L2594" t="s">
        <v>23</v>
      </c>
      <c r="M2594" t="s">
        <v>607</v>
      </c>
      <c r="N2594" t="s">
        <v>16</v>
      </c>
      <c r="O2594" t="s">
        <v>16</v>
      </c>
      <c r="P2594">
        <v>0</v>
      </c>
      <c r="Q2594">
        <v>-10000000</v>
      </c>
      <c r="R2594" t="s">
        <v>164</v>
      </c>
    </row>
    <row r="2595" spans="1:18" x14ac:dyDescent="0.25">
      <c r="A2595" t="s">
        <v>753</v>
      </c>
      <c r="B2595" t="s">
        <v>754</v>
      </c>
      <c r="C2595" t="s">
        <v>727</v>
      </c>
      <c r="D2595" t="s">
        <v>753</v>
      </c>
      <c r="E2595" t="s">
        <v>4</v>
      </c>
      <c r="F2595">
        <v>2020</v>
      </c>
      <c r="G2595">
        <v>7</v>
      </c>
      <c r="H2595" t="s">
        <v>732</v>
      </c>
      <c r="I2595" t="b">
        <v>1</v>
      </c>
      <c r="J2595" t="s">
        <v>774</v>
      </c>
      <c r="K2595" t="s">
        <v>636</v>
      </c>
      <c r="L2595" t="s">
        <v>23</v>
      </c>
      <c r="M2595" t="s">
        <v>1575</v>
      </c>
      <c r="N2595" t="s">
        <v>16</v>
      </c>
      <c r="O2595" t="s">
        <v>16</v>
      </c>
      <c r="P2595">
        <v>0</v>
      </c>
      <c r="Q2595">
        <v>-24494409</v>
      </c>
      <c r="R2595" t="s">
        <v>164</v>
      </c>
    </row>
    <row r="2596" spans="1:18" x14ac:dyDescent="0.25">
      <c r="A2596" t="s">
        <v>753</v>
      </c>
      <c r="B2596" t="s">
        <v>754</v>
      </c>
      <c r="C2596" t="s">
        <v>727</v>
      </c>
      <c r="D2596" t="s">
        <v>753</v>
      </c>
      <c r="E2596" t="s">
        <v>4</v>
      </c>
      <c r="F2596">
        <v>2020</v>
      </c>
      <c r="G2596">
        <v>7</v>
      </c>
      <c r="H2596" t="s">
        <v>732</v>
      </c>
      <c r="I2596" t="b">
        <v>1</v>
      </c>
      <c r="J2596" t="s">
        <v>757</v>
      </c>
      <c r="K2596" t="s">
        <v>758</v>
      </c>
      <c r="L2596" t="s">
        <v>23</v>
      </c>
      <c r="M2596" t="s">
        <v>1575</v>
      </c>
      <c r="N2596" t="s">
        <v>16</v>
      </c>
      <c r="O2596" t="s">
        <v>16</v>
      </c>
      <c r="P2596">
        <v>0</v>
      </c>
      <c r="Q2596">
        <v>0</v>
      </c>
      <c r="R2596" t="s">
        <v>164</v>
      </c>
    </row>
    <row r="2597" spans="1:18" x14ac:dyDescent="0.25">
      <c r="A2597" t="s">
        <v>753</v>
      </c>
      <c r="B2597" t="s">
        <v>754</v>
      </c>
      <c r="C2597" t="s">
        <v>727</v>
      </c>
      <c r="D2597" t="s">
        <v>753</v>
      </c>
      <c r="E2597" t="s">
        <v>4</v>
      </c>
      <c r="F2597">
        <v>2020</v>
      </c>
      <c r="G2597">
        <v>7</v>
      </c>
      <c r="H2597" t="s">
        <v>732</v>
      </c>
      <c r="I2597" t="b">
        <v>1</v>
      </c>
      <c r="J2597" t="s">
        <v>772</v>
      </c>
      <c r="K2597" t="s">
        <v>773</v>
      </c>
      <c r="L2597" t="s">
        <v>23</v>
      </c>
      <c r="M2597" t="s">
        <v>1542</v>
      </c>
      <c r="N2597" t="s">
        <v>16</v>
      </c>
      <c r="O2597" t="s">
        <v>16</v>
      </c>
      <c r="P2597">
        <v>0</v>
      </c>
      <c r="Q2597">
        <v>0</v>
      </c>
      <c r="R2597" t="s">
        <v>164</v>
      </c>
    </row>
    <row r="2598" spans="1:18" x14ac:dyDescent="0.25">
      <c r="A2598" t="s">
        <v>753</v>
      </c>
      <c r="B2598" t="s">
        <v>754</v>
      </c>
      <c r="C2598" t="s">
        <v>727</v>
      </c>
      <c r="D2598" t="s">
        <v>753</v>
      </c>
      <c r="E2598" t="s">
        <v>4</v>
      </c>
      <c r="F2598">
        <v>2020</v>
      </c>
      <c r="G2598">
        <v>7</v>
      </c>
      <c r="H2598" t="s">
        <v>732</v>
      </c>
      <c r="I2598" t="b">
        <v>1</v>
      </c>
      <c r="J2598" t="s">
        <v>602</v>
      </c>
      <c r="K2598" t="s">
        <v>603</v>
      </c>
      <c r="L2598" t="s">
        <v>23</v>
      </c>
      <c r="M2598" t="s">
        <v>1529</v>
      </c>
      <c r="N2598" t="s">
        <v>16</v>
      </c>
      <c r="O2598" t="s">
        <v>16</v>
      </c>
      <c r="P2598">
        <v>0</v>
      </c>
      <c r="Q2598">
        <v>0</v>
      </c>
      <c r="R2598" t="s">
        <v>164</v>
      </c>
    </row>
    <row r="2599" spans="1:18" x14ac:dyDescent="0.25">
      <c r="A2599" t="s">
        <v>753</v>
      </c>
      <c r="B2599" t="s">
        <v>754</v>
      </c>
      <c r="C2599" t="s">
        <v>727</v>
      </c>
      <c r="D2599" t="s">
        <v>753</v>
      </c>
      <c r="E2599" t="s">
        <v>4</v>
      </c>
      <c r="F2599">
        <v>2020</v>
      </c>
      <c r="G2599">
        <v>7</v>
      </c>
      <c r="H2599" t="s">
        <v>732</v>
      </c>
      <c r="I2599" t="b">
        <v>1</v>
      </c>
      <c r="J2599" t="s">
        <v>775</v>
      </c>
      <c r="K2599" t="s">
        <v>147</v>
      </c>
      <c r="L2599" t="s">
        <v>23</v>
      </c>
      <c r="M2599" t="s">
        <v>1240</v>
      </c>
      <c r="N2599" t="s">
        <v>16</v>
      </c>
      <c r="O2599" t="s">
        <v>16</v>
      </c>
      <c r="P2599">
        <v>0</v>
      </c>
      <c r="Q2599">
        <v>34494409</v>
      </c>
      <c r="R2599" t="s">
        <v>164</v>
      </c>
    </row>
    <row r="2600" spans="1:18" x14ac:dyDescent="0.25">
      <c r="A2600" t="s">
        <v>753</v>
      </c>
      <c r="B2600" t="s">
        <v>754</v>
      </c>
      <c r="C2600" t="s">
        <v>727</v>
      </c>
      <c r="D2600" t="s">
        <v>753</v>
      </c>
      <c r="E2600" t="s">
        <v>4</v>
      </c>
      <c r="F2600">
        <v>2020</v>
      </c>
      <c r="G2600">
        <v>7</v>
      </c>
      <c r="H2600" t="s">
        <v>732</v>
      </c>
      <c r="I2600" t="b">
        <v>1</v>
      </c>
      <c r="J2600" t="s">
        <v>799</v>
      </c>
      <c r="K2600" t="s">
        <v>490</v>
      </c>
      <c r="L2600" t="s">
        <v>23</v>
      </c>
      <c r="M2600" t="s">
        <v>1009</v>
      </c>
      <c r="N2600" t="s">
        <v>16</v>
      </c>
      <c r="O2600" t="s">
        <v>16</v>
      </c>
      <c r="P2600">
        <v>0</v>
      </c>
      <c r="Q2600">
        <v>0</v>
      </c>
      <c r="R2600" t="s">
        <v>164</v>
      </c>
    </row>
    <row r="2601" spans="1:18" x14ac:dyDescent="0.25">
      <c r="A2601" t="s">
        <v>753</v>
      </c>
      <c r="B2601" t="s">
        <v>754</v>
      </c>
      <c r="C2601" t="s">
        <v>727</v>
      </c>
      <c r="D2601" t="s">
        <v>753</v>
      </c>
      <c r="E2601" t="s">
        <v>4</v>
      </c>
      <c r="F2601">
        <v>2020</v>
      </c>
      <c r="G2601">
        <v>7</v>
      </c>
      <c r="H2601" t="s">
        <v>732</v>
      </c>
      <c r="I2601" t="b">
        <v>1</v>
      </c>
      <c r="J2601" t="s">
        <v>798</v>
      </c>
      <c r="K2601" t="s">
        <v>106</v>
      </c>
      <c r="L2601" t="s">
        <v>23</v>
      </c>
      <c r="M2601" t="s">
        <v>1009</v>
      </c>
      <c r="N2601" t="s">
        <v>16</v>
      </c>
      <c r="O2601" t="s">
        <v>16</v>
      </c>
      <c r="P2601">
        <v>0</v>
      </c>
      <c r="Q2601">
        <v>0</v>
      </c>
      <c r="R2601" t="s">
        <v>164</v>
      </c>
    </row>
    <row r="2602" spans="1:18" x14ac:dyDescent="0.25">
      <c r="A2602" t="s">
        <v>753</v>
      </c>
      <c r="B2602" t="s">
        <v>754</v>
      </c>
      <c r="C2602" t="s">
        <v>727</v>
      </c>
      <c r="D2602" t="s">
        <v>753</v>
      </c>
      <c r="E2602" t="s">
        <v>4</v>
      </c>
      <c r="F2602">
        <v>2020</v>
      </c>
      <c r="G2602">
        <v>7</v>
      </c>
      <c r="H2602" t="s">
        <v>732</v>
      </c>
      <c r="I2602" t="b">
        <v>1</v>
      </c>
      <c r="J2602" t="s">
        <v>797</v>
      </c>
      <c r="K2602" t="s">
        <v>148</v>
      </c>
      <c r="L2602" t="s">
        <v>23</v>
      </c>
      <c r="M2602" t="s">
        <v>1009</v>
      </c>
      <c r="N2602" t="s">
        <v>16</v>
      </c>
      <c r="O2602" t="s">
        <v>16</v>
      </c>
      <c r="P2602">
        <v>0</v>
      </c>
      <c r="Q2602">
        <v>0</v>
      </c>
      <c r="R2602" t="s">
        <v>164</v>
      </c>
    </row>
    <row r="2603" spans="1:18" x14ac:dyDescent="0.25">
      <c r="A2603" t="s">
        <v>753</v>
      </c>
      <c r="B2603" t="s">
        <v>754</v>
      </c>
      <c r="C2603" t="s">
        <v>727</v>
      </c>
      <c r="D2603" t="s">
        <v>753</v>
      </c>
      <c r="E2603" t="s">
        <v>4</v>
      </c>
      <c r="F2603">
        <v>2020</v>
      </c>
      <c r="G2603">
        <v>7</v>
      </c>
      <c r="H2603" t="s">
        <v>732</v>
      </c>
      <c r="I2603" t="b">
        <v>1</v>
      </c>
      <c r="J2603" t="s">
        <v>800</v>
      </c>
      <c r="K2603" t="s">
        <v>784</v>
      </c>
      <c r="L2603" t="s">
        <v>23</v>
      </c>
      <c r="M2603" t="s">
        <v>1009</v>
      </c>
      <c r="N2603" t="s">
        <v>16</v>
      </c>
      <c r="O2603" t="s">
        <v>16</v>
      </c>
      <c r="P2603">
        <v>0</v>
      </c>
      <c r="Q2603">
        <v>0</v>
      </c>
      <c r="R2603" t="s">
        <v>164</v>
      </c>
    </row>
    <row r="2604" spans="1:18" x14ac:dyDescent="0.25">
      <c r="A2604" t="s">
        <v>753</v>
      </c>
      <c r="B2604" t="s">
        <v>754</v>
      </c>
      <c r="C2604" t="s">
        <v>727</v>
      </c>
      <c r="D2604" t="s">
        <v>753</v>
      </c>
      <c r="E2604" t="s">
        <v>4</v>
      </c>
      <c r="F2604">
        <v>2020</v>
      </c>
      <c r="G2604">
        <v>7</v>
      </c>
      <c r="H2604" t="s">
        <v>732</v>
      </c>
      <c r="I2604" t="b">
        <v>1</v>
      </c>
      <c r="J2604" t="s">
        <v>1005</v>
      </c>
      <c r="K2604" t="s">
        <v>151</v>
      </c>
      <c r="L2604" t="s">
        <v>23</v>
      </c>
      <c r="M2604" t="s">
        <v>495</v>
      </c>
      <c r="N2604" t="s">
        <v>16</v>
      </c>
      <c r="O2604" t="s">
        <v>16</v>
      </c>
      <c r="P2604">
        <v>0</v>
      </c>
      <c r="Q2604">
        <v>0</v>
      </c>
      <c r="R2604" t="s">
        <v>164</v>
      </c>
    </row>
    <row r="2605" spans="1:18" x14ac:dyDescent="0.25">
      <c r="A2605" t="s">
        <v>753</v>
      </c>
      <c r="B2605" t="s">
        <v>754</v>
      </c>
      <c r="C2605" t="s">
        <v>727</v>
      </c>
      <c r="D2605" t="s">
        <v>753</v>
      </c>
      <c r="E2605" t="s">
        <v>4</v>
      </c>
      <c r="F2605">
        <v>2020</v>
      </c>
      <c r="G2605">
        <v>7</v>
      </c>
      <c r="H2605" t="s">
        <v>732</v>
      </c>
      <c r="I2605" t="b">
        <v>1</v>
      </c>
      <c r="J2605" t="s">
        <v>795</v>
      </c>
      <c r="K2605" t="s">
        <v>147</v>
      </c>
      <c r="L2605" t="s">
        <v>23</v>
      </c>
      <c r="M2605" t="s">
        <v>495</v>
      </c>
      <c r="N2605" t="s">
        <v>16</v>
      </c>
      <c r="O2605" t="s">
        <v>16</v>
      </c>
      <c r="P2605">
        <v>0</v>
      </c>
      <c r="Q2605">
        <v>0</v>
      </c>
      <c r="R2605" t="s">
        <v>164</v>
      </c>
    </row>
    <row r="2606" spans="1:18" x14ac:dyDescent="0.25">
      <c r="A2606" t="s">
        <v>753</v>
      </c>
      <c r="B2606" t="s">
        <v>754</v>
      </c>
      <c r="C2606" t="s">
        <v>727</v>
      </c>
      <c r="D2606" t="s">
        <v>753</v>
      </c>
      <c r="E2606" t="s">
        <v>4</v>
      </c>
      <c r="F2606">
        <v>2020</v>
      </c>
      <c r="G2606">
        <v>7</v>
      </c>
      <c r="H2606" t="s">
        <v>732</v>
      </c>
      <c r="I2606" t="b">
        <v>1</v>
      </c>
      <c r="J2606" t="s">
        <v>796</v>
      </c>
      <c r="K2606" t="s">
        <v>784</v>
      </c>
      <c r="L2606" t="s">
        <v>23</v>
      </c>
      <c r="M2606" t="s">
        <v>495</v>
      </c>
      <c r="N2606" t="s">
        <v>16</v>
      </c>
      <c r="O2606" t="s">
        <v>16</v>
      </c>
      <c r="P2606">
        <v>0</v>
      </c>
      <c r="Q2606">
        <v>0</v>
      </c>
      <c r="R2606" t="s">
        <v>164</v>
      </c>
    </row>
    <row r="2607" spans="1:18" x14ac:dyDescent="0.25">
      <c r="A2607" t="s">
        <v>753</v>
      </c>
      <c r="B2607" t="s">
        <v>754</v>
      </c>
      <c r="C2607" t="s">
        <v>727</v>
      </c>
      <c r="D2607" t="s">
        <v>753</v>
      </c>
      <c r="E2607" t="s">
        <v>4</v>
      </c>
      <c r="F2607">
        <v>2020</v>
      </c>
      <c r="G2607">
        <v>7</v>
      </c>
      <c r="H2607" t="s">
        <v>732</v>
      </c>
      <c r="I2607" t="b">
        <v>1</v>
      </c>
      <c r="J2607" t="s">
        <v>785</v>
      </c>
      <c r="K2607" t="s">
        <v>148</v>
      </c>
      <c r="L2607" t="s">
        <v>23</v>
      </c>
      <c r="M2607" t="s">
        <v>995</v>
      </c>
      <c r="N2607" t="s">
        <v>16</v>
      </c>
      <c r="O2607" t="s">
        <v>16</v>
      </c>
      <c r="P2607">
        <v>0</v>
      </c>
      <c r="Q2607">
        <v>0</v>
      </c>
      <c r="R2607" t="s">
        <v>164</v>
      </c>
    </row>
    <row r="2608" spans="1:18" x14ac:dyDescent="0.25">
      <c r="A2608" t="s">
        <v>753</v>
      </c>
      <c r="B2608" t="s">
        <v>754</v>
      </c>
      <c r="C2608" t="s">
        <v>727</v>
      </c>
      <c r="D2608" t="s">
        <v>753</v>
      </c>
      <c r="E2608" t="s">
        <v>4</v>
      </c>
      <c r="F2608">
        <v>2020</v>
      </c>
      <c r="G2608">
        <v>7</v>
      </c>
      <c r="H2608" t="s">
        <v>732</v>
      </c>
      <c r="I2608" t="b">
        <v>1</v>
      </c>
      <c r="J2608" t="s">
        <v>786</v>
      </c>
      <c r="K2608" t="s">
        <v>106</v>
      </c>
      <c r="L2608" t="s">
        <v>23</v>
      </c>
      <c r="M2608" t="s">
        <v>995</v>
      </c>
      <c r="N2608" t="s">
        <v>16</v>
      </c>
      <c r="O2608" t="s">
        <v>16</v>
      </c>
      <c r="P2608">
        <v>0</v>
      </c>
      <c r="Q2608">
        <v>0</v>
      </c>
      <c r="R2608" t="s">
        <v>164</v>
      </c>
    </row>
    <row r="2609" spans="1:18" x14ac:dyDescent="0.25">
      <c r="A2609" t="s">
        <v>753</v>
      </c>
      <c r="B2609" t="s">
        <v>754</v>
      </c>
      <c r="C2609" t="s">
        <v>727</v>
      </c>
      <c r="D2609" t="s">
        <v>753</v>
      </c>
      <c r="E2609" t="s">
        <v>4</v>
      </c>
      <c r="F2609">
        <v>2020</v>
      </c>
      <c r="G2609">
        <v>7</v>
      </c>
      <c r="H2609" t="s">
        <v>732</v>
      </c>
      <c r="I2609" t="b">
        <v>1</v>
      </c>
      <c r="J2609" t="s">
        <v>787</v>
      </c>
      <c r="K2609" t="s">
        <v>784</v>
      </c>
      <c r="L2609" t="s">
        <v>23</v>
      </c>
      <c r="M2609" t="s">
        <v>995</v>
      </c>
      <c r="N2609" t="s">
        <v>16</v>
      </c>
      <c r="O2609" t="s">
        <v>16</v>
      </c>
      <c r="P2609">
        <v>0</v>
      </c>
      <c r="Q2609">
        <v>0</v>
      </c>
      <c r="R2609" t="s">
        <v>164</v>
      </c>
    </row>
    <row r="2610" spans="1:18" x14ac:dyDescent="0.25">
      <c r="A2610" t="s">
        <v>753</v>
      </c>
      <c r="B2610" t="s">
        <v>754</v>
      </c>
      <c r="C2610" t="s">
        <v>727</v>
      </c>
      <c r="D2610" t="s">
        <v>753</v>
      </c>
      <c r="E2610" t="s">
        <v>4</v>
      </c>
      <c r="F2610">
        <v>2020</v>
      </c>
      <c r="G2610">
        <v>7</v>
      </c>
      <c r="H2610" t="s">
        <v>732</v>
      </c>
      <c r="I2610" t="b">
        <v>1</v>
      </c>
      <c r="J2610" t="s">
        <v>783</v>
      </c>
      <c r="K2610" t="s">
        <v>784</v>
      </c>
      <c r="L2610" t="s">
        <v>23</v>
      </c>
      <c r="M2610" t="s">
        <v>487</v>
      </c>
      <c r="N2610" t="s">
        <v>16</v>
      </c>
      <c r="O2610" t="s">
        <v>16</v>
      </c>
      <c r="P2610">
        <v>0</v>
      </c>
      <c r="Q2610">
        <v>0</v>
      </c>
      <c r="R2610" t="s">
        <v>164</v>
      </c>
    </row>
    <row r="2611" spans="1:18" x14ac:dyDescent="0.25">
      <c r="A2611" t="s">
        <v>753</v>
      </c>
      <c r="B2611" t="s">
        <v>754</v>
      </c>
      <c r="C2611" t="s">
        <v>727</v>
      </c>
      <c r="D2611" t="s">
        <v>753</v>
      </c>
      <c r="E2611" t="s">
        <v>4</v>
      </c>
      <c r="F2611">
        <v>2020</v>
      </c>
      <c r="G2611">
        <v>7</v>
      </c>
      <c r="H2611" t="s">
        <v>732</v>
      </c>
      <c r="I2611" t="b">
        <v>1</v>
      </c>
      <c r="J2611" t="s">
        <v>782</v>
      </c>
      <c r="K2611" t="s">
        <v>147</v>
      </c>
      <c r="L2611" t="s">
        <v>23</v>
      </c>
      <c r="M2611" t="s">
        <v>487</v>
      </c>
      <c r="N2611" t="s">
        <v>16</v>
      </c>
      <c r="O2611" t="s">
        <v>16</v>
      </c>
      <c r="P2611">
        <v>0</v>
      </c>
      <c r="Q2611">
        <v>0</v>
      </c>
      <c r="R2611" t="s">
        <v>164</v>
      </c>
    </row>
    <row r="2612" spans="1:18" x14ac:dyDescent="0.25">
      <c r="A2612" t="s">
        <v>753</v>
      </c>
      <c r="B2612" t="s">
        <v>754</v>
      </c>
      <c r="C2612" t="s">
        <v>727</v>
      </c>
      <c r="D2612" t="s">
        <v>753</v>
      </c>
      <c r="E2612" t="s">
        <v>4</v>
      </c>
      <c r="F2612">
        <v>2020</v>
      </c>
      <c r="G2612">
        <v>7</v>
      </c>
      <c r="H2612" t="s">
        <v>732</v>
      </c>
      <c r="I2612" t="b">
        <v>1</v>
      </c>
      <c r="J2612" t="s">
        <v>991</v>
      </c>
      <c r="K2612" t="s">
        <v>151</v>
      </c>
      <c r="L2612" t="s">
        <v>23</v>
      </c>
      <c r="M2612" t="s">
        <v>487</v>
      </c>
      <c r="N2612" t="s">
        <v>16</v>
      </c>
      <c r="O2612" t="s">
        <v>16</v>
      </c>
      <c r="P2612">
        <v>0</v>
      </c>
      <c r="Q2612">
        <v>0</v>
      </c>
      <c r="R2612" t="s">
        <v>164</v>
      </c>
    </row>
    <row r="2613" spans="1:18" x14ac:dyDescent="0.25">
      <c r="A2613" t="s">
        <v>753</v>
      </c>
      <c r="B2613" t="s">
        <v>754</v>
      </c>
      <c r="C2613" t="s">
        <v>727</v>
      </c>
      <c r="D2613" t="s">
        <v>753</v>
      </c>
      <c r="E2613" t="s">
        <v>4</v>
      </c>
      <c r="F2613">
        <v>2020</v>
      </c>
      <c r="G2613">
        <v>7</v>
      </c>
      <c r="H2613" t="s">
        <v>732</v>
      </c>
      <c r="I2613" t="b">
        <v>1</v>
      </c>
      <c r="J2613" t="s">
        <v>791</v>
      </c>
      <c r="K2613" t="s">
        <v>490</v>
      </c>
      <c r="L2613" t="s">
        <v>23</v>
      </c>
      <c r="M2613" t="s">
        <v>1017</v>
      </c>
      <c r="N2613" t="s">
        <v>16</v>
      </c>
      <c r="O2613" t="s">
        <v>16</v>
      </c>
      <c r="P2613">
        <v>0</v>
      </c>
      <c r="Q2613">
        <v>0</v>
      </c>
      <c r="R2613" t="s">
        <v>164</v>
      </c>
    </row>
    <row r="2614" spans="1:18" x14ac:dyDescent="0.25">
      <c r="A2614" t="s">
        <v>753</v>
      </c>
      <c r="B2614" t="s">
        <v>754</v>
      </c>
      <c r="C2614" t="s">
        <v>727</v>
      </c>
      <c r="D2614" t="s">
        <v>753</v>
      </c>
      <c r="E2614" t="s">
        <v>4</v>
      </c>
      <c r="F2614">
        <v>2020</v>
      </c>
      <c r="G2614">
        <v>7</v>
      </c>
      <c r="H2614" t="s">
        <v>732</v>
      </c>
      <c r="I2614" t="b">
        <v>1</v>
      </c>
      <c r="J2614" t="s">
        <v>792</v>
      </c>
      <c r="K2614" t="s">
        <v>106</v>
      </c>
      <c r="L2614" t="s">
        <v>23</v>
      </c>
      <c r="M2614" t="s">
        <v>1017</v>
      </c>
      <c r="N2614" t="s">
        <v>16</v>
      </c>
      <c r="O2614" t="s">
        <v>16</v>
      </c>
      <c r="P2614">
        <v>0</v>
      </c>
      <c r="Q2614">
        <v>0</v>
      </c>
      <c r="R2614" t="s">
        <v>164</v>
      </c>
    </row>
    <row r="2615" spans="1:18" x14ac:dyDescent="0.25">
      <c r="A2615" t="s">
        <v>753</v>
      </c>
      <c r="B2615" t="s">
        <v>754</v>
      </c>
      <c r="C2615" t="s">
        <v>727</v>
      </c>
      <c r="D2615" t="s">
        <v>753</v>
      </c>
      <c r="E2615" t="s">
        <v>4</v>
      </c>
      <c r="F2615">
        <v>2020</v>
      </c>
      <c r="G2615">
        <v>7</v>
      </c>
      <c r="H2615" t="s">
        <v>732</v>
      </c>
      <c r="I2615" t="b">
        <v>1</v>
      </c>
      <c r="J2615" t="s">
        <v>790</v>
      </c>
      <c r="K2615" t="s">
        <v>148</v>
      </c>
      <c r="L2615" t="s">
        <v>23</v>
      </c>
      <c r="M2615" t="s">
        <v>1017</v>
      </c>
      <c r="N2615" t="s">
        <v>16</v>
      </c>
      <c r="O2615" t="s">
        <v>16</v>
      </c>
      <c r="P2615">
        <v>0</v>
      </c>
      <c r="Q2615">
        <v>0</v>
      </c>
      <c r="R2615" t="s">
        <v>164</v>
      </c>
    </row>
    <row r="2616" spans="1:18" x14ac:dyDescent="0.25">
      <c r="A2616" t="s">
        <v>753</v>
      </c>
      <c r="B2616" t="s">
        <v>754</v>
      </c>
      <c r="C2616" t="s">
        <v>727</v>
      </c>
      <c r="D2616" t="s">
        <v>753</v>
      </c>
      <c r="E2616" t="s">
        <v>4</v>
      </c>
      <c r="F2616">
        <v>2020</v>
      </c>
      <c r="G2616">
        <v>7</v>
      </c>
      <c r="H2616" t="s">
        <v>732</v>
      </c>
      <c r="I2616" t="b">
        <v>1</v>
      </c>
      <c r="J2616" t="s">
        <v>793</v>
      </c>
      <c r="K2616" t="s">
        <v>784</v>
      </c>
      <c r="L2616" t="s">
        <v>23</v>
      </c>
      <c r="M2616" t="s">
        <v>1017</v>
      </c>
      <c r="N2616" t="s">
        <v>16</v>
      </c>
      <c r="O2616" t="s">
        <v>16</v>
      </c>
      <c r="P2616">
        <v>0</v>
      </c>
      <c r="Q2616">
        <v>0</v>
      </c>
      <c r="R2616" t="s">
        <v>164</v>
      </c>
    </row>
    <row r="2617" spans="1:18" x14ac:dyDescent="0.25">
      <c r="A2617" t="s">
        <v>753</v>
      </c>
      <c r="B2617" t="s">
        <v>754</v>
      </c>
      <c r="C2617" t="s">
        <v>727</v>
      </c>
      <c r="D2617" t="s">
        <v>753</v>
      </c>
      <c r="E2617" t="s">
        <v>4</v>
      </c>
      <c r="F2617">
        <v>2020</v>
      </c>
      <c r="G2617">
        <v>7</v>
      </c>
      <c r="H2617" t="s">
        <v>732</v>
      </c>
      <c r="I2617" t="b">
        <v>1</v>
      </c>
      <c r="J2617" t="s">
        <v>788</v>
      </c>
      <c r="K2617" t="s">
        <v>147</v>
      </c>
      <c r="L2617" t="s">
        <v>23</v>
      </c>
      <c r="M2617" t="s">
        <v>499</v>
      </c>
      <c r="N2617" t="s">
        <v>16</v>
      </c>
      <c r="O2617" t="s">
        <v>16</v>
      </c>
      <c r="P2617">
        <v>0</v>
      </c>
      <c r="Q2617">
        <v>0</v>
      </c>
      <c r="R2617" t="s">
        <v>164</v>
      </c>
    </row>
    <row r="2618" spans="1:18" x14ac:dyDescent="0.25">
      <c r="A2618" t="s">
        <v>753</v>
      </c>
      <c r="B2618" t="s">
        <v>754</v>
      </c>
      <c r="C2618" t="s">
        <v>727</v>
      </c>
      <c r="D2618" t="s">
        <v>753</v>
      </c>
      <c r="E2618" t="s">
        <v>4</v>
      </c>
      <c r="F2618">
        <v>2020</v>
      </c>
      <c r="G2618">
        <v>7</v>
      </c>
      <c r="H2618" t="s">
        <v>732</v>
      </c>
      <c r="I2618" t="b">
        <v>1</v>
      </c>
      <c r="J2618" t="s">
        <v>1016</v>
      </c>
      <c r="K2618" t="s">
        <v>157</v>
      </c>
      <c r="L2618" t="s">
        <v>23</v>
      </c>
      <c r="M2618" t="s">
        <v>499</v>
      </c>
      <c r="N2618" t="s">
        <v>16</v>
      </c>
      <c r="O2618" t="s">
        <v>16</v>
      </c>
      <c r="P2618">
        <v>0</v>
      </c>
      <c r="Q2618">
        <v>0</v>
      </c>
      <c r="R2618" t="s">
        <v>164</v>
      </c>
    </row>
    <row r="2619" spans="1:18" x14ac:dyDescent="0.25">
      <c r="A2619" t="s">
        <v>753</v>
      </c>
      <c r="B2619" t="s">
        <v>754</v>
      </c>
      <c r="C2619" t="s">
        <v>727</v>
      </c>
      <c r="D2619" t="s">
        <v>753</v>
      </c>
      <c r="E2619" t="s">
        <v>4</v>
      </c>
      <c r="F2619">
        <v>2020</v>
      </c>
      <c r="G2619">
        <v>7</v>
      </c>
      <c r="H2619" t="s">
        <v>732</v>
      </c>
      <c r="I2619" t="b">
        <v>1</v>
      </c>
      <c r="J2619" t="s">
        <v>789</v>
      </c>
      <c r="K2619" t="s">
        <v>784</v>
      </c>
      <c r="L2619" t="s">
        <v>23</v>
      </c>
      <c r="M2619" t="s">
        <v>499</v>
      </c>
      <c r="N2619" t="s">
        <v>16</v>
      </c>
      <c r="O2619" t="s">
        <v>16</v>
      </c>
      <c r="P2619">
        <v>0</v>
      </c>
      <c r="Q2619">
        <v>0</v>
      </c>
      <c r="R2619" t="s">
        <v>164</v>
      </c>
    </row>
    <row r="2620" spans="1:18" x14ac:dyDescent="0.25">
      <c r="A2620" t="s">
        <v>762</v>
      </c>
      <c r="B2620" t="s">
        <v>763</v>
      </c>
      <c r="C2620" t="s">
        <v>728</v>
      </c>
      <c r="D2620" t="s">
        <v>750</v>
      </c>
      <c r="E2620" t="s">
        <v>4</v>
      </c>
      <c r="F2620">
        <v>2020</v>
      </c>
      <c r="G2620">
        <v>7</v>
      </c>
      <c r="H2620" t="s">
        <v>732</v>
      </c>
      <c r="I2620" t="b">
        <v>1</v>
      </c>
      <c r="J2620" t="s">
        <v>1515</v>
      </c>
      <c r="K2620" t="s">
        <v>1516</v>
      </c>
      <c r="L2620" t="s">
        <v>23</v>
      </c>
      <c r="M2620" t="s">
        <v>1517</v>
      </c>
      <c r="N2620" t="s">
        <v>16</v>
      </c>
      <c r="O2620" t="s">
        <v>16</v>
      </c>
      <c r="P2620">
        <v>0</v>
      </c>
      <c r="Q2620">
        <v>480089.26</v>
      </c>
      <c r="R2620" t="s">
        <v>165</v>
      </c>
    </row>
    <row r="2621" spans="1:18" x14ac:dyDescent="0.25">
      <c r="A2621" t="s">
        <v>762</v>
      </c>
      <c r="B2621" t="s">
        <v>763</v>
      </c>
      <c r="C2621" t="s">
        <v>728</v>
      </c>
      <c r="D2621" t="s">
        <v>750</v>
      </c>
      <c r="E2621" t="s">
        <v>4</v>
      </c>
      <c r="F2621">
        <v>2020</v>
      </c>
      <c r="G2621">
        <v>7</v>
      </c>
      <c r="H2621" t="s">
        <v>732</v>
      </c>
      <c r="I2621" t="b">
        <v>1</v>
      </c>
      <c r="J2621" t="s">
        <v>602</v>
      </c>
      <c r="K2621" t="s">
        <v>603</v>
      </c>
      <c r="L2621" t="s">
        <v>23</v>
      </c>
      <c r="M2621" t="s">
        <v>1529</v>
      </c>
      <c r="N2621" t="s">
        <v>16</v>
      </c>
      <c r="O2621" t="s">
        <v>16</v>
      </c>
      <c r="P2621">
        <v>0</v>
      </c>
      <c r="Q2621">
        <v>1469778.98</v>
      </c>
      <c r="R2621" t="s">
        <v>165</v>
      </c>
    </row>
    <row r="2622" spans="1:18" x14ac:dyDescent="0.25">
      <c r="A2622" t="s">
        <v>762</v>
      </c>
      <c r="B2622" t="s">
        <v>763</v>
      </c>
      <c r="C2622" t="s">
        <v>728</v>
      </c>
      <c r="D2622" t="s">
        <v>750</v>
      </c>
      <c r="E2622" t="s">
        <v>4</v>
      </c>
      <c r="F2622">
        <v>2020</v>
      </c>
      <c r="G2622">
        <v>7</v>
      </c>
      <c r="H2622" t="s">
        <v>732</v>
      </c>
      <c r="I2622" t="b">
        <v>1</v>
      </c>
      <c r="J2622" t="s">
        <v>1511</v>
      </c>
      <c r="K2622" t="s">
        <v>598</v>
      </c>
      <c r="L2622" t="s">
        <v>23</v>
      </c>
      <c r="M2622" t="s">
        <v>1509</v>
      </c>
      <c r="N2622" t="s">
        <v>16</v>
      </c>
      <c r="O2622" t="s">
        <v>16</v>
      </c>
      <c r="P2622">
        <v>0</v>
      </c>
      <c r="Q2622">
        <v>207023.2</v>
      </c>
      <c r="R2622" t="s">
        <v>165</v>
      </c>
    </row>
    <row r="2623" spans="1:18" x14ac:dyDescent="0.25">
      <c r="A2623" t="s">
        <v>762</v>
      </c>
      <c r="B2623" t="s">
        <v>763</v>
      </c>
      <c r="C2623" t="s">
        <v>728</v>
      </c>
      <c r="D2623" t="s">
        <v>750</v>
      </c>
      <c r="E2623" t="s">
        <v>4</v>
      </c>
      <c r="F2623">
        <v>2020</v>
      </c>
      <c r="G2623">
        <v>7</v>
      </c>
      <c r="H2623" t="s">
        <v>732</v>
      </c>
      <c r="I2623" t="b">
        <v>1</v>
      </c>
      <c r="J2623" t="s">
        <v>799</v>
      </c>
      <c r="K2623" t="s">
        <v>490</v>
      </c>
      <c r="L2623" t="s">
        <v>23</v>
      </c>
      <c r="M2623" t="s">
        <v>1009</v>
      </c>
      <c r="N2623" t="s">
        <v>16</v>
      </c>
      <c r="O2623" t="s">
        <v>16</v>
      </c>
      <c r="P2623">
        <v>0</v>
      </c>
      <c r="Q2623">
        <v>806652.77</v>
      </c>
      <c r="R2623" t="s">
        <v>165</v>
      </c>
    </row>
    <row r="2624" spans="1:18" x14ac:dyDescent="0.25">
      <c r="A2624" t="s">
        <v>762</v>
      </c>
      <c r="B2624" t="s">
        <v>763</v>
      </c>
      <c r="C2624" t="s">
        <v>728</v>
      </c>
      <c r="D2624" t="s">
        <v>750</v>
      </c>
      <c r="E2624" t="s">
        <v>4</v>
      </c>
      <c r="F2624">
        <v>2020</v>
      </c>
      <c r="G2624">
        <v>7</v>
      </c>
      <c r="H2624" t="s">
        <v>732</v>
      </c>
      <c r="I2624" t="b">
        <v>1</v>
      </c>
      <c r="J2624" t="s">
        <v>798</v>
      </c>
      <c r="K2624" t="s">
        <v>106</v>
      </c>
      <c r="L2624" t="s">
        <v>23</v>
      </c>
      <c r="M2624" t="s">
        <v>1009</v>
      </c>
      <c r="N2624" t="s">
        <v>16</v>
      </c>
      <c r="O2624" t="s">
        <v>16</v>
      </c>
      <c r="P2624">
        <v>0</v>
      </c>
      <c r="Q2624">
        <v>-544410.43000000005</v>
      </c>
      <c r="R2624" t="s">
        <v>165</v>
      </c>
    </row>
    <row r="2625" spans="1:18" x14ac:dyDescent="0.25">
      <c r="A2625" t="s">
        <v>762</v>
      </c>
      <c r="B2625" t="s">
        <v>763</v>
      </c>
      <c r="C2625" t="s">
        <v>728</v>
      </c>
      <c r="D2625" t="s">
        <v>750</v>
      </c>
      <c r="E2625" t="s">
        <v>4</v>
      </c>
      <c r="F2625">
        <v>2020</v>
      </c>
      <c r="G2625">
        <v>7</v>
      </c>
      <c r="H2625" t="s">
        <v>732</v>
      </c>
      <c r="I2625" t="b">
        <v>1</v>
      </c>
      <c r="J2625" t="s">
        <v>797</v>
      </c>
      <c r="K2625" t="s">
        <v>148</v>
      </c>
      <c r="L2625" t="s">
        <v>23</v>
      </c>
      <c r="M2625" t="s">
        <v>1009</v>
      </c>
      <c r="N2625" t="s">
        <v>16</v>
      </c>
      <c r="O2625" t="s">
        <v>16</v>
      </c>
      <c r="P2625">
        <v>0</v>
      </c>
      <c r="Q2625">
        <v>-12915481.91</v>
      </c>
      <c r="R2625" t="s">
        <v>165</v>
      </c>
    </row>
    <row r="2626" spans="1:18" x14ac:dyDescent="0.25">
      <c r="A2626" t="s">
        <v>762</v>
      </c>
      <c r="B2626" t="s">
        <v>763</v>
      </c>
      <c r="C2626" t="s">
        <v>728</v>
      </c>
      <c r="D2626" t="s">
        <v>750</v>
      </c>
      <c r="E2626" t="s">
        <v>4</v>
      </c>
      <c r="F2626">
        <v>2020</v>
      </c>
      <c r="G2626">
        <v>7</v>
      </c>
      <c r="H2626" t="s">
        <v>732</v>
      </c>
      <c r="I2626" t="b">
        <v>1</v>
      </c>
      <c r="J2626" t="s">
        <v>1005</v>
      </c>
      <c r="K2626" t="s">
        <v>151</v>
      </c>
      <c r="L2626" t="s">
        <v>23</v>
      </c>
      <c r="M2626" t="s">
        <v>495</v>
      </c>
      <c r="N2626" t="s">
        <v>16</v>
      </c>
      <c r="O2626" t="s">
        <v>16</v>
      </c>
      <c r="P2626">
        <v>0</v>
      </c>
      <c r="Q2626">
        <v>236865.96</v>
      </c>
      <c r="R2626" t="s">
        <v>165</v>
      </c>
    </row>
    <row r="2627" spans="1:18" x14ac:dyDescent="0.25">
      <c r="A2627" t="s">
        <v>762</v>
      </c>
      <c r="B2627" t="s">
        <v>763</v>
      </c>
      <c r="C2627" t="s">
        <v>728</v>
      </c>
      <c r="D2627" t="s">
        <v>750</v>
      </c>
      <c r="E2627" t="s">
        <v>4</v>
      </c>
      <c r="F2627">
        <v>2020</v>
      </c>
      <c r="G2627">
        <v>7</v>
      </c>
      <c r="H2627" t="s">
        <v>732</v>
      </c>
      <c r="I2627" t="b">
        <v>1</v>
      </c>
      <c r="J2627" t="s">
        <v>795</v>
      </c>
      <c r="K2627" t="s">
        <v>147</v>
      </c>
      <c r="L2627" t="s">
        <v>23</v>
      </c>
      <c r="M2627" t="s">
        <v>495</v>
      </c>
      <c r="N2627" t="s">
        <v>16</v>
      </c>
      <c r="O2627" t="s">
        <v>16</v>
      </c>
      <c r="P2627">
        <v>0</v>
      </c>
      <c r="Q2627">
        <v>24160327.899999999</v>
      </c>
      <c r="R2627" t="s">
        <v>165</v>
      </c>
    </row>
    <row r="2628" spans="1:18" x14ac:dyDescent="0.25">
      <c r="A2628" t="s">
        <v>762</v>
      </c>
      <c r="B2628" t="s">
        <v>763</v>
      </c>
      <c r="C2628" t="s">
        <v>728</v>
      </c>
      <c r="D2628" t="s">
        <v>750</v>
      </c>
      <c r="E2628" t="s">
        <v>4</v>
      </c>
      <c r="F2628">
        <v>2020</v>
      </c>
      <c r="G2628">
        <v>7</v>
      </c>
      <c r="H2628" t="s">
        <v>732</v>
      </c>
      <c r="I2628" t="b">
        <v>1</v>
      </c>
      <c r="J2628" t="s">
        <v>1274</v>
      </c>
      <c r="K2628" t="s">
        <v>1275</v>
      </c>
      <c r="L2628" t="s">
        <v>23</v>
      </c>
      <c r="M2628" t="s">
        <v>563</v>
      </c>
      <c r="N2628" t="s">
        <v>16</v>
      </c>
      <c r="O2628" t="s">
        <v>16</v>
      </c>
      <c r="P2628">
        <v>0</v>
      </c>
      <c r="Q2628">
        <v>42416.98</v>
      </c>
      <c r="R2628" t="s">
        <v>165</v>
      </c>
    </row>
    <row r="2629" spans="1:18" x14ac:dyDescent="0.25">
      <c r="A2629" t="s">
        <v>730</v>
      </c>
      <c r="B2629" t="s">
        <v>731</v>
      </c>
      <c r="C2629" t="s">
        <v>727</v>
      </c>
      <c r="D2629" t="s">
        <v>730</v>
      </c>
      <c r="E2629" t="s">
        <v>4</v>
      </c>
      <c r="F2629">
        <v>2020</v>
      </c>
      <c r="G2629">
        <v>7</v>
      </c>
      <c r="H2629" t="s">
        <v>732</v>
      </c>
      <c r="I2629" t="b">
        <v>1</v>
      </c>
      <c r="J2629" t="s">
        <v>1566</v>
      </c>
      <c r="K2629" t="s">
        <v>633</v>
      </c>
      <c r="L2629" t="s">
        <v>23</v>
      </c>
      <c r="M2629" t="s">
        <v>1567</v>
      </c>
      <c r="N2629" t="s">
        <v>16</v>
      </c>
      <c r="O2629" t="s">
        <v>16</v>
      </c>
      <c r="P2629">
        <v>0</v>
      </c>
      <c r="Q2629">
        <v>-19918874.98</v>
      </c>
      <c r="R2629" t="s">
        <v>166</v>
      </c>
    </row>
    <row r="2630" spans="1:18" x14ac:dyDescent="0.25">
      <c r="A2630" t="s">
        <v>730</v>
      </c>
      <c r="B2630" t="s">
        <v>731</v>
      </c>
      <c r="C2630" t="s">
        <v>727</v>
      </c>
      <c r="D2630" t="s">
        <v>730</v>
      </c>
      <c r="E2630" t="s">
        <v>4</v>
      </c>
      <c r="F2630">
        <v>2020</v>
      </c>
      <c r="G2630">
        <v>7</v>
      </c>
      <c r="H2630" t="s">
        <v>732</v>
      </c>
      <c r="I2630" t="b">
        <v>1</v>
      </c>
      <c r="J2630" t="s">
        <v>772</v>
      </c>
      <c r="K2630" t="s">
        <v>773</v>
      </c>
      <c r="L2630" t="s">
        <v>23</v>
      </c>
      <c r="M2630" t="s">
        <v>1542</v>
      </c>
      <c r="N2630" t="s">
        <v>16</v>
      </c>
      <c r="O2630" t="s">
        <v>16</v>
      </c>
      <c r="P2630">
        <v>0</v>
      </c>
      <c r="Q2630">
        <v>0</v>
      </c>
      <c r="R2630" t="s">
        <v>166</v>
      </c>
    </row>
    <row r="2631" spans="1:18" x14ac:dyDescent="0.25">
      <c r="A2631" t="s">
        <v>730</v>
      </c>
      <c r="B2631" t="s">
        <v>731</v>
      </c>
      <c r="C2631" t="s">
        <v>727</v>
      </c>
      <c r="D2631" t="s">
        <v>730</v>
      </c>
      <c r="E2631" t="s">
        <v>4</v>
      </c>
      <c r="F2631">
        <v>2020</v>
      </c>
      <c r="G2631">
        <v>7</v>
      </c>
      <c r="H2631" t="s">
        <v>732</v>
      </c>
      <c r="I2631" t="b">
        <v>1</v>
      </c>
      <c r="J2631" t="s">
        <v>771</v>
      </c>
      <c r="K2631" t="s">
        <v>562</v>
      </c>
      <c r="L2631" t="s">
        <v>23</v>
      </c>
      <c r="M2631" t="s">
        <v>1520</v>
      </c>
      <c r="N2631" t="s">
        <v>16</v>
      </c>
      <c r="O2631" t="s">
        <v>16</v>
      </c>
      <c r="P2631">
        <v>0</v>
      </c>
      <c r="Q2631">
        <v>157049.76999999999</v>
      </c>
      <c r="R2631" t="s">
        <v>166</v>
      </c>
    </row>
    <row r="2632" spans="1:18" x14ac:dyDescent="0.25">
      <c r="A2632" t="s">
        <v>730</v>
      </c>
      <c r="B2632" t="s">
        <v>731</v>
      </c>
      <c r="C2632" t="s">
        <v>727</v>
      </c>
      <c r="D2632" t="s">
        <v>730</v>
      </c>
      <c r="E2632" t="s">
        <v>4</v>
      </c>
      <c r="F2632">
        <v>2020</v>
      </c>
      <c r="G2632">
        <v>7</v>
      </c>
      <c r="H2632" t="s">
        <v>732</v>
      </c>
      <c r="I2632" t="b">
        <v>1</v>
      </c>
      <c r="J2632" t="s">
        <v>1515</v>
      </c>
      <c r="K2632" t="s">
        <v>1516</v>
      </c>
      <c r="L2632" t="s">
        <v>23</v>
      </c>
      <c r="M2632" t="s">
        <v>1517</v>
      </c>
      <c r="N2632" t="s">
        <v>16</v>
      </c>
      <c r="O2632" t="s">
        <v>16</v>
      </c>
      <c r="P2632">
        <v>0</v>
      </c>
      <c r="Q2632">
        <v>81762.320000000007</v>
      </c>
      <c r="R2632" t="s">
        <v>166</v>
      </c>
    </row>
    <row r="2633" spans="1:18" x14ac:dyDescent="0.25">
      <c r="A2633" t="s">
        <v>730</v>
      </c>
      <c r="B2633" t="s">
        <v>731</v>
      </c>
      <c r="C2633" t="s">
        <v>727</v>
      </c>
      <c r="D2633" t="s">
        <v>730</v>
      </c>
      <c r="E2633" t="s">
        <v>4</v>
      </c>
      <c r="F2633">
        <v>2020</v>
      </c>
      <c r="G2633">
        <v>7</v>
      </c>
      <c r="H2633" t="s">
        <v>732</v>
      </c>
      <c r="I2633" t="b">
        <v>1</v>
      </c>
      <c r="J2633" t="s">
        <v>602</v>
      </c>
      <c r="K2633" t="s">
        <v>603</v>
      </c>
      <c r="L2633" t="s">
        <v>23</v>
      </c>
      <c r="M2633" t="s">
        <v>1529</v>
      </c>
      <c r="N2633" t="s">
        <v>16</v>
      </c>
      <c r="O2633" t="s">
        <v>16</v>
      </c>
      <c r="P2633">
        <v>0</v>
      </c>
      <c r="Q2633">
        <v>311701.57</v>
      </c>
      <c r="R2633" t="s">
        <v>166</v>
      </c>
    </row>
    <row r="2634" spans="1:18" x14ac:dyDescent="0.25">
      <c r="A2634" t="s">
        <v>730</v>
      </c>
      <c r="B2634" t="s">
        <v>731</v>
      </c>
      <c r="C2634" t="s">
        <v>727</v>
      </c>
      <c r="D2634" t="s">
        <v>730</v>
      </c>
      <c r="E2634" t="s">
        <v>4</v>
      </c>
      <c r="F2634">
        <v>2020</v>
      </c>
      <c r="G2634">
        <v>7</v>
      </c>
      <c r="H2634" t="s">
        <v>732</v>
      </c>
      <c r="I2634" t="b">
        <v>1</v>
      </c>
      <c r="J2634" t="s">
        <v>1511</v>
      </c>
      <c r="K2634" t="s">
        <v>598</v>
      </c>
      <c r="L2634" t="s">
        <v>23</v>
      </c>
      <c r="M2634" t="s">
        <v>1509</v>
      </c>
      <c r="N2634" t="s">
        <v>16</v>
      </c>
      <c r="O2634" t="s">
        <v>16</v>
      </c>
      <c r="P2634">
        <v>0</v>
      </c>
      <c r="Q2634">
        <v>25750</v>
      </c>
      <c r="R2634" t="s">
        <v>166</v>
      </c>
    </row>
    <row r="2635" spans="1:18" x14ac:dyDescent="0.25">
      <c r="A2635" t="s">
        <v>730</v>
      </c>
      <c r="B2635" t="s">
        <v>731</v>
      </c>
      <c r="C2635" t="s">
        <v>727</v>
      </c>
      <c r="D2635" t="s">
        <v>730</v>
      </c>
      <c r="E2635" t="s">
        <v>4</v>
      </c>
      <c r="F2635">
        <v>2020</v>
      </c>
      <c r="G2635">
        <v>7</v>
      </c>
      <c r="H2635" t="s">
        <v>732</v>
      </c>
      <c r="I2635" t="b">
        <v>1</v>
      </c>
      <c r="J2635" t="s">
        <v>775</v>
      </c>
      <c r="K2635" t="s">
        <v>147</v>
      </c>
      <c r="L2635" t="s">
        <v>23</v>
      </c>
      <c r="M2635" t="s">
        <v>1240</v>
      </c>
      <c r="N2635" t="s">
        <v>16</v>
      </c>
      <c r="O2635" t="s">
        <v>16</v>
      </c>
      <c r="P2635">
        <v>0</v>
      </c>
      <c r="Q2635">
        <v>20400063</v>
      </c>
      <c r="R2635" t="s">
        <v>166</v>
      </c>
    </row>
    <row r="2636" spans="1:18" x14ac:dyDescent="0.25">
      <c r="A2636" t="s">
        <v>730</v>
      </c>
      <c r="B2636" t="s">
        <v>731</v>
      </c>
      <c r="C2636" t="s">
        <v>727</v>
      </c>
      <c r="D2636" t="s">
        <v>730</v>
      </c>
      <c r="E2636" t="s">
        <v>4</v>
      </c>
      <c r="F2636">
        <v>2020</v>
      </c>
      <c r="G2636">
        <v>7</v>
      </c>
      <c r="H2636" t="s">
        <v>732</v>
      </c>
      <c r="I2636" t="b">
        <v>1</v>
      </c>
      <c r="J2636" t="s">
        <v>785</v>
      </c>
      <c r="K2636" t="s">
        <v>148</v>
      </c>
      <c r="L2636" t="s">
        <v>23</v>
      </c>
      <c r="M2636" t="s">
        <v>995</v>
      </c>
      <c r="N2636" t="s">
        <v>16</v>
      </c>
      <c r="O2636" t="s">
        <v>16</v>
      </c>
      <c r="P2636">
        <v>0</v>
      </c>
      <c r="Q2636">
        <v>-4850449.76</v>
      </c>
      <c r="R2636" t="s">
        <v>166</v>
      </c>
    </row>
    <row r="2637" spans="1:18" x14ac:dyDescent="0.25">
      <c r="A2637" t="s">
        <v>730</v>
      </c>
      <c r="B2637" t="s">
        <v>731</v>
      </c>
      <c r="C2637" t="s">
        <v>727</v>
      </c>
      <c r="D2637" t="s">
        <v>730</v>
      </c>
      <c r="E2637" t="s">
        <v>4</v>
      </c>
      <c r="F2637">
        <v>2020</v>
      </c>
      <c r="G2637">
        <v>7</v>
      </c>
      <c r="H2637" t="s">
        <v>732</v>
      </c>
      <c r="I2637" t="b">
        <v>1</v>
      </c>
      <c r="J2637" t="s">
        <v>786</v>
      </c>
      <c r="K2637" t="s">
        <v>106</v>
      </c>
      <c r="L2637" t="s">
        <v>23</v>
      </c>
      <c r="M2637" t="s">
        <v>995</v>
      </c>
      <c r="N2637" t="s">
        <v>16</v>
      </c>
      <c r="O2637" t="s">
        <v>16</v>
      </c>
      <c r="P2637">
        <v>0</v>
      </c>
      <c r="Q2637">
        <v>6521.57</v>
      </c>
      <c r="R2637" t="s">
        <v>166</v>
      </c>
    </row>
    <row r="2638" spans="1:18" x14ac:dyDescent="0.25">
      <c r="A2638" t="s">
        <v>730</v>
      </c>
      <c r="B2638" t="s">
        <v>731</v>
      </c>
      <c r="C2638" t="s">
        <v>727</v>
      </c>
      <c r="D2638" t="s">
        <v>730</v>
      </c>
      <c r="E2638" t="s">
        <v>4</v>
      </c>
      <c r="F2638">
        <v>2020</v>
      </c>
      <c r="G2638">
        <v>7</v>
      </c>
      <c r="H2638" t="s">
        <v>732</v>
      </c>
      <c r="I2638" t="b">
        <v>1</v>
      </c>
      <c r="J2638" t="s">
        <v>782</v>
      </c>
      <c r="K2638" t="s">
        <v>147</v>
      </c>
      <c r="L2638" t="s">
        <v>23</v>
      </c>
      <c r="M2638" t="s">
        <v>487</v>
      </c>
      <c r="N2638" t="s">
        <v>16</v>
      </c>
      <c r="O2638" t="s">
        <v>16</v>
      </c>
      <c r="P2638">
        <v>0</v>
      </c>
      <c r="Q2638">
        <v>34474309.759999998</v>
      </c>
      <c r="R2638" t="s">
        <v>166</v>
      </c>
    </row>
    <row r="2639" spans="1:18" x14ac:dyDescent="0.25">
      <c r="A2639" t="s">
        <v>730</v>
      </c>
      <c r="B2639" t="s">
        <v>731</v>
      </c>
      <c r="C2639" t="s">
        <v>727</v>
      </c>
      <c r="D2639" t="s">
        <v>730</v>
      </c>
      <c r="E2639" t="s">
        <v>4</v>
      </c>
      <c r="F2639">
        <v>2020</v>
      </c>
      <c r="G2639">
        <v>7</v>
      </c>
      <c r="H2639" t="s">
        <v>732</v>
      </c>
      <c r="I2639" t="b">
        <v>1</v>
      </c>
      <c r="J2639" t="s">
        <v>991</v>
      </c>
      <c r="K2639" t="s">
        <v>151</v>
      </c>
      <c r="L2639" t="s">
        <v>23</v>
      </c>
      <c r="M2639" t="s">
        <v>487</v>
      </c>
      <c r="N2639" t="s">
        <v>16</v>
      </c>
      <c r="O2639" t="s">
        <v>16</v>
      </c>
      <c r="P2639">
        <v>0</v>
      </c>
      <c r="Q2639">
        <v>337983.43</v>
      </c>
      <c r="R2639" t="s">
        <v>166</v>
      </c>
    </row>
    <row r="2640" spans="1:18" x14ac:dyDescent="0.25">
      <c r="A2640" t="s">
        <v>730</v>
      </c>
      <c r="B2640" t="s">
        <v>731</v>
      </c>
      <c r="C2640" t="s">
        <v>728</v>
      </c>
      <c r="D2640" t="s">
        <v>99</v>
      </c>
      <c r="E2640" t="s">
        <v>4</v>
      </c>
      <c r="F2640">
        <v>2020</v>
      </c>
      <c r="G2640">
        <v>7</v>
      </c>
      <c r="H2640" t="s">
        <v>732</v>
      </c>
      <c r="I2640" t="b">
        <v>1</v>
      </c>
      <c r="J2640" t="s">
        <v>1511</v>
      </c>
      <c r="K2640" t="s">
        <v>598</v>
      </c>
      <c r="L2640" t="s">
        <v>23</v>
      </c>
      <c r="M2640" t="s">
        <v>1509</v>
      </c>
      <c r="N2640" t="s">
        <v>16</v>
      </c>
      <c r="O2640" t="s">
        <v>16</v>
      </c>
      <c r="P2640">
        <v>0</v>
      </c>
      <c r="Q2640">
        <v>291221.69</v>
      </c>
      <c r="R2640" t="s">
        <v>165</v>
      </c>
    </row>
    <row r="2641" spans="1:18" x14ac:dyDescent="0.25">
      <c r="A2641" t="s">
        <v>730</v>
      </c>
      <c r="B2641" t="s">
        <v>731</v>
      </c>
      <c r="C2641" t="s">
        <v>728</v>
      </c>
      <c r="D2641" t="s">
        <v>99</v>
      </c>
      <c r="E2641" t="s">
        <v>4</v>
      </c>
      <c r="F2641">
        <v>2020</v>
      </c>
      <c r="G2641">
        <v>7</v>
      </c>
      <c r="H2641" t="s">
        <v>732</v>
      </c>
      <c r="I2641" t="b">
        <v>1</v>
      </c>
      <c r="J2641" t="s">
        <v>785</v>
      </c>
      <c r="K2641" t="s">
        <v>148</v>
      </c>
      <c r="L2641" t="s">
        <v>23</v>
      </c>
      <c r="M2641" t="s">
        <v>995</v>
      </c>
      <c r="N2641" t="s">
        <v>16</v>
      </c>
      <c r="O2641" t="s">
        <v>16</v>
      </c>
      <c r="P2641">
        <v>0</v>
      </c>
      <c r="Q2641">
        <v>-45953021.119999997</v>
      </c>
      <c r="R2641" t="s">
        <v>165</v>
      </c>
    </row>
    <row r="2642" spans="1:18" x14ac:dyDescent="0.25">
      <c r="A2642" t="s">
        <v>730</v>
      </c>
      <c r="B2642" t="s">
        <v>731</v>
      </c>
      <c r="C2642" t="s">
        <v>728</v>
      </c>
      <c r="D2642" t="s">
        <v>99</v>
      </c>
      <c r="E2642" t="s">
        <v>4</v>
      </c>
      <c r="F2642">
        <v>2020</v>
      </c>
      <c r="G2642">
        <v>7</v>
      </c>
      <c r="H2642" t="s">
        <v>732</v>
      </c>
      <c r="I2642" t="b">
        <v>1</v>
      </c>
      <c r="J2642" t="s">
        <v>786</v>
      </c>
      <c r="K2642" t="s">
        <v>106</v>
      </c>
      <c r="L2642" t="s">
        <v>23</v>
      </c>
      <c r="M2642" t="s">
        <v>995</v>
      </c>
      <c r="N2642" t="s">
        <v>16</v>
      </c>
      <c r="O2642" t="s">
        <v>16</v>
      </c>
      <c r="P2642">
        <v>0</v>
      </c>
      <c r="Q2642">
        <v>15518135.91</v>
      </c>
      <c r="R2642" t="s">
        <v>165</v>
      </c>
    </row>
    <row r="2643" spans="1:18" x14ac:dyDescent="0.25">
      <c r="A2643" t="s">
        <v>730</v>
      </c>
      <c r="B2643" t="s">
        <v>731</v>
      </c>
      <c r="C2643" t="s">
        <v>728</v>
      </c>
      <c r="D2643" t="s">
        <v>99</v>
      </c>
      <c r="E2643" t="s">
        <v>4</v>
      </c>
      <c r="F2643">
        <v>2020</v>
      </c>
      <c r="G2643">
        <v>7</v>
      </c>
      <c r="H2643" t="s">
        <v>732</v>
      </c>
      <c r="I2643" t="b">
        <v>1</v>
      </c>
      <c r="J2643" t="s">
        <v>787</v>
      </c>
      <c r="K2643" t="s">
        <v>784</v>
      </c>
      <c r="L2643" t="s">
        <v>23</v>
      </c>
      <c r="M2643" t="s">
        <v>995</v>
      </c>
      <c r="N2643" t="s">
        <v>16</v>
      </c>
      <c r="O2643" t="s">
        <v>16</v>
      </c>
      <c r="P2643">
        <v>0</v>
      </c>
      <c r="Q2643">
        <v>-9116856.6400000006</v>
      </c>
      <c r="R2643" t="s">
        <v>165</v>
      </c>
    </row>
    <row r="2644" spans="1:18" x14ac:dyDescent="0.25">
      <c r="A2644" t="s">
        <v>730</v>
      </c>
      <c r="B2644" t="s">
        <v>731</v>
      </c>
      <c r="C2644" t="s">
        <v>728</v>
      </c>
      <c r="D2644" t="s">
        <v>99</v>
      </c>
      <c r="E2644" t="s">
        <v>4</v>
      </c>
      <c r="F2644">
        <v>2020</v>
      </c>
      <c r="G2644">
        <v>7</v>
      </c>
      <c r="H2644" t="s">
        <v>732</v>
      </c>
      <c r="I2644" t="b">
        <v>1</v>
      </c>
      <c r="J2644" t="s">
        <v>782</v>
      </c>
      <c r="K2644" t="s">
        <v>147</v>
      </c>
      <c r="L2644" t="s">
        <v>23</v>
      </c>
      <c r="M2644" t="s">
        <v>487</v>
      </c>
      <c r="N2644" t="s">
        <v>16</v>
      </c>
      <c r="O2644" t="s">
        <v>16</v>
      </c>
      <c r="P2644">
        <v>0</v>
      </c>
      <c r="Q2644">
        <v>352231354.17000002</v>
      </c>
      <c r="R2644" t="s">
        <v>165</v>
      </c>
    </row>
    <row r="2645" spans="1:18" x14ac:dyDescent="0.25">
      <c r="A2645" t="s">
        <v>730</v>
      </c>
      <c r="B2645" t="s">
        <v>731</v>
      </c>
      <c r="C2645" t="s">
        <v>728</v>
      </c>
      <c r="D2645" t="s">
        <v>99</v>
      </c>
      <c r="E2645" t="s">
        <v>4</v>
      </c>
      <c r="F2645">
        <v>2020</v>
      </c>
      <c r="G2645">
        <v>7</v>
      </c>
      <c r="H2645" t="s">
        <v>732</v>
      </c>
      <c r="I2645" t="b">
        <v>1</v>
      </c>
      <c r="J2645" t="s">
        <v>991</v>
      </c>
      <c r="K2645" t="s">
        <v>151</v>
      </c>
      <c r="L2645" t="s">
        <v>23</v>
      </c>
      <c r="M2645" t="s">
        <v>487</v>
      </c>
      <c r="N2645" t="s">
        <v>16</v>
      </c>
      <c r="O2645" t="s">
        <v>16</v>
      </c>
      <c r="P2645">
        <v>0</v>
      </c>
      <c r="Q2645">
        <v>2123583.69</v>
      </c>
      <c r="R2645" t="s">
        <v>165</v>
      </c>
    </row>
    <row r="2646" spans="1:18" x14ac:dyDescent="0.25">
      <c r="A2646" t="s">
        <v>99</v>
      </c>
      <c r="B2646" t="s">
        <v>740</v>
      </c>
      <c r="C2646" t="s">
        <v>727</v>
      </c>
      <c r="D2646" t="s">
        <v>99</v>
      </c>
      <c r="E2646" t="s">
        <v>4</v>
      </c>
      <c r="F2646">
        <v>2020</v>
      </c>
      <c r="G2646">
        <v>7</v>
      </c>
      <c r="H2646" t="s">
        <v>732</v>
      </c>
      <c r="I2646" t="b">
        <v>1</v>
      </c>
      <c r="J2646" t="s">
        <v>792</v>
      </c>
      <c r="K2646" t="s">
        <v>106</v>
      </c>
      <c r="L2646" t="s">
        <v>23</v>
      </c>
      <c r="M2646" t="s">
        <v>1017</v>
      </c>
      <c r="N2646" t="s">
        <v>16</v>
      </c>
      <c r="O2646" t="s">
        <v>16</v>
      </c>
      <c r="P2646">
        <v>0</v>
      </c>
      <c r="Q2646">
        <v>0</v>
      </c>
      <c r="R2646" t="s">
        <v>165</v>
      </c>
    </row>
    <row r="2647" spans="1:18" x14ac:dyDescent="0.25">
      <c r="A2647" t="s">
        <v>99</v>
      </c>
      <c r="B2647" t="s">
        <v>740</v>
      </c>
      <c r="C2647" t="s">
        <v>727</v>
      </c>
      <c r="D2647" t="s">
        <v>99</v>
      </c>
      <c r="E2647" t="s">
        <v>4</v>
      </c>
      <c r="F2647">
        <v>2020</v>
      </c>
      <c r="G2647">
        <v>7</v>
      </c>
      <c r="H2647" t="s">
        <v>732</v>
      </c>
      <c r="I2647" t="b">
        <v>1</v>
      </c>
      <c r="J2647" t="s">
        <v>790</v>
      </c>
      <c r="K2647" t="s">
        <v>148</v>
      </c>
      <c r="L2647" t="s">
        <v>23</v>
      </c>
      <c r="M2647" t="s">
        <v>1017</v>
      </c>
      <c r="N2647" t="s">
        <v>16</v>
      </c>
      <c r="O2647" t="s">
        <v>16</v>
      </c>
      <c r="P2647">
        <v>0</v>
      </c>
      <c r="Q2647">
        <v>0</v>
      </c>
      <c r="R2647" t="s">
        <v>165</v>
      </c>
    </row>
    <row r="2648" spans="1:18" x14ac:dyDescent="0.25">
      <c r="A2648" t="s">
        <v>99</v>
      </c>
      <c r="B2648" t="s">
        <v>740</v>
      </c>
      <c r="C2648" t="s">
        <v>727</v>
      </c>
      <c r="D2648" t="s">
        <v>99</v>
      </c>
      <c r="E2648" t="s">
        <v>4</v>
      </c>
      <c r="F2648">
        <v>2020</v>
      </c>
      <c r="G2648">
        <v>7</v>
      </c>
      <c r="H2648" t="s">
        <v>732</v>
      </c>
      <c r="I2648" t="b">
        <v>1</v>
      </c>
      <c r="J2648" t="s">
        <v>793</v>
      </c>
      <c r="K2648" t="s">
        <v>784</v>
      </c>
      <c r="L2648" t="s">
        <v>23</v>
      </c>
      <c r="M2648" t="s">
        <v>1017</v>
      </c>
      <c r="N2648" t="s">
        <v>16</v>
      </c>
      <c r="O2648" t="s">
        <v>16</v>
      </c>
      <c r="P2648">
        <v>0</v>
      </c>
      <c r="Q2648">
        <v>0</v>
      </c>
      <c r="R2648" t="s">
        <v>165</v>
      </c>
    </row>
    <row r="2649" spans="1:18" x14ac:dyDescent="0.25">
      <c r="A2649" t="s">
        <v>99</v>
      </c>
      <c r="B2649" t="s">
        <v>740</v>
      </c>
      <c r="C2649" t="s">
        <v>727</v>
      </c>
      <c r="D2649" t="s">
        <v>99</v>
      </c>
      <c r="E2649" t="s">
        <v>4</v>
      </c>
      <c r="F2649">
        <v>2020</v>
      </c>
      <c r="G2649">
        <v>7</v>
      </c>
      <c r="H2649" t="s">
        <v>732</v>
      </c>
      <c r="I2649" t="b">
        <v>1</v>
      </c>
      <c r="J2649" t="s">
        <v>788</v>
      </c>
      <c r="K2649" t="s">
        <v>147</v>
      </c>
      <c r="L2649" t="s">
        <v>23</v>
      </c>
      <c r="M2649" t="s">
        <v>499</v>
      </c>
      <c r="N2649" t="s">
        <v>16</v>
      </c>
      <c r="O2649" t="s">
        <v>16</v>
      </c>
      <c r="P2649">
        <v>0</v>
      </c>
      <c r="Q2649">
        <v>0</v>
      </c>
      <c r="R2649" t="s">
        <v>165</v>
      </c>
    </row>
    <row r="2650" spans="1:18" x14ac:dyDescent="0.25">
      <c r="A2650" t="s">
        <v>99</v>
      </c>
      <c r="B2650" t="s">
        <v>740</v>
      </c>
      <c r="C2650" t="s">
        <v>727</v>
      </c>
      <c r="D2650" t="s">
        <v>99</v>
      </c>
      <c r="E2650" t="s">
        <v>4</v>
      </c>
      <c r="F2650">
        <v>2020</v>
      </c>
      <c r="G2650">
        <v>7</v>
      </c>
      <c r="H2650" t="s">
        <v>732</v>
      </c>
      <c r="I2650" t="b">
        <v>1</v>
      </c>
      <c r="J2650" t="s">
        <v>1016</v>
      </c>
      <c r="K2650" t="s">
        <v>157</v>
      </c>
      <c r="L2650" t="s">
        <v>23</v>
      </c>
      <c r="M2650" t="s">
        <v>499</v>
      </c>
      <c r="N2650" t="s">
        <v>16</v>
      </c>
      <c r="O2650" t="s">
        <v>16</v>
      </c>
      <c r="P2650">
        <v>0</v>
      </c>
      <c r="Q2650">
        <v>0</v>
      </c>
      <c r="R2650" t="s">
        <v>165</v>
      </c>
    </row>
    <row r="2651" spans="1:18" x14ac:dyDescent="0.25">
      <c r="A2651" t="s">
        <v>99</v>
      </c>
      <c r="B2651" t="s">
        <v>740</v>
      </c>
      <c r="C2651" t="s">
        <v>727</v>
      </c>
      <c r="D2651" t="s">
        <v>99</v>
      </c>
      <c r="E2651" t="s">
        <v>4</v>
      </c>
      <c r="F2651">
        <v>2020</v>
      </c>
      <c r="G2651">
        <v>7</v>
      </c>
      <c r="H2651" t="s">
        <v>732</v>
      </c>
      <c r="I2651" t="b">
        <v>1</v>
      </c>
      <c r="J2651" t="s">
        <v>789</v>
      </c>
      <c r="K2651" t="s">
        <v>784</v>
      </c>
      <c r="L2651" t="s">
        <v>23</v>
      </c>
      <c r="M2651" t="s">
        <v>499</v>
      </c>
      <c r="N2651" t="s">
        <v>16</v>
      </c>
      <c r="O2651" t="s">
        <v>16</v>
      </c>
      <c r="P2651">
        <v>0</v>
      </c>
      <c r="Q2651">
        <v>0</v>
      </c>
      <c r="R2651" t="s">
        <v>165</v>
      </c>
    </row>
    <row r="2652" spans="1:18" x14ac:dyDescent="0.25">
      <c r="A2652" t="s">
        <v>750</v>
      </c>
      <c r="B2652" t="s">
        <v>751</v>
      </c>
      <c r="C2652" t="s">
        <v>728</v>
      </c>
      <c r="D2652" t="s">
        <v>99</v>
      </c>
      <c r="E2652" t="s">
        <v>4</v>
      </c>
      <c r="F2652">
        <v>2020</v>
      </c>
      <c r="G2652">
        <v>7</v>
      </c>
      <c r="H2652" t="s">
        <v>732</v>
      </c>
      <c r="I2652" t="b">
        <v>1</v>
      </c>
      <c r="J2652" t="s">
        <v>1611</v>
      </c>
      <c r="K2652" t="s">
        <v>653</v>
      </c>
      <c r="L2652" t="s">
        <v>23</v>
      </c>
      <c r="M2652" t="s">
        <v>1612</v>
      </c>
      <c r="N2652" t="s">
        <v>16</v>
      </c>
      <c r="O2652" t="s">
        <v>16</v>
      </c>
      <c r="P2652">
        <v>0</v>
      </c>
      <c r="Q2652">
        <v>-97724.81</v>
      </c>
      <c r="R2652" t="s">
        <v>165</v>
      </c>
    </row>
    <row r="2653" spans="1:18" x14ac:dyDescent="0.25">
      <c r="A2653" t="s">
        <v>750</v>
      </c>
      <c r="B2653" t="s">
        <v>751</v>
      </c>
      <c r="C2653" t="s">
        <v>728</v>
      </c>
      <c r="D2653" t="s">
        <v>99</v>
      </c>
      <c r="E2653" t="s">
        <v>4</v>
      </c>
      <c r="F2653">
        <v>2020</v>
      </c>
      <c r="G2653">
        <v>7</v>
      </c>
      <c r="H2653" t="s">
        <v>732</v>
      </c>
      <c r="I2653" t="b">
        <v>1</v>
      </c>
      <c r="J2653" t="s">
        <v>1635</v>
      </c>
      <c r="K2653" t="s">
        <v>1636</v>
      </c>
      <c r="L2653" t="s">
        <v>23</v>
      </c>
      <c r="M2653" t="s">
        <v>1632</v>
      </c>
      <c r="N2653" t="s">
        <v>16</v>
      </c>
      <c r="O2653" t="s">
        <v>16</v>
      </c>
      <c r="P2653">
        <v>0</v>
      </c>
      <c r="Q2653">
        <v>-98461.57</v>
      </c>
      <c r="R2653" t="s">
        <v>165</v>
      </c>
    </row>
    <row r="2654" spans="1:18" x14ac:dyDescent="0.25">
      <c r="A2654" t="s">
        <v>750</v>
      </c>
      <c r="B2654" t="s">
        <v>751</v>
      </c>
      <c r="C2654" t="s">
        <v>728</v>
      </c>
      <c r="D2654" t="s">
        <v>99</v>
      </c>
      <c r="E2654" t="s">
        <v>4</v>
      </c>
      <c r="F2654">
        <v>2020</v>
      </c>
      <c r="G2654">
        <v>7</v>
      </c>
      <c r="H2654" t="s">
        <v>732</v>
      </c>
      <c r="I2654" t="b">
        <v>1</v>
      </c>
      <c r="J2654" t="s">
        <v>748</v>
      </c>
      <c r="K2654" t="s">
        <v>747</v>
      </c>
      <c r="L2654" t="s">
        <v>23</v>
      </c>
      <c r="M2654" t="s">
        <v>1632</v>
      </c>
      <c r="N2654" t="s">
        <v>16</v>
      </c>
      <c r="O2654" t="s">
        <v>16</v>
      </c>
      <c r="P2654">
        <v>0</v>
      </c>
      <c r="Q2654">
        <v>-3135212.89</v>
      </c>
      <c r="R2654" t="s">
        <v>165</v>
      </c>
    </row>
    <row r="2655" spans="1:18" x14ac:dyDescent="0.25">
      <c r="A2655" t="s">
        <v>750</v>
      </c>
      <c r="B2655" t="s">
        <v>751</v>
      </c>
      <c r="C2655" t="s">
        <v>728</v>
      </c>
      <c r="D2655" t="s">
        <v>99</v>
      </c>
      <c r="E2655" t="s">
        <v>4</v>
      </c>
      <c r="F2655">
        <v>2020</v>
      </c>
      <c r="G2655">
        <v>7</v>
      </c>
      <c r="H2655" t="s">
        <v>732</v>
      </c>
      <c r="I2655" t="b">
        <v>1</v>
      </c>
      <c r="J2655" t="s">
        <v>1626</v>
      </c>
      <c r="K2655" t="s">
        <v>660</v>
      </c>
      <c r="L2655" t="s">
        <v>23</v>
      </c>
      <c r="M2655" t="s">
        <v>1627</v>
      </c>
      <c r="N2655" t="s">
        <v>16</v>
      </c>
      <c r="O2655" t="s">
        <v>16</v>
      </c>
      <c r="P2655">
        <v>0</v>
      </c>
      <c r="Q2655">
        <v>-68298.740000000005</v>
      </c>
      <c r="R2655" t="s">
        <v>165</v>
      </c>
    </row>
    <row r="2656" spans="1:18" x14ac:dyDescent="0.25">
      <c r="A2656" t="s">
        <v>750</v>
      </c>
      <c r="B2656" t="s">
        <v>751</v>
      </c>
      <c r="C2656" t="s">
        <v>728</v>
      </c>
      <c r="D2656" t="s">
        <v>99</v>
      </c>
      <c r="E2656" t="s">
        <v>4</v>
      </c>
      <c r="F2656">
        <v>2020</v>
      </c>
      <c r="G2656">
        <v>7</v>
      </c>
      <c r="H2656" t="s">
        <v>732</v>
      </c>
      <c r="I2656" t="b">
        <v>1</v>
      </c>
      <c r="J2656" t="s">
        <v>778</v>
      </c>
      <c r="K2656" t="s">
        <v>140</v>
      </c>
      <c r="L2656" t="s">
        <v>23</v>
      </c>
      <c r="M2656" t="s">
        <v>1583</v>
      </c>
      <c r="N2656" t="s">
        <v>16</v>
      </c>
      <c r="O2656" t="s">
        <v>16</v>
      </c>
      <c r="P2656">
        <v>0</v>
      </c>
      <c r="Q2656">
        <v>-1439.25</v>
      </c>
      <c r="R2656" t="s">
        <v>165</v>
      </c>
    </row>
    <row r="2657" spans="1:18" x14ac:dyDescent="0.25">
      <c r="A2657" t="s">
        <v>750</v>
      </c>
      <c r="B2657" t="s">
        <v>751</v>
      </c>
      <c r="C2657" t="s">
        <v>728</v>
      </c>
      <c r="D2657" t="s">
        <v>99</v>
      </c>
      <c r="E2657" t="s">
        <v>4</v>
      </c>
      <c r="F2657">
        <v>2020</v>
      </c>
      <c r="G2657">
        <v>7</v>
      </c>
      <c r="H2657" t="s">
        <v>732</v>
      </c>
      <c r="I2657" t="b">
        <v>1</v>
      </c>
      <c r="J2657" t="s">
        <v>777</v>
      </c>
      <c r="K2657" t="s">
        <v>145</v>
      </c>
      <c r="L2657" t="s">
        <v>23</v>
      </c>
      <c r="M2657" t="s">
        <v>1583</v>
      </c>
      <c r="N2657" t="s">
        <v>16</v>
      </c>
      <c r="O2657" t="s">
        <v>16</v>
      </c>
      <c r="P2657">
        <v>0</v>
      </c>
      <c r="Q2657">
        <v>-206767.22</v>
      </c>
      <c r="R2657" t="s">
        <v>165</v>
      </c>
    </row>
    <row r="2658" spans="1:18" x14ac:dyDescent="0.25">
      <c r="A2658" t="s">
        <v>750</v>
      </c>
      <c r="B2658" t="s">
        <v>751</v>
      </c>
      <c r="C2658" t="s">
        <v>727</v>
      </c>
      <c r="D2658" t="s">
        <v>750</v>
      </c>
      <c r="E2658" t="s">
        <v>4</v>
      </c>
      <c r="F2658">
        <v>2020</v>
      </c>
      <c r="G2658">
        <v>7</v>
      </c>
      <c r="H2658" t="s">
        <v>732</v>
      </c>
      <c r="I2658" t="b">
        <v>1</v>
      </c>
      <c r="J2658" t="s">
        <v>748</v>
      </c>
      <c r="K2658" t="s">
        <v>747</v>
      </c>
      <c r="L2658" t="s">
        <v>23</v>
      </c>
      <c r="M2658" t="s">
        <v>1632</v>
      </c>
      <c r="N2658" t="s">
        <v>16</v>
      </c>
      <c r="O2658" t="s">
        <v>16</v>
      </c>
      <c r="P2658">
        <v>0</v>
      </c>
      <c r="Q2658">
        <v>-3135212.89</v>
      </c>
      <c r="R2658" t="s">
        <v>165</v>
      </c>
    </row>
    <row r="2659" spans="1:18" x14ac:dyDescent="0.25">
      <c r="A2659" t="s">
        <v>750</v>
      </c>
      <c r="B2659" t="s">
        <v>751</v>
      </c>
      <c r="C2659" t="s">
        <v>727</v>
      </c>
      <c r="D2659" t="s">
        <v>750</v>
      </c>
      <c r="E2659" t="s">
        <v>4</v>
      </c>
      <c r="F2659">
        <v>2020</v>
      </c>
      <c r="G2659">
        <v>7</v>
      </c>
      <c r="H2659" t="s">
        <v>732</v>
      </c>
      <c r="I2659" t="b">
        <v>1</v>
      </c>
      <c r="J2659" t="s">
        <v>1626</v>
      </c>
      <c r="K2659" t="s">
        <v>660</v>
      </c>
      <c r="L2659" t="s">
        <v>23</v>
      </c>
      <c r="M2659" t="s">
        <v>1627</v>
      </c>
      <c r="N2659" t="s">
        <v>16</v>
      </c>
      <c r="O2659" t="s">
        <v>16</v>
      </c>
      <c r="P2659">
        <v>0</v>
      </c>
      <c r="Q2659">
        <v>-68298.740000000005</v>
      </c>
      <c r="R2659" t="s">
        <v>165</v>
      </c>
    </row>
    <row r="2660" spans="1:18" x14ac:dyDescent="0.25">
      <c r="A2660" t="s">
        <v>750</v>
      </c>
      <c r="B2660" t="s">
        <v>751</v>
      </c>
      <c r="C2660" t="s">
        <v>727</v>
      </c>
      <c r="D2660" t="s">
        <v>750</v>
      </c>
      <c r="E2660" t="s">
        <v>4</v>
      </c>
      <c r="F2660">
        <v>2020</v>
      </c>
      <c r="G2660">
        <v>7</v>
      </c>
      <c r="H2660" t="s">
        <v>732</v>
      </c>
      <c r="I2660" t="b">
        <v>1</v>
      </c>
      <c r="J2660" t="s">
        <v>778</v>
      </c>
      <c r="K2660" t="s">
        <v>140</v>
      </c>
      <c r="L2660" t="s">
        <v>23</v>
      </c>
      <c r="M2660" t="s">
        <v>1583</v>
      </c>
      <c r="N2660" t="s">
        <v>16</v>
      </c>
      <c r="O2660" t="s">
        <v>16</v>
      </c>
      <c r="P2660">
        <v>0</v>
      </c>
      <c r="Q2660">
        <v>0</v>
      </c>
      <c r="R2660" t="s">
        <v>165</v>
      </c>
    </row>
    <row r="2661" spans="1:18" x14ac:dyDescent="0.25">
      <c r="A2661" t="s">
        <v>750</v>
      </c>
      <c r="B2661" t="s">
        <v>751</v>
      </c>
      <c r="C2661" t="s">
        <v>727</v>
      </c>
      <c r="D2661" t="s">
        <v>750</v>
      </c>
      <c r="E2661" t="s">
        <v>4</v>
      </c>
      <c r="F2661">
        <v>2020</v>
      </c>
      <c r="G2661">
        <v>7</v>
      </c>
      <c r="H2661" t="s">
        <v>732</v>
      </c>
      <c r="I2661" t="b">
        <v>1</v>
      </c>
      <c r="J2661" t="s">
        <v>777</v>
      </c>
      <c r="K2661" t="s">
        <v>145</v>
      </c>
      <c r="L2661" t="s">
        <v>23</v>
      </c>
      <c r="M2661" t="s">
        <v>1583</v>
      </c>
      <c r="N2661" t="s">
        <v>16</v>
      </c>
      <c r="O2661" t="s">
        <v>16</v>
      </c>
      <c r="P2661">
        <v>0</v>
      </c>
      <c r="Q2661">
        <v>0</v>
      </c>
      <c r="R2661" t="s">
        <v>165</v>
      </c>
    </row>
    <row r="2662" spans="1:18" x14ac:dyDescent="0.25">
      <c r="A2662" t="s">
        <v>750</v>
      </c>
      <c r="B2662" t="s">
        <v>751</v>
      </c>
      <c r="C2662" t="s">
        <v>727</v>
      </c>
      <c r="D2662" t="s">
        <v>750</v>
      </c>
      <c r="E2662" t="s">
        <v>4</v>
      </c>
      <c r="F2662">
        <v>2020</v>
      </c>
      <c r="G2662">
        <v>7</v>
      </c>
      <c r="H2662" t="s">
        <v>732</v>
      </c>
      <c r="I2662" t="b">
        <v>1</v>
      </c>
      <c r="J2662" t="s">
        <v>776</v>
      </c>
      <c r="K2662" t="s">
        <v>110</v>
      </c>
      <c r="L2662" t="s">
        <v>23</v>
      </c>
      <c r="M2662" t="s">
        <v>1581</v>
      </c>
      <c r="N2662" t="s">
        <v>16</v>
      </c>
      <c r="O2662" t="s">
        <v>16</v>
      </c>
      <c r="P2662">
        <v>0</v>
      </c>
      <c r="Q2662">
        <v>0</v>
      </c>
      <c r="R2662" t="s">
        <v>165</v>
      </c>
    </row>
    <row r="2663" spans="1:18" x14ac:dyDescent="0.25">
      <c r="A2663" t="s">
        <v>750</v>
      </c>
      <c r="B2663" t="s">
        <v>751</v>
      </c>
      <c r="C2663" t="s">
        <v>727</v>
      </c>
      <c r="D2663" t="s">
        <v>750</v>
      </c>
      <c r="E2663" t="s">
        <v>4</v>
      </c>
      <c r="F2663">
        <v>2020</v>
      </c>
      <c r="G2663">
        <v>7</v>
      </c>
      <c r="H2663" t="s">
        <v>732</v>
      </c>
      <c r="I2663" t="b">
        <v>1</v>
      </c>
      <c r="J2663" t="s">
        <v>605</v>
      </c>
      <c r="K2663" t="s">
        <v>606</v>
      </c>
      <c r="L2663" t="s">
        <v>23</v>
      </c>
      <c r="M2663" t="s">
        <v>607</v>
      </c>
      <c r="N2663" t="s">
        <v>16</v>
      </c>
      <c r="O2663" t="s">
        <v>16</v>
      </c>
      <c r="P2663">
        <v>0</v>
      </c>
      <c r="Q2663">
        <v>-510000</v>
      </c>
      <c r="R2663" t="s">
        <v>165</v>
      </c>
    </row>
    <row r="2664" spans="1:18" x14ac:dyDescent="0.25">
      <c r="A2664" t="s">
        <v>750</v>
      </c>
      <c r="B2664" t="s">
        <v>751</v>
      </c>
      <c r="C2664" t="s">
        <v>727</v>
      </c>
      <c r="D2664" t="s">
        <v>750</v>
      </c>
      <c r="E2664" t="s">
        <v>4</v>
      </c>
      <c r="F2664">
        <v>2020</v>
      </c>
      <c r="G2664">
        <v>7</v>
      </c>
      <c r="H2664" t="s">
        <v>732</v>
      </c>
      <c r="I2664" t="b">
        <v>1</v>
      </c>
      <c r="J2664" t="s">
        <v>774</v>
      </c>
      <c r="K2664" t="s">
        <v>636</v>
      </c>
      <c r="L2664" t="s">
        <v>23</v>
      </c>
      <c r="M2664" t="s">
        <v>1575</v>
      </c>
      <c r="N2664" t="s">
        <v>16</v>
      </c>
      <c r="O2664" t="s">
        <v>16</v>
      </c>
      <c r="P2664">
        <v>0</v>
      </c>
      <c r="Q2664">
        <v>3495603.86</v>
      </c>
      <c r="R2664" t="s">
        <v>165</v>
      </c>
    </row>
    <row r="2665" spans="1:18" x14ac:dyDescent="0.25">
      <c r="A2665" t="s">
        <v>750</v>
      </c>
      <c r="B2665" t="s">
        <v>751</v>
      </c>
      <c r="C2665" t="s">
        <v>727</v>
      </c>
      <c r="D2665" t="s">
        <v>750</v>
      </c>
      <c r="E2665" t="s">
        <v>4</v>
      </c>
      <c r="F2665">
        <v>2020</v>
      </c>
      <c r="G2665">
        <v>7</v>
      </c>
      <c r="H2665" t="s">
        <v>732</v>
      </c>
      <c r="I2665" t="b">
        <v>1</v>
      </c>
      <c r="J2665" t="s">
        <v>757</v>
      </c>
      <c r="K2665" t="s">
        <v>758</v>
      </c>
      <c r="L2665" t="s">
        <v>23</v>
      </c>
      <c r="M2665" t="s">
        <v>1575</v>
      </c>
      <c r="N2665" t="s">
        <v>16</v>
      </c>
      <c r="O2665" t="s">
        <v>16</v>
      </c>
      <c r="P2665">
        <v>0</v>
      </c>
      <c r="Q2665">
        <v>72964.13</v>
      </c>
      <c r="R2665" t="s">
        <v>165</v>
      </c>
    </row>
    <row r="2666" spans="1:18" x14ac:dyDescent="0.25">
      <c r="A2666" t="s">
        <v>750</v>
      </c>
      <c r="B2666" t="s">
        <v>751</v>
      </c>
      <c r="C2666" t="s">
        <v>727</v>
      </c>
      <c r="D2666" t="s">
        <v>750</v>
      </c>
      <c r="E2666" t="s">
        <v>4</v>
      </c>
      <c r="F2666">
        <v>2020</v>
      </c>
      <c r="G2666">
        <v>7</v>
      </c>
      <c r="H2666" t="s">
        <v>732</v>
      </c>
      <c r="I2666" t="b">
        <v>1</v>
      </c>
      <c r="J2666" t="s">
        <v>1566</v>
      </c>
      <c r="K2666" t="s">
        <v>633</v>
      </c>
      <c r="L2666" t="s">
        <v>23</v>
      </c>
      <c r="M2666" t="s">
        <v>1567</v>
      </c>
      <c r="N2666" t="s">
        <v>16</v>
      </c>
      <c r="O2666" t="s">
        <v>16</v>
      </c>
      <c r="P2666">
        <v>0</v>
      </c>
      <c r="Q2666">
        <v>-648440.36</v>
      </c>
      <c r="R2666" t="s">
        <v>165</v>
      </c>
    </row>
    <row r="2667" spans="1:18" x14ac:dyDescent="0.25">
      <c r="A2667" t="s">
        <v>750</v>
      </c>
      <c r="B2667" t="s">
        <v>751</v>
      </c>
      <c r="C2667" t="s">
        <v>727</v>
      </c>
      <c r="D2667" t="s">
        <v>750</v>
      </c>
      <c r="E2667" t="s">
        <v>4</v>
      </c>
      <c r="F2667">
        <v>2020</v>
      </c>
      <c r="G2667">
        <v>7</v>
      </c>
      <c r="H2667" t="s">
        <v>732</v>
      </c>
      <c r="I2667" t="b">
        <v>1</v>
      </c>
      <c r="J2667" t="s">
        <v>772</v>
      </c>
      <c r="K2667" t="s">
        <v>773</v>
      </c>
      <c r="L2667" t="s">
        <v>23</v>
      </c>
      <c r="M2667" t="s">
        <v>1542</v>
      </c>
      <c r="N2667" t="s">
        <v>16</v>
      </c>
      <c r="O2667" t="s">
        <v>16</v>
      </c>
      <c r="P2667">
        <v>0</v>
      </c>
      <c r="Q2667">
        <v>0</v>
      </c>
      <c r="R2667" t="s">
        <v>165</v>
      </c>
    </row>
    <row r="2668" spans="1:18" x14ac:dyDescent="0.25">
      <c r="A2668" t="s">
        <v>750</v>
      </c>
      <c r="B2668" t="s">
        <v>751</v>
      </c>
      <c r="C2668" t="s">
        <v>727</v>
      </c>
      <c r="D2668" t="s">
        <v>750</v>
      </c>
      <c r="E2668" t="s">
        <v>4</v>
      </c>
      <c r="F2668">
        <v>2020</v>
      </c>
      <c r="G2668">
        <v>7</v>
      </c>
      <c r="H2668" t="s">
        <v>732</v>
      </c>
      <c r="I2668" t="b">
        <v>1</v>
      </c>
      <c r="J2668" t="s">
        <v>771</v>
      </c>
      <c r="K2668" t="s">
        <v>562</v>
      </c>
      <c r="L2668" t="s">
        <v>23</v>
      </c>
      <c r="M2668" t="s">
        <v>1520</v>
      </c>
      <c r="N2668" t="s">
        <v>16</v>
      </c>
      <c r="O2668" t="s">
        <v>16</v>
      </c>
      <c r="P2668">
        <v>0</v>
      </c>
      <c r="Q2668">
        <v>25750</v>
      </c>
      <c r="R2668" t="s">
        <v>165</v>
      </c>
    </row>
    <row r="2669" spans="1:18" x14ac:dyDescent="0.25">
      <c r="A2669" t="s">
        <v>750</v>
      </c>
      <c r="B2669" t="s">
        <v>751</v>
      </c>
      <c r="C2669" t="s">
        <v>727</v>
      </c>
      <c r="D2669" t="s">
        <v>750</v>
      </c>
      <c r="E2669" t="s">
        <v>4</v>
      </c>
      <c r="F2669">
        <v>2020</v>
      </c>
      <c r="G2669">
        <v>7</v>
      </c>
      <c r="H2669" t="s">
        <v>732</v>
      </c>
      <c r="I2669" t="b">
        <v>1</v>
      </c>
      <c r="J2669" t="s">
        <v>749</v>
      </c>
      <c r="K2669" t="s">
        <v>745</v>
      </c>
      <c r="L2669" t="s">
        <v>23</v>
      </c>
      <c r="M2669" t="s">
        <v>1520</v>
      </c>
      <c r="N2669" t="s">
        <v>16</v>
      </c>
      <c r="O2669" t="s">
        <v>16</v>
      </c>
      <c r="P2669">
        <v>0</v>
      </c>
      <c r="Q2669">
        <v>0</v>
      </c>
      <c r="R2669" t="s">
        <v>165</v>
      </c>
    </row>
    <row r="2670" spans="1:18" x14ac:dyDescent="0.25">
      <c r="A2670" t="s">
        <v>750</v>
      </c>
      <c r="B2670" t="s">
        <v>751</v>
      </c>
      <c r="C2670" t="s">
        <v>727</v>
      </c>
      <c r="D2670" t="s">
        <v>750</v>
      </c>
      <c r="E2670" t="s">
        <v>4</v>
      </c>
      <c r="F2670">
        <v>2020</v>
      </c>
      <c r="G2670">
        <v>7</v>
      </c>
      <c r="H2670" t="s">
        <v>732</v>
      </c>
      <c r="I2670" t="b">
        <v>1</v>
      </c>
      <c r="J2670" t="s">
        <v>602</v>
      </c>
      <c r="K2670" t="s">
        <v>603</v>
      </c>
      <c r="L2670" t="s">
        <v>23</v>
      </c>
      <c r="M2670" t="s">
        <v>1529</v>
      </c>
      <c r="N2670" t="s">
        <v>16</v>
      </c>
      <c r="O2670" t="s">
        <v>16</v>
      </c>
      <c r="P2670">
        <v>0</v>
      </c>
      <c r="Q2670">
        <v>2488419.9700000002</v>
      </c>
      <c r="R2670" t="s">
        <v>165</v>
      </c>
    </row>
    <row r="2671" spans="1:18" x14ac:dyDescent="0.25">
      <c r="A2671" t="s">
        <v>750</v>
      </c>
      <c r="B2671" t="s">
        <v>751</v>
      </c>
      <c r="C2671" t="s">
        <v>727</v>
      </c>
      <c r="D2671" t="s">
        <v>750</v>
      </c>
      <c r="E2671" t="s">
        <v>4</v>
      </c>
      <c r="F2671">
        <v>2020</v>
      </c>
      <c r="G2671">
        <v>7</v>
      </c>
      <c r="H2671" t="s">
        <v>732</v>
      </c>
      <c r="I2671" t="b">
        <v>1</v>
      </c>
      <c r="J2671" t="s">
        <v>1511</v>
      </c>
      <c r="K2671" t="s">
        <v>598</v>
      </c>
      <c r="L2671" t="s">
        <v>23</v>
      </c>
      <c r="M2671" t="s">
        <v>1509</v>
      </c>
      <c r="N2671" t="s">
        <v>16</v>
      </c>
      <c r="O2671" t="s">
        <v>16</v>
      </c>
      <c r="P2671">
        <v>0</v>
      </c>
      <c r="Q2671">
        <v>5150</v>
      </c>
      <c r="R2671" t="s">
        <v>165</v>
      </c>
    </row>
    <row r="2672" spans="1:18" x14ac:dyDescent="0.25">
      <c r="A2672" t="s">
        <v>750</v>
      </c>
      <c r="B2672" t="s">
        <v>751</v>
      </c>
      <c r="C2672" t="s">
        <v>727</v>
      </c>
      <c r="D2672" t="s">
        <v>750</v>
      </c>
      <c r="E2672" t="s">
        <v>4</v>
      </c>
      <c r="F2672">
        <v>2020</v>
      </c>
      <c r="G2672">
        <v>7</v>
      </c>
      <c r="H2672" t="s">
        <v>732</v>
      </c>
      <c r="I2672" t="b">
        <v>1</v>
      </c>
      <c r="J2672" t="s">
        <v>775</v>
      </c>
      <c r="K2672" t="s">
        <v>147</v>
      </c>
      <c r="L2672" t="s">
        <v>23</v>
      </c>
      <c r="M2672" t="s">
        <v>1240</v>
      </c>
      <c r="N2672" t="s">
        <v>16</v>
      </c>
      <c r="O2672" t="s">
        <v>16</v>
      </c>
      <c r="P2672">
        <v>0</v>
      </c>
      <c r="Q2672">
        <v>14703882</v>
      </c>
      <c r="R2672" t="s">
        <v>165</v>
      </c>
    </row>
    <row r="2673" spans="1:18" x14ac:dyDescent="0.25">
      <c r="A2673" t="s">
        <v>750</v>
      </c>
      <c r="B2673" t="s">
        <v>751</v>
      </c>
      <c r="C2673" t="s">
        <v>727</v>
      </c>
      <c r="D2673" t="s">
        <v>750</v>
      </c>
      <c r="E2673" t="s">
        <v>4</v>
      </c>
      <c r="F2673">
        <v>2020</v>
      </c>
      <c r="G2673">
        <v>7</v>
      </c>
      <c r="H2673" t="s">
        <v>732</v>
      </c>
      <c r="I2673" t="b">
        <v>1</v>
      </c>
      <c r="J2673" t="s">
        <v>799</v>
      </c>
      <c r="K2673" t="s">
        <v>490</v>
      </c>
      <c r="L2673" t="s">
        <v>23</v>
      </c>
      <c r="M2673" t="s">
        <v>1009</v>
      </c>
      <c r="N2673" t="s">
        <v>16</v>
      </c>
      <c r="O2673" t="s">
        <v>16</v>
      </c>
      <c r="P2673">
        <v>0</v>
      </c>
      <c r="Q2673">
        <v>0</v>
      </c>
      <c r="R2673" t="s">
        <v>165</v>
      </c>
    </row>
    <row r="2674" spans="1:18" x14ac:dyDescent="0.25">
      <c r="A2674" t="s">
        <v>750</v>
      </c>
      <c r="B2674" t="s">
        <v>751</v>
      </c>
      <c r="C2674" t="s">
        <v>727</v>
      </c>
      <c r="D2674" t="s">
        <v>750</v>
      </c>
      <c r="E2674" t="s">
        <v>4</v>
      </c>
      <c r="F2674">
        <v>2020</v>
      </c>
      <c r="G2674">
        <v>7</v>
      </c>
      <c r="H2674" t="s">
        <v>732</v>
      </c>
      <c r="I2674" t="b">
        <v>1</v>
      </c>
      <c r="J2674" t="s">
        <v>798</v>
      </c>
      <c r="K2674" t="s">
        <v>106</v>
      </c>
      <c r="L2674" t="s">
        <v>23</v>
      </c>
      <c r="M2674" t="s">
        <v>1009</v>
      </c>
      <c r="N2674" t="s">
        <v>16</v>
      </c>
      <c r="O2674" t="s">
        <v>16</v>
      </c>
      <c r="P2674">
        <v>0</v>
      </c>
      <c r="Q2674">
        <v>0</v>
      </c>
      <c r="R2674" t="s">
        <v>165</v>
      </c>
    </row>
    <row r="2675" spans="1:18" x14ac:dyDescent="0.25">
      <c r="A2675" t="s">
        <v>750</v>
      </c>
      <c r="B2675" t="s">
        <v>751</v>
      </c>
      <c r="C2675" t="s">
        <v>727</v>
      </c>
      <c r="D2675" t="s">
        <v>750</v>
      </c>
      <c r="E2675" t="s">
        <v>4</v>
      </c>
      <c r="F2675">
        <v>2020</v>
      </c>
      <c r="G2675">
        <v>7</v>
      </c>
      <c r="H2675" t="s">
        <v>732</v>
      </c>
      <c r="I2675" t="b">
        <v>1</v>
      </c>
      <c r="J2675" t="s">
        <v>797</v>
      </c>
      <c r="K2675" t="s">
        <v>148</v>
      </c>
      <c r="L2675" t="s">
        <v>23</v>
      </c>
      <c r="M2675" t="s">
        <v>1009</v>
      </c>
      <c r="N2675" t="s">
        <v>16</v>
      </c>
      <c r="O2675" t="s">
        <v>16</v>
      </c>
      <c r="P2675">
        <v>0</v>
      </c>
      <c r="Q2675">
        <v>0</v>
      </c>
      <c r="R2675" t="s">
        <v>165</v>
      </c>
    </row>
    <row r="2676" spans="1:18" x14ac:dyDescent="0.25">
      <c r="A2676" t="s">
        <v>750</v>
      </c>
      <c r="B2676" t="s">
        <v>751</v>
      </c>
      <c r="C2676" t="s">
        <v>727</v>
      </c>
      <c r="D2676" t="s">
        <v>750</v>
      </c>
      <c r="E2676" t="s">
        <v>4</v>
      </c>
      <c r="F2676">
        <v>2020</v>
      </c>
      <c r="G2676">
        <v>7</v>
      </c>
      <c r="H2676" t="s">
        <v>732</v>
      </c>
      <c r="I2676" t="b">
        <v>1</v>
      </c>
      <c r="J2676" t="s">
        <v>800</v>
      </c>
      <c r="K2676" t="s">
        <v>784</v>
      </c>
      <c r="L2676" t="s">
        <v>23</v>
      </c>
      <c r="M2676" t="s">
        <v>1009</v>
      </c>
      <c r="N2676" t="s">
        <v>16</v>
      </c>
      <c r="O2676" t="s">
        <v>16</v>
      </c>
      <c r="P2676">
        <v>0</v>
      </c>
      <c r="Q2676">
        <v>0</v>
      </c>
      <c r="R2676" t="s">
        <v>165</v>
      </c>
    </row>
    <row r="2677" spans="1:18" x14ac:dyDescent="0.25">
      <c r="A2677" t="s">
        <v>750</v>
      </c>
      <c r="B2677" t="s">
        <v>751</v>
      </c>
      <c r="C2677" t="s">
        <v>727</v>
      </c>
      <c r="D2677" t="s">
        <v>750</v>
      </c>
      <c r="E2677" t="s">
        <v>4</v>
      </c>
      <c r="F2677">
        <v>2020</v>
      </c>
      <c r="G2677">
        <v>7</v>
      </c>
      <c r="H2677" t="s">
        <v>732</v>
      </c>
      <c r="I2677" t="b">
        <v>1</v>
      </c>
      <c r="J2677" t="s">
        <v>1005</v>
      </c>
      <c r="K2677" t="s">
        <v>151</v>
      </c>
      <c r="L2677" t="s">
        <v>23</v>
      </c>
      <c r="M2677" t="s">
        <v>495</v>
      </c>
      <c r="N2677" t="s">
        <v>16</v>
      </c>
      <c r="O2677" t="s">
        <v>16</v>
      </c>
      <c r="P2677">
        <v>0</v>
      </c>
      <c r="Q2677">
        <v>14700</v>
      </c>
      <c r="R2677" t="s">
        <v>165</v>
      </c>
    </row>
    <row r="2678" spans="1:18" x14ac:dyDescent="0.25">
      <c r="A2678" t="s">
        <v>750</v>
      </c>
      <c r="B2678" t="s">
        <v>751</v>
      </c>
      <c r="C2678" t="s">
        <v>727</v>
      </c>
      <c r="D2678" t="s">
        <v>750</v>
      </c>
      <c r="E2678" t="s">
        <v>4</v>
      </c>
      <c r="F2678">
        <v>2020</v>
      </c>
      <c r="G2678">
        <v>7</v>
      </c>
      <c r="H2678" t="s">
        <v>732</v>
      </c>
      <c r="I2678" t="b">
        <v>1</v>
      </c>
      <c r="J2678" t="s">
        <v>795</v>
      </c>
      <c r="K2678" t="s">
        <v>147</v>
      </c>
      <c r="L2678" t="s">
        <v>23</v>
      </c>
      <c r="M2678" t="s">
        <v>495</v>
      </c>
      <c r="N2678" t="s">
        <v>16</v>
      </c>
      <c r="O2678" t="s">
        <v>16</v>
      </c>
      <c r="P2678">
        <v>0</v>
      </c>
      <c r="Q2678">
        <v>1499400</v>
      </c>
      <c r="R2678" t="s">
        <v>165</v>
      </c>
    </row>
    <row r="2679" spans="1:18" x14ac:dyDescent="0.25">
      <c r="A2679" t="s">
        <v>760</v>
      </c>
      <c r="B2679" t="s">
        <v>737</v>
      </c>
      <c r="C2679" t="s">
        <v>728</v>
      </c>
      <c r="D2679" t="s">
        <v>730</v>
      </c>
      <c r="E2679" t="s">
        <v>4</v>
      </c>
      <c r="F2679">
        <v>2020</v>
      </c>
      <c r="G2679">
        <v>7</v>
      </c>
      <c r="H2679" t="s">
        <v>732</v>
      </c>
      <c r="I2679" t="b">
        <v>1</v>
      </c>
      <c r="J2679" t="s">
        <v>1520</v>
      </c>
      <c r="K2679" t="s">
        <v>1526</v>
      </c>
      <c r="L2679" t="s">
        <v>23</v>
      </c>
      <c r="M2679" t="s">
        <v>28</v>
      </c>
      <c r="N2679" t="s">
        <v>16</v>
      </c>
      <c r="O2679" t="s">
        <v>16</v>
      </c>
      <c r="P2679">
        <v>0</v>
      </c>
      <c r="Q2679">
        <v>111873.96</v>
      </c>
      <c r="R2679" t="s">
        <v>166</v>
      </c>
    </row>
    <row r="2680" spans="1:18" x14ac:dyDescent="0.25">
      <c r="A2680" t="s">
        <v>760</v>
      </c>
      <c r="B2680" t="s">
        <v>737</v>
      </c>
      <c r="C2680" t="s">
        <v>728</v>
      </c>
      <c r="D2680" t="s">
        <v>730</v>
      </c>
      <c r="E2680" t="s">
        <v>4</v>
      </c>
      <c r="F2680">
        <v>2020</v>
      </c>
      <c r="G2680">
        <v>7</v>
      </c>
      <c r="H2680" t="s">
        <v>732</v>
      </c>
      <c r="I2680" t="b">
        <v>1</v>
      </c>
      <c r="J2680" t="s">
        <v>1529</v>
      </c>
      <c r="K2680" t="s">
        <v>109</v>
      </c>
      <c r="L2680" t="s">
        <v>23</v>
      </c>
      <c r="M2680" t="s">
        <v>28</v>
      </c>
      <c r="N2680" t="s">
        <v>16</v>
      </c>
      <c r="O2680" t="s">
        <v>16</v>
      </c>
      <c r="P2680">
        <v>0</v>
      </c>
      <c r="Q2680">
        <v>26504.98</v>
      </c>
      <c r="R2680" t="s">
        <v>166</v>
      </c>
    </row>
    <row r="2681" spans="1:18" x14ac:dyDescent="0.25">
      <c r="A2681" t="s">
        <v>760</v>
      </c>
      <c r="B2681" t="s">
        <v>737</v>
      </c>
      <c r="C2681" t="s">
        <v>728</v>
      </c>
      <c r="D2681" t="s">
        <v>730</v>
      </c>
      <c r="E2681" t="s">
        <v>4</v>
      </c>
      <c r="F2681">
        <v>2020</v>
      </c>
      <c r="G2681">
        <v>7</v>
      </c>
      <c r="H2681" t="s">
        <v>732</v>
      </c>
      <c r="I2681" t="b">
        <v>1</v>
      </c>
      <c r="J2681" t="s">
        <v>28</v>
      </c>
      <c r="K2681" t="s">
        <v>1534</v>
      </c>
      <c r="L2681" t="s">
        <v>23</v>
      </c>
      <c r="M2681" t="s">
        <v>27</v>
      </c>
      <c r="N2681" t="s">
        <v>16</v>
      </c>
      <c r="O2681" t="s">
        <v>16</v>
      </c>
      <c r="P2681">
        <v>0</v>
      </c>
      <c r="Q2681">
        <v>138378.94</v>
      </c>
      <c r="R2681" t="s">
        <v>166</v>
      </c>
    </row>
    <row r="2682" spans="1:18" x14ac:dyDescent="0.25">
      <c r="A2682" t="s">
        <v>760</v>
      </c>
      <c r="B2682" t="s">
        <v>737</v>
      </c>
      <c r="C2682" t="s">
        <v>728</v>
      </c>
      <c r="D2682" t="s">
        <v>730</v>
      </c>
      <c r="E2682" t="s">
        <v>4</v>
      </c>
      <c r="F2682">
        <v>2020</v>
      </c>
      <c r="G2682">
        <v>7</v>
      </c>
      <c r="H2682" t="s">
        <v>732</v>
      </c>
      <c r="I2682" t="b">
        <v>1</v>
      </c>
      <c r="J2682" t="s">
        <v>27</v>
      </c>
      <c r="K2682" t="s">
        <v>1535</v>
      </c>
      <c r="L2682" t="s">
        <v>23</v>
      </c>
      <c r="M2682" t="s">
        <v>1536</v>
      </c>
      <c r="N2682" t="s">
        <v>16</v>
      </c>
      <c r="O2682" t="s">
        <v>16</v>
      </c>
      <c r="P2682">
        <v>0</v>
      </c>
      <c r="Q2682">
        <v>138378.94</v>
      </c>
      <c r="R2682" t="s">
        <v>166</v>
      </c>
    </row>
    <row r="2683" spans="1:18" x14ac:dyDescent="0.25">
      <c r="A2683" t="s">
        <v>760</v>
      </c>
      <c r="B2683" t="s">
        <v>737</v>
      </c>
      <c r="C2683" t="s">
        <v>728</v>
      </c>
      <c r="D2683" t="s">
        <v>730</v>
      </c>
      <c r="E2683" t="s">
        <v>4</v>
      </c>
      <c r="F2683">
        <v>2020</v>
      </c>
      <c r="G2683">
        <v>7</v>
      </c>
      <c r="H2683" t="s">
        <v>732</v>
      </c>
      <c r="I2683" t="b">
        <v>1</v>
      </c>
      <c r="J2683" t="s">
        <v>607</v>
      </c>
      <c r="K2683" t="s">
        <v>612</v>
      </c>
      <c r="L2683" t="s">
        <v>23</v>
      </c>
      <c r="M2683" t="s">
        <v>1537</v>
      </c>
      <c r="N2683" t="s">
        <v>16</v>
      </c>
      <c r="O2683" t="s">
        <v>16</v>
      </c>
      <c r="P2683">
        <v>0</v>
      </c>
      <c r="Q2683">
        <v>-120294.12</v>
      </c>
      <c r="R2683" t="s">
        <v>166</v>
      </c>
    </row>
    <row r="2684" spans="1:18" x14ac:dyDescent="0.25">
      <c r="A2684" t="s">
        <v>760</v>
      </c>
      <c r="B2684" t="s">
        <v>737</v>
      </c>
      <c r="C2684" t="s">
        <v>728</v>
      </c>
      <c r="D2684" t="s">
        <v>730</v>
      </c>
      <c r="E2684" t="s">
        <v>4</v>
      </c>
      <c r="F2684">
        <v>2020</v>
      </c>
      <c r="G2684">
        <v>7</v>
      </c>
      <c r="H2684" t="s">
        <v>732</v>
      </c>
      <c r="I2684" t="b">
        <v>1</v>
      </c>
      <c r="J2684" t="s">
        <v>1575</v>
      </c>
      <c r="K2684" t="s">
        <v>134</v>
      </c>
      <c r="L2684" t="s">
        <v>23</v>
      </c>
      <c r="M2684" t="s">
        <v>1537</v>
      </c>
      <c r="N2684" t="s">
        <v>16</v>
      </c>
      <c r="O2684" t="s">
        <v>16</v>
      </c>
      <c r="P2684">
        <v>0</v>
      </c>
      <c r="Q2684">
        <v>-13854.05</v>
      </c>
      <c r="R2684" t="s">
        <v>166</v>
      </c>
    </row>
    <row r="2685" spans="1:18" x14ac:dyDescent="0.25">
      <c r="A2685" t="s">
        <v>760</v>
      </c>
      <c r="B2685" t="s">
        <v>737</v>
      </c>
      <c r="C2685" t="s">
        <v>728</v>
      </c>
      <c r="D2685" t="s">
        <v>730</v>
      </c>
      <c r="E2685" t="s">
        <v>4</v>
      </c>
      <c r="F2685">
        <v>2020</v>
      </c>
      <c r="G2685">
        <v>7</v>
      </c>
      <c r="H2685" t="s">
        <v>732</v>
      </c>
      <c r="I2685" t="b">
        <v>1</v>
      </c>
      <c r="J2685" t="s">
        <v>1537</v>
      </c>
      <c r="K2685" t="s">
        <v>115</v>
      </c>
      <c r="L2685" t="s">
        <v>23</v>
      </c>
      <c r="M2685" t="s">
        <v>33</v>
      </c>
      <c r="N2685" t="s">
        <v>16</v>
      </c>
      <c r="O2685" t="s">
        <v>16</v>
      </c>
      <c r="P2685">
        <v>0</v>
      </c>
      <c r="Q2685">
        <v>-134148.17000000001</v>
      </c>
      <c r="R2685" t="s">
        <v>166</v>
      </c>
    </row>
    <row r="2686" spans="1:18" x14ac:dyDescent="0.25">
      <c r="A2686" t="s">
        <v>760</v>
      </c>
      <c r="B2686" t="s">
        <v>737</v>
      </c>
      <c r="C2686" t="s">
        <v>728</v>
      </c>
      <c r="D2686" t="s">
        <v>730</v>
      </c>
      <c r="E2686" t="s">
        <v>4</v>
      </c>
      <c r="F2686">
        <v>2020</v>
      </c>
      <c r="G2686">
        <v>7</v>
      </c>
      <c r="H2686" t="s">
        <v>732</v>
      </c>
      <c r="I2686" t="b">
        <v>1</v>
      </c>
      <c r="J2686" t="s">
        <v>33</v>
      </c>
      <c r="K2686" t="s">
        <v>1590</v>
      </c>
      <c r="L2686" t="s">
        <v>23</v>
      </c>
      <c r="M2686" t="s">
        <v>34</v>
      </c>
      <c r="N2686" t="s">
        <v>16</v>
      </c>
      <c r="O2686" t="s">
        <v>16</v>
      </c>
      <c r="P2686">
        <v>0</v>
      </c>
      <c r="Q2686">
        <v>-134148.17000000001</v>
      </c>
      <c r="R2686" t="s">
        <v>166</v>
      </c>
    </row>
    <row r="2687" spans="1:18" x14ac:dyDescent="0.25">
      <c r="A2687" t="s">
        <v>760</v>
      </c>
      <c r="B2687" t="s">
        <v>737</v>
      </c>
      <c r="C2687" t="s">
        <v>728</v>
      </c>
      <c r="D2687" t="s">
        <v>730</v>
      </c>
      <c r="E2687" t="s">
        <v>4</v>
      </c>
      <c r="F2687">
        <v>2020</v>
      </c>
      <c r="G2687">
        <v>7</v>
      </c>
      <c r="H2687" t="s">
        <v>732</v>
      </c>
      <c r="I2687" t="b">
        <v>1</v>
      </c>
      <c r="J2687" t="s">
        <v>1656</v>
      </c>
      <c r="K2687" t="s">
        <v>666</v>
      </c>
      <c r="L2687" t="s">
        <v>23</v>
      </c>
      <c r="M2687" t="s">
        <v>25</v>
      </c>
      <c r="N2687" t="s">
        <v>16</v>
      </c>
      <c r="O2687" t="s">
        <v>16</v>
      </c>
      <c r="P2687">
        <v>0</v>
      </c>
      <c r="Q2687">
        <v>-3280.8</v>
      </c>
      <c r="R2687" t="s">
        <v>166</v>
      </c>
    </row>
    <row r="2688" spans="1:18" x14ac:dyDescent="0.25">
      <c r="A2688" t="s">
        <v>760</v>
      </c>
      <c r="B2688" t="s">
        <v>737</v>
      </c>
      <c r="C2688" t="s">
        <v>728</v>
      </c>
      <c r="D2688" t="s">
        <v>730</v>
      </c>
      <c r="E2688" t="s">
        <v>4</v>
      </c>
      <c r="F2688">
        <v>2020</v>
      </c>
      <c r="G2688">
        <v>7</v>
      </c>
      <c r="H2688" t="s">
        <v>732</v>
      </c>
      <c r="I2688" t="b">
        <v>1</v>
      </c>
      <c r="J2688" t="s">
        <v>25</v>
      </c>
      <c r="K2688" t="s">
        <v>1662</v>
      </c>
      <c r="L2688" t="s">
        <v>23</v>
      </c>
      <c r="M2688" t="s">
        <v>36</v>
      </c>
      <c r="N2688" t="s">
        <v>16</v>
      </c>
      <c r="O2688" t="s">
        <v>16</v>
      </c>
      <c r="P2688">
        <v>0</v>
      </c>
      <c r="Q2688">
        <v>-4230.7700000000004</v>
      </c>
      <c r="R2688" t="s">
        <v>166</v>
      </c>
    </row>
    <row r="2689" spans="1:18" x14ac:dyDescent="0.25">
      <c r="A2689" t="s">
        <v>760</v>
      </c>
      <c r="B2689" t="s">
        <v>737</v>
      </c>
      <c r="C2689" t="s">
        <v>728</v>
      </c>
      <c r="D2689" t="s">
        <v>730</v>
      </c>
      <c r="E2689" t="s">
        <v>4</v>
      </c>
      <c r="F2689">
        <v>2020</v>
      </c>
      <c r="G2689">
        <v>7</v>
      </c>
      <c r="H2689" t="s">
        <v>732</v>
      </c>
      <c r="I2689" t="b">
        <v>1</v>
      </c>
      <c r="J2689" t="s">
        <v>36</v>
      </c>
      <c r="K2689" t="s">
        <v>1663</v>
      </c>
      <c r="L2689" t="s">
        <v>23</v>
      </c>
      <c r="M2689" t="s">
        <v>34</v>
      </c>
      <c r="N2689" t="s">
        <v>16</v>
      </c>
      <c r="O2689" t="s">
        <v>16</v>
      </c>
      <c r="P2689">
        <v>0</v>
      </c>
      <c r="Q2689">
        <v>-4230.7700000000004</v>
      </c>
      <c r="R2689" t="s">
        <v>166</v>
      </c>
    </row>
    <row r="2690" spans="1:18" x14ac:dyDescent="0.25">
      <c r="A2690" t="s">
        <v>760</v>
      </c>
      <c r="B2690" t="s">
        <v>737</v>
      </c>
      <c r="C2690" t="s">
        <v>728</v>
      </c>
      <c r="D2690" t="s">
        <v>730</v>
      </c>
      <c r="E2690" t="s">
        <v>4</v>
      </c>
      <c r="F2690">
        <v>2020</v>
      </c>
      <c r="G2690">
        <v>7</v>
      </c>
      <c r="H2690" t="s">
        <v>732</v>
      </c>
      <c r="I2690" t="b">
        <v>1</v>
      </c>
      <c r="J2690" t="s">
        <v>34</v>
      </c>
      <c r="K2690" t="s">
        <v>1664</v>
      </c>
      <c r="L2690" t="s">
        <v>23</v>
      </c>
      <c r="M2690" t="s">
        <v>1536</v>
      </c>
      <c r="N2690" t="s">
        <v>16</v>
      </c>
      <c r="O2690" t="s">
        <v>16</v>
      </c>
      <c r="P2690">
        <v>0</v>
      </c>
      <c r="Q2690">
        <v>-138378.94</v>
      </c>
      <c r="R2690" t="s">
        <v>166</v>
      </c>
    </row>
    <row r="2691" spans="1:18" x14ac:dyDescent="0.25">
      <c r="A2691" t="s">
        <v>753</v>
      </c>
      <c r="B2691" t="s">
        <v>754</v>
      </c>
      <c r="C2691" t="s">
        <v>727</v>
      </c>
      <c r="D2691" t="s">
        <v>753</v>
      </c>
      <c r="E2691" t="s">
        <v>4</v>
      </c>
      <c r="F2691">
        <v>2020</v>
      </c>
      <c r="G2691">
        <v>7</v>
      </c>
      <c r="H2691" t="s">
        <v>732</v>
      </c>
      <c r="I2691" t="b">
        <v>1</v>
      </c>
      <c r="J2691" t="s">
        <v>1254</v>
      </c>
      <c r="K2691" t="s">
        <v>179</v>
      </c>
      <c r="L2691" t="s">
        <v>23</v>
      </c>
      <c r="M2691" t="s">
        <v>26</v>
      </c>
      <c r="N2691" t="s">
        <v>16</v>
      </c>
      <c r="O2691" t="s">
        <v>16</v>
      </c>
      <c r="P2691">
        <v>0</v>
      </c>
      <c r="Q2691">
        <v>34494409</v>
      </c>
      <c r="R2691" t="s">
        <v>164</v>
      </c>
    </row>
    <row r="2692" spans="1:18" x14ac:dyDescent="0.25">
      <c r="A2692" t="s">
        <v>753</v>
      </c>
      <c r="B2692" t="s">
        <v>754</v>
      </c>
      <c r="C2692" t="s">
        <v>727</v>
      </c>
      <c r="D2692" t="s">
        <v>753</v>
      </c>
      <c r="E2692" t="s">
        <v>4</v>
      </c>
      <c r="F2692">
        <v>2020</v>
      </c>
      <c r="G2692">
        <v>7</v>
      </c>
      <c r="H2692" t="s">
        <v>732</v>
      </c>
      <c r="I2692" t="b">
        <v>1</v>
      </c>
      <c r="J2692" t="s">
        <v>26</v>
      </c>
      <c r="K2692" t="s">
        <v>1508</v>
      </c>
      <c r="L2692" t="s">
        <v>23</v>
      </c>
      <c r="M2692" t="s">
        <v>27</v>
      </c>
      <c r="N2692" t="s">
        <v>16</v>
      </c>
      <c r="O2692" t="s">
        <v>16</v>
      </c>
      <c r="P2692">
        <v>0</v>
      </c>
      <c r="Q2692">
        <v>34494409</v>
      </c>
      <c r="R2692" t="s">
        <v>164</v>
      </c>
    </row>
    <row r="2693" spans="1:18" x14ac:dyDescent="0.25">
      <c r="A2693" t="s">
        <v>99</v>
      </c>
      <c r="B2693" t="s">
        <v>740</v>
      </c>
      <c r="C2693" t="s">
        <v>728</v>
      </c>
      <c r="D2693" t="s">
        <v>753</v>
      </c>
      <c r="E2693" t="s">
        <v>4</v>
      </c>
      <c r="F2693">
        <v>2020</v>
      </c>
      <c r="G2693">
        <v>7</v>
      </c>
      <c r="H2693" t="s">
        <v>732</v>
      </c>
      <c r="I2693" t="b">
        <v>1</v>
      </c>
      <c r="J2693" t="s">
        <v>487</v>
      </c>
      <c r="K2693" t="s">
        <v>488</v>
      </c>
      <c r="L2693" t="s">
        <v>23</v>
      </c>
      <c r="M2693" t="s">
        <v>489</v>
      </c>
      <c r="N2693" t="s">
        <v>16</v>
      </c>
      <c r="O2693" t="s">
        <v>16</v>
      </c>
      <c r="P2693">
        <v>0</v>
      </c>
      <c r="Q2693">
        <v>47601480.060000002</v>
      </c>
      <c r="R2693" t="s">
        <v>164</v>
      </c>
    </row>
    <row r="2694" spans="1:18" x14ac:dyDescent="0.25">
      <c r="A2694" t="s">
        <v>99</v>
      </c>
      <c r="B2694" t="s">
        <v>740</v>
      </c>
      <c r="C2694" t="s">
        <v>728</v>
      </c>
      <c r="D2694" t="s">
        <v>753</v>
      </c>
      <c r="E2694" t="s">
        <v>4</v>
      </c>
      <c r="F2694">
        <v>2020</v>
      </c>
      <c r="G2694">
        <v>7</v>
      </c>
      <c r="H2694" t="s">
        <v>732</v>
      </c>
      <c r="I2694" t="b">
        <v>1</v>
      </c>
      <c r="J2694" t="s">
        <v>995</v>
      </c>
      <c r="K2694" t="s">
        <v>112</v>
      </c>
      <c r="L2694" t="s">
        <v>23</v>
      </c>
      <c r="M2694" t="s">
        <v>489</v>
      </c>
      <c r="N2694" t="s">
        <v>16</v>
      </c>
      <c r="O2694" t="s">
        <v>16</v>
      </c>
      <c r="P2694">
        <v>0</v>
      </c>
      <c r="Q2694">
        <v>-5313095.01</v>
      </c>
      <c r="R2694" t="s">
        <v>164</v>
      </c>
    </row>
    <row r="2695" spans="1:18" x14ac:dyDescent="0.25">
      <c r="A2695" t="s">
        <v>99</v>
      </c>
      <c r="B2695" t="s">
        <v>740</v>
      </c>
      <c r="C2695" t="s">
        <v>728</v>
      </c>
      <c r="D2695" t="s">
        <v>753</v>
      </c>
      <c r="E2695" t="s">
        <v>4</v>
      </c>
      <c r="F2695">
        <v>2020</v>
      </c>
      <c r="G2695">
        <v>7</v>
      </c>
      <c r="H2695" t="s">
        <v>732</v>
      </c>
      <c r="I2695" t="b">
        <v>1</v>
      </c>
      <c r="J2695" t="s">
        <v>489</v>
      </c>
      <c r="K2695" t="s">
        <v>113</v>
      </c>
      <c r="L2695" t="s">
        <v>23</v>
      </c>
      <c r="M2695" t="s">
        <v>494</v>
      </c>
      <c r="N2695" t="s">
        <v>16</v>
      </c>
      <c r="O2695" t="s">
        <v>16</v>
      </c>
      <c r="P2695">
        <v>0</v>
      </c>
      <c r="Q2695">
        <v>42288385.049999997</v>
      </c>
      <c r="R2695" t="s">
        <v>164</v>
      </c>
    </row>
    <row r="2696" spans="1:18" x14ac:dyDescent="0.25">
      <c r="A2696" t="s">
        <v>99</v>
      </c>
      <c r="B2696" t="s">
        <v>740</v>
      </c>
      <c r="C2696" t="s">
        <v>728</v>
      </c>
      <c r="D2696" t="s">
        <v>753</v>
      </c>
      <c r="E2696" t="s">
        <v>4</v>
      </c>
      <c r="F2696">
        <v>2020</v>
      </c>
      <c r="G2696">
        <v>7</v>
      </c>
      <c r="H2696" t="s">
        <v>732</v>
      </c>
      <c r="I2696" t="b">
        <v>1</v>
      </c>
      <c r="J2696" t="s">
        <v>495</v>
      </c>
      <c r="K2696" t="s">
        <v>496</v>
      </c>
      <c r="L2696" t="s">
        <v>23</v>
      </c>
      <c r="M2696" t="s">
        <v>497</v>
      </c>
      <c r="N2696" t="s">
        <v>16</v>
      </c>
      <c r="O2696" t="s">
        <v>16</v>
      </c>
      <c r="P2696">
        <v>0</v>
      </c>
      <c r="Q2696">
        <v>5509604.7300000004</v>
      </c>
      <c r="R2696" t="s">
        <v>164</v>
      </c>
    </row>
    <row r="2697" spans="1:18" x14ac:dyDescent="0.25">
      <c r="A2697" t="s">
        <v>99</v>
      </c>
      <c r="B2697" t="s">
        <v>740</v>
      </c>
      <c r="C2697" t="s">
        <v>728</v>
      </c>
      <c r="D2697" t="s">
        <v>753</v>
      </c>
      <c r="E2697" t="s">
        <v>4</v>
      </c>
      <c r="F2697">
        <v>2020</v>
      </c>
      <c r="G2697">
        <v>7</v>
      </c>
      <c r="H2697" t="s">
        <v>732</v>
      </c>
      <c r="I2697" t="b">
        <v>1</v>
      </c>
      <c r="J2697" t="s">
        <v>1009</v>
      </c>
      <c r="K2697" t="s">
        <v>498</v>
      </c>
      <c r="L2697" t="s">
        <v>23</v>
      </c>
      <c r="M2697" t="s">
        <v>497</v>
      </c>
      <c r="N2697" t="s">
        <v>16</v>
      </c>
      <c r="O2697" t="s">
        <v>16</v>
      </c>
      <c r="P2697">
        <v>0</v>
      </c>
      <c r="Q2697">
        <v>-2751987.21</v>
      </c>
      <c r="R2697" t="s">
        <v>164</v>
      </c>
    </row>
    <row r="2698" spans="1:18" x14ac:dyDescent="0.25">
      <c r="A2698" t="s">
        <v>99</v>
      </c>
      <c r="B2698" t="s">
        <v>740</v>
      </c>
      <c r="C2698" t="s">
        <v>728</v>
      </c>
      <c r="D2698" t="s">
        <v>753</v>
      </c>
      <c r="E2698" t="s">
        <v>4</v>
      </c>
      <c r="F2698">
        <v>2020</v>
      </c>
      <c r="G2698">
        <v>7</v>
      </c>
      <c r="H2698" t="s">
        <v>732</v>
      </c>
      <c r="I2698" t="b">
        <v>1</v>
      </c>
      <c r="J2698" t="s">
        <v>497</v>
      </c>
      <c r="K2698" t="s">
        <v>411</v>
      </c>
      <c r="L2698" t="s">
        <v>23</v>
      </c>
      <c r="M2698" t="s">
        <v>494</v>
      </c>
      <c r="N2698" t="s">
        <v>16</v>
      </c>
      <c r="O2698" t="s">
        <v>16</v>
      </c>
      <c r="P2698">
        <v>0</v>
      </c>
      <c r="Q2698">
        <v>2757617.52</v>
      </c>
      <c r="R2698" t="s">
        <v>164</v>
      </c>
    </row>
    <row r="2699" spans="1:18" x14ac:dyDescent="0.25">
      <c r="A2699" t="s">
        <v>99</v>
      </c>
      <c r="B2699" t="s">
        <v>740</v>
      </c>
      <c r="C2699" t="s">
        <v>728</v>
      </c>
      <c r="D2699" t="s">
        <v>753</v>
      </c>
      <c r="E2699" t="s">
        <v>4</v>
      </c>
      <c r="F2699">
        <v>2020</v>
      </c>
      <c r="G2699">
        <v>7</v>
      </c>
      <c r="H2699" t="s">
        <v>732</v>
      </c>
      <c r="I2699" t="b">
        <v>1</v>
      </c>
      <c r="J2699" t="s">
        <v>494</v>
      </c>
      <c r="K2699" t="s">
        <v>178</v>
      </c>
      <c r="L2699" t="s">
        <v>23</v>
      </c>
      <c r="M2699" t="s">
        <v>26</v>
      </c>
      <c r="N2699" t="s">
        <v>16</v>
      </c>
      <c r="O2699" t="s">
        <v>16</v>
      </c>
      <c r="P2699">
        <v>0</v>
      </c>
      <c r="Q2699">
        <v>45115383.289999999</v>
      </c>
      <c r="R2699" t="s">
        <v>164</v>
      </c>
    </row>
    <row r="2700" spans="1:18" x14ac:dyDescent="0.25">
      <c r="A2700" t="s">
        <v>99</v>
      </c>
      <c r="B2700" t="s">
        <v>740</v>
      </c>
      <c r="C2700" t="s">
        <v>728</v>
      </c>
      <c r="D2700" t="s">
        <v>753</v>
      </c>
      <c r="E2700" t="s">
        <v>4</v>
      </c>
      <c r="F2700">
        <v>2020</v>
      </c>
      <c r="G2700">
        <v>7</v>
      </c>
      <c r="H2700" t="s">
        <v>732</v>
      </c>
      <c r="I2700" t="b">
        <v>1</v>
      </c>
      <c r="J2700" t="s">
        <v>1254</v>
      </c>
      <c r="K2700" t="s">
        <v>179</v>
      </c>
      <c r="L2700" t="s">
        <v>23</v>
      </c>
      <c r="M2700" t="s">
        <v>26</v>
      </c>
      <c r="N2700" t="s">
        <v>16</v>
      </c>
      <c r="O2700" t="s">
        <v>16</v>
      </c>
      <c r="P2700">
        <v>0</v>
      </c>
      <c r="Q2700">
        <v>78563.3</v>
      </c>
      <c r="R2700" t="s">
        <v>164</v>
      </c>
    </row>
    <row r="2701" spans="1:18" x14ac:dyDescent="0.25">
      <c r="A2701" t="s">
        <v>99</v>
      </c>
      <c r="B2701" t="s">
        <v>740</v>
      </c>
      <c r="C2701" t="s">
        <v>728</v>
      </c>
      <c r="D2701" t="s">
        <v>753</v>
      </c>
      <c r="E2701" t="s">
        <v>4</v>
      </c>
      <c r="F2701">
        <v>2020</v>
      </c>
      <c r="G2701">
        <v>7</v>
      </c>
      <c r="H2701" t="s">
        <v>732</v>
      </c>
      <c r="I2701" t="b">
        <v>1</v>
      </c>
      <c r="J2701" t="s">
        <v>563</v>
      </c>
      <c r="K2701" t="s">
        <v>1275</v>
      </c>
      <c r="L2701" t="s">
        <v>23</v>
      </c>
      <c r="M2701" t="s">
        <v>26</v>
      </c>
      <c r="N2701" t="s">
        <v>16</v>
      </c>
      <c r="O2701" t="s">
        <v>16</v>
      </c>
      <c r="P2701">
        <v>0</v>
      </c>
      <c r="Q2701">
        <v>9225.3799999999992</v>
      </c>
      <c r="R2701" t="s">
        <v>164</v>
      </c>
    </row>
    <row r="2702" spans="1:18" x14ac:dyDescent="0.25">
      <c r="A2702" t="s">
        <v>99</v>
      </c>
      <c r="B2702" t="s">
        <v>740</v>
      </c>
      <c r="C2702" t="s">
        <v>728</v>
      </c>
      <c r="D2702" t="s">
        <v>753</v>
      </c>
      <c r="E2702" t="s">
        <v>4</v>
      </c>
      <c r="F2702">
        <v>2020</v>
      </c>
      <c r="G2702">
        <v>7</v>
      </c>
      <c r="H2702" t="s">
        <v>732</v>
      </c>
      <c r="I2702" t="b">
        <v>1</v>
      </c>
      <c r="J2702" t="s">
        <v>26</v>
      </c>
      <c r="K2702" t="s">
        <v>1508</v>
      </c>
      <c r="L2702" t="s">
        <v>23</v>
      </c>
      <c r="M2702" t="s">
        <v>27</v>
      </c>
      <c r="N2702" t="s">
        <v>16</v>
      </c>
      <c r="O2702" t="s">
        <v>16</v>
      </c>
      <c r="P2702">
        <v>0</v>
      </c>
      <c r="Q2702">
        <v>45203171.969999999</v>
      </c>
      <c r="R2702" t="s">
        <v>164</v>
      </c>
    </row>
    <row r="2703" spans="1:18" x14ac:dyDescent="0.25">
      <c r="A2703" t="s">
        <v>99</v>
      </c>
      <c r="B2703" t="s">
        <v>740</v>
      </c>
      <c r="C2703" t="s">
        <v>728</v>
      </c>
      <c r="D2703" t="s">
        <v>753</v>
      </c>
      <c r="E2703" t="s">
        <v>4</v>
      </c>
      <c r="F2703">
        <v>2020</v>
      </c>
      <c r="G2703">
        <v>7</v>
      </c>
      <c r="H2703" t="s">
        <v>732</v>
      </c>
      <c r="I2703" t="b">
        <v>1</v>
      </c>
      <c r="J2703" t="s">
        <v>1509</v>
      </c>
      <c r="K2703" t="s">
        <v>108</v>
      </c>
      <c r="L2703" t="s">
        <v>23</v>
      </c>
      <c r="M2703" t="s">
        <v>28</v>
      </c>
      <c r="N2703" t="s">
        <v>16</v>
      </c>
      <c r="O2703" t="s">
        <v>16</v>
      </c>
      <c r="P2703">
        <v>0</v>
      </c>
      <c r="Q2703">
        <v>86677.33</v>
      </c>
      <c r="R2703" t="s">
        <v>164</v>
      </c>
    </row>
    <row r="2704" spans="1:18" x14ac:dyDescent="0.25">
      <c r="A2704" t="s">
        <v>99</v>
      </c>
      <c r="B2704" t="s">
        <v>740</v>
      </c>
      <c r="C2704" t="s">
        <v>728</v>
      </c>
      <c r="D2704" t="s">
        <v>753</v>
      </c>
      <c r="E2704" t="s">
        <v>4</v>
      </c>
      <c r="F2704">
        <v>2020</v>
      </c>
      <c r="G2704">
        <v>7</v>
      </c>
      <c r="H2704" t="s">
        <v>732</v>
      </c>
      <c r="I2704" t="b">
        <v>1</v>
      </c>
      <c r="J2704" t="s">
        <v>1517</v>
      </c>
      <c r="K2704" t="s">
        <v>599</v>
      </c>
      <c r="L2704" t="s">
        <v>23</v>
      </c>
      <c r="M2704" t="s">
        <v>1520</v>
      </c>
      <c r="N2704" t="s">
        <v>16</v>
      </c>
      <c r="O2704" t="s">
        <v>16</v>
      </c>
      <c r="P2704">
        <v>0</v>
      </c>
      <c r="Q2704">
        <v>2469744.02</v>
      </c>
      <c r="R2704" t="s">
        <v>164</v>
      </c>
    </row>
    <row r="2705" spans="1:18" x14ac:dyDescent="0.25">
      <c r="A2705" t="s">
        <v>99</v>
      </c>
      <c r="B2705" t="s">
        <v>740</v>
      </c>
      <c r="C2705" t="s">
        <v>728</v>
      </c>
      <c r="D2705" t="s">
        <v>753</v>
      </c>
      <c r="E2705" t="s">
        <v>4</v>
      </c>
      <c r="F2705">
        <v>2020</v>
      </c>
      <c r="G2705">
        <v>7</v>
      </c>
      <c r="H2705" t="s">
        <v>732</v>
      </c>
      <c r="I2705" t="b">
        <v>1</v>
      </c>
      <c r="J2705" t="s">
        <v>1520</v>
      </c>
      <c r="K2705" t="s">
        <v>1526</v>
      </c>
      <c r="L2705" t="s">
        <v>23</v>
      </c>
      <c r="M2705" t="s">
        <v>28</v>
      </c>
      <c r="N2705" t="s">
        <v>16</v>
      </c>
      <c r="O2705" t="s">
        <v>16</v>
      </c>
      <c r="P2705">
        <v>0</v>
      </c>
      <c r="Q2705">
        <v>3361656.15</v>
      </c>
      <c r="R2705" t="s">
        <v>164</v>
      </c>
    </row>
    <row r="2706" spans="1:18" x14ac:dyDescent="0.25">
      <c r="A2706" t="s">
        <v>99</v>
      </c>
      <c r="B2706" t="s">
        <v>740</v>
      </c>
      <c r="C2706" t="s">
        <v>728</v>
      </c>
      <c r="D2706" t="s">
        <v>753</v>
      </c>
      <c r="E2706" t="s">
        <v>4</v>
      </c>
      <c r="F2706">
        <v>2020</v>
      </c>
      <c r="G2706">
        <v>7</v>
      </c>
      <c r="H2706" t="s">
        <v>732</v>
      </c>
      <c r="I2706" t="b">
        <v>1</v>
      </c>
      <c r="J2706" t="s">
        <v>1529</v>
      </c>
      <c r="K2706" t="s">
        <v>109</v>
      </c>
      <c r="L2706" t="s">
        <v>23</v>
      </c>
      <c r="M2706" t="s">
        <v>28</v>
      </c>
      <c r="N2706" t="s">
        <v>16</v>
      </c>
      <c r="O2706" t="s">
        <v>16</v>
      </c>
      <c r="P2706">
        <v>0</v>
      </c>
      <c r="Q2706">
        <v>13417798.15</v>
      </c>
      <c r="R2706" t="s">
        <v>164</v>
      </c>
    </row>
    <row r="2707" spans="1:18" x14ac:dyDescent="0.25">
      <c r="A2707" t="s">
        <v>99</v>
      </c>
      <c r="B2707" t="s">
        <v>740</v>
      </c>
      <c r="C2707" t="s">
        <v>728</v>
      </c>
      <c r="D2707" t="s">
        <v>753</v>
      </c>
      <c r="E2707" t="s">
        <v>4</v>
      </c>
      <c r="F2707">
        <v>2020</v>
      </c>
      <c r="G2707">
        <v>7</v>
      </c>
      <c r="H2707" t="s">
        <v>732</v>
      </c>
      <c r="I2707" t="b">
        <v>1</v>
      </c>
      <c r="J2707" t="s">
        <v>28</v>
      </c>
      <c r="K2707" t="s">
        <v>1534</v>
      </c>
      <c r="L2707" t="s">
        <v>23</v>
      </c>
      <c r="M2707" t="s">
        <v>27</v>
      </c>
      <c r="N2707" t="s">
        <v>16</v>
      </c>
      <c r="O2707" t="s">
        <v>16</v>
      </c>
      <c r="P2707">
        <v>0</v>
      </c>
      <c r="Q2707">
        <v>16866131.629999999</v>
      </c>
      <c r="R2707" t="s">
        <v>164</v>
      </c>
    </row>
    <row r="2708" spans="1:18" x14ac:dyDescent="0.25">
      <c r="A2708" t="s">
        <v>99</v>
      </c>
      <c r="B2708" t="s">
        <v>740</v>
      </c>
      <c r="C2708" t="s">
        <v>728</v>
      </c>
      <c r="D2708" t="s">
        <v>753</v>
      </c>
      <c r="E2708" t="s">
        <v>4</v>
      </c>
      <c r="F2708">
        <v>2020</v>
      </c>
      <c r="G2708">
        <v>7</v>
      </c>
      <c r="H2708" t="s">
        <v>732</v>
      </c>
      <c r="I2708" t="b">
        <v>1</v>
      </c>
      <c r="J2708" t="s">
        <v>27</v>
      </c>
      <c r="K2708" t="s">
        <v>1535</v>
      </c>
      <c r="L2708" t="s">
        <v>23</v>
      </c>
      <c r="M2708" t="s">
        <v>1536</v>
      </c>
      <c r="N2708" t="s">
        <v>16</v>
      </c>
      <c r="O2708" t="s">
        <v>16</v>
      </c>
      <c r="P2708">
        <v>0</v>
      </c>
      <c r="Q2708">
        <v>62069303.600000001</v>
      </c>
      <c r="R2708" t="s">
        <v>164</v>
      </c>
    </row>
    <row r="2709" spans="1:18" x14ac:dyDescent="0.25">
      <c r="A2709" t="s">
        <v>99</v>
      </c>
      <c r="B2709" t="s">
        <v>740</v>
      </c>
      <c r="C2709" t="s">
        <v>728</v>
      </c>
      <c r="D2709" t="s">
        <v>753</v>
      </c>
      <c r="E2709" t="s">
        <v>4</v>
      </c>
      <c r="F2709">
        <v>2020</v>
      </c>
      <c r="G2709">
        <v>7</v>
      </c>
      <c r="H2709" t="s">
        <v>732</v>
      </c>
      <c r="I2709" t="b">
        <v>1</v>
      </c>
      <c r="J2709" t="s">
        <v>607</v>
      </c>
      <c r="K2709" t="s">
        <v>612</v>
      </c>
      <c r="L2709" t="s">
        <v>23</v>
      </c>
      <c r="M2709" t="s">
        <v>1537</v>
      </c>
      <c r="N2709" t="s">
        <v>16</v>
      </c>
      <c r="O2709" t="s">
        <v>16</v>
      </c>
      <c r="P2709">
        <v>0</v>
      </c>
      <c r="Q2709">
        <v>-685097.12</v>
      </c>
      <c r="R2709" t="s">
        <v>164</v>
      </c>
    </row>
    <row r="2710" spans="1:18" x14ac:dyDescent="0.25">
      <c r="A2710" t="s">
        <v>99</v>
      </c>
      <c r="B2710" t="s">
        <v>740</v>
      </c>
      <c r="C2710" t="s">
        <v>728</v>
      </c>
      <c r="D2710" t="s">
        <v>753</v>
      </c>
      <c r="E2710" t="s">
        <v>4</v>
      </c>
      <c r="F2710">
        <v>2020</v>
      </c>
      <c r="G2710">
        <v>7</v>
      </c>
      <c r="H2710" t="s">
        <v>732</v>
      </c>
      <c r="I2710" t="b">
        <v>1</v>
      </c>
      <c r="J2710" t="s">
        <v>1542</v>
      </c>
      <c r="K2710" t="s">
        <v>629</v>
      </c>
      <c r="L2710" t="s">
        <v>23</v>
      </c>
      <c r="M2710" t="s">
        <v>1540</v>
      </c>
      <c r="N2710" t="s">
        <v>16</v>
      </c>
      <c r="O2710" t="s">
        <v>16</v>
      </c>
      <c r="P2710">
        <v>0</v>
      </c>
      <c r="Q2710">
        <v>2059076.03</v>
      </c>
      <c r="R2710" t="s">
        <v>164</v>
      </c>
    </row>
    <row r="2711" spans="1:18" x14ac:dyDescent="0.25">
      <c r="A2711" t="s">
        <v>99</v>
      </c>
      <c r="B2711" t="s">
        <v>740</v>
      </c>
      <c r="C2711" t="s">
        <v>728</v>
      </c>
      <c r="D2711" t="s">
        <v>753</v>
      </c>
      <c r="E2711" t="s">
        <v>4</v>
      </c>
      <c r="F2711">
        <v>2020</v>
      </c>
      <c r="G2711">
        <v>7</v>
      </c>
      <c r="H2711" t="s">
        <v>732</v>
      </c>
      <c r="I2711" t="b">
        <v>1</v>
      </c>
      <c r="J2711" t="s">
        <v>1540</v>
      </c>
      <c r="K2711" t="s">
        <v>1545</v>
      </c>
      <c r="L2711" t="s">
        <v>23</v>
      </c>
      <c r="M2711" t="s">
        <v>1546</v>
      </c>
      <c r="N2711" t="s">
        <v>16</v>
      </c>
      <c r="O2711" t="s">
        <v>16</v>
      </c>
      <c r="P2711">
        <v>0</v>
      </c>
      <c r="Q2711">
        <v>2059076.03</v>
      </c>
      <c r="R2711" t="s">
        <v>164</v>
      </c>
    </row>
    <row r="2712" spans="1:18" x14ac:dyDescent="0.25">
      <c r="A2712" t="s">
        <v>99</v>
      </c>
      <c r="B2712" t="s">
        <v>740</v>
      </c>
      <c r="C2712" t="s">
        <v>728</v>
      </c>
      <c r="D2712" t="s">
        <v>753</v>
      </c>
      <c r="E2712" t="s">
        <v>4</v>
      </c>
      <c r="F2712">
        <v>2020</v>
      </c>
      <c r="G2712">
        <v>7</v>
      </c>
      <c r="H2712" t="s">
        <v>732</v>
      </c>
      <c r="I2712" t="b">
        <v>1</v>
      </c>
      <c r="J2712" t="s">
        <v>1559</v>
      </c>
      <c r="K2712" t="s">
        <v>632</v>
      </c>
      <c r="L2712" t="s">
        <v>23</v>
      </c>
      <c r="M2712" t="s">
        <v>1546</v>
      </c>
      <c r="N2712" t="s">
        <v>16</v>
      </c>
      <c r="O2712" t="s">
        <v>16</v>
      </c>
      <c r="P2712">
        <v>0</v>
      </c>
      <c r="Q2712">
        <v>-19118.09</v>
      </c>
      <c r="R2712" t="s">
        <v>164</v>
      </c>
    </row>
    <row r="2713" spans="1:18" x14ac:dyDescent="0.25">
      <c r="A2713" t="s">
        <v>99</v>
      </c>
      <c r="B2713" t="s">
        <v>740</v>
      </c>
      <c r="C2713" t="s">
        <v>728</v>
      </c>
      <c r="D2713" t="s">
        <v>753</v>
      </c>
      <c r="E2713" t="s">
        <v>4</v>
      </c>
      <c r="F2713">
        <v>2020</v>
      </c>
      <c r="G2713">
        <v>7</v>
      </c>
      <c r="H2713" t="s">
        <v>732</v>
      </c>
      <c r="I2713" t="b">
        <v>1</v>
      </c>
      <c r="J2713" t="s">
        <v>1567</v>
      </c>
      <c r="K2713" t="s">
        <v>635</v>
      </c>
      <c r="L2713" t="s">
        <v>23</v>
      </c>
      <c r="M2713" t="s">
        <v>1546</v>
      </c>
      <c r="N2713" t="s">
        <v>16</v>
      </c>
      <c r="O2713" t="s">
        <v>16</v>
      </c>
      <c r="P2713">
        <v>0</v>
      </c>
      <c r="Q2713">
        <v>-16899159.579999998</v>
      </c>
      <c r="R2713" t="s">
        <v>164</v>
      </c>
    </row>
    <row r="2714" spans="1:18" x14ac:dyDescent="0.25">
      <c r="A2714" t="s">
        <v>99</v>
      </c>
      <c r="B2714" t="s">
        <v>740</v>
      </c>
      <c r="C2714" t="s">
        <v>728</v>
      </c>
      <c r="D2714" t="s">
        <v>753</v>
      </c>
      <c r="E2714" t="s">
        <v>4</v>
      </c>
      <c r="F2714">
        <v>2020</v>
      </c>
      <c r="G2714">
        <v>7</v>
      </c>
      <c r="H2714" t="s">
        <v>732</v>
      </c>
      <c r="I2714" t="b">
        <v>1</v>
      </c>
      <c r="J2714" t="s">
        <v>1546</v>
      </c>
      <c r="K2714" t="s">
        <v>146</v>
      </c>
      <c r="L2714" t="s">
        <v>23</v>
      </c>
      <c r="M2714" t="s">
        <v>1537</v>
      </c>
      <c r="N2714" t="s">
        <v>16</v>
      </c>
      <c r="O2714" t="s">
        <v>16</v>
      </c>
      <c r="P2714">
        <v>0</v>
      </c>
      <c r="Q2714">
        <v>-14859201.640000001</v>
      </c>
      <c r="R2714" t="s">
        <v>164</v>
      </c>
    </row>
    <row r="2715" spans="1:18" x14ac:dyDescent="0.25">
      <c r="A2715" t="s">
        <v>99</v>
      </c>
      <c r="B2715" t="s">
        <v>740</v>
      </c>
      <c r="C2715" t="s">
        <v>728</v>
      </c>
      <c r="D2715" t="s">
        <v>753</v>
      </c>
      <c r="E2715" t="s">
        <v>4</v>
      </c>
      <c r="F2715">
        <v>2020</v>
      </c>
      <c r="G2715">
        <v>7</v>
      </c>
      <c r="H2715" t="s">
        <v>732</v>
      </c>
      <c r="I2715" t="b">
        <v>1</v>
      </c>
      <c r="J2715" t="s">
        <v>1575</v>
      </c>
      <c r="K2715" t="s">
        <v>134</v>
      </c>
      <c r="L2715" t="s">
        <v>23</v>
      </c>
      <c r="M2715" t="s">
        <v>1537</v>
      </c>
      <c r="N2715" t="s">
        <v>16</v>
      </c>
      <c r="O2715" t="s">
        <v>16</v>
      </c>
      <c r="P2715">
        <v>0</v>
      </c>
      <c r="Q2715">
        <v>-17639890.710000001</v>
      </c>
      <c r="R2715" t="s">
        <v>164</v>
      </c>
    </row>
    <row r="2716" spans="1:18" x14ac:dyDescent="0.25">
      <c r="A2716" t="s">
        <v>99</v>
      </c>
      <c r="B2716" t="s">
        <v>740</v>
      </c>
      <c r="C2716" t="s">
        <v>728</v>
      </c>
      <c r="D2716" t="s">
        <v>753</v>
      </c>
      <c r="E2716" t="s">
        <v>4</v>
      </c>
      <c r="F2716">
        <v>2020</v>
      </c>
      <c r="G2716">
        <v>7</v>
      </c>
      <c r="H2716" t="s">
        <v>732</v>
      </c>
      <c r="I2716" t="b">
        <v>1</v>
      </c>
      <c r="J2716" t="s">
        <v>1537</v>
      </c>
      <c r="K2716" t="s">
        <v>115</v>
      </c>
      <c r="L2716" t="s">
        <v>23</v>
      </c>
      <c r="M2716" t="s">
        <v>33</v>
      </c>
      <c r="N2716" t="s">
        <v>16</v>
      </c>
      <c r="O2716" t="s">
        <v>16</v>
      </c>
      <c r="P2716">
        <v>0</v>
      </c>
      <c r="Q2716">
        <v>-33184189.469999999</v>
      </c>
      <c r="R2716" t="s">
        <v>164</v>
      </c>
    </row>
    <row r="2717" spans="1:18" x14ac:dyDescent="0.25">
      <c r="A2717" t="s">
        <v>99</v>
      </c>
      <c r="B2717" t="s">
        <v>740</v>
      </c>
      <c r="C2717" t="s">
        <v>728</v>
      </c>
      <c r="D2717" t="s">
        <v>753</v>
      </c>
      <c r="E2717" t="s">
        <v>4</v>
      </c>
      <c r="F2717">
        <v>2020</v>
      </c>
      <c r="G2717">
        <v>7</v>
      </c>
      <c r="H2717" t="s">
        <v>732</v>
      </c>
      <c r="I2717" t="b">
        <v>1</v>
      </c>
      <c r="J2717" t="s">
        <v>1581</v>
      </c>
      <c r="K2717" t="s">
        <v>642</v>
      </c>
      <c r="L2717" t="s">
        <v>23</v>
      </c>
      <c r="M2717" t="s">
        <v>1583</v>
      </c>
      <c r="N2717" t="s">
        <v>16</v>
      </c>
      <c r="O2717" t="s">
        <v>16</v>
      </c>
      <c r="P2717">
        <v>0</v>
      </c>
      <c r="Q2717">
        <v>-12981124.449999999</v>
      </c>
      <c r="R2717" t="s">
        <v>164</v>
      </c>
    </row>
    <row r="2718" spans="1:18" x14ac:dyDescent="0.25">
      <c r="A2718" t="s">
        <v>99</v>
      </c>
      <c r="B2718" t="s">
        <v>740</v>
      </c>
      <c r="C2718" t="s">
        <v>728</v>
      </c>
      <c r="D2718" t="s">
        <v>753</v>
      </c>
      <c r="E2718" t="s">
        <v>4</v>
      </c>
      <c r="F2718">
        <v>2020</v>
      </c>
      <c r="G2718">
        <v>7</v>
      </c>
      <c r="H2718" t="s">
        <v>732</v>
      </c>
      <c r="I2718" t="b">
        <v>1</v>
      </c>
      <c r="J2718" t="s">
        <v>1583</v>
      </c>
      <c r="K2718" t="s">
        <v>110</v>
      </c>
      <c r="L2718" t="s">
        <v>23</v>
      </c>
      <c r="M2718" t="s">
        <v>33</v>
      </c>
      <c r="N2718" t="s">
        <v>16</v>
      </c>
      <c r="O2718" t="s">
        <v>16</v>
      </c>
      <c r="P2718">
        <v>0</v>
      </c>
      <c r="Q2718">
        <v>-12211079.960000001</v>
      </c>
      <c r="R2718" t="s">
        <v>164</v>
      </c>
    </row>
    <row r="2719" spans="1:18" x14ac:dyDescent="0.25">
      <c r="A2719" t="s">
        <v>99</v>
      </c>
      <c r="B2719" t="s">
        <v>740</v>
      </c>
      <c r="C2719" t="s">
        <v>728</v>
      </c>
      <c r="D2719" t="s">
        <v>753</v>
      </c>
      <c r="E2719" t="s">
        <v>4</v>
      </c>
      <c r="F2719">
        <v>2020</v>
      </c>
      <c r="G2719">
        <v>7</v>
      </c>
      <c r="H2719" t="s">
        <v>732</v>
      </c>
      <c r="I2719" t="b">
        <v>1</v>
      </c>
      <c r="J2719" t="s">
        <v>33</v>
      </c>
      <c r="K2719" t="s">
        <v>1590</v>
      </c>
      <c r="L2719" t="s">
        <v>23</v>
      </c>
      <c r="M2719" t="s">
        <v>34</v>
      </c>
      <c r="N2719" t="s">
        <v>16</v>
      </c>
      <c r="O2719" t="s">
        <v>16</v>
      </c>
      <c r="P2719">
        <v>0</v>
      </c>
      <c r="Q2719">
        <v>-45395269.43</v>
      </c>
      <c r="R2719" t="s">
        <v>164</v>
      </c>
    </row>
    <row r="2720" spans="1:18" x14ac:dyDescent="0.25">
      <c r="A2720" t="s">
        <v>99</v>
      </c>
      <c r="B2720" t="s">
        <v>740</v>
      </c>
      <c r="C2720" t="s">
        <v>728</v>
      </c>
      <c r="D2720" t="s">
        <v>753</v>
      </c>
      <c r="E2720" t="s">
        <v>4</v>
      </c>
      <c r="F2720">
        <v>2020</v>
      </c>
      <c r="G2720">
        <v>7</v>
      </c>
      <c r="H2720" t="s">
        <v>732</v>
      </c>
      <c r="I2720" t="b">
        <v>1</v>
      </c>
      <c r="J2720" t="s">
        <v>1612</v>
      </c>
      <c r="K2720" t="s">
        <v>655</v>
      </c>
      <c r="L2720" t="s">
        <v>23</v>
      </c>
      <c r="M2720" t="s">
        <v>35</v>
      </c>
      <c r="N2720" t="s">
        <v>16</v>
      </c>
      <c r="O2720" t="s">
        <v>16</v>
      </c>
      <c r="P2720">
        <v>0</v>
      </c>
      <c r="Q2720">
        <v>-13127.64</v>
      </c>
      <c r="R2720" t="s">
        <v>164</v>
      </c>
    </row>
    <row r="2721" spans="1:18" x14ac:dyDescent="0.25">
      <c r="A2721" t="s">
        <v>99</v>
      </c>
      <c r="B2721" t="s">
        <v>740</v>
      </c>
      <c r="C2721" t="s">
        <v>728</v>
      </c>
      <c r="D2721" t="s">
        <v>753</v>
      </c>
      <c r="E2721" t="s">
        <v>4</v>
      </c>
      <c r="F2721">
        <v>2020</v>
      </c>
      <c r="G2721">
        <v>7</v>
      </c>
      <c r="H2721" t="s">
        <v>732</v>
      </c>
      <c r="I2721" t="b">
        <v>1</v>
      </c>
      <c r="J2721" t="s">
        <v>35</v>
      </c>
      <c r="K2721" t="s">
        <v>111</v>
      </c>
      <c r="L2721" t="s">
        <v>23</v>
      </c>
      <c r="M2721" t="s">
        <v>24</v>
      </c>
      <c r="N2721" t="s">
        <v>16</v>
      </c>
      <c r="O2721" t="s">
        <v>16</v>
      </c>
      <c r="P2721">
        <v>0</v>
      </c>
      <c r="Q2721">
        <v>-13127.64</v>
      </c>
      <c r="R2721" t="s">
        <v>164</v>
      </c>
    </row>
    <row r="2722" spans="1:18" x14ac:dyDescent="0.25">
      <c r="A2722" t="s">
        <v>99</v>
      </c>
      <c r="B2722" t="s">
        <v>740</v>
      </c>
      <c r="C2722" t="s">
        <v>728</v>
      </c>
      <c r="D2722" t="s">
        <v>753</v>
      </c>
      <c r="E2722" t="s">
        <v>4</v>
      </c>
      <c r="F2722">
        <v>2020</v>
      </c>
      <c r="G2722">
        <v>7</v>
      </c>
      <c r="H2722" t="s">
        <v>732</v>
      </c>
      <c r="I2722" t="b">
        <v>1</v>
      </c>
      <c r="J2722" t="s">
        <v>1620</v>
      </c>
      <c r="K2722" t="s">
        <v>1625</v>
      </c>
      <c r="L2722" t="s">
        <v>23</v>
      </c>
      <c r="M2722" t="s">
        <v>24</v>
      </c>
      <c r="N2722" t="s">
        <v>16</v>
      </c>
      <c r="O2722" t="s">
        <v>16</v>
      </c>
      <c r="P2722">
        <v>0</v>
      </c>
      <c r="Q2722">
        <v>-3363640.22</v>
      </c>
      <c r="R2722" t="s">
        <v>164</v>
      </c>
    </row>
    <row r="2723" spans="1:18" x14ac:dyDescent="0.25">
      <c r="A2723" t="s">
        <v>99</v>
      </c>
      <c r="B2723" t="s">
        <v>740</v>
      </c>
      <c r="C2723" t="s">
        <v>728</v>
      </c>
      <c r="D2723" t="s">
        <v>753</v>
      </c>
      <c r="E2723" t="s">
        <v>4</v>
      </c>
      <c r="F2723">
        <v>2020</v>
      </c>
      <c r="G2723">
        <v>7</v>
      </c>
      <c r="H2723" t="s">
        <v>732</v>
      </c>
      <c r="I2723" t="b">
        <v>1</v>
      </c>
      <c r="J2723" t="s">
        <v>1627</v>
      </c>
      <c r="K2723" t="s">
        <v>664</v>
      </c>
      <c r="L2723" t="s">
        <v>23</v>
      </c>
      <c r="M2723" t="s">
        <v>1632</v>
      </c>
      <c r="N2723" t="s">
        <v>16</v>
      </c>
      <c r="O2723" t="s">
        <v>16</v>
      </c>
      <c r="P2723">
        <v>0</v>
      </c>
      <c r="Q2723">
        <v>-1277180.8899999999</v>
      </c>
      <c r="R2723" t="s">
        <v>164</v>
      </c>
    </row>
    <row r="2724" spans="1:18" x14ac:dyDescent="0.25">
      <c r="A2724" t="s">
        <v>99</v>
      </c>
      <c r="B2724" t="s">
        <v>740</v>
      </c>
      <c r="C2724" t="s">
        <v>728</v>
      </c>
      <c r="D2724" t="s">
        <v>753</v>
      </c>
      <c r="E2724" t="s">
        <v>4</v>
      </c>
      <c r="F2724">
        <v>2020</v>
      </c>
      <c r="G2724">
        <v>7</v>
      </c>
      <c r="H2724" t="s">
        <v>732</v>
      </c>
      <c r="I2724" t="b">
        <v>1</v>
      </c>
      <c r="J2724" t="s">
        <v>1632</v>
      </c>
      <c r="K2724" t="s">
        <v>180</v>
      </c>
      <c r="L2724" t="s">
        <v>23</v>
      </c>
      <c r="M2724" t="s">
        <v>24</v>
      </c>
      <c r="N2724" t="s">
        <v>16</v>
      </c>
      <c r="O2724" t="s">
        <v>16</v>
      </c>
      <c r="P2724">
        <v>0</v>
      </c>
      <c r="Q2724">
        <v>-2599658.88</v>
      </c>
      <c r="R2724" t="s">
        <v>164</v>
      </c>
    </row>
    <row r="2725" spans="1:18" x14ac:dyDescent="0.25">
      <c r="A2725" t="s">
        <v>99</v>
      </c>
      <c r="B2725" t="s">
        <v>740</v>
      </c>
      <c r="C2725" t="s">
        <v>728</v>
      </c>
      <c r="D2725" t="s">
        <v>753</v>
      </c>
      <c r="E2725" t="s">
        <v>4</v>
      </c>
      <c r="F2725">
        <v>2020</v>
      </c>
      <c r="G2725">
        <v>7</v>
      </c>
      <c r="H2725" t="s">
        <v>732</v>
      </c>
      <c r="I2725" t="b">
        <v>1</v>
      </c>
      <c r="J2725" t="s">
        <v>24</v>
      </c>
      <c r="K2725" t="s">
        <v>1637</v>
      </c>
      <c r="L2725" t="s">
        <v>23</v>
      </c>
      <c r="M2725" t="s">
        <v>36</v>
      </c>
      <c r="N2725" t="s">
        <v>16</v>
      </c>
      <c r="O2725" t="s">
        <v>16</v>
      </c>
      <c r="P2725">
        <v>0</v>
      </c>
      <c r="Q2725">
        <v>-5976426.7400000002</v>
      </c>
      <c r="R2725" t="s">
        <v>164</v>
      </c>
    </row>
    <row r="2726" spans="1:18" x14ac:dyDescent="0.25">
      <c r="A2726" t="s">
        <v>99</v>
      </c>
      <c r="B2726" t="s">
        <v>740</v>
      </c>
      <c r="C2726" t="s">
        <v>728</v>
      </c>
      <c r="D2726" t="s">
        <v>753</v>
      </c>
      <c r="E2726" t="s">
        <v>4</v>
      </c>
      <c r="F2726">
        <v>2020</v>
      </c>
      <c r="G2726">
        <v>7</v>
      </c>
      <c r="H2726" t="s">
        <v>732</v>
      </c>
      <c r="I2726" t="b">
        <v>1</v>
      </c>
      <c r="J2726" t="s">
        <v>1656</v>
      </c>
      <c r="K2726" t="s">
        <v>666</v>
      </c>
      <c r="L2726" t="s">
        <v>23</v>
      </c>
      <c r="M2726" t="s">
        <v>25</v>
      </c>
      <c r="N2726" t="s">
        <v>16</v>
      </c>
      <c r="O2726" t="s">
        <v>16</v>
      </c>
      <c r="P2726">
        <v>0</v>
      </c>
      <c r="Q2726">
        <v>-10017811.33</v>
      </c>
      <c r="R2726" t="s">
        <v>164</v>
      </c>
    </row>
    <row r="2727" spans="1:18" x14ac:dyDescent="0.25">
      <c r="A2727" t="s">
        <v>99</v>
      </c>
      <c r="B2727" t="s">
        <v>740</v>
      </c>
      <c r="C2727" t="s">
        <v>728</v>
      </c>
      <c r="D2727" t="s">
        <v>753</v>
      </c>
      <c r="E2727" t="s">
        <v>4</v>
      </c>
      <c r="F2727">
        <v>2020</v>
      </c>
      <c r="G2727">
        <v>7</v>
      </c>
      <c r="H2727" t="s">
        <v>732</v>
      </c>
      <c r="I2727" t="b">
        <v>1</v>
      </c>
      <c r="J2727" t="s">
        <v>25</v>
      </c>
      <c r="K2727" t="s">
        <v>1662</v>
      </c>
      <c r="L2727" t="s">
        <v>23</v>
      </c>
      <c r="M2727" t="s">
        <v>36</v>
      </c>
      <c r="N2727" t="s">
        <v>16</v>
      </c>
      <c r="O2727" t="s">
        <v>16</v>
      </c>
      <c r="P2727">
        <v>0</v>
      </c>
      <c r="Q2727">
        <v>-10697607.439999999</v>
      </c>
      <c r="R2727" t="s">
        <v>164</v>
      </c>
    </row>
    <row r="2728" spans="1:18" x14ac:dyDescent="0.25">
      <c r="A2728" t="s">
        <v>99</v>
      </c>
      <c r="B2728" t="s">
        <v>740</v>
      </c>
      <c r="C2728" t="s">
        <v>728</v>
      </c>
      <c r="D2728" t="s">
        <v>753</v>
      </c>
      <c r="E2728" t="s">
        <v>4</v>
      </c>
      <c r="F2728">
        <v>2020</v>
      </c>
      <c r="G2728">
        <v>7</v>
      </c>
      <c r="H2728" t="s">
        <v>732</v>
      </c>
      <c r="I2728" t="b">
        <v>1</v>
      </c>
      <c r="J2728" t="s">
        <v>36</v>
      </c>
      <c r="K2728" t="s">
        <v>1663</v>
      </c>
      <c r="L2728" t="s">
        <v>23</v>
      </c>
      <c r="M2728" t="s">
        <v>34</v>
      </c>
      <c r="N2728" t="s">
        <v>16</v>
      </c>
      <c r="O2728" t="s">
        <v>16</v>
      </c>
      <c r="P2728">
        <v>0</v>
      </c>
      <c r="Q2728">
        <v>-16674034.18</v>
      </c>
      <c r="R2728" t="s">
        <v>164</v>
      </c>
    </row>
    <row r="2729" spans="1:18" x14ac:dyDescent="0.25">
      <c r="A2729" t="s">
        <v>99</v>
      </c>
      <c r="B2729" t="s">
        <v>740</v>
      </c>
      <c r="C2729" t="s">
        <v>728</v>
      </c>
      <c r="D2729" t="s">
        <v>753</v>
      </c>
      <c r="E2729" t="s">
        <v>4</v>
      </c>
      <c r="F2729">
        <v>2020</v>
      </c>
      <c r="G2729">
        <v>7</v>
      </c>
      <c r="H2729" t="s">
        <v>732</v>
      </c>
      <c r="I2729" t="b">
        <v>1</v>
      </c>
      <c r="J2729" t="s">
        <v>34</v>
      </c>
      <c r="K2729" t="s">
        <v>1664</v>
      </c>
      <c r="L2729" t="s">
        <v>23</v>
      </c>
      <c r="M2729" t="s">
        <v>1536</v>
      </c>
      <c r="N2729" t="s">
        <v>16</v>
      </c>
      <c r="O2729" t="s">
        <v>16</v>
      </c>
      <c r="P2729">
        <v>0</v>
      </c>
      <c r="Q2729">
        <v>-62069303.609999999</v>
      </c>
      <c r="R2729" t="s">
        <v>164</v>
      </c>
    </row>
    <row r="2730" spans="1:18" x14ac:dyDescent="0.25">
      <c r="A2730" t="s">
        <v>759</v>
      </c>
      <c r="B2730" t="s">
        <v>736</v>
      </c>
      <c r="C2730" t="s">
        <v>728</v>
      </c>
      <c r="D2730" t="s">
        <v>730</v>
      </c>
      <c r="E2730" t="s">
        <v>4</v>
      </c>
      <c r="F2730">
        <v>2020</v>
      </c>
      <c r="G2730">
        <v>7</v>
      </c>
      <c r="H2730" t="s">
        <v>732</v>
      </c>
      <c r="I2730" t="b">
        <v>1</v>
      </c>
      <c r="J2730" t="s">
        <v>33</v>
      </c>
      <c r="K2730" t="s">
        <v>1590</v>
      </c>
      <c r="L2730" t="s">
        <v>23</v>
      </c>
      <c r="M2730" t="s">
        <v>34</v>
      </c>
      <c r="N2730" t="s">
        <v>16</v>
      </c>
      <c r="O2730" t="s">
        <v>16</v>
      </c>
      <c r="P2730">
        <v>0</v>
      </c>
      <c r="Q2730">
        <v>-18166159.98</v>
      </c>
      <c r="R2730" t="s">
        <v>166</v>
      </c>
    </row>
    <row r="2731" spans="1:18" x14ac:dyDescent="0.25">
      <c r="A2731" t="s">
        <v>759</v>
      </c>
      <c r="B2731" t="s">
        <v>736</v>
      </c>
      <c r="C2731" t="s">
        <v>728</v>
      </c>
      <c r="D2731" t="s">
        <v>730</v>
      </c>
      <c r="E2731" t="s">
        <v>4</v>
      </c>
      <c r="F2731">
        <v>2020</v>
      </c>
      <c r="G2731">
        <v>7</v>
      </c>
      <c r="H2731" t="s">
        <v>732</v>
      </c>
      <c r="I2731" t="b">
        <v>1</v>
      </c>
      <c r="J2731" t="s">
        <v>1627</v>
      </c>
      <c r="K2731" t="s">
        <v>664</v>
      </c>
      <c r="L2731" t="s">
        <v>23</v>
      </c>
      <c r="M2731" t="s">
        <v>1632</v>
      </c>
      <c r="N2731" t="s">
        <v>16</v>
      </c>
      <c r="O2731" t="s">
        <v>16</v>
      </c>
      <c r="P2731">
        <v>0</v>
      </c>
      <c r="Q2731">
        <v>-327726</v>
      </c>
      <c r="R2731" t="s">
        <v>166</v>
      </c>
    </row>
    <row r="2732" spans="1:18" x14ac:dyDescent="0.25">
      <c r="A2732" t="s">
        <v>759</v>
      </c>
      <c r="B2732" t="s">
        <v>736</v>
      </c>
      <c r="C2732" t="s">
        <v>728</v>
      </c>
      <c r="D2732" t="s">
        <v>730</v>
      </c>
      <c r="E2732" t="s">
        <v>4</v>
      </c>
      <c r="F2732">
        <v>2020</v>
      </c>
      <c r="G2732">
        <v>7</v>
      </c>
      <c r="H2732" t="s">
        <v>732</v>
      </c>
      <c r="I2732" t="b">
        <v>1</v>
      </c>
      <c r="J2732" t="s">
        <v>1632</v>
      </c>
      <c r="K2732" t="s">
        <v>180</v>
      </c>
      <c r="L2732" t="s">
        <v>23</v>
      </c>
      <c r="M2732" t="s">
        <v>24</v>
      </c>
      <c r="N2732" t="s">
        <v>16</v>
      </c>
      <c r="O2732" t="s">
        <v>16</v>
      </c>
      <c r="P2732">
        <v>0</v>
      </c>
      <c r="Q2732">
        <v>-755729.63</v>
      </c>
      <c r="R2732" t="s">
        <v>166</v>
      </c>
    </row>
    <row r="2733" spans="1:18" x14ac:dyDescent="0.25">
      <c r="A2733" t="s">
        <v>759</v>
      </c>
      <c r="B2733" t="s">
        <v>736</v>
      </c>
      <c r="C2733" t="s">
        <v>728</v>
      </c>
      <c r="D2733" t="s">
        <v>730</v>
      </c>
      <c r="E2733" t="s">
        <v>4</v>
      </c>
      <c r="F2733">
        <v>2020</v>
      </c>
      <c r="G2733">
        <v>7</v>
      </c>
      <c r="H2733" t="s">
        <v>732</v>
      </c>
      <c r="I2733" t="b">
        <v>1</v>
      </c>
      <c r="J2733" t="s">
        <v>24</v>
      </c>
      <c r="K2733" t="s">
        <v>1637</v>
      </c>
      <c r="L2733" t="s">
        <v>23</v>
      </c>
      <c r="M2733" t="s">
        <v>36</v>
      </c>
      <c r="N2733" t="s">
        <v>16</v>
      </c>
      <c r="O2733" t="s">
        <v>16</v>
      </c>
      <c r="P2733">
        <v>0</v>
      </c>
      <c r="Q2733">
        <v>-755729.63</v>
      </c>
      <c r="R2733" t="s">
        <v>166</v>
      </c>
    </row>
    <row r="2734" spans="1:18" x14ac:dyDescent="0.25">
      <c r="A2734" t="s">
        <v>759</v>
      </c>
      <c r="B2734" t="s">
        <v>736</v>
      </c>
      <c r="C2734" t="s">
        <v>728</v>
      </c>
      <c r="D2734" t="s">
        <v>730</v>
      </c>
      <c r="E2734" t="s">
        <v>4</v>
      </c>
      <c r="F2734">
        <v>2020</v>
      </c>
      <c r="G2734">
        <v>7</v>
      </c>
      <c r="H2734" t="s">
        <v>732</v>
      </c>
      <c r="I2734" t="b">
        <v>1</v>
      </c>
      <c r="J2734" t="s">
        <v>1656</v>
      </c>
      <c r="K2734" t="s">
        <v>666</v>
      </c>
      <c r="L2734" t="s">
        <v>23</v>
      </c>
      <c r="M2734" t="s">
        <v>25</v>
      </c>
      <c r="N2734" t="s">
        <v>16</v>
      </c>
      <c r="O2734" t="s">
        <v>16</v>
      </c>
      <c r="P2734">
        <v>0</v>
      </c>
      <c r="Q2734">
        <v>-3257643.68</v>
      </c>
      <c r="R2734" t="s">
        <v>166</v>
      </c>
    </row>
    <row r="2735" spans="1:18" x14ac:dyDescent="0.25">
      <c r="A2735" t="s">
        <v>759</v>
      </c>
      <c r="B2735" t="s">
        <v>736</v>
      </c>
      <c r="C2735" t="s">
        <v>728</v>
      </c>
      <c r="D2735" t="s">
        <v>730</v>
      </c>
      <c r="E2735" t="s">
        <v>4</v>
      </c>
      <c r="F2735">
        <v>2020</v>
      </c>
      <c r="G2735">
        <v>7</v>
      </c>
      <c r="H2735" t="s">
        <v>732</v>
      </c>
      <c r="I2735" t="b">
        <v>1</v>
      </c>
      <c r="J2735" t="s">
        <v>25</v>
      </c>
      <c r="K2735" t="s">
        <v>1662</v>
      </c>
      <c r="L2735" t="s">
        <v>23</v>
      </c>
      <c r="M2735" t="s">
        <v>36</v>
      </c>
      <c r="N2735" t="s">
        <v>16</v>
      </c>
      <c r="O2735" t="s">
        <v>16</v>
      </c>
      <c r="P2735">
        <v>0</v>
      </c>
      <c r="Q2735">
        <v>-3602693.68</v>
      </c>
      <c r="R2735" t="s">
        <v>166</v>
      </c>
    </row>
    <row r="2736" spans="1:18" x14ac:dyDescent="0.25">
      <c r="A2736" t="s">
        <v>759</v>
      </c>
      <c r="B2736" t="s">
        <v>736</v>
      </c>
      <c r="C2736" t="s">
        <v>728</v>
      </c>
      <c r="D2736" t="s">
        <v>730</v>
      </c>
      <c r="E2736" t="s">
        <v>4</v>
      </c>
      <c r="F2736">
        <v>2020</v>
      </c>
      <c r="G2736">
        <v>7</v>
      </c>
      <c r="H2736" t="s">
        <v>732</v>
      </c>
      <c r="I2736" t="b">
        <v>1</v>
      </c>
      <c r="J2736" t="s">
        <v>36</v>
      </c>
      <c r="K2736" t="s">
        <v>1663</v>
      </c>
      <c r="L2736" t="s">
        <v>23</v>
      </c>
      <c r="M2736" t="s">
        <v>34</v>
      </c>
      <c r="N2736" t="s">
        <v>16</v>
      </c>
      <c r="O2736" t="s">
        <v>16</v>
      </c>
      <c r="P2736">
        <v>0</v>
      </c>
      <c r="Q2736">
        <v>-4358423.3099999996</v>
      </c>
      <c r="R2736" t="s">
        <v>166</v>
      </c>
    </row>
    <row r="2737" spans="1:18" x14ac:dyDescent="0.25">
      <c r="A2737" t="s">
        <v>759</v>
      </c>
      <c r="B2737" t="s">
        <v>736</v>
      </c>
      <c r="C2737" t="s">
        <v>728</v>
      </c>
      <c r="D2737" t="s">
        <v>730</v>
      </c>
      <c r="E2737" t="s">
        <v>4</v>
      </c>
      <c r="F2737">
        <v>2020</v>
      </c>
      <c r="G2737">
        <v>7</v>
      </c>
      <c r="H2737" t="s">
        <v>732</v>
      </c>
      <c r="I2737" t="b">
        <v>1</v>
      </c>
      <c r="J2737" t="s">
        <v>34</v>
      </c>
      <c r="K2737" t="s">
        <v>1664</v>
      </c>
      <c r="L2737" t="s">
        <v>23</v>
      </c>
      <c r="M2737" t="s">
        <v>1536</v>
      </c>
      <c r="N2737" t="s">
        <v>16</v>
      </c>
      <c r="O2737" t="s">
        <v>16</v>
      </c>
      <c r="P2737">
        <v>0</v>
      </c>
      <c r="Q2737">
        <v>-22524583.289999999</v>
      </c>
      <c r="R2737" t="s">
        <v>166</v>
      </c>
    </row>
    <row r="2738" spans="1:18" x14ac:dyDescent="0.25">
      <c r="A2738" t="s">
        <v>99</v>
      </c>
      <c r="B2738" t="s">
        <v>740</v>
      </c>
      <c r="C2738" t="s">
        <v>727</v>
      </c>
      <c r="D2738" t="s">
        <v>99</v>
      </c>
      <c r="E2738" t="s">
        <v>4</v>
      </c>
      <c r="F2738">
        <v>2020</v>
      </c>
      <c r="G2738">
        <v>7</v>
      </c>
      <c r="H2738" t="s">
        <v>732</v>
      </c>
      <c r="I2738" t="b">
        <v>1</v>
      </c>
      <c r="J2738" t="s">
        <v>1542</v>
      </c>
      <c r="K2738" t="s">
        <v>629</v>
      </c>
      <c r="L2738" t="s">
        <v>23</v>
      </c>
      <c r="M2738" t="s">
        <v>1540</v>
      </c>
      <c r="N2738" t="s">
        <v>16</v>
      </c>
      <c r="O2738" t="s">
        <v>16</v>
      </c>
      <c r="P2738">
        <v>0</v>
      </c>
      <c r="Q2738">
        <v>0</v>
      </c>
      <c r="R2738" t="s">
        <v>165</v>
      </c>
    </row>
    <row r="2739" spans="1:18" x14ac:dyDescent="0.25">
      <c r="A2739" t="s">
        <v>99</v>
      </c>
      <c r="B2739" t="s">
        <v>740</v>
      </c>
      <c r="C2739" t="s">
        <v>727</v>
      </c>
      <c r="D2739" t="s">
        <v>99</v>
      </c>
      <c r="E2739" t="s">
        <v>4</v>
      </c>
      <c r="F2739">
        <v>2020</v>
      </c>
      <c r="G2739">
        <v>7</v>
      </c>
      <c r="H2739" t="s">
        <v>732</v>
      </c>
      <c r="I2739" t="b">
        <v>1</v>
      </c>
      <c r="J2739" t="s">
        <v>1540</v>
      </c>
      <c r="K2739" t="s">
        <v>1545</v>
      </c>
      <c r="L2739" t="s">
        <v>23</v>
      </c>
      <c r="M2739" t="s">
        <v>1546</v>
      </c>
      <c r="N2739" t="s">
        <v>16</v>
      </c>
      <c r="O2739" t="s">
        <v>16</v>
      </c>
      <c r="P2739">
        <v>0</v>
      </c>
      <c r="Q2739">
        <v>0</v>
      </c>
      <c r="R2739" t="s">
        <v>165</v>
      </c>
    </row>
    <row r="2740" spans="1:18" x14ac:dyDescent="0.25">
      <c r="A2740" t="s">
        <v>99</v>
      </c>
      <c r="B2740" t="s">
        <v>740</v>
      </c>
      <c r="C2740" t="s">
        <v>727</v>
      </c>
      <c r="D2740" t="s">
        <v>99</v>
      </c>
      <c r="E2740" t="s">
        <v>4</v>
      </c>
      <c r="F2740">
        <v>2020</v>
      </c>
      <c r="G2740">
        <v>7</v>
      </c>
      <c r="H2740" t="s">
        <v>732</v>
      </c>
      <c r="I2740" t="b">
        <v>1</v>
      </c>
      <c r="J2740" t="s">
        <v>1546</v>
      </c>
      <c r="K2740" t="s">
        <v>146</v>
      </c>
      <c r="L2740" t="s">
        <v>23</v>
      </c>
      <c r="M2740" t="s">
        <v>1537</v>
      </c>
      <c r="N2740" t="s">
        <v>16</v>
      </c>
      <c r="O2740" t="s">
        <v>16</v>
      </c>
      <c r="P2740">
        <v>0</v>
      </c>
      <c r="Q2740">
        <v>0</v>
      </c>
      <c r="R2740" t="s">
        <v>165</v>
      </c>
    </row>
    <row r="2741" spans="1:18" x14ac:dyDescent="0.25">
      <c r="A2741" t="s">
        <v>99</v>
      </c>
      <c r="B2741" t="s">
        <v>740</v>
      </c>
      <c r="C2741" t="s">
        <v>727</v>
      </c>
      <c r="D2741" t="s">
        <v>99</v>
      </c>
      <c r="E2741" t="s">
        <v>4</v>
      </c>
      <c r="F2741">
        <v>2020</v>
      </c>
      <c r="G2741">
        <v>7</v>
      </c>
      <c r="H2741" t="s">
        <v>732</v>
      </c>
      <c r="I2741" t="b">
        <v>1</v>
      </c>
      <c r="J2741" t="s">
        <v>1575</v>
      </c>
      <c r="K2741" t="s">
        <v>134</v>
      </c>
      <c r="L2741" t="s">
        <v>23</v>
      </c>
      <c r="M2741" t="s">
        <v>1537</v>
      </c>
      <c r="N2741" t="s">
        <v>16</v>
      </c>
      <c r="O2741" t="s">
        <v>16</v>
      </c>
      <c r="P2741">
        <v>0</v>
      </c>
      <c r="Q2741">
        <v>-257111600.88999999</v>
      </c>
      <c r="R2741" t="s">
        <v>165</v>
      </c>
    </row>
    <row r="2742" spans="1:18" x14ac:dyDescent="0.25">
      <c r="A2742" t="s">
        <v>99</v>
      </c>
      <c r="B2742" t="s">
        <v>740</v>
      </c>
      <c r="C2742" t="s">
        <v>727</v>
      </c>
      <c r="D2742" t="s">
        <v>99</v>
      </c>
      <c r="E2742" t="s">
        <v>4</v>
      </c>
      <c r="F2742">
        <v>2020</v>
      </c>
      <c r="G2742">
        <v>7</v>
      </c>
      <c r="H2742" t="s">
        <v>732</v>
      </c>
      <c r="I2742" t="b">
        <v>1</v>
      </c>
      <c r="J2742" t="s">
        <v>1537</v>
      </c>
      <c r="K2742" t="s">
        <v>115</v>
      </c>
      <c r="L2742" t="s">
        <v>23</v>
      </c>
      <c r="M2742" t="s">
        <v>33</v>
      </c>
      <c r="N2742" t="s">
        <v>16</v>
      </c>
      <c r="O2742" t="s">
        <v>16</v>
      </c>
      <c r="P2742">
        <v>0</v>
      </c>
      <c r="Q2742">
        <v>-262211600.88999999</v>
      </c>
      <c r="R2742" t="s">
        <v>165</v>
      </c>
    </row>
    <row r="2743" spans="1:18" x14ac:dyDescent="0.25">
      <c r="A2743" t="s">
        <v>99</v>
      </c>
      <c r="B2743" t="s">
        <v>740</v>
      </c>
      <c r="C2743" t="s">
        <v>727</v>
      </c>
      <c r="D2743" t="s">
        <v>99</v>
      </c>
      <c r="E2743" t="s">
        <v>4</v>
      </c>
      <c r="F2743">
        <v>2020</v>
      </c>
      <c r="G2743">
        <v>7</v>
      </c>
      <c r="H2743" t="s">
        <v>732</v>
      </c>
      <c r="I2743" t="b">
        <v>1</v>
      </c>
      <c r="J2743" t="s">
        <v>1581</v>
      </c>
      <c r="K2743" t="s">
        <v>642</v>
      </c>
      <c r="L2743" t="s">
        <v>23</v>
      </c>
      <c r="M2743" t="s">
        <v>1583</v>
      </c>
      <c r="N2743" t="s">
        <v>16</v>
      </c>
      <c r="O2743" t="s">
        <v>16</v>
      </c>
      <c r="P2743">
        <v>0</v>
      </c>
      <c r="Q2743">
        <v>0</v>
      </c>
      <c r="R2743" t="s">
        <v>165</v>
      </c>
    </row>
    <row r="2744" spans="1:18" x14ac:dyDescent="0.25">
      <c r="A2744" t="s">
        <v>99</v>
      </c>
      <c r="B2744" t="s">
        <v>740</v>
      </c>
      <c r="C2744" t="s">
        <v>727</v>
      </c>
      <c r="D2744" t="s">
        <v>99</v>
      </c>
      <c r="E2744" t="s">
        <v>4</v>
      </c>
      <c r="F2744">
        <v>2020</v>
      </c>
      <c r="G2744">
        <v>7</v>
      </c>
      <c r="H2744" t="s">
        <v>732</v>
      </c>
      <c r="I2744" t="b">
        <v>1</v>
      </c>
      <c r="J2744" t="s">
        <v>1583</v>
      </c>
      <c r="K2744" t="s">
        <v>110</v>
      </c>
      <c r="L2744" t="s">
        <v>23</v>
      </c>
      <c r="M2744" t="s">
        <v>33</v>
      </c>
      <c r="N2744" t="s">
        <v>16</v>
      </c>
      <c r="O2744" t="s">
        <v>16</v>
      </c>
      <c r="P2744">
        <v>0</v>
      </c>
      <c r="Q2744">
        <v>0</v>
      </c>
      <c r="R2744" t="s">
        <v>165</v>
      </c>
    </row>
    <row r="2745" spans="1:18" x14ac:dyDescent="0.25">
      <c r="A2745" t="s">
        <v>99</v>
      </c>
      <c r="B2745" t="s">
        <v>740</v>
      </c>
      <c r="C2745" t="s">
        <v>727</v>
      </c>
      <c r="D2745" t="s">
        <v>99</v>
      </c>
      <c r="E2745" t="s">
        <v>4</v>
      </c>
      <c r="F2745">
        <v>2020</v>
      </c>
      <c r="G2745">
        <v>7</v>
      </c>
      <c r="H2745" t="s">
        <v>732</v>
      </c>
      <c r="I2745" t="b">
        <v>1</v>
      </c>
      <c r="J2745" t="s">
        <v>33</v>
      </c>
      <c r="K2745" t="s">
        <v>1590</v>
      </c>
      <c r="L2745" t="s">
        <v>23</v>
      </c>
      <c r="M2745" t="s">
        <v>34</v>
      </c>
      <c r="N2745" t="s">
        <v>16</v>
      </c>
      <c r="O2745" t="s">
        <v>16</v>
      </c>
      <c r="P2745">
        <v>0</v>
      </c>
      <c r="Q2745">
        <v>-262211600.88999999</v>
      </c>
      <c r="R2745" t="s">
        <v>165</v>
      </c>
    </row>
    <row r="2746" spans="1:18" x14ac:dyDescent="0.25">
      <c r="A2746" t="s">
        <v>99</v>
      </c>
      <c r="B2746" t="s">
        <v>740</v>
      </c>
      <c r="C2746" t="s">
        <v>727</v>
      </c>
      <c r="D2746" t="s">
        <v>99</v>
      </c>
      <c r="E2746" t="s">
        <v>4</v>
      </c>
      <c r="F2746">
        <v>2020</v>
      </c>
      <c r="G2746">
        <v>7</v>
      </c>
      <c r="H2746" t="s">
        <v>732</v>
      </c>
      <c r="I2746" t="b">
        <v>1</v>
      </c>
      <c r="J2746" t="s">
        <v>1632</v>
      </c>
      <c r="K2746" t="s">
        <v>180</v>
      </c>
      <c r="L2746" t="s">
        <v>23</v>
      </c>
      <c r="M2746" t="s">
        <v>24</v>
      </c>
      <c r="N2746" t="s">
        <v>16</v>
      </c>
      <c r="O2746" t="s">
        <v>16</v>
      </c>
      <c r="P2746">
        <v>0</v>
      </c>
      <c r="Q2746">
        <v>0</v>
      </c>
      <c r="R2746" t="s">
        <v>165</v>
      </c>
    </row>
    <row r="2747" spans="1:18" x14ac:dyDescent="0.25">
      <c r="A2747" t="s">
        <v>99</v>
      </c>
      <c r="B2747" t="s">
        <v>740</v>
      </c>
      <c r="C2747" t="s">
        <v>727</v>
      </c>
      <c r="D2747" t="s">
        <v>99</v>
      </c>
      <c r="E2747" t="s">
        <v>4</v>
      </c>
      <c r="F2747">
        <v>2020</v>
      </c>
      <c r="G2747">
        <v>7</v>
      </c>
      <c r="H2747" t="s">
        <v>732</v>
      </c>
      <c r="I2747" t="b">
        <v>1</v>
      </c>
      <c r="J2747" t="s">
        <v>24</v>
      </c>
      <c r="K2747" t="s">
        <v>1637</v>
      </c>
      <c r="L2747" t="s">
        <v>23</v>
      </c>
      <c r="M2747" t="s">
        <v>36</v>
      </c>
      <c r="N2747" t="s">
        <v>16</v>
      </c>
      <c r="O2747" t="s">
        <v>16</v>
      </c>
      <c r="P2747">
        <v>0</v>
      </c>
      <c r="Q2747">
        <v>0</v>
      </c>
      <c r="R2747" t="s">
        <v>165</v>
      </c>
    </row>
    <row r="2748" spans="1:18" x14ac:dyDescent="0.25">
      <c r="A2748" t="s">
        <v>99</v>
      </c>
      <c r="B2748" t="s">
        <v>740</v>
      </c>
      <c r="C2748" t="s">
        <v>727</v>
      </c>
      <c r="D2748" t="s">
        <v>99</v>
      </c>
      <c r="E2748" t="s">
        <v>4</v>
      </c>
      <c r="F2748">
        <v>2020</v>
      </c>
      <c r="G2748">
        <v>7</v>
      </c>
      <c r="H2748" t="s">
        <v>732</v>
      </c>
      <c r="I2748" t="b">
        <v>1</v>
      </c>
      <c r="J2748" t="s">
        <v>1656</v>
      </c>
      <c r="K2748" t="s">
        <v>666</v>
      </c>
      <c r="L2748" t="s">
        <v>23</v>
      </c>
      <c r="M2748" t="s">
        <v>25</v>
      </c>
      <c r="N2748" t="s">
        <v>16</v>
      </c>
      <c r="O2748" t="s">
        <v>16</v>
      </c>
      <c r="P2748">
        <v>0</v>
      </c>
      <c r="Q2748">
        <v>21031696.93</v>
      </c>
      <c r="R2748" t="s">
        <v>165</v>
      </c>
    </row>
    <row r="2749" spans="1:18" x14ac:dyDescent="0.25">
      <c r="A2749" t="s">
        <v>99</v>
      </c>
      <c r="B2749" t="s">
        <v>740</v>
      </c>
      <c r="C2749" t="s">
        <v>727</v>
      </c>
      <c r="D2749" t="s">
        <v>99</v>
      </c>
      <c r="E2749" t="s">
        <v>4</v>
      </c>
      <c r="F2749">
        <v>2020</v>
      </c>
      <c r="G2749">
        <v>7</v>
      </c>
      <c r="H2749" t="s">
        <v>732</v>
      </c>
      <c r="I2749" t="b">
        <v>1</v>
      </c>
      <c r="J2749" t="s">
        <v>25</v>
      </c>
      <c r="K2749" t="s">
        <v>1662</v>
      </c>
      <c r="L2749" t="s">
        <v>23</v>
      </c>
      <c r="M2749" t="s">
        <v>36</v>
      </c>
      <c r="N2749" t="s">
        <v>16</v>
      </c>
      <c r="O2749" t="s">
        <v>16</v>
      </c>
      <c r="P2749">
        <v>0</v>
      </c>
      <c r="Q2749">
        <v>20988307.149999999</v>
      </c>
      <c r="R2749" t="s">
        <v>165</v>
      </c>
    </row>
    <row r="2750" spans="1:18" x14ac:dyDescent="0.25">
      <c r="A2750" t="s">
        <v>99</v>
      </c>
      <c r="B2750" t="s">
        <v>740</v>
      </c>
      <c r="C2750" t="s">
        <v>727</v>
      </c>
      <c r="D2750" t="s">
        <v>99</v>
      </c>
      <c r="E2750" t="s">
        <v>4</v>
      </c>
      <c r="F2750">
        <v>2020</v>
      </c>
      <c r="G2750">
        <v>7</v>
      </c>
      <c r="H2750" t="s">
        <v>732</v>
      </c>
      <c r="I2750" t="b">
        <v>1</v>
      </c>
      <c r="J2750" t="s">
        <v>36</v>
      </c>
      <c r="K2750" t="s">
        <v>1663</v>
      </c>
      <c r="L2750" t="s">
        <v>23</v>
      </c>
      <c r="M2750" t="s">
        <v>34</v>
      </c>
      <c r="N2750" t="s">
        <v>16</v>
      </c>
      <c r="O2750" t="s">
        <v>16</v>
      </c>
      <c r="P2750">
        <v>0</v>
      </c>
      <c r="Q2750">
        <v>20988307.149999999</v>
      </c>
      <c r="R2750" t="s">
        <v>165</v>
      </c>
    </row>
    <row r="2751" spans="1:18" x14ac:dyDescent="0.25">
      <c r="A2751" t="s">
        <v>99</v>
      </c>
      <c r="B2751" t="s">
        <v>740</v>
      </c>
      <c r="C2751" t="s">
        <v>727</v>
      </c>
      <c r="D2751" t="s">
        <v>99</v>
      </c>
      <c r="E2751" t="s">
        <v>4</v>
      </c>
      <c r="F2751">
        <v>2020</v>
      </c>
      <c r="G2751">
        <v>7</v>
      </c>
      <c r="H2751" t="s">
        <v>732</v>
      </c>
      <c r="I2751" t="b">
        <v>1</v>
      </c>
      <c r="J2751" t="s">
        <v>34</v>
      </c>
      <c r="K2751" t="s">
        <v>1664</v>
      </c>
      <c r="L2751" t="s">
        <v>23</v>
      </c>
      <c r="M2751" t="s">
        <v>1536</v>
      </c>
      <c r="N2751" t="s">
        <v>16</v>
      </c>
      <c r="O2751" t="s">
        <v>16</v>
      </c>
      <c r="P2751">
        <v>0</v>
      </c>
      <c r="Q2751">
        <v>-241223293.74000001</v>
      </c>
      <c r="R2751" t="s">
        <v>165</v>
      </c>
    </row>
    <row r="2752" spans="1:18" x14ac:dyDescent="0.25">
      <c r="A2752" t="s">
        <v>761</v>
      </c>
      <c r="B2752" t="s">
        <v>752</v>
      </c>
      <c r="C2752" t="s">
        <v>728</v>
      </c>
      <c r="D2752" t="s">
        <v>750</v>
      </c>
      <c r="E2752" t="s">
        <v>4</v>
      </c>
      <c r="F2752">
        <v>2020</v>
      </c>
      <c r="G2752">
        <v>7</v>
      </c>
      <c r="H2752" t="s">
        <v>732</v>
      </c>
      <c r="I2752" t="b">
        <v>1</v>
      </c>
      <c r="J2752" t="s">
        <v>1559</v>
      </c>
      <c r="K2752" t="s">
        <v>632</v>
      </c>
      <c r="L2752" t="s">
        <v>23</v>
      </c>
      <c r="M2752" t="s">
        <v>1546</v>
      </c>
      <c r="N2752" t="s">
        <v>16</v>
      </c>
      <c r="O2752" t="s">
        <v>16</v>
      </c>
      <c r="P2752">
        <v>0</v>
      </c>
      <c r="Q2752">
        <v>-54416.61</v>
      </c>
      <c r="R2752" t="s">
        <v>165</v>
      </c>
    </row>
    <row r="2753" spans="1:18" x14ac:dyDescent="0.25">
      <c r="A2753" t="s">
        <v>761</v>
      </c>
      <c r="B2753" t="s">
        <v>752</v>
      </c>
      <c r="C2753" t="s">
        <v>728</v>
      </c>
      <c r="D2753" t="s">
        <v>750</v>
      </c>
      <c r="E2753" t="s">
        <v>4</v>
      </c>
      <c r="F2753">
        <v>2020</v>
      </c>
      <c r="G2753">
        <v>7</v>
      </c>
      <c r="H2753" t="s">
        <v>732</v>
      </c>
      <c r="I2753" t="b">
        <v>1</v>
      </c>
      <c r="J2753" t="s">
        <v>1546</v>
      </c>
      <c r="K2753" t="s">
        <v>146</v>
      </c>
      <c r="L2753" t="s">
        <v>23</v>
      </c>
      <c r="M2753" t="s">
        <v>1537</v>
      </c>
      <c r="N2753" t="s">
        <v>16</v>
      </c>
      <c r="O2753" t="s">
        <v>16</v>
      </c>
      <c r="P2753">
        <v>0</v>
      </c>
      <c r="Q2753">
        <v>-54416.61</v>
      </c>
      <c r="R2753" t="s">
        <v>165</v>
      </c>
    </row>
    <row r="2754" spans="1:18" x14ac:dyDescent="0.25">
      <c r="A2754" t="s">
        <v>761</v>
      </c>
      <c r="B2754" t="s">
        <v>752</v>
      </c>
      <c r="C2754" t="s">
        <v>728</v>
      </c>
      <c r="D2754" t="s">
        <v>750</v>
      </c>
      <c r="E2754" t="s">
        <v>4</v>
      </c>
      <c r="F2754">
        <v>2020</v>
      </c>
      <c r="G2754">
        <v>7</v>
      </c>
      <c r="H2754" t="s">
        <v>732</v>
      </c>
      <c r="I2754" t="b">
        <v>1</v>
      </c>
      <c r="J2754" t="s">
        <v>1575</v>
      </c>
      <c r="K2754" t="s">
        <v>134</v>
      </c>
      <c r="L2754" t="s">
        <v>23</v>
      </c>
      <c r="M2754" t="s">
        <v>1537</v>
      </c>
      <c r="N2754" t="s">
        <v>16</v>
      </c>
      <c r="O2754" t="s">
        <v>16</v>
      </c>
      <c r="P2754">
        <v>0</v>
      </c>
      <c r="Q2754">
        <v>-3571197.37</v>
      </c>
      <c r="R2754" t="s">
        <v>165</v>
      </c>
    </row>
    <row r="2755" spans="1:18" x14ac:dyDescent="0.25">
      <c r="A2755" t="s">
        <v>761</v>
      </c>
      <c r="B2755" t="s">
        <v>752</v>
      </c>
      <c r="C2755" t="s">
        <v>728</v>
      </c>
      <c r="D2755" t="s">
        <v>750</v>
      </c>
      <c r="E2755" t="s">
        <v>4</v>
      </c>
      <c r="F2755">
        <v>2020</v>
      </c>
      <c r="G2755">
        <v>7</v>
      </c>
      <c r="H2755" t="s">
        <v>732</v>
      </c>
      <c r="I2755" t="b">
        <v>1</v>
      </c>
      <c r="J2755" t="s">
        <v>1537</v>
      </c>
      <c r="K2755" t="s">
        <v>115</v>
      </c>
      <c r="L2755" t="s">
        <v>23</v>
      </c>
      <c r="M2755" t="s">
        <v>33</v>
      </c>
      <c r="N2755" t="s">
        <v>16</v>
      </c>
      <c r="O2755" t="s">
        <v>16</v>
      </c>
      <c r="P2755">
        <v>0</v>
      </c>
      <c r="Q2755">
        <v>-4048665.1</v>
      </c>
      <c r="R2755" t="s">
        <v>165</v>
      </c>
    </row>
    <row r="2756" spans="1:18" x14ac:dyDescent="0.25">
      <c r="A2756" t="s">
        <v>761</v>
      </c>
      <c r="B2756" t="s">
        <v>752</v>
      </c>
      <c r="C2756" t="s">
        <v>728</v>
      </c>
      <c r="D2756" t="s">
        <v>750</v>
      </c>
      <c r="E2756" t="s">
        <v>4</v>
      </c>
      <c r="F2756">
        <v>2020</v>
      </c>
      <c r="G2756">
        <v>7</v>
      </c>
      <c r="H2756" t="s">
        <v>732</v>
      </c>
      <c r="I2756" t="b">
        <v>1</v>
      </c>
      <c r="J2756" t="s">
        <v>33</v>
      </c>
      <c r="K2756" t="s">
        <v>1590</v>
      </c>
      <c r="L2756" t="s">
        <v>23</v>
      </c>
      <c r="M2756" t="s">
        <v>34</v>
      </c>
      <c r="N2756" t="s">
        <v>16</v>
      </c>
      <c r="O2756" t="s">
        <v>16</v>
      </c>
      <c r="P2756">
        <v>0</v>
      </c>
      <c r="Q2756">
        <v>-4048665.1</v>
      </c>
      <c r="R2756" t="s">
        <v>165</v>
      </c>
    </row>
    <row r="2757" spans="1:18" x14ac:dyDescent="0.25">
      <c r="A2757" t="s">
        <v>761</v>
      </c>
      <c r="B2757" t="s">
        <v>752</v>
      </c>
      <c r="C2757" t="s">
        <v>728</v>
      </c>
      <c r="D2757" t="s">
        <v>750</v>
      </c>
      <c r="E2757" t="s">
        <v>4</v>
      </c>
      <c r="F2757">
        <v>2020</v>
      </c>
      <c r="G2757">
        <v>7</v>
      </c>
      <c r="H2757" t="s">
        <v>732</v>
      </c>
      <c r="I2757" t="b">
        <v>1</v>
      </c>
      <c r="J2757" t="s">
        <v>1612</v>
      </c>
      <c r="K2757" t="s">
        <v>655</v>
      </c>
      <c r="L2757" t="s">
        <v>23</v>
      </c>
      <c r="M2757" t="s">
        <v>35</v>
      </c>
      <c r="N2757" t="s">
        <v>16</v>
      </c>
      <c r="O2757" t="s">
        <v>16</v>
      </c>
      <c r="P2757">
        <v>0</v>
      </c>
      <c r="Q2757">
        <v>-97724.81</v>
      </c>
      <c r="R2757" t="s">
        <v>165</v>
      </c>
    </row>
    <row r="2758" spans="1:18" x14ac:dyDescent="0.25">
      <c r="A2758" t="s">
        <v>761</v>
      </c>
      <c r="B2758" t="s">
        <v>752</v>
      </c>
      <c r="C2758" t="s">
        <v>728</v>
      </c>
      <c r="D2758" t="s">
        <v>750</v>
      </c>
      <c r="E2758" t="s">
        <v>4</v>
      </c>
      <c r="F2758">
        <v>2020</v>
      </c>
      <c r="G2758">
        <v>7</v>
      </c>
      <c r="H2758" t="s">
        <v>732</v>
      </c>
      <c r="I2758" t="b">
        <v>1</v>
      </c>
      <c r="J2758" t="s">
        <v>35</v>
      </c>
      <c r="K2758" t="s">
        <v>111</v>
      </c>
      <c r="L2758" t="s">
        <v>23</v>
      </c>
      <c r="M2758" t="s">
        <v>24</v>
      </c>
      <c r="N2758" t="s">
        <v>16</v>
      </c>
      <c r="O2758" t="s">
        <v>16</v>
      </c>
      <c r="P2758">
        <v>0</v>
      </c>
      <c r="Q2758">
        <v>-97724.81</v>
      </c>
      <c r="R2758" t="s">
        <v>165</v>
      </c>
    </row>
    <row r="2759" spans="1:18" x14ac:dyDescent="0.25">
      <c r="A2759" t="s">
        <v>761</v>
      </c>
      <c r="B2759" t="s">
        <v>752</v>
      </c>
      <c r="C2759" t="s">
        <v>728</v>
      </c>
      <c r="D2759" t="s">
        <v>750</v>
      </c>
      <c r="E2759" t="s">
        <v>4</v>
      </c>
      <c r="F2759">
        <v>2020</v>
      </c>
      <c r="G2759">
        <v>7</v>
      </c>
      <c r="H2759" t="s">
        <v>732</v>
      </c>
      <c r="I2759" t="b">
        <v>1</v>
      </c>
      <c r="J2759" t="s">
        <v>24</v>
      </c>
      <c r="K2759" t="s">
        <v>1637</v>
      </c>
      <c r="L2759" t="s">
        <v>23</v>
      </c>
      <c r="M2759" t="s">
        <v>36</v>
      </c>
      <c r="N2759" t="s">
        <v>16</v>
      </c>
      <c r="O2759" t="s">
        <v>16</v>
      </c>
      <c r="P2759">
        <v>0</v>
      </c>
      <c r="Q2759">
        <v>-97724.81</v>
      </c>
      <c r="R2759" t="s">
        <v>165</v>
      </c>
    </row>
    <row r="2760" spans="1:18" x14ac:dyDescent="0.25">
      <c r="A2760" t="s">
        <v>761</v>
      </c>
      <c r="B2760" t="s">
        <v>752</v>
      </c>
      <c r="C2760" t="s">
        <v>728</v>
      </c>
      <c r="D2760" t="s">
        <v>750</v>
      </c>
      <c r="E2760" t="s">
        <v>4</v>
      </c>
      <c r="F2760">
        <v>2020</v>
      </c>
      <c r="G2760">
        <v>7</v>
      </c>
      <c r="H2760" t="s">
        <v>732</v>
      </c>
      <c r="I2760" t="b">
        <v>1</v>
      </c>
      <c r="J2760" t="s">
        <v>1656</v>
      </c>
      <c r="K2760" t="s">
        <v>666</v>
      </c>
      <c r="L2760" t="s">
        <v>23</v>
      </c>
      <c r="M2760" t="s">
        <v>25</v>
      </c>
      <c r="N2760" t="s">
        <v>16</v>
      </c>
      <c r="O2760" t="s">
        <v>16</v>
      </c>
      <c r="P2760">
        <v>0</v>
      </c>
      <c r="Q2760">
        <v>-8147006.4800000004</v>
      </c>
      <c r="R2760" t="s">
        <v>165</v>
      </c>
    </row>
    <row r="2761" spans="1:18" x14ac:dyDescent="0.25">
      <c r="A2761" t="s">
        <v>761</v>
      </c>
      <c r="B2761" t="s">
        <v>752</v>
      </c>
      <c r="C2761" t="s">
        <v>728</v>
      </c>
      <c r="D2761" t="s">
        <v>750</v>
      </c>
      <c r="E2761" t="s">
        <v>4</v>
      </c>
      <c r="F2761">
        <v>2020</v>
      </c>
      <c r="G2761">
        <v>7</v>
      </c>
      <c r="H2761" t="s">
        <v>732</v>
      </c>
      <c r="I2761" t="b">
        <v>1</v>
      </c>
      <c r="J2761" t="s">
        <v>25</v>
      </c>
      <c r="K2761" t="s">
        <v>1662</v>
      </c>
      <c r="L2761" t="s">
        <v>23</v>
      </c>
      <c r="M2761" t="s">
        <v>36</v>
      </c>
      <c r="N2761" t="s">
        <v>16</v>
      </c>
      <c r="O2761" t="s">
        <v>16</v>
      </c>
      <c r="P2761">
        <v>0</v>
      </c>
      <c r="Q2761">
        <v>-8197458.1600000001</v>
      </c>
      <c r="R2761" t="s">
        <v>165</v>
      </c>
    </row>
    <row r="2762" spans="1:18" x14ac:dyDescent="0.25">
      <c r="A2762" t="s">
        <v>761</v>
      </c>
      <c r="B2762" t="s">
        <v>752</v>
      </c>
      <c r="C2762" t="s">
        <v>728</v>
      </c>
      <c r="D2762" t="s">
        <v>750</v>
      </c>
      <c r="E2762" t="s">
        <v>4</v>
      </c>
      <c r="F2762">
        <v>2020</v>
      </c>
      <c r="G2762">
        <v>7</v>
      </c>
      <c r="H2762" t="s">
        <v>732</v>
      </c>
      <c r="I2762" t="b">
        <v>1</v>
      </c>
      <c r="J2762" t="s">
        <v>36</v>
      </c>
      <c r="K2762" t="s">
        <v>1663</v>
      </c>
      <c r="L2762" t="s">
        <v>23</v>
      </c>
      <c r="M2762" t="s">
        <v>34</v>
      </c>
      <c r="N2762" t="s">
        <v>16</v>
      </c>
      <c r="O2762" t="s">
        <v>16</v>
      </c>
      <c r="P2762">
        <v>0</v>
      </c>
      <c r="Q2762">
        <v>-8295182.9699999997</v>
      </c>
      <c r="R2762" t="s">
        <v>165</v>
      </c>
    </row>
    <row r="2763" spans="1:18" x14ac:dyDescent="0.25">
      <c r="A2763" t="s">
        <v>761</v>
      </c>
      <c r="B2763" t="s">
        <v>752</v>
      </c>
      <c r="C2763" t="s">
        <v>728</v>
      </c>
      <c r="D2763" t="s">
        <v>750</v>
      </c>
      <c r="E2763" t="s">
        <v>4</v>
      </c>
      <c r="F2763">
        <v>2020</v>
      </c>
      <c r="G2763">
        <v>7</v>
      </c>
      <c r="H2763" t="s">
        <v>732</v>
      </c>
      <c r="I2763" t="b">
        <v>1</v>
      </c>
      <c r="J2763" t="s">
        <v>34</v>
      </c>
      <c r="K2763" t="s">
        <v>1664</v>
      </c>
      <c r="L2763" t="s">
        <v>23</v>
      </c>
      <c r="M2763" t="s">
        <v>1536</v>
      </c>
      <c r="N2763" t="s">
        <v>16</v>
      </c>
      <c r="O2763" t="s">
        <v>16</v>
      </c>
      <c r="P2763">
        <v>0</v>
      </c>
      <c r="Q2763">
        <v>-12343848.07</v>
      </c>
      <c r="R2763" t="s">
        <v>165</v>
      </c>
    </row>
    <row r="2764" spans="1:18" x14ac:dyDescent="0.25">
      <c r="A2764" t="s">
        <v>762</v>
      </c>
      <c r="B2764" t="s">
        <v>763</v>
      </c>
      <c r="C2764" t="s">
        <v>728</v>
      </c>
      <c r="D2764" t="s">
        <v>750</v>
      </c>
      <c r="E2764" t="s">
        <v>4</v>
      </c>
      <c r="F2764">
        <v>2020</v>
      </c>
      <c r="G2764">
        <v>7</v>
      </c>
      <c r="H2764" t="s">
        <v>732</v>
      </c>
      <c r="I2764" t="b">
        <v>1</v>
      </c>
      <c r="J2764" t="s">
        <v>746</v>
      </c>
      <c r="K2764" t="s">
        <v>747</v>
      </c>
      <c r="L2764" t="s">
        <v>23</v>
      </c>
      <c r="M2764" t="s">
        <v>25</v>
      </c>
      <c r="N2764" t="s">
        <v>16</v>
      </c>
      <c r="O2764" t="s">
        <v>16</v>
      </c>
      <c r="P2764">
        <v>0</v>
      </c>
      <c r="Q2764">
        <v>-14143.98</v>
      </c>
      <c r="R2764" t="s">
        <v>165</v>
      </c>
    </row>
    <row r="2765" spans="1:18" x14ac:dyDescent="0.25">
      <c r="A2765" t="s">
        <v>762</v>
      </c>
      <c r="B2765" t="s">
        <v>763</v>
      </c>
      <c r="C2765" t="s">
        <v>728</v>
      </c>
      <c r="D2765" t="s">
        <v>750</v>
      </c>
      <c r="E2765" t="s">
        <v>4</v>
      </c>
      <c r="F2765">
        <v>2020</v>
      </c>
      <c r="G2765">
        <v>7</v>
      </c>
      <c r="H2765" t="s">
        <v>732</v>
      </c>
      <c r="I2765" t="b">
        <v>1</v>
      </c>
      <c r="J2765" t="s">
        <v>1650</v>
      </c>
      <c r="K2765" t="s">
        <v>665</v>
      </c>
      <c r="L2765" t="s">
        <v>23</v>
      </c>
      <c r="M2765" t="s">
        <v>25</v>
      </c>
      <c r="N2765" t="s">
        <v>16</v>
      </c>
      <c r="O2765" t="s">
        <v>16</v>
      </c>
      <c r="P2765">
        <v>0</v>
      </c>
      <c r="Q2765">
        <v>-283763.45</v>
      </c>
      <c r="R2765" t="s">
        <v>165</v>
      </c>
    </row>
    <row r="2766" spans="1:18" x14ac:dyDescent="0.25">
      <c r="A2766" t="s">
        <v>762</v>
      </c>
      <c r="B2766" t="s">
        <v>763</v>
      </c>
      <c r="C2766" t="s">
        <v>728</v>
      </c>
      <c r="D2766" t="s">
        <v>750</v>
      </c>
      <c r="E2766" t="s">
        <v>4</v>
      </c>
      <c r="F2766">
        <v>2020</v>
      </c>
      <c r="G2766">
        <v>7</v>
      </c>
      <c r="H2766" t="s">
        <v>732</v>
      </c>
      <c r="I2766" t="b">
        <v>1</v>
      </c>
      <c r="J2766" t="s">
        <v>1659</v>
      </c>
      <c r="K2766" t="s">
        <v>141</v>
      </c>
      <c r="L2766" t="s">
        <v>23</v>
      </c>
      <c r="M2766" t="s">
        <v>1656</v>
      </c>
      <c r="N2766" t="s">
        <v>16</v>
      </c>
      <c r="O2766" t="s">
        <v>16</v>
      </c>
      <c r="P2766">
        <v>0</v>
      </c>
      <c r="Q2766">
        <v>1650611.7</v>
      </c>
      <c r="R2766" t="s">
        <v>165</v>
      </c>
    </row>
    <row r="2767" spans="1:18" x14ac:dyDescent="0.25">
      <c r="A2767" t="s">
        <v>762</v>
      </c>
      <c r="B2767" t="s">
        <v>763</v>
      </c>
      <c r="C2767" t="s">
        <v>728</v>
      </c>
      <c r="D2767" t="s">
        <v>750</v>
      </c>
      <c r="E2767" t="s">
        <v>4</v>
      </c>
      <c r="F2767">
        <v>2020</v>
      </c>
      <c r="G2767">
        <v>7</v>
      </c>
      <c r="H2767" t="s">
        <v>732</v>
      </c>
      <c r="I2767" t="b">
        <v>1</v>
      </c>
      <c r="J2767" t="s">
        <v>748</v>
      </c>
      <c r="K2767" t="s">
        <v>747</v>
      </c>
      <c r="L2767" t="s">
        <v>23</v>
      </c>
      <c r="M2767" t="s">
        <v>1632</v>
      </c>
      <c r="N2767" t="s">
        <v>16</v>
      </c>
      <c r="O2767" t="s">
        <v>16</v>
      </c>
      <c r="P2767">
        <v>0</v>
      </c>
      <c r="Q2767">
        <v>0</v>
      </c>
      <c r="R2767" t="s">
        <v>165</v>
      </c>
    </row>
    <row r="2768" spans="1:18" x14ac:dyDescent="0.25">
      <c r="A2768" t="s">
        <v>762</v>
      </c>
      <c r="B2768" t="s">
        <v>763</v>
      </c>
      <c r="C2768" t="s">
        <v>728</v>
      </c>
      <c r="D2768" t="s">
        <v>750</v>
      </c>
      <c r="E2768" t="s">
        <v>4</v>
      </c>
      <c r="F2768">
        <v>2020</v>
      </c>
      <c r="G2768">
        <v>7</v>
      </c>
      <c r="H2768" t="s">
        <v>732</v>
      </c>
      <c r="I2768" t="b">
        <v>1</v>
      </c>
      <c r="J2768" t="s">
        <v>605</v>
      </c>
      <c r="K2768" t="s">
        <v>606</v>
      </c>
      <c r="L2768" t="s">
        <v>23</v>
      </c>
      <c r="M2768" t="s">
        <v>607</v>
      </c>
      <c r="N2768" t="s">
        <v>16</v>
      </c>
      <c r="O2768" t="s">
        <v>16</v>
      </c>
      <c r="P2768">
        <v>0</v>
      </c>
      <c r="Q2768">
        <v>-683377.56</v>
      </c>
      <c r="R2768" t="s">
        <v>165</v>
      </c>
    </row>
    <row r="2769" spans="1:18" x14ac:dyDescent="0.25">
      <c r="A2769" t="s">
        <v>762</v>
      </c>
      <c r="B2769" t="s">
        <v>763</v>
      </c>
      <c r="C2769" t="s">
        <v>728</v>
      </c>
      <c r="D2769" t="s">
        <v>750</v>
      </c>
      <c r="E2769" t="s">
        <v>4</v>
      </c>
      <c r="F2769">
        <v>2020</v>
      </c>
      <c r="G2769">
        <v>7</v>
      </c>
      <c r="H2769" t="s">
        <v>732</v>
      </c>
      <c r="I2769" t="b">
        <v>1</v>
      </c>
      <c r="J2769" t="s">
        <v>774</v>
      </c>
      <c r="K2769" t="s">
        <v>636</v>
      </c>
      <c r="L2769" t="s">
        <v>23</v>
      </c>
      <c r="M2769" t="s">
        <v>1575</v>
      </c>
      <c r="N2769" t="s">
        <v>16</v>
      </c>
      <c r="O2769" t="s">
        <v>16</v>
      </c>
      <c r="P2769">
        <v>0</v>
      </c>
      <c r="Q2769">
        <v>-14480974.470000001</v>
      </c>
      <c r="R2769" t="s">
        <v>165</v>
      </c>
    </row>
    <row r="2770" spans="1:18" x14ac:dyDescent="0.25">
      <c r="A2770" t="s">
        <v>762</v>
      </c>
      <c r="B2770" t="s">
        <v>763</v>
      </c>
      <c r="C2770" t="s">
        <v>728</v>
      </c>
      <c r="D2770" t="s">
        <v>750</v>
      </c>
      <c r="E2770" t="s">
        <v>4</v>
      </c>
      <c r="F2770">
        <v>2020</v>
      </c>
      <c r="G2770">
        <v>7</v>
      </c>
      <c r="H2770" t="s">
        <v>732</v>
      </c>
      <c r="I2770" t="b">
        <v>1</v>
      </c>
      <c r="J2770" t="s">
        <v>757</v>
      </c>
      <c r="K2770" t="s">
        <v>758</v>
      </c>
      <c r="L2770" t="s">
        <v>23</v>
      </c>
      <c r="M2770" t="s">
        <v>1575</v>
      </c>
      <c r="N2770" t="s">
        <v>16</v>
      </c>
      <c r="O2770" t="s">
        <v>16</v>
      </c>
      <c r="P2770">
        <v>0</v>
      </c>
      <c r="Q2770">
        <v>-140220.74</v>
      </c>
      <c r="R2770" t="s">
        <v>165</v>
      </c>
    </row>
    <row r="2771" spans="1:18" x14ac:dyDescent="0.25">
      <c r="A2771" t="s">
        <v>762</v>
      </c>
      <c r="B2771" t="s">
        <v>763</v>
      </c>
      <c r="C2771" t="s">
        <v>728</v>
      </c>
      <c r="D2771" t="s">
        <v>750</v>
      </c>
      <c r="E2771" t="s">
        <v>4</v>
      </c>
      <c r="F2771">
        <v>2020</v>
      </c>
      <c r="G2771">
        <v>7</v>
      </c>
      <c r="H2771" t="s">
        <v>732</v>
      </c>
      <c r="I2771" t="b">
        <v>1</v>
      </c>
      <c r="J2771" t="s">
        <v>1563</v>
      </c>
      <c r="K2771" t="s">
        <v>1564</v>
      </c>
      <c r="L2771" t="s">
        <v>23</v>
      </c>
      <c r="M2771" t="s">
        <v>1559</v>
      </c>
      <c r="N2771" t="s">
        <v>16</v>
      </c>
      <c r="O2771" t="s">
        <v>16</v>
      </c>
      <c r="P2771">
        <v>0</v>
      </c>
      <c r="Q2771">
        <v>-87902.3</v>
      </c>
      <c r="R2771" t="s">
        <v>165</v>
      </c>
    </row>
    <row r="2772" spans="1:18" x14ac:dyDescent="0.25">
      <c r="A2772" t="s">
        <v>762</v>
      </c>
      <c r="B2772" t="s">
        <v>763</v>
      </c>
      <c r="C2772" t="s">
        <v>728</v>
      </c>
      <c r="D2772" t="s">
        <v>750</v>
      </c>
      <c r="E2772" t="s">
        <v>4</v>
      </c>
      <c r="F2772">
        <v>2020</v>
      </c>
      <c r="G2772">
        <v>7</v>
      </c>
      <c r="H2772" t="s">
        <v>732</v>
      </c>
      <c r="I2772" t="b">
        <v>1</v>
      </c>
      <c r="J2772" t="s">
        <v>771</v>
      </c>
      <c r="K2772" t="s">
        <v>562</v>
      </c>
      <c r="L2772" t="s">
        <v>23</v>
      </c>
      <c r="M2772" t="s">
        <v>1520</v>
      </c>
      <c r="N2772" t="s">
        <v>16</v>
      </c>
      <c r="O2772" t="s">
        <v>16</v>
      </c>
      <c r="P2772">
        <v>0</v>
      </c>
      <c r="Q2772">
        <v>53234.44</v>
      </c>
      <c r="R2772" t="s">
        <v>165</v>
      </c>
    </row>
    <row r="2773" spans="1:18" x14ac:dyDescent="0.25">
      <c r="A2773" t="s">
        <v>762</v>
      </c>
      <c r="B2773" t="s">
        <v>763</v>
      </c>
      <c r="C2773" t="s">
        <v>728</v>
      </c>
      <c r="D2773" t="s">
        <v>750</v>
      </c>
      <c r="E2773" t="s">
        <v>4</v>
      </c>
      <c r="F2773">
        <v>2020</v>
      </c>
      <c r="G2773">
        <v>7</v>
      </c>
      <c r="H2773" t="s">
        <v>732</v>
      </c>
      <c r="I2773" t="b">
        <v>1</v>
      </c>
      <c r="J2773" t="s">
        <v>1525</v>
      </c>
      <c r="K2773" t="s">
        <v>601</v>
      </c>
      <c r="L2773" t="s">
        <v>23</v>
      </c>
      <c r="M2773" t="s">
        <v>1520</v>
      </c>
      <c r="N2773" t="s">
        <v>16</v>
      </c>
      <c r="O2773" t="s">
        <v>16</v>
      </c>
      <c r="P2773">
        <v>0</v>
      </c>
      <c r="Q2773">
        <v>43273.66</v>
      </c>
      <c r="R2773" t="s">
        <v>165</v>
      </c>
    </row>
    <row r="2774" spans="1:18" x14ac:dyDescent="0.25">
      <c r="A2774" t="s">
        <v>760</v>
      </c>
      <c r="B2774" t="s">
        <v>737</v>
      </c>
      <c r="C2774" t="s">
        <v>728</v>
      </c>
      <c r="D2774" t="s">
        <v>730</v>
      </c>
      <c r="E2774" t="s">
        <v>4</v>
      </c>
      <c r="F2774">
        <v>2020</v>
      </c>
      <c r="G2774">
        <v>7</v>
      </c>
      <c r="H2774" t="s">
        <v>732</v>
      </c>
      <c r="I2774" t="b">
        <v>1</v>
      </c>
      <c r="J2774" t="s">
        <v>602</v>
      </c>
      <c r="K2774" t="s">
        <v>603</v>
      </c>
      <c r="L2774" t="s">
        <v>23</v>
      </c>
      <c r="M2774" t="s">
        <v>1529</v>
      </c>
      <c r="N2774" t="s">
        <v>16</v>
      </c>
      <c r="O2774" t="s">
        <v>16</v>
      </c>
      <c r="P2774">
        <v>0</v>
      </c>
      <c r="Q2774">
        <v>26504.98</v>
      </c>
      <c r="R2774" t="s">
        <v>166</v>
      </c>
    </row>
    <row r="2775" spans="1:18" x14ac:dyDescent="0.25">
      <c r="A2775" t="s">
        <v>760</v>
      </c>
      <c r="B2775" t="s">
        <v>737</v>
      </c>
      <c r="C2775" t="s">
        <v>728</v>
      </c>
      <c r="D2775" t="s">
        <v>730</v>
      </c>
      <c r="E2775" t="s">
        <v>4</v>
      </c>
      <c r="F2775">
        <v>2020</v>
      </c>
      <c r="G2775">
        <v>7</v>
      </c>
      <c r="H2775" t="s">
        <v>732</v>
      </c>
      <c r="I2775" t="b">
        <v>1</v>
      </c>
      <c r="J2775" t="s">
        <v>1653</v>
      </c>
      <c r="K2775" t="s">
        <v>1634</v>
      </c>
      <c r="L2775" t="s">
        <v>23</v>
      </c>
      <c r="M2775" t="s">
        <v>25</v>
      </c>
      <c r="N2775" t="s">
        <v>16</v>
      </c>
      <c r="O2775" t="s">
        <v>16</v>
      </c>
      <c r="P2775">
        <v>0</v>
      </c>
      <c r="Q2775">
        <v>-949.97</v>
      </c>
      <c r="R2775" t="s">
        <v>166</v>
      </c>
    </row>
    <row r="2776" spans="1:18" x14ac:dyDescent="0.25">
      <c r="A2776" t="s">
        <v>760</v>
      </c>
      <c r="B2776" t="s">
        <v>737</v>
      </c>
      <c r="C2776" t="s">
        <v>728</v>
      </c>
      <c r="D2776" t="s">
        <v>730</v>
      </c>
      <c r="E2776" t="s">
        <v>4</v>
      </c>
      <c r="F2776">
        <v>2020</v>
      </c>
      <c r="G2776">
        <v>7</v>
      </c>
      <c r="H2776" t="s">
        <v>732</v>
      </c>
      <c r="I2776" t="b">
        <v>1</v>
      </c>
      <c r="J2776" t="s">
        <v>1659</v>
      </c>
      <c r="K2776" t="s">
        <v>141</v>
      </c>
      <c r="L2776" t="s">
        <v>23</v>
      </c>
      <c r="M2776" t="s">
        <v>1656</v>
      </c>
      <c r="N2776" t="s">
        <v>16</v>
      </c>
      <c r="O2776" t="s">
        <v>16</v>
      </c>
      <c r="P2776">
        <v>0</v>
      </c>
      <c r="Q2776">
        <v>-3280.8</v>
      </c>
      <c r="R2776" t="s">
        <v>166</v>
      </c>
    </row>
    <row r="2777" spans="1:18" x14ac:dyDescent="0.25">
      <c r="A2777" t="s">
        <v>760</v>
      </c>
      <c r="B2777" t="s">
        <v>737</v>
      </c>
      <c r="C2777" t="s">
        <v>728</v>
      </c>
      <c r="D2777" t="s">
        <v>730</v>
      </c>
      <c r="E2777" t="s">
        <v>4</v>
      </c>
      <c r="F2777">
        <v>2020</v>
      </c>
      <c r="G2777">
        <v>7</v>
      </c>
      <c r="H2777" t="s">
        <v>732</v>
      </c>
      <c r="I2777" t="b">
        <v>1</v>
      </c>
      <c r="J2777" t="s">
        <v>605</v>
      </c>
      <c r="K2777" t="s">
        <v>606</v>
      </c>
      <c r="L2777" t="s">
        <v>23</v>
      </c>
      <c r="M2777" t="s">
        <v>607</v>
      </c>
      <c r="N2777" t="s">
        <v>16</v>
      </c>
      <c r="O2777" t="s">
        <v>16</v>
      </c>
      <c r="P2777">
        <v>0</v>
      </c>
      <c r="Q2777">
        <v>-120294.12</v>
      </c>
      <c r="R2777" t="s">
        <v>166</v>
      </c>
    </row>
    <row r="2778" spans="1:18" x14ac:dyDescent="0.25">
      <c r="A2778" t="s">
        <v>760</v>
      </c>
      <c r="B2778" t="s">
        <v>737</v>
      </c>
      <c r="C2778" t="s">
        <v>728</v>
      </c>
      <c r="D2778" t="s">
        <v>730</v>
      </c>
      <c r="E2778" t="s">
        <v>4</v>
      </c>
      <c r="F2778">
        <v>2020</v>
      </c>
      <c r="G2778">
        <v>7</v>
      </c>
      <c r="H2778" t="s">
        <v>732</v>
      </c>
      <c r="I2778" t="b">
        <v>1</v>
      </c>
      <c r="J2778" t="s">
        <v>774</v>
      </c>
      <c r="K2778" t="s">
        <v>636</v>
      </c>
      <c r="L2778" t="s">
        <v>23</v>
      </c>
      <c r="M2778" t="s">
        <v>1575</v>
      </c>
      <c r="N2778" t="s">
        <v>16</v>
      </c>
      <c r="O2778" t="s">
        <v>16</v>
      </c>
      <c r="P2778">
        <v>0</v>
      </c>
      <c r="Q2778">
        <v>-9943.25</v>
      </c>
      <c r="R2778" t="s">
        <v>166</v>
      </c>
    </row>
    <row r="2779" spans="1:18" x14ac:dyDescent="0.25">
      <c r="A2779" t="s">
        <v>760</v>
      </c>
      <c r="B2779" t="s">
        <v>737</v>
      </c>
      <c r="C2779" t="s">
        <v>728</v>
      </c>
      <c r="D2779" t="s">
        <v>730</v>
      </c>
      <c r="E2779" t="s">
        <v>4</v>
      </c>
      <c r="F2779">
        <v>2020</v>
      </c>
      <c r="G2779">
        <v>7</v>
      </c>
      <c r="H2779" t="s">
        <v>732</v>
      </c>
      <c r="I2779" t="b">
        <v>1</v>
      </c>
      <c r="J2779" t="s">
        <v>757</v>
      </c>
      <c r="K2779" t="s">
        <v>758</v>
      </c>
      <c r="L2779" t="s">
        <v>23</v>
      </c>
      <c r="M2779" t="s">
        <v>1575</v>
      </c>
      <c r="N2779" t="s">
        <v>16</v>
      </c>
      <c r="O2779" t="s">
        <v>16</v>
      </c>
      <c r="P2779">
        <v>0</v>
      </c>
      <c r="Q2779">
        <v>-3910.8</v>
      </c>
      <c r="R2779" t="s">
        <v>166</v>
      </c>
    </row>
    <row r="2780" spans="1:18" x14ac:dyDescent="0.25">
      <c r="A2780" t="s">
        <v>760</v>
      </c>
      <c r="B2780" t="s">
        <v>737</v>
      </c>
      <c r="C2780" t="s">
        <v>728</v>
      </c>
      <c r="D2780" t="s">
        <v>730</v>
      </c>
      <c r="E2780" t="s">
        <v>4</v>
      </c>
      <c r="F2780">
        <v>2020</v>
      </c>
      <c r="G2780">
        <v>7</v>
      </c>
      <c r="H2780" t="s">
        <v>732</v>
      </c>
      <c r="I2780" t="b">
        <v>1</v>
      </c>
      <c r="J2780" t="s">
        <v>771</v>
      </c>
      <c r="K2780" t="s">
        <v>562</v>
      </c>
      <c r="L2780" t="s">
        <v>23</v>
      </c>
      <c r="M2780" t="s">
        <v>1520</v>
      </c>
      <c r="N2780" t="s">
        <v>16</v>
      </c>
      <c r="O2780" t="s">
        <v>16</v>
      </c>
      <c r="P2780">
        <v>0</v>
      </c>
      <c r="Q2780">
        <v>111873.96</v>
      </c>
      <c r="R2780" t="s">
        <v>166</v>
      </c>
    </row>
    <row r="2781" spans="1:18" x14ac:dyDescent="0.25">
      <c r="A2781" t="s">
        <v>753</v>
      </c>
      <c r="B2781" t="s">
        <v>754</v>
      </c>
      <c r="C2781" t="s">
        <v>727</v>
      </c>
      <c r="D2781" t="s">
        <v>753</v>
      </c>
      <c r="E2781" t="s">
        <v>4</v>
      </c>
      <c r="F2781">
        <v>2020</v>
      </c>
      <c r="G2781">
        <v>7</v>
      </c>
      <c r="H2781" t="s">
        <v>732</v>
      </c>
      <c r="I2781" t="b">
        <v>1</v>
      </c>
      <c r="J2781" t="s">
        <v>776</v>
      </c>
      <c r="K2781" t="s">
        <v>110</v>
      </c>
      <c r="L2781" t="s">
        <v>23</v>
      </c>
      <c r="M2781" t="s">
        <v>1581</v>
      </c>
      <c r="N2781" t="s">
        <v>16</v>
      </c>
      <c r="O2781" t="s">
        <v>16</v>
      </c>
      <c r="P2781">
        <v>0</v>
      </c>
      <c r="Q2781">
        <v>0</v>
      </c>
      <c r="R2781" t="s">
        <v>164</v>
      </c>
    </row>
    <row r="2782" spans="1:18" x14ac:dyDescent="0.25">
      <c r="A2782" t="s">
        <v>753</v>
      </c>
      <c r="B2782" t="s">
        <v>754</v>
      </c>
      <c r="C2782" t="s">
        <v>727</v>
      </c>
      <c r="D2782" t="s">
        <v>753</v>
      </c>
      <c r="E2782" t="s">
        <v>4</v>
      </c>
      <c r="F2782">
        <v>2020</v>
      </c>
      <c r="G2782">
        <v>7</v>
      </c>
      <c r="H2782" t="s">
        <v>732</v>
      </c>
      <c r="I2782" t="b">
        <v>1</v>
      </c>
      <c r="J2782" t="s">
        <v>778</v>
      </c>
      <c r="K2782" t="s">
        <v>140</v>
      </c>
      <c r="L2782" t="s">
        <v>23</v>
      </c>
      <c r="M2782" t="s">
        <v>1583</v>
      </c>
      <c r="N2782" t="s">
        <v>16</v>
      </c>
      <c r="O2782" t="s">
        <v>16</v>
      </c>
      <c r="P2782">
        <v>0</v>
      </c>
      <c r="Q2782">
        <v>0</v>
      </c>
      <c r="R2782" t="s">
        <v>164</v>
      </c>
    </row>
    <row r="2783" spans="1:18" x14ac:dyDescent="0.25">
      <c r="A2783" t="s">
        <v>764</v>
      </c>
      <c r="B2783" t="s">
        <v>741</v>
      </c>
      <c r="C2783" t="s">
        <v>728</v>
      </c>
      <c r="D2783" t="s">
        <v>99</v>
      </c>
      <c r="E2783" t="s">
        <v>4</v>
      </c>
      <c r="F2783">
        <v>2020</v>
      </c>
      <c r="G2783">
        <v>7</v>
      </c>
      <c r="H2783" t="s">
        <v>732</v>
      </c>
      <c r="I2783" t="b">
        <v>1</v>
      </c>
      <c r="J2783" t="s">
        <v>19</v>
      </c>
      <c r="K2783" t="s">
        <v>102</v>
      </c>
      <c r="L2783" t="s">
        <v>17</v>
      </c>
      <c r="M2783" t="s">
        <v>812</v>
      </c>
      <c r="N2783" t="s">
        <v>724</v>
      </c>
      <c r="O2783" t="s">
        <v>755</v>
      </c>
      <c r="P2783">
        <v>0</v>
      </c>
      <c r="Q2783">
        <v>-37158475.850000001</v>
      </c>
      <c r="R2783" t="s">
        <v>165</v>
      </c>
    </row>
    <row r="2784" spans="1:18" x14ac:dyDescent="0.25">
      <c r="A2784" t="s">
        <v>764</v>
      </c>
      <c r="B2784" t="s">
        <v>741</v>
      </c>
      <c r="C2784" t="s">
        <v>728</v>
      </c>
      <c r="D2784" t="s">
        <v>99</v>
      </c>
      <c r="E2784" t="s">
        <v>4</v>
      </c>
      <c r="F2784">
        <v>2020</v>
      </c>
      <c r="G2784">
        <v>7</v>
      </c>
      <c r="H2784" t="s">
        <v>732</v>
      </c>
      <c r="I2784" t="b">
        <v>1</v>
      </c>
      <c r="J2784" t="s">
        <v>813</v>
      </c>
      <c r="K2784" t="s">
        <v>816</v>
      </c>
      <c r="L2784" t="s">
        <v>17</v>
      </c>
      <c r="M2784" t="s">
        <v>812</v>
      </c>
      <c r="N2784" t="s">
        <v>724</v>
      </c>
      <c r="O2784" t="s">
        <v>755</v>
      </c>
      <c r="P2784">
        <v>0</v>
      </c>
      <c r="Q2784">
        <v>170050.71</v>
      </c>
      <c r="R2784" t="s">
        <v>165</v>
      </c>
    </row>
    <row r="2785" spans="1:18" x14ac:dyDescent="0.25">
      <c r="A2785" t="s">
        <v>764</v>
      </c>
      <c r="B2785" t="s">
        <v>741</v>
      </c>
      <c r="C2785" t="s">
        <v>728</v>
      </c>
      <c r="D2785" t="s">
        <v>99</v>
      </c>
      <c r="E2785" t="s">
        <v>4</v>
      </c>
      <c r="F2785">
        <v>2020</v>
      </c>
      <c r="G2785">
        <v>7</v>
      </c>
      <c r="H2785" t="s">
        <v>732</v>
      </c>
      <c r="I2785" t="b">
        <v>1</v>
      </c>
      <c r="J2785" t="s">
        <v>812</v>
      </c>
      <c r="K2785" t="s">
        <v>393</v>
      </c>
      <c r="L2785" t="s">
        <v>17</v>
      </c>
      <c r="M2785" t="s">
        <v>394</v>
      </c>
      <c r="N2785" t="s">
        <v>724</v>
      </c>
      <c r="O2785" t="s">
        <v>755</v>
      </c>
      <c r="P2785">
        <v>0</v>
      </c>
      <c r="Q2785">
        <v>-36988425.140000001</v>
      </c>
      <c r="R2785" t="s">
        <v>165</v>
      </c>
    </row>
    <row r="2786" spans="1:18" x14ac:dyDescent="0.25">
      <c r="A2786" t="s">
        <v>764</v>
      </c>
      <c r="B2786" t="s">
        <v>741</v>
      </c>
      <c r="C2786" t="s">
        <v>728</v>
      </c>
      <c r="D2786" t="s">
        <v>99</v>
      </c>
      <c r="E2786" t="s">
        <v>4</v>
      </c>
      <c r="F2786">
        <v>2020</v>
      </c>
      <c r="G2786">
        <v>7</v>
      </c>
      <c r="H2786" t="s">
        <v>732</v>
      </c>
      <c r="I2786" t="b">
        <v>1</v>
      </c>
      <c r="J2786" t="s">
        <v>394</v>
      </c>
      <c r="K2786" t="s">
        <v>395</v>
      </c>
      <c r="L2786" t="s">
        <v>17</v>
      </c>
      <c r="M2786" t="s">
        <v>88</v>
      </c>
      <c r="N2786" t="s">
        <v>724</v>
      </c>
      <c r="O2786" t="s">
        <v>755</v>
      </c>
      <c r="P2786">
        <v>0</v>
      </c>
      <c r="Q2786">
        <v>-36988425.140000001</v>
      </c>
      <c r="R2786" t="s">
        <v>165</v>
      </c>
    </row>
    <row r="2787" spans="1:18" x14ac:dyDescent="0.25">
      <c r="A2787" t="s">
        <v>764</v>
      </c>
      <c r="B2787" t="s">
        <v>741</v>
      </c>
      <c r="C2787" t="s">
        <v>728</v>
      </c>
      <c r="D2787" t="s">
        <v>99</v>
      </c>
      <c r="E2787" t="s">
        <v>4</v>
      </c>
      <c r="F2787">
        <v>2020</v>
      </c>
      <c r="G2787">
        <v>7</v>
      </c>
      <c r="H2787" t="s">
        <v>732</v>
      </c>
      <c r="I2787" t="b">
        <v>1</v>
      </c>
      <c r="J2787" t="s">
        <v>170</v>
      </c>
      <c r="K2787" t="s">
        <v>143</v>
      </c>
      <c r="L2787" t="s">
        <v>17</v>
      </c>
      <c r="M2787" t="s">
        <v>88</v>
      </c>
      <c r="N2787" t="s">
        <v>724</v>
      </c>
      <c r="O2787" t="s">
        <v>755</v>
      </c>
      <c r="P2787">
        <v>0</v>
      </c>
      <c r="Q2787">
        <v>7003746.7400000002</v>
      </c>
      <c r="R2787" t="s">
        <v>165</v>
      </c>
    </row>
    <row r="2788" spans="1:18" x14ac:dyDescent="0.25">
      <c r="A2788" t="s">
        <v>764</v>
      </c>
      <c r="B2788" t="s">
        <v>741</v>
      </c>
      <c r="C2788" t="s">
        <v>728</v>
      </c>
      <c r="D2788" t="s">
        <v>99</v>
      </c>
      <c r="E2788" t="s">
        <v>4</v>
      </c>
      <c r="F2788">
        <v>2020</v>
      </c>
      <c r="G2788">
        <v>7</v>
      </c>
      <c r="H2788" t="s">
        <v>732</v>
      </c>
      <c r="I2788" t="b">
        <v>1</v>
      </c>
      <c r="J2788" t="s">
        <v>822</v>
      </c>
      <c r="K2788" t="s">
        <v>827</v>
      </c>
      <c r="L2788" t="s">
        <v>17</v>
      </c>
      <c r="M2788" t="s">
        <v>88</v>
      </c>
      <c r="N2788" t="s">
        <v>724</v>
      </c>
      <c r="O2788" t="s">
        <v>755</v>
      </c>
      <c r="P2788">
        <v>0</v>
      </c>
      <c r="Q2788">
        <v>26638665.73</v>
      </c>
      <c r="R2788" t="s">
        <v>165</v>
      </c>
    </row>
    <row r="2789" spans="1:18" x14ac:dyDescent="0.25">
      <c r="A2789" t="s">
        <v>764</v>
      </c>
      <c r="B2789" t="s">
        <v>741</v>
      </c>
      <c r="C2789" t="s">
        <v>728</v>
      </c>
      <c r="D2789" t="s">
        <v>99</v>
      </c>
      <c r="E2789" t="s">
        <v>4</v>
      </c>
      <c r="F2789">
        <v>2020</v>
      </c>
      <c r="G2789">
        <v>7</v>
      </c>
      <c r="H2789" t="s">
        <v>732</v>
      </c>
      <c r="I2789" t="b">
        <v>1</v>
      </c>
      <c r="J2789" t="s">
        <v>88</v>
      </c>
      <c r="K2789" t="s">
        <v>836</v>
      </c>
      <c r="L2789" t="s">
        <v>17</v>
      </c>
      <c r="M2789" t="s">
        <v>29</v>
      </c>
      <c r="N2789" t="s">
        <v>724</v>
      </c>
      <c r="O2789" t="s">
        <v>755</v>
      </c>
      <c r="P2789">
        <v>0</v>
      </c>
      <c r="Q2789">
        <v>-3346012.67</v>
      </c>
      <c r="R2789" t="s">
        <v>165</v>
      </c>
    </row>
    <row r="2790" spans="1:18" x14ac:dyDescent="0.25">
      <c r="A2790" t="s">
        <v>764</v>
      </c>
      <c r="B2790" t="s">
        <v>741</v>
      </c>
      <c r="C2790" t="s">
        <v>728</v>
      </c>
      <c r="D2790" t="s">
        <v>99</v>
      </c>
      <c r="E2790" t="s">
        <v>4</v>
      </c>
      <c r="F2790">
        <v>2020</v>
      </c>
      <c r="G2790">
        <v>7</v>
      </c>
      <c r="H2790" t="s">
        <v>732</v>
      </c>
      <c r="I2790" t="b">
        <v>1</v>
      </c>
      <c r="J2790" t="s">
        <v>86</v>
      </c>
      <c r="K2790" t="s">
        <v>412</v>
      </c>
      <c r="L2790" t="s">
        <v>17</v>
      </c>
      <c r="M2790" t="s">
        <v>410</v>
      </c>
      <c r="N2790" t="s">
        <v>724</v>
      </c>
      <c r="O2790" t="s">
        <v>755</v>
      </c>
      <c r="P2790">
        <v>0</v>
      </c>
      <c r="Q2790">
        <v>422875.67</v>
      </c>
      <c r="R2790" t="s">
        <v>165</v>
      </c>
    </row>
    <row r="2791" spans="1:18" x14ac:dyDescent="0.25">
      <c r="A2791" t="s">
        <v>764</v>
      </c>
      <c r="B2791" t="s">
        <v>741</v>
      </c>
      <c r="C2791" t="s">
        <v>728</v>
      </c>
      <c r="D2791" t="s">
        <v>99</v>
      </c>
      <c r="E2791" t="s">
        <v>4</v>
      </c>
      <c r="F2791">
        <v>2020</v>
      </c>
      <c r="G2791">
        <v>7</v>
      </c>
      <c r="H2791" t="s">
        <v>732</v>
      </c>
      <c r="I2791" t="b">
        <v>1</v>
      </c>
      <c r="J2791" t="s">
        <v>410</v>
      </c>
      <c r="K2791" t="s">
        <v>413</v>
      </c>
      <c r="L2791" t="s">
        <v>17</v>
      </c>
      <c r="M2791" t="s">
        <v>92</v>
      </c>
      <c r="N2791" t="s">
        <v>724</v>
      </c>
      <c r="O2791" t="s">
        <v>755</v>
      </c>
      <c r="P2791">
        <v>0</v>
      </c>
      <c r="Q2791">
        <v>422875.67</v>
      </c>
      <c r="R2791" t="s">
        <v>165</v>
      </c>
    </row>
    <row r="2792" spans="1:18" x14ac:dyDescent="0.25">
      <c r="A2792" t="s">
        <v>764</v>
      </c>
      <c r="B2792" t="s">
        <v>741</v>
      </c>
      <c r="C2792" t="s">
        <v>728</v>
      </c>
      <c r="D2792" t="s">
        <v>99</v>
      </c>
      <c r="E2792" t="s">
        <v>4</v>
      </c>
      <c r="F2792">
        <v>2020</v>
      </c>
      <c r="G2792">
        <v>7</v>
      </c>
      <c r="H2792" t="s">
        <v>732</v>
      </c>
      <c r="I2792" t="b">
        <v>1</v>
      </c>
      <c r="J2792" t="s">
        <v>92</v>
      </c>
      <c r="K2792" t="s">
        <v>105</v>
      </c>
      <c r="L2792" t="s">
        <v>17</v>
      </c>
      <c r="M2792" t="s">
        <v>29</v>
      </c>
      <c r="N2792" t="s">
        <v>724</v>
      </c>
      <c r="O2792" t="s">
        <v>755</v>
      </c>
      <c r="P2792">
        <v>0</v>
      </c>
      <c r="Q2792">
        <v>422875.67</v>
      </c>
      <c r="R2792" t="s">
        <v>165</v>
      </c>
    </row>
    <row r="2793" spans="1:18" x14ac:dyDescent="0.25">
      <c r="A2793" t="s">
        <v>764</v>
      </c>
      <c r="B2793" t="s">
        <v>741</v>
      </c>
      <c r="C2793" t="s">
        <v>728</v>
      </c>
      <c r="D2793" t="s">
        <v>99</v>
      </c>
      <c r="E2793" t="s">
        <v>4</v>
      </c>
      <c r="F2793">
        <v>2020</v>
      </c>
      <c r="G2793">
        <v>7</v>
      </c>
      <c r="H2793" t="s">
        <v>732</v>
      </c>
      <c r="I2793" t="b">
        <v>1</v>
      </c>
      <c r="J2793" t="s">
        <v>29</v>
      </c>
      <c r="K2793" t="s">
        <v>844</v>
      </c>
      <c r="L2793" t="s">
        <v>17</v>
      </c>
      <c r="M2793" t="s">
        <v>30</v>
      </c>
      <c r="N2793" t="s">
        <v>724</v>
      </c>
      <c r="O2793" t="s">
        <v>755</v>
      </c>
      <c r="P2793">
        <v>0</v>
      </c>
      <c r="Q2793">
        <v>-2923137</v>
      </c>
      <c r="R2793" t="s">
        <v>165</v>
      </c>
    </row>
    <row r="2794" spans="1:18" x14ac:dyDescent="0.25">
      <c r="A2794" t="s">
        <v>764</v>
      </c>
      <c r="B2794" t="s">
        <v>741</v>
      </c>
      <c r="C2794" t="s">
        <v>728</v>
      </c>
      <c r="D2794" t="s">
        <v>99</v>
      </c>
      <c r="E2794" t="s">
        <v>4</v>
      </c>
      <c r="F2794">
        <v>2020</v>
      </c>
      <c r="G2794">
        <v>7</v>
      </c>
      <c r="H2794" t="s">
        <v>732</v>
      </c>
      <c r="I2794" t="b">
        <v>1</v>
      </c>
      <c r="J2794" t="s">
        <v>30</v>
      </c>
      <c r="K2794" t="s">
        <v>848</v>
      </c>
      <c r="L2794" t="s">
        <v>17</v>
      </c>
      <c r="M2794" t="s">
        <v>422</v>
      </c>
      <c r="N2794" t="s">
        <v>724</v>
      </c>
      <c r="O2794" t="s">
        <v>755</v>
      </c>
      <c r="P2794">
        <v>0</v>
      </c>
      <c r="Q2794">
        <v>-2923137</v>
      </c>
      <c r="R2794" t="s">
        <v>165</v>
      </c>
    </row>
    <row r="2795" spans="1:18" x14ac:dyDescent="0.25">
      <c r="A2795" t="s">
        <v>764</v>
      </c>
      <c r="B2795" t="s">
        <v>741</v>
      </c>
      <c r="C2795" t="s">
        <v>728</v>
      </c>
      <c r="D2795" t="s">
        <v>99</v>
      </c>
      <c r="E2795" t="s">
        <v>4</v>
      </c>
      <c r="F2795">
        <v>2020</v>
      </c>
      <c r="G2795">
        <v>7</v>
      </c>
      <c r="H2795" t="s">
        <v>732</v>
      </c>
      <c r="I2795" t="b">
        <v>1</v>
      </c>
      <c r="J2795" t="s">
        <v>849</v>
      </c>
      <c r="K2795" t="s">
        <v>135</v>
      </c>
      <c r="L2795" t="s">
        <v>17</v>
      </c>
      <c r="M2795" t="s">
        <v>855</v>
      </c>
      <c r="N2795" t="s">
        <v>724</v>
      </c>
      <c r="O2795" t="s">
        <v>755</v>
      </c>
      <c r="P2795">
        <v>0</v>
      </c>
      <c r="Q2795">
        <v>-43848.98</v>
      </c>
      <c r="R2795" t="s">
        <v>165</v>
      </c>
    </row>
    <row r="2796" spans="1:18" x14ac:dyDescent="0.25">
      <c r="A2796" t="s">
        <v>764</v>
      </c>
      <c r="B2796" t="s">
        <v>741</v>
      </c>
      <c r="C2796" t="s">
        <v>728</v>
      </c>
      <c r="D2796" t="s">
        <v>99</v>
      </c>
      <c r="E2796" t="s">
        <v>4</v>
      </c>
      <c r="F2796">
        <v>2020</v>
      </c>
      <c r="G2796">
        <v>7</v>
      </c>
      <c r="H2796" t="s">
        <v>732</v>
      </c>
      <c r="I2796" t="b">
        <v>1</v>
      </c>
      <c r="J2796" t="s">
        <v>856</v>
      </c>
      <c r="K2796" t="s">
        <v>136</v>
      </c>
      <c r="L2796" t="s">
        <v>17</v>
      </c>
      <c r="M2796" t="s">
        <v>855</v>
      </c>
      <c r="N2796" t="s">
        <v>724</v>
      </c>
      <c r="O2796" t="s">
        <v>755</v>
      </c>
      <c r="P2796">
        <v>0</v>
      </c>
      <c r="Q2796">
        <v>130402.19</v>
      </c>
      <c r="R2796" t="s">
        <v>165</v>
      </c>
    </row>
    <row r="2797" spans="1:18" x14ac:dyDescent="0.25">
      <c r="A2797" t="s">
        <v>764</v>
      </c>
      <c r="B2797" t="s">
        <v>741</v>
      </c>
      <c r="C2797" t="s">
        <v>728</v>
      </c>
      <c r="D2797" t="s">
        <v>99</v>
      </c>
      <c r="E2797" t="s">
        <v>4</v>
      </c>
      <c r="F2797">
        <v>2020</v>
      </c>
      <c r="G2797">
        <v>7</v>
      </c>
      <c r="H2797" t="s">
        <v>732</v>
      </c>
      <c r="I2797" t="b">
        <v>1</v>
      </c>
      <c r="J2797" t="s">
        <v>855</v>
      </c>
      <c r="K2797" t="s">
        <v>435</v>
      </c>
      <c r="L2797" t="s">
        <v>17</v>
      </c>
      <c r="M2797" t="s">
        <v>422</v>
      </c>
      <c r="N2797" t="s">
        <v>724</v>
      </c>
      <c r="O2797" t="s">
        <v>755</v>
      </c>
      <c r="P2797">
        <v>0</v>
      </c>
      <c r="Q2797">
        <v>86553.21</v>
      </c>
      <c r="R2797" t="s">
        <v>165</v>
      </c>
    </row>
    <row r="2798" spans="1:18" x14ac:dyDescent="0.25">
      <c r="A2798" t="s">
        <v>764</v>
      </c>
      <c r="B2798" t="s">
        <v>741</v>
      </c>
      <c r="C2798" t="s">
        <v>728</v>
      </c>
      <c r="D2798" t="s">
        <v>99</v>
      </c>
      <c r="E2798" t="s">
        <v>4</v>
      </c>
      <c r="F2798">
        <v>2020</v>
      </c>
      <c r="G2798">
        <v>7</v>
      </c>
      <c r="H2798" t="s">
        <v>732</v>
      </c>
      <c r="I2798" t="b">
        <v>1</v>
      </c>
      <c r="J2798" t="s">
        <v>422</v>
      </c>
      <c r="K2798" t="s">
        <v>436</v>
      </c>
      <c r="L2798" t="s">
        <v>17</v>
      </c>
      <c r="M2798" t="s">
        <v>31</v>
      </c>
      <c r="N2798" t="s">
        <v>724</v>
      </c>
      <c r="O2798" t="s">
        <v>755</v>
      </c>
      <c r="P2798">
        <v>0</v>
      </c>
      <c r="Q2798">
        <v>-2836583.79</v>
      </c>
      <c r="R2798" t="s">
        <v>165</v>
      </c>
    </row>
    <row r="2799" spans="1:18" x14ac:dyDescent="0.25">
      <c r="A2799" t="s">
        <v>764</v>
      </c>
      <c r="B2799" t="s">
        <v>741</v>
      </c>
      <c r="C2799" t="s">
        <v>728</v>
      </c>
      <c r="D2799" t="s">
        <v>99</v>
      </c>
      <c r="E2799" t="s">
        <v>4</v>
      </c>
      <c r="F2799">
        <v>2020</v>
      </c>
      <c r="G2799">
        <v>7</v>
      </c>
      <c r="H2799" t="s">
        <v>732</v>
      </c>
      <c r="I2799" t="b">
        <v>1</v>
      </c>
      <c r="J2799" t="s">
        <v>31</v>
      </c>
      <c r="K2799" t="s">
        <v>452</v>
      </c>
      <c r="L2799" t="s">
        <v>17</v>
      </c>
      <c r="M2799" t="s">
        <v>93</v>
      </c>
      <c r="N2799" t="s">
        <v>724</v>
      </c>
      <c r="O2799" t="s">
        <v>755</v>
      </c>
      <c r="P2799">
        <v>0</v>
      </c>
      <c r="Q2799">
        <v>-2836583.79</v>
      </c>
      <c r="R2799" t="s">
        <v>165</v>
      </c>
    </row>
    <row r="2800" spans="1:18" x14ac:dyDescent="0.25">
      <c r="A2800" t="s">
        <v>764</v>
      </c>
      <c r="B2800" t="s">
        <v>741</v>
      </c>
      <c r="C2800" t="s">
        <v>728</v>
      </c>
      <c r="D2800" t="s">
        <v>99</v>
      </c>
      <c r="E2800" t="s">
        <v>4</v>
      </c>
      <c r="F2800">
        <v>2020</v>
      </c>
      <c r="G2800">
        <v>7</v>
      </c>
      <c r="H2800" t="s">
        <v>732</v>
      </c>
      <c r="I2800" t="b">
        <v>1</v>
      </c>
      <c r="J2800" t="s">
        <v>93</v>
      </c>
      <c r="K2800" t="s">
        <v>142</v>
      </c>
      <c r="L2800" t="s">
        <v>17</v>
      </c>
      <c r="M2800" t="s">
        <v>32</v>
      </c>
      <c r="N2800" t="s">
        <v>724</v>
      </c>
      <c r="O2800" t="s">
        <v>755</v>
      </c>
      <c r="P2800">
        <v>0</v>
      </c>
      <c r="Q2800">
        <v>-2836583.79</v>
      </c>
      <c r="R2800" t="s">
        <v>165</v>
      </c>
    </row>
    <row r="2801" spans="1:18" x14ac:dyDescent="0.25">
      <c r="A2801" t="s">
        <v>764</v>
      </c>
      <c r="B2801" t="s">
        <v>741</v>
      </c>
      <c r="C2801" t="s">
        <v>728</v>
      </c>
      <c r="D2801" t="s">
        <v>99</v>
      </c>
      <c r="E2801" t="s">
        <v>4</v>
      </c>
      <c r="F2801">
        <v>2020</v>
      </c>
      <c r="G2801">
        <v>7</v>
      </c>
      <c r="H2801" t="s">
        <v>732</v>
      </c>
      <c r="I2801" t="b">
        <v>1</v>
      </c>
      <c r="J2801" t="s">
        <v>32</v>
      </c>
      <c r="K2801" t="s">
        <v>139</v>
      </c>
      <c r="L2801" t="s">
        <v>17</v>
      </c>
      <c r="M2801" t="s">
        <v>866</v>
      </c>
      <c r="N2801" t="s">
        <v>724</v>
      </c>
      <c r="O2801" t="s">
        <v>755</v>
      </c>
      <c r="P2801">
        <v>0</v>
      </c>
      <c r="Q2801">
        <v>-2836583.79</v>
      </c>
      <c r="R2801" t="s">
        <v>165</v>
      </c>
    </row>
    <row r="2802" spans="1:18" x14ac:dyDescent="0.25">
      <c r="A2802" t="s">
        <v>764</v>
      </c>
      <c r="B2802" t="s">
        <v>741</v>
      </c>
      <c r="C2802" t="s">
        <v>728</v>
      </c>
      <c r="D2802" t="s">
        <v>99</v>
      </c>
      <c r="E2802" t="s">
        <v>4</v>
      </c>
      <c r="F2802">
        <v>2020</v>
      </c>
      <c r="G2802">
        <v>7</v>
      </c>
      <c r="H2802" t="s">
        <v>732</v>
      </c>
      <c r="I2802" t="b">
        <v>1</v>
      </c>
      <c r="J2802" t="s">
        <v>19</v>
      </c>
      <c r="K2802" t="s">
        <v>102</v>
      </c>
      <c r="L2802" t="s">
        <v>17</v>
      </c>
      <c r="M2802" t="s">
        <v>812</v>
      </c>
      <c r="N2802" t="s">
        <v>725</v>
      </c>
      <c r="O2802" t="s">
        <v>756</v>
      </c>
      <c r="P2802">
        <v>0</v>
      </c>
      <c r="Q2802">
        <v>-55533045.619999997</v>
      </c>
      <c r="R2802" t="s">
        <v>165</v>
      </c>
    </row>
    <row r="2803" spans="1:18" x14ac:dyDescent="0.25">
      <c r="A2803" t="s">
        <v>764</v>
      </c>
      <c r="B2803" t="s">
        <v>741</v>
      </c>
      <c r="C2803" t="s">
        <v>728</v>
      </c>
      <c r="D2803" t="s">
        <v>99</v>
      </c>
      <c r="E2803" t="s">
        <v>4</v>
      </c>
      <c r="F2803">
        <v>2020</v>
      </c>
      <c r="G2803">
        <v>7</v>
      </c>
      <c r="H2803" t="s">
        <v>732</v>
      </c>
      <c r="I2803" t="b">
        <v>1</v>
      </c>
      <c r="J2803" t="s">
        <v>21</v>
      </c>
      <c r="K2803" t="s">
        <v>867</v>
      </c>
      <c r="L2803" t="s">
        <v>20</v>
      </c>
      <c r="M2803" t="s">
        <v>172</v>
      </c>
      <c r="N2803" t="s">
        <v>16</v>
      </c>
      <c r="O2803" t="s">
        <v>16</v>
      </c>
      <c r="P2803">
        <v>0</v>
      </c>
      <c r="Q2803">
        <v>6888551.8399999999</v>
      </c>
      <c r="R2803" t="s">
        <v>165</v>
      </c>
    </row>
    <row r="2804" spans="1:18" x14ac:dyDescent="0.25">
      <c r="A2804" t="s">
        <v>764</v>
      </c>
      <c r="B2804" t="s">
        <v>741</v>
      </c>
      <c r="C2804" t="s">
        <v>728</v>
      </c>
      <c r="D2804" t="s">
        <v>99</v>
      </c>
      <c r="E2804" t="s">
        <v>4</v>
      </c>
      <c r="F2804">
        <v>2020</v>
      </c>
      <c r="G2804">
        <v>7</v>
      </c>
      <c r="H2804" t="s">
        <v>732</v>
      </c>
      <c r="I2804" t="b">
        <v>1</v>
      </c>
      <c r="J2804" t="s">
        <v>499</v>
      </c>
      <c r="K2804" t="s">
        <v>500</v>
      </c>
      <c r="L2804" t="s">
        <v>23</v>
      </c>
      <c r="M2804" t="s">
        <v>501</v>
      </c>
      <c r="N2804" t="s">
        <v>16</v>
      </c>
      <c r="O2804" t="s">
        <v>16</v>
      </c>
      <c r="P2804">
        <v>0</v>
      </c>
      <c r="Q2804">
        <v>17509052.82</v>
      </c>
      <c r="R2804" t="s">
        <v>165</v>
      </c>
    </row>
    <row r="2805" spans="1:18" x14ac:dyDescent="0.25">
      <c r="A2805" t="s">
        <v>764</v>
      </c>
      <c r="B2805" t="s">
        <v>741</v>
      </c>
      <c r="C2805" t="s">
        <v>728</v>
      </c>
      <c r="D2805" t="s">
        <v>99</v>
      </c>
      <c r="E2805" t="s">
        <v>4</v>
      </c>
      <c r="F2805">
        <v>2020</v>
      </c>
      <c r="G2805">
        <v>7</v>
      </c>
      <c r="H2805" t="s">
        <v>732</v>
      </c>
      <c r="I2805" t="b">
        <v>1</v>
      </c>
      <c r="J2805" t="s">
        <v>1017</v>
      </c>
      <c r="K2805" t="s">
        <v>502</v>
      </c>
      <c r="L2805" t="s">
        <v>23</v>
      </c>
      <c r="M2805" t="s">
        <v>501</v>
      </c>
      <c r="N2805" t="s">
        <v>16</v>
      </c>
      <c r="O2805" t="s">
        <v>16</v>
      </c>
      <c r="P2805">
        <v>0</v>
      </c>
      <c r="Q2805">
        <v>-16992568.870000001</v>
      </c>
      <c r="R2805" t="s">
        <v>165</v>
      </c>
    </row>
    <row r="2806" spans="1:18" x14ac:dyDescent="0.25">
      <c r="A2806" t="s">
        <v>764</v>
      </c>
      <c r="B2806" t="s">
        <v>741</v>
      </c>
      <c r="C2806" t="s">
        <v>728</v>
      </c>
      <c r="D2806" t="s">
        <v>99</v>
      </c>
      <c r="E2806" t="s">
        <v>4</v>
      </c>
      <c r="F2806">
        <v>2020</v>
      </c>
      <c r="G2806">
        <v>7</v>
      </c>
      <c r="H2806" t="s">
        <v>732</v>
      </c>
      <c r="I2806" t="b">
        <v>1</v>
      </c>
      <c r="J2806" t="s">
        <v>501</v>
      </c>
      <c r="K2806" t="s">
        <v>503</v>
      </c>
      <c r="L2806" t="s">
        <v>23</v>
      </c>
      <c r="M2806" t="s">
        <v>494</v>
      </c>
      <c r="N2806" t="s">
        <v>16</v>
      </c>
      <c r="O2806" t="s">
        <v>16</v>
      </c>
      <c r="P2806">
        <v>0</v>
      </c>
      <c r="Q2806">
        <v>516483.95</v>
      </c>
      <c r="R2806" t="s">
        <v>165</v>
      </c>
    </row>
    <row r="2807" spans="1:18" x14ac:dyDescent="0.25">
      <c r="A2807" t="s">
        <v>764</v>
      </c>
      <c r="B2807" t="s">
        <v>741</v>
      </c>
      <c r="C2807" t="s">
        <v>728</v>
      </c>
      <c r="D2807" t="s">
        <v>99</v>
      </c>
      <c r="E2807" t="s">
        <v>4</v>
      </c>
      <c r="F2807">
        <v>2020</v>
      </c>
      <c r="G2807">
        <v>7</v>
      </c>
      <c r="H2807" t="s">
        <v>732</v>
      </c>
      <c r="I2807" t="b">
        <v>1</v>
      </c>
      <c r="J2807" t="s">
        <v>494</v>
      </c>
      <c r="K2807" t="s">
        <v>178</v>
      </c>
      <c r="L2807" t="s">
        <v>23</v>
      </c>
      <c r="M2807" t="s">
        <v>26</v>
      </c>
      <c r="N2807" t="s">
        <v>16</v>
      </c>
      <c r="O2807" t="s">
        <v>16</v>
      </c>
      <c r="P2807">
        <v>0</v>
      </c>
      <c r="Q2807">
        <v>516483.95</v>
      </c>
      <c r="R2807" t="s">
        <v>165</v>
      </c>
    </row>
    <row r="2808" spans="1:18" x14ac:dyDescent="0.25">
      <c r="A2808" t="s">
        <v>764</v>
      </c>
      <c r="B2808" t="s">
        <v>741</v>
      </c>
      <c r="C2808" t="s">
        <v>728</v>
      </c>
      <c r="D2808" t="s">
        <v>99</v>
      </c>
      <c r="E2808" t="s">
        <v>4</v>
      </c>
      <c r="F2808">
        <v>2020</v>
      </c>
      <c r="G2808">
        <v>7</v>
      </c>
      <c r="H2808" t="s">
        <v>732</v>
      </c>
      <c r="I2808" t="b">
        <v>1</v>
      </c>
      <c r="J2808" t="s">
        <v>1254</v>
      </c>
      <c r="K2808" t="s">
        <v>179</v>
      </c>
      <c r="L2808" t="s">
        <v>23</v>
      </c>
      <c r="M2808" t="s">
        <v>26</v>
      </c>
      <c r="N2808" t="s">
        <v>16</v>
      </c>
      <c r="O2808" t="s">
        <v>16</v>
      </c>
      <c r="P2808">
        <v>0</v>
      </c>
      <c r="Q2808">
        <v>584840.93999999994</v>
      </c>
      <c r="R2808" t="s">
        <v>165</v>
      </c>
    </row>
    <row r="2809" spans="1:18" x14ac:dyDescent="0.25">
      <c r="A2809" t="s">
        <v>764</v>
      </c>
      <c r="B2809" t="s">
        <v>741</v>
      </c>
      <c r="C2809" t="s">
        <v>728</v>
      </c>
      <c r="D2809" t="s">
        <v>99</v>
      </c>
      <c r="E2809" t="s">
        <v>4</v>
      </c>
      <c r="F2809">
        <v>2020</v>
      </c>
      <c r="G2809">
        <v>7</v>
      </c>
      <c r="H2809" t="s">
        <v>732</v>
      </c>
      <c r="I2809" t="b">
        <v>1</v>
      </c>
      <c r="J2809" t="s">
        <v>26</v>
      </c>
      <c r="K2809" t="s">
        <v>1508</v>
      </c>
      <c r="L2809" t="s">
        <v>23</v>
      </c>
      <c r="M2809" t="s">
        <v>27</v>
      </c>
      <c r="N2809" t="s">
        <v>16</v>
      </c>
      <c r="O2809" t="s">
        <v>16</v>
      </c>
      <c r="P2809">
        <v>0</v>
      </c>
      <c r="Q2809">
        <v>1101324.8899999999</v>
      </c>
      <c r="R2809" t="s">
        <v>165</v>
      </c>
    </row>
    <row r="2810" spans="1:18" x14ac:dyDescent="0.25">
      <c r="A2810" t="s">
        <v>764</v>
      </c>
      <c r="B2810" t="s">
        <v>741</v>
      </c>
      <c r="C2810" t="s">
        <v>728</v>
      </c>
      <c r="D2810" t="s">
        <v>99</v>
      </c>
      <c r="E2810" t="s">
        <v>4</v>
      </c>
      <c r="F2810">
        <v>2020</v>
      </c>
      <c r="G2810">
        <v>7</v>
      </c>
      <c r="H2810" t="s">
        <v>732</v>
      </c>
      <c r="I2810" t="b">
        <v>1</v>
      </c>
      <c r="J2810" t="s">
        <v>1509</v>
      </c>
      <c r="K2810" t="s">
        <v>108</v>
      </c>
      <c r="L2810" t="s">
        <v>23</v>
      </c>
      <c r="M2810" t="s">
        <v>28</v>
      </c>
      <c r="N2810" t="s">
        <v>16</v>
      </c>
      <c r="O2810" t="s">
        <v>16</v>
      </c>
      <c r="P2810">
        <v>0</v>
      </c>
      <c r="Q2810">
        <v>56408.73</v>
      </c>
      <c r="R2810" t="s">
        <v>165</v>
      </c>
    </row>
    <row r="2811" spans="1:18" x14ac:dyDescent="0.25">
      <c r="A2811" t="s">
        <v>764</v>
      </c>
      <c r="B2811" t="s">
        <v>741</v>
      </c>
      <c r="C2811" t="s">
        <v>728</v>
      </c>
      <c r="D2811" t="s">
        <v>99</v>
      </c>
      <c r="E2811" t="s">
        <v>4</v>
      </c>
      <c r="F2811">
        <v>2020</v>
      </c>
      <c r="G2811">
        <v>7</v>
      </c>
      <c r="H2811" t="s">
        <v>732</v>
      </c>
      <c r="I2811" t="b">
        <v>1</v>
      </c>
      <c r="J2811" t="s">
        <v>1517</v>
      </c>
      <c r="K2811" t="s">
        <v>599</v>
      </c>
      <c r="L2811" t="s">
        <v>23</v>
      </c>
      <c r="M2811" t="s">
        <v>1520</v>
      </c>
      <c r="N2811" t="s">
        <v>16</v>
      </c>
      <c r="O2811" t="s">
        <v>16</v>
      </c>
      <c r="P2811">
        <v>0</v>
      </c>
      <c r="Q2811">
        <v>15935587.210000001</v>
      </c>
      <c r="R2811" t="s">
        <v>165</v>
      </c>
    </row>
    <row r="2812" spans="1:18" x14ac:dyDescent="0.25">
      <c r="A2812" t="s">
        <v>764</v>
      </c>
      <c r="B2812" t="s">
        <v>741</v>
      </c>
      <c r="C2812" t="s">
        <v>728</v>
      </c>
      <c r="D2812" t="s">
        <v>99</v>
      </c>
      <c r="E2812" t="s">
        <v>4</v>
      </c>
      <c r="F2812">
        <v>2020</v>
      </c>
      <c r="G2812">
        <v>7</v>
      </c>
      <c r="H2812" t="s">
        <v>732</v>
      </c>
      <c r="I2812" t="b">
        <v>1</v>
      </c>
      <c r="J2812" t="s">
        <v>1520</v>
      </c>
      <c r="K2812" t="s">
        <v>1526</v>
      </c>
      <c r="L2812" t="s">
        <v>23</v>
      </c>
      <c r="M2812" t="s">
        <v>28</v>
      </c>
      <c r="N2812" t="s">
        <v>16</v>
      </c>
      <c r="O2812" t="s">
        <v>16</v>
      </c>
      <c r="P2812">
        <v>0</v>
      </c>
      <c r="Q2812">
        <v>20703637.530000001</v>
      </c>
      <c r="R2812" t="s">
        <v>165</v>
      </c>
    </row>
    <row r="2813" spans="1:18" x14ac:dyDescent="0.25">
      <c r="A2813" t="s">
        <v>764</v>
      </c>
      <c r="B2813" t="s">
        <v>741</v>
      </c>
      <c r="C2813" t="s">
        <v>728</v>
      </c>
      <c r="D2813" t="s">
        <v>99</v>
      </c>
      <c r="E2813" t="s">
        <v>4</v>
      </c>
      <c r="F2813">
        <v>2020</v>
      </c>
      <c r="G2813">
        <v>7</v>
      </c>
      <c r="H2813" t="s">
        <v>732</v>
      </c>
      <c r="I2813" t="b">
        <v>1</v>
      </c>
      <c r="J2813" t="s">
        <v>1529</v>
      </c>
      <c r="K2813" t="s">
        <v>109</v>
      </c>
      <c r="L2813" t="s">
        <v>23</v>
      </c>
      <c r="M2813" t="s">
        <v>28</v>
      </c>
      <c r="N2813" t="s">
        <v>16</v>
      </c>
      <c r="O2813" t="s">
        <v>16</v>
      </c>
      <c r="P2813">
        <v>0</v>
      </c>
      <c r="Q2813">
        <v>60484429.850000001</v>
      </c>
      <c r="R2813" t="s">
        <v>165</v>
      </c>
    </row>
    <row r="2814" spans="1:18" x14ac:dyDescent="0.25">
      <c r="A2814" t="s">
        <v>764</v>
      </c>
      <c r="B2814" t="s">
        <v>741</v>
      </c>
      <c r="C2814" t="s">
        <v>728</v>
      </c>
      <c r="D2814" t="s">
        <v>99</v>
      </c>
      <c r="E2814" t="s">
        <v>4</v>
      </c>
      <c r="F2814">
        <v>2020</v>
      </c>
      <c r="G2814">
        <v>7</v>
      </c>
      <c r="H2814" t="s">
        <v>732</v>
      </c>
      <c r="I2814" t="b">
        <v>1</v>
      </c>
      <c r="J2814" t="s">
        <v>28</v>
      </c>
      <c r="K2814" t="s">
        <v>1534</v>
      </c>
      <c r="L2814" t="s">
        <v>23</v>
      </c>
      <c r="M2814" t="s">
        <v>27</v>
      </c>
      <c r="N2814" t="s">
        <v>16</v>
      </c>
      <c r="O2814" t="s">
        <v>16</v>
      </c>
      <c r="P2814">
        <v>0</v>
      </c>
      <c r="Q2814">
        <v>81244476.109999999</v>
      </c>
      <c r="R2814" t="s">
        <v>165</v>
      </c>
    </row>
    <row r="2815" spans="1:18" x14ac:dyDescent="0.25">
      <c r="A2815" t="s">
        <v>764</v>
      </c>
      <c r="B2815" t="s">
        <v>741</v>
      </c>
      <c r="C2815" t="s">
        <v>728</v>
      </c>
      <c r="D2815" t="s">
        <v>99</v>
      </c>
      <c r="E2815" t="s">
        <v>4</v>
      </c>
      <c r="F2815">
        <v>2020</v>
      </c>
      <c r="G2815">
        <v>7</v>
      </c>
      <c r="H2815" t="s">
        <v>732</v>
      </c>
      <c r="I2815" t="b">
        <v>1</v>
      </c>
      <c r="J2815" t="s">
        <v>27</v>
      </c>
      <c r="K2815" t="s">
        <v>1535</v>
      </c>
      <c r="L2815" t="s">
        <v>23</v>
      </c>
      <c r="M2815" t="s">
        <v>1536</v>
      </c>
      <c r="N2815" t="s">
        <v>16</v>
      </c>
      <c r="O2815" t="s">
        <v>16</v>
      </c>
      <c r="P2815">
        <v>0</v>
      </c>
      <c r="Q2815">
        <v>82345801</v>
      </c>
      <c r="R2815" t="s">
        <v>165</v>
      </c>
    </row>
    <row r="2816" spans="1:18" x14ac:dyDescent="0.25">
      <c r="A2816" t="s">
        <v>764</v>
      </c>
      <c r="B2816" t="s">
        <v>741</v>
      </c>
      <c r="C2816" t="s">
        <v>728</v>
      </c>
      <c r="D2816" t="s">
        <v>99</v>
      </c>
      <c r="E2816" t="s">
        <v>4</v>
      </c>
      <c r="F2816">
        <v>2020</v>
      </c>
      <c r="G2816">
        <v>7</v>
      </c>
      <c r="H2816" t="s">
        <v>732</v>
      </c>
      <c r="I2816" t="b">
        <v>1</v>
      </c>
      <c r="J2816" t="s">
        <v>607</v>
      </c>
      <c r="K2816" t="s">
        <v>612</v>
      </c>
      <c r="L2816" t="s">
        <v>23</v>
      </c>
      <c r="M2816" t="s">
        <v>1537</v>
      </c>
      <c r="N2816" t="s">
        <v>16</v>
      </c>
      <c r="O2816" t="s">
        <v>16</v>
      </c>
      <c r="P2816">
        <v>0</v>
      </c>
      <c r="Q2816">
        <v>-25635048</v>
      </c>
      <c r="R2816" t="s">
        <v>165</v>
      </c>
    </row>
    <row r="2817" spans="1:18" x14ac:dyDescent="0.25">
      <c r="A2817" t="s">
        <v>764</v>
      </c>
      <c r="B2817" t="s">
        <v>741</v>
      </c>
      <c r="C2817" t="s">
        <v>728</v>
      </c>
      <c r="D2817" t="s">
        <v>99</v>
      </c>
      <c r="E2817" t="s">
        <v>4</v>
      </c>
      <c r="F2817">
        <v>2020</v>
      </c>
      <c r="G2817">
        <v>7</v>
      </c>
      <c r="H2817" t="s">
        <v>732</v>
      </c>
      <c r="I2817" t="b">
        <v>1</v>
      </c>
      <c r="J2817" t="s">
        <v>1575</v>
      </c>
      <c r="K2817" t="s">
        <v>134</v>
      </c>
      <c r="L2817" t="s">
        <v>23</v>
      </c>
      <c r="M2817" t="s">
        <v>1537</v>
      </c>
      <c r="N2817" t="s">
        <v>16</v>
      </c>
      <c r="O2817" t="s">
        <v>16</v>
      </c>
      <c r="P2817">
        <v>0</v>
      </c>
      <c r="Q2817">
        <v>-3684796.5</v>
      </c>
      <c r="R2817" t="s">
        <v>165</v>
      </c>
    </row>
    <row r="2818" spans="1:18" x14ac:dyDescent="0.25">
      <c r="A2818" t="s">
        <v>764</v>
      </c>
      <c r="B2818" t="s">
        <v>741</v>
      </c>
      <c r="C2818" t="s">
        <v>728</v>
      </c>
      <c r="D2818" t="s">
        <v>99</v>
      </c>
      <c r="E2818" t="s">
        <v>4</v>
      </c>
      <c r="F2818">
        <v>2020</v>
      </c>
      <c r="G2818">
        <v>7</v>
      </c>
      <c r="H2818" t="s">
        <v>732</v>
      </c>
      <c r="I2818" t="b">
        <v>1</v>
      </c>
      <c r="J2818" t="s">
        <v>1537</v>
      </c>
      <c r="K2818" t="s">
        <v>115</v>
      </c>
      <c r="L2818" t="s">
        <v>23</v>
      </c>
      <c r="M2818" t="s">
        <v>33</v>
      </c>
      <c r="N2818" t="s">
        <v>16</v>
      </c>
      <c r="O2818" t="s">
        <v>16</v>
      </c>
      <c r="P2818">
        <v>0</v>
      </c>
      <c r="Q2818">
        <v>-29319844.5</v>
      </c>
      <c r="R2818" t="s">
        <v>165</v>
      </c>
    </row>
    <row r="2819" spans="1:18" x14ac:dyDescent="0.25">
      <c r="A2819" t="s">
        <v>764</v>
      </c>
      <c r="B2819" t="s">
        <v>741</v>
      </c>
      <c r="C2819" t="s">
        <v>728</v>
      </c>
      <c r="D2819" t="s">
        <v>99</v>
      </c>
      <c r="E2819" t="s">
        <v>4</v>
      </c>
      <c r="F2819">
        <v>2020</v>
      </c>
      <c r="G2819">
        <v>7</v>
      </c>
      <c r="H2819" t="s">
        <v>732</v>
      </c>
      <c r="I2819" t="b">
        <v>1</v>
      </c>
      <c r="J2819" t="s">
        <v>33</v>
      </c>
      <c r="K2819" t="s">
        <v>1590</v>
      </c>
      <c r="L2819" t="s">
        <v>23</v>
      </c>
      <c r="M2819" t="s">
        <v>34</v>
      </c>
      <c r="N2819" t="s">
        <v>16</v>
      </c>
      <c r="O2819" t="s">
        <v>16</v>
      </c>
      <c r="P2819">
        <v>0</v>
      </c>
      <c r="Q2819">
        <v>-29319844.5</v>
      </c>
      <c r="R2819" t="s">
        <v>165</v>
      </c>
    </row>
    <row r="2820" spans="1:18" x14ac:dyDescent="0.25">
      <c r="A2820" t="s">
        <v>764</v>
      </c>
      <c r="B2820" t="s">
        <v>741</v>
      </c>
      <c r="C2820" t="s">
        <v>728</v>
      </c>
      <c r="D2820" t="s">
        <v>99</v>
      </c>
      <c r="E2820" t="s">
        <v>4</v>
      </c>
      <c r="F2820">
        <v>2020</v>
      </c>
      <c r="G2820">
        <v>7</v>
      </c>
      <c r="H2820" t="s">
        <v>732</v>
      </c>
      <c r="I2820" t="b">
        <v>1</v>
      </c>
      <c r="J2820" t="s">
        <v>1627</v>
      </c>
      <c r="K2820" t="s">
        <v>664</v>
      </c>
      <c r="L2820" t="s">
        <v>23</v>
      </c>
      <c r="M2820" t="s">
        <v>1632</v>
      </c>
      <c r="N2820" t="s">
        <v>16</v>
      </c>
      <c r="O2820" t="s">
        <v>16</v>
      </c>
      <c r="P2820">
        <v>0</v>
      </c>
      <c r="Q2820">
        <v>1298291.47</v>
      </c>
      <c r="R2820" t="s">
        <v>165</v>
      </c>
    </row>
    <row r="2821" spans="1:18" x14ac:dyDescent="0.25">
      <c r="A2821" t="s">
        <v>764</v>
      </c>
      <c r="B2821" t="s">
        <v>741</v>
      </c>
      <c r="C2821" t="s">
        <v>728</v>
      </c>
      <c r="D2821" t="s">
        <v>99</v>
      </c>
      <c r="E2821" t="s">
        <v>4</v>
      </c>
      <c r="F2821">
        <v>2020</v>
      </c>
      <c r="G2821">
        <v>7</v>
      </c>
      <c r="H2821" t="s">
        <v>732</v>
      </c>
      <c r="I2821" t="b">
        <v>1</v>
      </c>
      <c r="J2821" t="s">
        <v>1632</v>
      </c>
      <c r="K2821" t="s">
        <v>180</v>
      </c>
      <c r="L2821" t="s">
        <v>23</v>
      </c>
      <c r="M2821" t="s">
        <v>24</v>
      </c>
      <c r="N2821" t="s">
        <v>16</v>
      </c>
      <c r="O2821" t="s">
        <v>16</v>
      </c>
      <c r="P2821">
        <v>0</v>
      </c>
      <c r="Q2821">
        <v>1298291.47</v>
      </c>
      <c r="R2821" t="s">
        <v>165</v>
      </c>
    </row>
    <row r="2822" spans="1:18" x14ac:dyDescent="0.25">
      <c r="A2822" t="s">
        <v>764</v>
      </c>
      <c r="B2822" t="s">
        <v>741</v>
      </c>
      <c r="C2822" t="s">
        <v>728</v>
      </c>
      <c r="D2822" t="s">
        <v>99</v>
      </c>
      <c r="E2822" t="s">
        <v>4</v>
      </c>
      <c r="F2822">
        <v>2020</v>
      </c>
      <c r="G2822">
        <v>7</v>
      </c>
      <c r="H2822" t="s">
        <v>732</v>
      </c>
      <c r="I2822" t="b">
        <v>1</v>
      </c>
      <c r="J2822" t="s">
        <v>24</v>
      </c>
      <c r="K2822" t="s">
        <v>1637</v>
      </c>
      <c r="L2822" t="s">
        <v>23</v>
      </c>
      <c r="M2822" t="s">
        <v>36</v>
      </c>
      <c r="N2822" t="s">
        <v>16</v>
      </c>
      <c r="O2822" t="s">
        <v>16</v>
      </c>
      <c r="P2822">
        <v>0</v>
      </c>
      <c r="Q2822">
        <v>1298291.47</v>
      </c>
      <c r="R2822" t="s">
        <v>165</v>
      </c>
    </row>
    <row r="2823" spans="1:18" x14ac:dyDescent="0.25">
      <c r="A2823" t="s">
        <v>764</v>
      </c>
      <c r="B2823" t="s">
        <v>741</v>
      </c>
      <c r="C2823" t="s">
        <v>728</v>
      </c>
      <c r="D2823" t="s">
        <v>99</v>
      </c>
      <c r="E2823" t="s">
        <v>4</v>
      </c>
      <c r="F2823">
        <v>2020</v>
      </c>
      <c r="G2823">
        <v>7</v>
      </c>
      <c r="H2823" t="s">
        <v>732</v>
      </c>
      <c r="I2823" t="b">
        <v>1</v>
      </c>
      <c r="J2823" t="s">
        <v>1656</v>
      </c>
      <c r="K2823" t="s">
        <v>666</v>
      </c>
      <c r="L2823" t="s">
        <v>23</v>
      </c>
      <c r="M2823" t="s">
        <v>25</v>
      </c>
      <c r="N2823" t="s">
        <v>16</v>
      </c>
      <c r="O2823" t="s">
        <v>16</v>
      </c>
      <c r="P2823">
        <v>0</v>
      </c>
      <c r="Q2823">
        <v>-54241601.82</v>
      </c>
      <c r="R2823" t="s">
        <v>165</v>
      </c>
    </row>
    <row r="2824" spans="1:18" x14ac:dyDescent="0.25">
      <c r="A2824" t="s">
        <v>764</v>
      </c>
      <c r="B2824" t="s">
        <v>741</v>
      </c>
      <c r="C2824" t="s">
        <v>728</v>
      </c>
      <c r="D2824" t="s">
        <v>99</v>
      </c>
      <c r="E2824" t="s">
        <v>4</v>
      </c>
      <c r="F2824">
        <v>2020</v>
      </c>
      <c r="G2824">
        <v>7</v>
      </c>
      <c r="H2824" t="s">
        <v>732</v>
      </c>
      <c r="I2824" t="b">
        <v>1</v>
      </c>
      <c r="J2824" t="s">
        <v>25</v>
      </c>
      <c r="K2824" t="s">
        <v>1662</v>
      </c>
      <c r="L2824" t="s">
        <v>23</v>
      </c>
      <c r="M2824" t="s">
        <v>36</v>
      </c>
      <c r="N2824" t="s">
        <v>16</v>
      </c>
      <c r="O2824" t="s">
        <v>16</v>
      </c>
      <c r="P2824">
        <v>0</v>
      </c>
      <c r="Q2824">
        <v>-54324247.960000001</v>
      </c>
      <c r="R2824" t="s">
        <v>165</v>
      </c>
    </row>
    <row r="2825" spans="1:18" x14ac:dyDescent="0.25">
      <c r="A2825" t="s">
        <v>99</v>
      </c>
      <c r="B2825" t="s">
        <v>740</v>
      </c>
      <c r="C2825" t="s">
        <v>728</v>
      </c>
      <c r="D2825" t="s">
        <v>753</v>
      </c>
      <c r="E2825" t="s">
        <v>4</v>
      </c>
      <c r="F2825">
        <v>2020</v>
      </c>
      <c r="G2825">
        <v>7</v>
      </c>
      <c r="H2825" t="s">
        <v>732</v>
      </c>
      <c r="I2825" t="b">
        <v>1</v>
      </c>
      <c r="J2825" t="s">
        <v>1653</v>
      </c>
      <c r="K2825" t="s">
        <v>1634</v>
      </c>
      <c r="L2825" t="s">
        <v>23</v>
      </c>
      <c r="M2825" t="s">
        <v>25</v>
      </c>
      <c r="N2825" t="s">
        <v>16</v>
      </c>
      <c r="O2825" t="s">
        <v>16</v>
      </c>
      <c r="P2825">
        <v>0</v>
      </c>
      <c r="Q2825">
        <v>-583985.55000000005</v>
      </c>
      <c r="R2825" t="s">
        <v>164</v>
      </c>
    </row>
    <row r="2826" spans="1:18" x14ac:dyDescent="0.25">
      <c r="A2826" t="s">
        <v>99</v>
      </c>
      <c r="B2826" t="s">
        <v>740</v>
      </c>
      <c r="C2826" t="s">
        <v>728</v>
      </c>
      <c r="D2826" t="s">
        <v>753</v>
      </c>
      <c r="E2826" t="s">
        <v>4</v>
      </c>
      <c r="F2826">
        <v>2020</v>
      </c>
      <c r="G2826">
        <v>7</v>
      </c>
      <c r="H2826" t="s">
        <v>732</v>
      </c>
      <c r="I2826" t="b">
        <v>1</v>
      </c>
      <c r="J2826" t="s">
        <v>1650</v>
      </c>
      <c r="K2826" t="s">
        <v>665</v>
      </c>
      <c r="L2826" t="s">
        <v>23</v>
      </c>
      <c r="M2826" t="s">
        <v>25</v>
      </c>
      <c r="N2826" t="s">
        <v>16</v>
      </c>
      <c r="O2826" t="s">
        <v>16</v>
      </c>
      <c r="P2826">
        <v>0</v>
      </c>
      <c r="Q2826">
        <v>-95810.559999999998</v>
      </c>
      <c r="R2826" t="s">
        <v>164</v>
      </c>
    </row>
    <row r="2827" spans="1:18" x14ac:dyDescent="0.25">
      <c r="A2827" t="s">
        <v>99</v>
      </c>
      <c r="B2827" t="s">
        <v>740</v>
      </c>
      <c r="C2827" t="s">
        <v>728</v>
      </c>
      <c r="D2827" t="s">
        <v>753</v>
      </c>
      <c r="E2827" t="s">
        <v>4</v>
      </c>
      <c r="F2827">
        <v>2020</v>
      </c>
      <c r="G2827">
        <v>7</v>
      </c>
      <c r="H2827" t="s">
        <v>732</v>
      </c>
      <c r="I2827" t="b">
        <v>1</v>
      </c>
      <c r="J2827" t="s">
        <v>1659</v>
      </c>
      <c r="K2827" t="s">
        <v>141</v>
      </c>
      <c r="L2827" t="s">
        <v>23</v>
      </c>
      <c r="M2827" t="s">
        <v>1656</v>
      </c>
      <c r="N2827" t="s">
        <v>16</v>
      </c>
      <c r="O2827" t="s">
        <v>16</v>
      </c>
      <c r="P2827">
        <v>0</v>
      </c>
      <c r="Q2827">
        <v>-10017811.33</v>
      </c>
      <c r="R2827" t="s">
        <v>164</v>
      </c>
    </row>
    <row r="2828" spans="1:18" x14ac:dyDescent="0.25">
      <c r="A2828" t="s">
        <v>99</v>
      </c>
      <c r="B2828" t="s">
        <v>740</v>
      </c>
      <c r="C2828" t="s">
        <v>728</v>
      </c>
      <c r="D2828" t="s">
        <v>753</v>
      </c>
      <c r="E2828" t="s">
        <v>4</v>
      </c>
      <c r="F2828">
        <v>2020</v>
      </c>
      <c r="G2828">
        <v>7</v>
      </c>
      <c r="H2828" t="s">
        <v>732</v>
      </c>
      <c r="I2828" t="b">
        <v>1</v>
      </c>
      <c r="J2828" t="s">
        <v>42</v>
      </c>
      <c r="K2828" t="s">
        <v>658</v>
      </c>
      <c r="L2828" t="s">
        <v>23</v>
      </c>
      <c r="M2828" t="s">
        <v>1620</v>
      </c>
      <c r="N2828" t="s">
        <v>16</v>
      </c>
      <c r="O2828" t="s">
        <v>16</v>
      </c>
      <c r="P2828">
        <v>0</v>
      </c>
      <c r="Q2828">
        <v>-3363640.22</v>
      </c>
      <c r="R2828" t="s">
        <v>164</v>
      </c>
    </row>
    <row r="2829" spans="1:18" x14ac:dyDescent="0.25">
      <c r="A2829" t="s">
        <v>99</v>
      </c>
      <c r="B2829" t="s">
        <v>740</v>
      </c>
      <c r="C2829" t="s">
        <v>728</v>
      </c>
      <c r="D2829" t="s">
        <v>753</v>
      </c>
      <c r="E2829" t="s">
        <v>4</v>
      </c>
      <c r="F2829">
        <v>2020</v>
      </c>
      <c r="G2829">
        <v>7</v>
      </c>
      <c r="H2829" t="s">
        <v>732</v>
      </c>
      <c r="I2829" t="b">
        <v>1</v>
      </c>
      <c r="J2829" t="s">
        <v>1611</v>
      </c>
      <c r="K2829" t="s">
        <v>653</v>
      </c>
      <c r="L2829" t="s">
        <v>23</v>
      </c>
      <c r="M2829" t="s">
        <v>1612</v>
      </c>
      <c r="N2829" t="s">
        <v>16</v>
      </c>
      <c r="O2829" t="s">
        <v>16</v>
      </c>
      <c r="P2829">
        <v>0</v>
      </c>
      <c r="Q2829">
        <v>-13127.64</v>
      </c>
      <c r="R2829" t="s">
        <v>164</v>
      </c>
    </row>
    <row r="2830" spans="1:18" x14ac:dyDescent="0.25">
      <c r="A2830" t="s">
        <v>99</v>
      </c>
      <c r="B2830" t="s">
        <v>740</v>
      </c>
      <c r="C2830" t="s">
        <v>728</v>
      </c>
      <c r="D2830" t="s">
        <v>753</v>
      </c>
      <c r="E2830" t="s">
        <v>4</v>
      </c>
      <c r="F2830">
        <v>2020</v>
      </c>
      <c r="G2830">
        <v>7</v>
      </c>
      <c r="H2830" t="s">
        <v>732</v>
      </c>
      <c r="I2830" t="b">
        <v>1</v>
      </c>
      <c r="J2830" t="s">
        <v>1635</v>
      </c>
      <c r="K2830" t="s">
        <v>1636</v>
      </c>
      <c r="L2830" t="s">
        <v>23</v>
      </c>
      <c r="M2830" t="s">
        <v>1632</v>
      </c>
      <c r="N2830" t="s">
        <v>16</v>
      </c>
      <c r="O2830" t="s">
        <v>16</v>
      </c>
      <c r="P2830">
        <v>0</v>
      </c>
      <c r="Q2830">
        <v>-1322477.99</v>
      </c>
      <c r="R2830" t="s">
        <v>164</v>
      </c>
    </row>
    <row r="2831" spans="1:18" x14ac:dyDescent="0.25">
      <c r="A2831" t="s">
        <v>99</v>
      </c>
      <c r="B2831" t="s">
        <v>740</v>
      </c>
      <c r="C2831" t="s">
        <v>728</v>
      </c>
      <c r="D2831" t="s">
        <v>753</v>
      </c>
      <c r="E2831" t="s">
        <v>4</v>
      </c>
      <c r="F2831">
        <v>2020</v>
      </c>
      <c r="G2831">
        <v>7</v>
      </c>
      <c r="H2831" t="s">
        <v>732</v>
      </c>
      <c r="I2831" t="b">
        <v>1</v>
      </c>
      <c r="J2831" t="s">
        <v>1626</v>
      </c>
      <c r="K2831" t="s">
        <v>660</v>
      </c>
      <c r="L2831" t="s">
        <v>23</v>
      </c>
      <c r="M2831" t="s">
        <v>1627</v>
      </c>
      <c r="N2831" t="s">
        <v>16</v>
      </c>
      <c r="O2831" t="s">
        <v>16</v>
      </c>
      <c r="P2831">
        <v>0</v>
      </c>
      <c r="Q2831">
        <v>-1277180.8899999999</v>
      </c>
      <c r="R2831" t="s">
        <v>164</v>
      </c>
    </row>
    <row r="2832" spans="1:18" x14ac:dyDescent="0.25">
      <c r="A2832" t="s">
        <v>99</v>
      </c>
      <c r="B2832" t="s">
        <v>740</v>
      </c>
      <c r="C2832" t="s">
        <v>728</v>
      </c>
      <c r="D2832" t="s">
        <v>753</v>
      </c>
      <c r="E2832" t="s">
        <v>4</v>
      </c>
      <c r="F2832">
        <v>2020</v>
      </c>
      <c r="G2832">
        <v>7</v>
      </c>
      <c r="H2832" t="s">
        <v>732</v>
      </c>
      <c r="I2832" t="b">
        <v>1</v>
      </c>
      <c r="J2832" t="s">
        <v>776</v>
      </c>
      <c r="K2832" t="s">
        <v>110</v>
      </c>
      <c r="L2832" t="s">
        <v>23</v>
      </c>
      <c r="M2832" t="s">
        <v>1581</v>
      </c>
      <c r="N2832" t="s">
        <v>16</v>
      </c>
      <c r="O2832" t="s">
        <v>16</v>
      </c>
      <c r="P2832">
        <v>0</v>
      </c>
      <c r="Q2832">
        <v>-12981124.449999999</v>
      </c>
      <c r="R2832" t="s">
        <v>164</v>
      </c>
    </row>
    <row r="2833" spans="1:18" x14ac:dyDescent="0.25">
      <c r="A2833" t="s">
        <v>99</v>
      </c>
      <c r="B2833" t="s">
        <v>740</v>
      </c>
      <c r="C2833" t="s">
        <v>728</v>
      </c>
      <c r="D2833" t="s">
        <v>753</v>
      </c>
      <c r="E2833" t="s">
        <v>4</v>
      </c>
      <c r="F2833">
        <v>2020</v>
      </c>
      <c r="G2833">
        <v>7</v>
      </c>
      <c r="H2833" t="s">
        <v>732</v>
      </c>
      <c r="I2833" t="b">
        <v>1</v>
      </c>
      <c r="J2833" t="s">
        <v>778</v>
      </c>
      <c r="K2833" t="s">
        <v>140</v>
      </c>
      <c r="L2833" t="s">
        <v>23</v>
      </c>
      <c r="M2833" t="s">
        <v>1583</v>
      </c>
      <c r="N2833" t="s">
        <v>16</v>
      </c>
      <c r="O2833" t="s">
        <v>16</v>
      </c>
      <c r="P2833">
        <v>0</v>
      </c>
      <c r="Q2833">
        <v>429521.23</v>
      </c>
      <c r="R2833" t="s">
        <v>164</v>
      </c>
    </row>
    <row r="2834" spans="1:18" x14ac:dyDescent="0.25">
      <c r="A2834" t="s">
        <v>99</v>
      </c>
      <c r="B2834" t="s">
        <v>740</v>
      </c>
      <c r="C2834" t="s">
        <v>728</v>
      </c>
      <c r="D2834" t="s">
        <v>753</v>
      </c>
      <c r="E2834" t="s">
        <v>4</v>
      </c>
      <c r="F2834">
        <v>2020</v>
      </c>
      <c r="G2834">
        <v>7</v>
      </c>
      <c r="H2834" t="s">
        <v>732</v>
      </c>
      <c r="I2834" t="b">
        <v>1</v>
      </c>
      <c r="J2834" t="s">
        <v>777</v>
      </c>
      <c r="K2834" t="s">
        <v>145</v>
      </c>
      <c r="L2834" t="s">
        <v>23</v>
      </c>
      <c r="M2834" t="s">
        <v>1583</v>
      </c>
      <c r="N2834" t="s">
        <v>16</v>
      </c>
      <c r="O2834" t="s">
        <v>16</v>
      </c>
      <c r="P2834">
        <v>0</v>
      </c>
      <c r="Q2834">
        <v>340523.26</v>
      </c>
      <c r="R2834" t="s">
        <v>164</v>
      </c>
    </row>
    <row r="2835" spans="1:18" x14ac:dyDescent="0.25">
      <c r="A2835" t="s">
        <v>99</v>
      </c>
      <c r="B2835" t="s">
        <v>740</v>
      </c>
      <c r="C2835" t="s">
        <v>728</v>
      </c>
      <c r="D2835" t="s">
        <v>753</v>
      </c>
      <c r="E2835" t="s">
        <v>4</v>
      </c>
      <c r="F2835">
        <v>2020</v>
      </c>
      <c r="G2835">
        <v>7</v>
      </c>
      <c r="H2835" t="s">
        <v>732</v>
      </c>
      <c r="I2835" t="b">
        <v>1</v>
      </c>
      <c r="J2835" t="s">
        <v>91</v>
      </c>
      <c r="K2835" t="s">
        <v>134</v>
      </c>
      <c r="L2835" t="s">
        <v>20</v>
      </c>
      <c r="M2835" t="s">
        <v>21</v>
      </c>
      <c r="N2835" t="s">
        <v>16</v>
      </c>
      <c r="O2835" t="s">
        <v>16</v>
      </c>
      <c r="P2835">
        <v>0</v>
      </c>
      <c r="Q2835">
        <v>0</v>
      </c>
      <c r="R2835" t="s">
        <v>164</v>
      </c>
    </row>
    <row r="2836" spans="1:18" x14ac:dyDescent="0.25">
      <c r="A2836" t="s">
        <v>99</v>
      </c>
      <c r="B2836" t="s">
        <v>740</v>
      </c>
      <c r="C2836" t="s">
        <v>728</v>
      </c>
      <c r="D2836" t="s">
        <v>753</v>
      </c>
      <c r="E2836" t="s">
        <v>4</v>
      </c>
      <c r="F2836">
        <v>2020</v>
      </c>
      <c r="G2836">
        <v>7</v>
      </c>
      <c r="H2836" t="s">
        <v>732</v>
      </c>
      <c r="I2836" t="b">
        <v>1</v>
      </c>
      <c r="J2836" t="s">
        <v>22</v>
      </c>
      <c r="K2836" t="s">
        <v>144</v>
      </c>
      <c r="L2836" t="s">
        <v>20</v>
      </c>
      <c r="M2836" t="s">
        <v>21</v>
      </c>
      <c r="N2836" t="s">
        <v>16</v>
      </c>
      <c r="O2836" t="s">
        <v>16</v>
      </c>
      <c r="P2836">
        <v>0</v>
      </c>
      <c r="Q2836">
        <v>857607.13</v>
      </c>
      <c r="R2836" t="s">
        <v>164</v>
      </c>
    </row>
    <row r="2837" spans="1:18" x14ac:dyDescent="0.25">
      <c r="A2837" t="s">
        <v>99</v>
      </c>
      <c r="B2837" t="s">
        <v>740</v>
      </c>
      <c r="C2837" t="s">
        <v>728</v>
      </c>
      <c r="D2837" t="s">
        <v>753</v>
      </c>
      <c r="E2837" t="s">
        <v>4</v>
      </c>
      <c r="F2837">
        <v>2020</v>
      </c>
      <c r="G2837">
        <v>7</v>
      </c>
      <c r="H2837" t="s">
        <v>732</v>
      </c>
      <c r="I2837" t="b">
        <v>1</v>
      </c>
      <c r="J2837" t="s">
        <v>38</v>
      </c>
      <c r="K2837" t="s">
        <v>110</v>
      </c>
      <c r="L2837" t="s">
        <v>20</v>
      </c>
      <c r="M2837" t="s">
        <v>21</v>
      </c>
      <c r="N2837" t="s">
        <v>16</v>
      </c>
      <c r="O2837" t="s">
        <v>16</v>
      </c>
      <c r="P2837">
        <v>0</v>
      </c>
      <c r="Q2837">
        <v>-339576.01</v>
      </c>
      <c r="R2837" t="s">
        <v>164</v>
      </c>
    </row>
    <row r="2838" spans="1:18" x14ac:dyDescent="0.25">
      <c r="A2838" t="s">
        <v>99</v>
      </c>
      <c r="B2838" t="s">
        <v>740</v>
      </c>
      <c r="C2838" t="s">
        <v>728</v>
      </c>
      <c r="D2838" t="s">
        <v>753</v>
      </c>
      <c r="E2838" t="s">
        <v>4</v>
      </c>
      <c r="F2838">
        <v>2020</v>
      </c>
      <c r="G2838">
        <v>7</v>
      </c>
      <c r="H2838" t="s">
        <v>732</v>
      </c>
      <c r="I2838" t="b">
        <v>1</v>
      </c>
      <c r="J2838" t="s">
        <v>39</v>
      </c>
      <c r="K2838" t="s">
        <v>155</v>
      </c>
      <c r="L2838" t="s">
        <v>17</v>
      </c>
      <c r="M2838" t="s">
        <v>18</v>
      </c>
      <c r="N2838" t="s">
        <v>724</v>
      </c>
      <c r="O2838" t="s">
        <v>755</v>
      </c>
      <c r="P2838">
        <v>0</v>
      </c>
      <c r="Q2838">
        <v>161.43</v>
      </c>
      <c r="R2838" t="s">
        <v>164</v>
      </c>
    </row>
    <row r="2839" spans="1:18" x14ac:dyDescent="0.25">
      <c r="A2839" t="s">
        <v>99</v>
      </c>
      <c r="B2839" t="s">
        <v>740</v>
      </c>
      <c r="C2839" t="s">
        <v>728</v>
      </c>
      <c r="D2839" t="s">
        <v>753</v>
      </c>
      <c r="E2839" t="s">
        <v>4</v>
      </c>
      <c r="F2839">
        <v>2020</v>
      </c>
      <c r="G2839">
        <v>7</v>
      </c>
      <c r="H2839" t="s">
        <v>732</v>
      </c>
      <c r="I2839" t="b">
        <v>1</v>
      </c>
      <c r="J2839" t="s">
        <v>857</v>
      </c>
      <c r="K2839" t="s">
        <v>858</v>
      </c>
      <c r="L2839" t="s">
        <v>17</v>
      </c>
      <c r="M2839" t="s">
        <v>856</v>
      </c>
      <c r="N2839" t="s">
        <v>724</v>
      </c>
      <c r="O2839" t="s">
        <v>755</v>
      </c>
      <c r="P2839">
        <v>0</v>
      </c>
      <c r="Q2839">
        <v>35762.51</v>
      </c>
      <c r="R2839" t="s">
        <v>164</v>
      </c>
    </row>
    <row r="2840" spans="1:18" x14ac:dyDescent="0.25">
      <c r="A2840" t="s">
        <v>99</v>
      </c>
      <c r="B2840" t="s">
        <v>740</v>
      </c>
      <c r="C2840" t="s">
        <v>728</v>
      </c>
      <c r="D2840" t="s">
        <v>753</v>
      </c>
      <c r="E2840" t="s">
        <v>4</v>
      </c>
      <c r="F2840">
        <v>2020</v>
      </c>
      <c r="G2840">
        <v>7</v>
      </c>
      <c r="H2840" t="s">
        <v>732</v>
      </c>
      <c r="I2840" t="b">
        <v>1</v>
      </c>
      <c r="J2840" t="s">
        <v>854</v>
      </c>
      <c r="K2840" t="s">
        <v>153</v>
      </c>
      <c r="L2840" t="s">
        <v>17</v>
      </c>
      <c r="M2840" t="s">
        <v>849</v>
      </c>
      <c r="N2840" t="s">
        <v>724</v>
      </c>
      <c r="O2840" t="s">
        <v>755</v>
      </c>
      <c r="P2840">
        <v>0</v>
      </c>
      <c r="Q2840">
        <v>-5875.99</v>
      </c>
      <c r="R2840" t="s">
        <v>164</v>
      </c>
    </row>
    <row r="2841" spans="1:18" x14ac:dyDescent="0.25">
      <c r="A2841" t="s">
        <v>99</v>
      </c>
      <c r="B2841" t="s">
        <v>740</v>
      </c>
      <c r="C2841" t="s">
        <v>728</v>
      </c>
      <c r="D2841" t="s">
        <v>753</v>
      </c>
      <c r="E2841" t="s">
        <v>4</v>
      </c>
      <c r="F2841">
        <v>2020</v>
      </c>
      <c r="G2841">
        <v>7</v>
      </c>
      <c r="H2841" t="s">
        <v>732</v>
      </c>
      <c r="I2841" t="b">
        <v>1</v>
      </c>
      <c r="J2841" t="s">
        <v>176</v>
      </c>
      <c r="K2841" t="s">
        <v>826</v>
      </c>
      <c r="L2841" t="s">
        <v>17</v>
      </c>
      <c r="M2841" t="s">
        <v>822</v>
      </c>
      <c r="N2841" t="s">
        <v>724</v>
      </c>
      <c r="O2841" t="s">
        <v>755</v>
      </c>
      <c r="P2841">
        <v>0</v>
      </c>
      <c r="Q2841">
        <v>48635.26</v>
      </c>
      <c r="R2841" t="s">
        <v>164</v>
      </c>
    </row>
    <row r="2842" spans="1:18" x14ac:dyDescent="0.25">
      <c r="A2842" t="s">
        <v>99</v>
      </c>
      <c r="B2842" t="s">
        <v>740</v>
      </c>
      <c r="C2842" t="s">
        <v>728</v>
      </c>
      <c r="D2842" t="s">
        <v>753</v>
      </c>
      <c r="E2842" t="s">
        <v>4</v>
      </c>
      <c r="F2842">
        <v>2020</v>
      </c>
      <c r="G2842">
        <v>7</v>
      </c>
      <c r="H2842" t="s">
        <v>732</v>
      </c>
      <c r="I2842" t="b">
        <v>1</v>
      </c>
      <c r="J2842" t="s">
        <v>169</v>
      </c>
      <c r="K2842" t="s">
        <v>399</v>
      </c>
      <c r="L2842" t="s">
        <v>17</v>
      </c>
      <c r="M2842" t="s">
        <v>822</v>
      </c>
      <c r="N2842" t="s">
        <v>724</v>
      </c>
      <c r="O2842" t="s">
        <v>755</v>
      </c>
      <c r="P2842">
        <v>0</v>
      </c>
      <c r="Q2842">
        <v>3009194.33</v>
      </c>
      <c r="R2842" t="s">
        <v>164</v>
      </c>
    </row>
    <row r="2843" spans="1:18" x14ac:dyDescent="0.25">
      <c r="A2843" t="s">
        <v>99</v>
      </c>
      <c r="B2843" t="s">
        <v>740</v>
      </c>
      <c r="C2843" t="s">
        <v>728</v>
      </c>
      <c r="D2843" t="s">
        <v>753</v>
      </c>
      <c r="E2843" t="s">
        <v>4</v>
      </c>
      <c r="F2843">
        <v>2020</v>
      </c>
      <c r="G2843">
        <v>7</v>
      </c>
      <c r="H2843" t="s">
        <v>732</v>
      </c>
      <c r="I2843" t="b">
        <v>1</v>
      </c>
      <c r="J2843" t="s">
        <v>404</v>
      </c>
      <c r="K2843" t="s">
        <v>405</v>
      </c>
      <c r="L2843" t="s">
        <v>17</v>
      </c>
      <c r="M2843" t="s">
        <v>822</v>
      </c>
      <c r="N2843" t="s">
        <v>724</v>
      </c>
      <c r="O2843" t="s">
        <v>755</v>
      </c>
      <c r="P2843">
        <v>0</v>
      </c>
      <c r="Q2843">
        <v>129342.35</v>
      </c>
      <c r="R2843" t="s">
        <v>164</v>
      </c>
    </row>
    <row r="2844" spans="1:18" x14ac:dyDescent="0.25">
      <c r="A2844" t="s">
        <v>99</v>
      </c>
      <c r="B2844" t="s">
        <v>740</v>
      </c>
      <c r="C2844" t="s">
        <v>728</v>
      </c>
      <c r="D2844" t="s">
        <v>753</v>
      </c>
      <c r="E2844" t="s">
        <v>4</v>
      </c>
      <c r="F2844">
        <v>2020</v>
      </c>
      <c r="G2844">
        <v>7</v>
      </c>
      <c r="H2844" t="s">
        <v>732</v>
      </c>
      <c r="I2844" t="b">
        <v>1</v>
      </c>
      <c r="J2844" t="s">
        <v>765</v>
      </c>
      <c r="K2844" t="s">
        <v>400</v>
      </c>
      <c r="L2844" t="s">
        <v>17</v>
      </c>
      <c r="M2844" t="s">
        <v>822</v>
      </c>
      <c r="N2844" t="s">
        <v>724</v>
      </c>
      <c r="O2844" t="s">
        <v>755</v>
      </c>
      <c r="P2844">
        <v>0</v>
      </c>
      <c r="Q2844">
        <v>382549.92</v>
      </c>
      <c r="R2844" t="s">
        <v>164</v>
      </c>
    </row>
    <row r="2845" spans="1:18" x14ac:dyDescent="0.25">
      <c r="A2845" t="s">
        <v>99</v>
      </c>
      <c r="B2845" t="s">
        <v>740</v>
      </c>
      <c r="C2845" t="s">
        <v>728</v>
      </c>
      <c r="D2845" t="s">
        <v>753</v>
      </c>
      <c r="E2845" t="s">
        <v>4</v>
      </c>
      <c r="F2845">
        <v>2020</v>
      </c>
      <c r="G2845">
        <v>7</v>
      </c>
      <c r="H2845" t="s">
        <v>732</v>
      </c>
      <c r="I2845" t="b">
        <v>1</v>
      </c>
      <c r="J2845" t="s">
        <v>808</v>
      </c>
      <c r="K2845" t="s">
        <v>174</v>
      </c>
      <c r="L2845" t="s">
        <v>17</v>
      </c>
      <c r="M2845" t="s">
        <v>19</v>
      </c>
      <c r="N2845" t="s">
        <v>724</v>
      </c>
      <c r="O2845" t="s">
        <v>755</v>
      </c>
      <c r="P2845">
        <v>0</v>
      </c>
      <c r="Q2845">
        <v>-5053584.71</v>
      </c>
      <c r="R2845" t="s">
        <v>164</v>
      </c>
    </row>
    <row r="2846" spans="1:18" x14ac:dyDescent="0.25">
      <c r="A2846" t="s">
        <v>99</v>
      </c>
      <c r="B2846" t="s">
        <v>740</v>
      </c>
      <c r="C2846" t="s">
        <v>728</v>
      </c>
      <c r="D2846" t="s">
        <v>753</v>
      </c>
      <c r="E2846" t="s">
        <v>4</v>
      </c>
      <c r="F2846">
        <v>2020</v>
      </c>
      <c r="G2846">
        <v>7</v>
      </c>
      <c r="H2846" t="s">
        <v>732</v>
      </c>
      <c r="I2846" t="b">
        <v>1</v>
      </c>
      <c r="J2846" t="s">
        <v>810</v>
      </c>
      <c r="K2846" t="s">
        <v>811</v>
      </c>
      <c r="L2846" t="s">
        <v>17</v>
      </c>
      <c r="M2846" t="s">
        <v>19</v>
      </c>
      <c r="N2846" t="s">
        <v>724</v>
      </c>
      <c r="O2846" t="s">
        <v>755</v>
      </c>
      <c r="P2846">
        <v>0</v>
      </c>
      <c r="Q2846">
        <v>-140303.26999999999</v>
      </c>
      <c r="R2846" t="s">
        <v>164</v>
      </c>
    </row>
    <row r="2847" spans="1:18" x14ac:dyDescent="0.25">
      <c r="A2847" t="s">
        <v>99</v>
      </c>
      <c r="B2847" t="s">
        <v>740</v>
      </c>
      <c r="C2847" t="s">
        <v>728</v>
      </c>
      <c r="D2847" t="s">
        <v>753</v>
      </c>
      <c r="E2847" t="s">
        <v>4</v>
      </c>
      <c r="F2847">
        <v>2020</v>
      </c>
      <c r="G2847">
        <v>7</v>
      </c>
      <c r="H2847" t="s">
        <v>732</v>
      </c>
      <c r="I2847" t="b">
        <v>1</v>
      </c>
      <c r="J2847" t="s">
        <v>814</v>
      </c>
      <c r="K2847" t="s">
        <v>815</v>
      </c>
      <c r="L2847" t="s">
        <v>17</v>
      </c>
      <c r="M2847" t="s">
        <v>813</v>
      </c>
      <c r="N2847" t="s">
        <v>724</v>
      </c>
      <c r="O2847" t="s">
        <v>755</v>
      </c>
      <c r="P2847">
        <v>0</v>
      </c>
      <c r="Q2847">
        <v>21808.1</v>
      </c>
      <c r="R2847" t="s">
        <v>164</v>
      </c>
    </row>
    <row r="2848" spans="1:18" x14ac:dyDescent="0.25">
      <c r="A2848" t="s">
        <v>99</v>
      </c>
      <c r="B2848" t="s">
        <v>740</v>
      </c>
      <c r="C2848" t="s">
        <v>728</v>
      </c>
      <c r="D2848" t="s">
        <v>753</v>
      </c>
      <c r="E2848" t="s">
        <v>4</v>
      </c>
      <c r="F2848">
        <v>2020</v>
      </c>
      <c r="G2848">
        <v>7</v>
      </c>
      <c r="H2848" t="s">
        <v>732</v>
      </c>
      <c r="I2848" t="b">
        <v>1</v>
      </c>
      <c r="J2848" t="s">
        <v>798</v>
      </c>
      <c r="K2848" t="s">
        <v>106</v>
      </c>
      <c r="L2848" t="s">
        <v>23</v>
      </c>
      <c r="M2848" t="s">
        <v>1009</v>
      </c>
      <c r="N2848" t="s">
        <v>16</v>
      </c>
      <c r="O2848" t="s">
        <v>16</v>
      </c>
      <c r="P2848">
        <v>0</v>
      </c>
      <c r="Q2848">
        <v>-119209.18</v>
      </c>
      <c r="R2848" t="s">
        <v>164</v>
      </c>
    </row>
    <row r="2849" spans="1:18" x14ac:dyDescent="0.25">
      <c r="A2849" t="s">
        <v>99</v>
      </c>
      <c r="B2849" t="s">
        <v>740</v>
      </c>
      <c r="C2849" t="s">
        <v>728</v>
      </c>
      <c r="D2849" t="s">
        <v>753</v>
      </c>
      <c r="E2849" t="s">
        <v>4</v>
      </c>
      <c r="F2849">
        <v>2020</v>
      </c>
      <c r="G2849">
        <v>7</v>
      </c>
      <c r="H2849" t="s">
        <v>732</v>
      </c>
      <c r="I2849" t="b">
        <v>1</v>
      </c>
      <c r="J2849" t="s">
        <v>797</v>
      </c>
      <c r="K2849" t="s">
        <v>148</v>
      </c>
      <c r="L2849" t="s">
        <v>23</v>
      </c>
      <c r="M2849" t="s">
        <v>1009</v>
      </c>
      <c r="N2849" t="s">
        <v>16</v>
      </c>
      <c r="O2849" t="s">
        <v>16</v>
      </c>
      <c r="P2849">
        <v>0</v>
      </c>
      <c r="Q2849">
        <v>-2808533.56</v>
      </c>
      <c r="R2849" t="s">
        <v>164</v>
      </c>
    </row>
    <row r="2850" spans="1:18" x14ac:dyDescent="0.25">
      <c r="A2850" t="s">
        <v>99</v>
      </c>
      <c r="B2850" t="s">
        <v>740</v>
      </c>
      <c r="C2850" t="s">
        <v>728</v>
      </c>
      <c r="D2850" t="s">
        <v>753</v>
      </c>
      <c r="E2850" t="s">
        <v>4</v>
      </c>
      <c r="F2850">
        <v>2020</v>
      </c>
      <c r="G2850">
        <v>7</v>
      </c>
      <c r="H2850" t="s">
        <v>732</v>
      </c>
      <c r="I2850" t="b">
        <v>1</v>
      </c>
      <c r="J2850" t="s">
        <v>800</v>
      </c>
      <c r="K2850" t="s">
        <v>784</v>
      </c>
      <c r="L2850" t="s">
        <v>23</v>
      </c>
      <c r="M2850" t="s">
        <v>1009</v>
      </c>
      <c r="N2850" t="s">
        <v>16</v>
      </c>
      <c r="O2850" t="s">
        <v>16</v>
      </c>
      <c r="P2850">
        <v>0</v>
      </c>
      <c r="Q2850">
        <v>-392.24</v>
      </c>
      <c r="R2850" t="s">
        <v>164</v>
      </c>
    </row>
    <row r="2851" spans="1:18" x14ac:dyDescent="0.25">
      <c r="A2851" t="s">
        <v>99</v>
      </c>
      <c r="B2851" t="s">
        <v>740</v>
      </c>
      <c r="C2851" t="s">
        <v>728</v>
      </c>
      <c r="D2851" t="s">
        <v>753</v>
      </c>
      <c r="E2851" t="s">
        <v>4</v>
      </c>
      <c r="F2851">
        <v>2020</v>
      </c>
      <c r="G2851">
        <v>7</v>
      </c>
      <c r="H2851" t="s">
        <v>732</v>
      </c>
      <c r="I2851" t="b">
        <v>1</v>
      </c>
      <c r="J2851" t="s">
        <v>1005</v>
      </c>
      <c r="K2851" t="s">
        <v>151</v>
      </c>
      <c r="L2851" t="s">
        <v>23</v>
      </c>
      <c r="M2851" t="s">
        <v>495</v>
      </c>
      <c r="N2851" t="s">
        <v>16</v>
      </c>
      <c r="O2851" t="s">
        <v>16</v>
      </c>
      <c r="P2851">
        <v>0</v>
      </c>
      <c r="Q2851">
        <v>53698.81</v>
      </c>
      <c r="R2851" t="s">
        <v>164</v>
      </c>
    </row>
    <row r="2852" spans="1:18" x14ac:dyDescent="0.25">
      <c r="A2852" t="s">
        <v>99</v>
      </c>
      <c r="B2852" t="s">
        <v>740</v>
      </c>
      <c r="C2852" t="s">
        <v>728</v>
      </c>
      <c r="D2852" t="s">
        <v>753</v>
      </c>
      <c r="E2852" t="s">
        <v>4</v>
      </c>
      <c r="F2852">
        <v>2020</v>
      </c>
      <c r="G2852">
        <v>7</v>
      </c>
      <c r="H2852" t="s">
        <v>732</v>
      </c>
      <c r="I2852" t="b">
        <v>1</v>
      </c>
      <c r="J2852" t="s">
        <v>795</v>
      </c>
      <c r="K2852" t="s">
        <v>147</v>
      </c>
      <c r="L2852" t="s">
        <v>23</v>
      </c>
      <c r="M2852" t="s">
        <v>495</v>
      </c>
      <c r="N2852" t="s">
        <v>16</v>
      </c>
      <c r="O2852" t="s">
        <v>16</v>
      </c>
      <c r="P2852">
        <v>0</v>
      </c>
      <c r="Q2852">
        <v>5455197.8700000001</v>
      </c>
      <c r="R2852" t="s">
        <v>164</v>
      </c>
    </row>
    <row r="2853" spans="1:18" x14ac:dyDescent="0.25">
      <c r="A2853" t="s">
        <v>99</v>
      </c>
      <c r="B2853" t="s">
        <v>740</v>
      </c>
      <c r="C2853" t="s">
        <v>728</v>
      </c>
      <c r="D2853" t="s">
        <v>753</v>
      </c>
      <c r="E2853" t="s">
        <v>4</v>
      </c>
      <c r="F2853">
        <v>2020</v>
      </c>
      <c r="G2853">
        <v>7</v>
      </c>
      <c r="H2853" t="s">
        <v>732</v>
      </c>
      <c r="I2853" t="b">
        <v>1</v>
      </c>
      <c r="J2853" t="s">
        <v>796</v>
      </c>
      <c r="K2853" t="s">
        <v>784</v>
      </c>
      <c r="L2853" t="s">
        <v>23</v>
      </c>
      <c r="M2853" t="s">
        <v>495</v>
      </c>
      <c r="N2853" t="s">
        <v>16</v>
      </c>
      <c r="O2853" t="s">
        <v>16</v>
      </c>
      <c r="P2853">
        <v>0</v>
      </c>
      <c r="Q2853">
        <v>708.05</v>
      </c>
      <c r="R2853" t="s">
        <v>164</v>
      </c>
    </row>
    <row r="2854" spans="1:18" x14ac:dyDescent="0.25">
      <c r="A2854" t="s">
        <v>99</v>
      </c>
      <c r="B2854" t="s">
        <v>740</v>
      </c>
      <c r="C2854" t="s">
        <v>728</v>
      </c>
      <c r="D2854" t="s">
        <v>753</v>
      </c>
      <c r="E2854" t="s">
        <v>4</v>
      </c>
      <c r="F2854">
        <v>2020</v>
      </c>
      <c r="G2854">
        <v>7</v>
      </c>
      <c r="H2854" t="s">
        <v>732</v>
      </c>
      <c r="I2854" t="b">
        <v>1</v>
      </c>
      <c r="J2854" t="s">
        <v>785</v>
      </c>
      <c r="K2854" t="s">
        <v>148</v>
      </c>
      <c r="L2854" t="s">
        <v>23</v>
      </c>
      <c r="M2854" t="s">
        <v>995</v>
      </c>
      <c r="N2854" t="s">
        <v>16</v>
      </c>
      <c r="O2854" t="s">
        <v>16</v>
      </c>
      <c r="P2854">
        <v>0</v>
      </c>
      <c r="Q2854">
        <v>-6558913.25</v>
      </c>
      <c r="R2854" t="s">
        <v>164</v>
      </c>
    </row>
    <row r="2855" spans="1:18" x14ac:dyDescent="0.25">
      <c r="A2855" t="s">
        <v>99</v>
      </c>
      <c r="B2855" t="s">
        <v>740</v>
      </c>
      <c r="C2855" t="s">
        <v>728</v>
      </c>
      <c r="D2855" t="s">
        <v>753</v>
      </c>
      <c r="E2855" t="s">
        <v>4</v>
      </c>
      <c r="F2855">
        <v>2020</v>
      </c>
      <c r="G2855">
        <v>7</v>
      </c>
      <c r="H2855" t="s">
        <v>732</v>
      </c>
      <c r="I2855" t="b">
        <v>1</v>
      </c>
      <c r="J2855" t="s">
        <v>786</v>
      </c>
      <c r="K2855" t="s">
        <v>106</v>
      </c>
      <c r="L2855" t="s">
        <v>23</v>
      </c>
      <c r="M2855" t="s">
        <v>995</v>
      </c>
      <c r="N2855" t="s">
        <v>16</v>
      </c>
      <c r="O2855" t="s">
        <v>16</v>
      </c>
      <c r="P2855">
        <v>0</v>
      </c>
      <c r="Q2855">
        <v>2073188.91</v>
      </c>
      <c r="R2855" t="s">
        <v>164</v>
      </c>
    </row>
    <row r="2856" spans="1:18" x14ac:dyDescent="0.25">
      <c r="A2856" t="s">
        <v>99</v>
      </c>
      <c r="B2856" t="s">
        <v>740</v>
      </c>
      <c r="C2856" t="s">
        <v>728</v>
      </c>
      <c r="D2856" t="s">
        <v>753</v>
      </c>
      <c r="E2856" t="s">
        <v>4</v>
      </c>
      <c r="F2856">
        <v>2020</v>
      </c>
      <c r="G2856">
        <v>7</v>
      </c>
      <c r="H2856" t="s">
        <v>732</v>
      </c>
      <c r="I2856" t="b">
        <v>1</v>
      </c>
      <c r="J2856" t="s">
        <v>787</v>
      </c>
      <c r="K2856" t="s">
        <v>784</v>
      </c>
      <c r="L2856" t="s">
        <v>23</v>
      </c>
      <c r="M2856" t="s">
        <v>995</v>
      </c>
      <c r="N2856" t="s">
        <v>16</v>
      </c>
      <c r="O2856" t="s">
        <v>16</v>
      </c>
      <c r="P2856">
        <v>0</v>
      </c>
      <c r="Q2856">
        <v>-827370.67</v>
      </c>
      <c r="R2856" t="s">
        <v>164</v>
      </c>
    </row>
    <row r="2857" spans="1:18" x14ac:dyDescent="0.25">
      <c r="A2857" t="s">
        <v>99</v>
      </c>
      <c r="B2857" t="s">
        <v>740</v>
      </c>
      <c r="C2857" t="s">
        <v>728</v>
      </c>
      <c r="D2857" t="s">
        <v>753</v>
      </c>
      <c r="E2857" t="s">
        <v>4</v>
      </c>
      <c r="F2857">
        <v>2020</v>
      </c>
      <c r="G2857">
        <v>7</v>
      </c>
      <c r="H2857" t="s">
        <v>732</v>
      </c>
      <c r="I2857" t="b">
        <v>1</v>
      </c>
      <c r="J2857" t="s">
        <v>783</v>
      </c>
      <c r="K2857" t="s">
        <v>784</v>
      </c>
      <c r="L2857" t="s">
        <v>23</v>
      </c>
      <c r="M2857" t="s">
        <v>487</v>
      </c>
      <c r="N2857" t="s">
        <v>16</v>
      </c>
      <c r="O2857" t="s">
        <v>16</v>
      </c>
      <c r="P2857">
        <v>0</v>
      </c>
      <c r="Q2857">
        <v>-2901894.36</v>
      </c>
      <c r="R2857" t="s">
        <v>164</v>
      </c>
    </row>
    <row r="2858" spans="1:18" x14ac:dyDescent="0.25">
      <c r="A2858" t="s">
        <v>99</v>
      </c>
      <c r="B2858" t="s">
        <v>740</v>
      </c>
      <c r="C2858" t="s">
        <v>728</v>
      </c>
      <c r="D2858" t="s">
        <v>753</v>
      </c>
      <c r="E2858" t="s">
        <v>4</v>
      </c>
      <c r="F2858">
        <v>2020</v>
      </c>
      <c r="G2858">
        <v>7</v>
      </c>
      <c r="H2858" t="s">
        <v>732</v>
      </c>
      <c r="I2858" t="b">
        <v>1</v>
      </c>
      <c r="J2858" t="s">
        <v>782</v>
      </c>
      <c r="K2858" t="s">
        <v>147</v>
      </c>
      <c r="L2858" t="s">
        <v>23</v>
      </c>
      <c r="M2858" t="s">
        <v>487</v>
      </c>
      <c r="N2858" t="s">
        <v>16</v>
      </c>
      <c r="O2858" t="s">
        <v>16</v>
      </c>
      <c r="P2858">
        <v>0</v>
      </c>
      <c r="Q2858">
        <v>50197712.649999999</v>
      </c>
      <c r="R2858" t="s">
        <v>164</v>
      </c>
    </row>
    <row r="2859" spans="1:18" x14ac:dyDescent="0.25">
      <c r="A2859" t="s">
        <v>99</v>
      </c>
      <c r="B2859" t="s">
        <v>740</v>
      </c>
      <c r="C2859" t="s">
        <v>728</v>
      </c>
      <c r="D2859" t="s">
        <v>753</v>
      </c>
      <c r="E2859" t="s">
        <v>4</v>
      </c>
      <c r="F2859">
        <v>2020</v>
      </c>
      <c r="G2859">
        <v>7</v>
      </c>
      <c r="H2859" t="s">
        <v>732</v>
      </c>
      <c r="I2859" t="b">
        <v>1</v>
      </c>
      <c r="J2859" t="s">
        <v>991</v>
      </c>
      <c r="K2859" t="s">
        <v>151</v>
      </c>
      <c r="L2859" t="s">
        <v>23</v>
      </c>
      <c r="M2859" t="s">
        <v>487</v>
      </c>
      <c r="N2859" t="s">
        <v>16</v>
      </c>
      <c r="O2859" t="s">
        <v>16</v>
      </c>
      <c r="P2859">
        <v>0</v>
      </c>
      <c r="Q2859">
        <v>305661.77</v>
      </c>
      <c r="R2859" t="s">
        <v>164</v>
      </c>
    </row>
    <row r="2860" spans="1:18" x14ac:dyDescent="0.25">
      <c r="A2860" t="s">
        <v>99</v>
      </c>
      <c r="B2860" t="s">
        <v>740</v>
      </c>
      <c r="C2860" t="s">
        <v>728</v>
      </c>
      <c r="D2860" t="s">
        <v>753</v>
      </c>
      <c r="E2860" t="s">
        <v>4</v>
      </c>
      <c r="F2860">
        <v>2020</v>
      </c>
      <c r="G2860">
        <v>7</v>
      </c>
      <c r="H2860" t="s">
        <v>732</v>
      </c>
      <c r="I2860" t="b">
        <v>1</v>
      </c>
      <c r="J2860" t="s">
        <v>791</v>
      </c>
      <c r="K2860" t="s">
        <v>490</v>
      </c>
      <c r="L2860" t="s">
        <v>23</v>
      </c>
      <c r="M2860" t="s">
        <v>1017</v>
      </c>
      <c r="N2860" t="s">
        <v>16</v>
      </c>
      <c r="O2860" t="s">
        <v>16</v>
      </c>
      <c r="P2860">
        <v>0</v>
      </c>
      <c r="Q2860">
        <v>-164766.34</v>
      </c>
      <c r="R2860" t="s">
        <v>164</v>
      </c>
    </row>
    <row r="2861" spans="1:18" x14ac:dyDescent="0.25">
      <c r="A2861" t="s">
        <v>99</v>
      </c>
      <c r="B2861" t="s">
        <v>740</v>
      </c>
      <c r="C2861" t="s">
        <v>728</v>
      </c>
      <c r="D2861" t="s">
        <v>753</v>
      </c>
      <c r="E2861" t="s">
        <v>4</v>
      </c>
      <c r="F2861">
        <v>2020</v>
      </c>
      <c r="G2861">
        <v>7</v>
      </c>
      <c r="H2861" t="s">
        <v>732</v>
      </c>
      <c r="I2861" t="b">
        <v>1</v>
      </c>
      <c r="J2861" t="s">
        <v>792</v>
      </c>
      <c r="K2861" t="s">
        <v>106</v>
      </c>
      <c r="L2861" t="s">
        <v>23</v>
      </c>
      <c r="M2861" t="s">
        <v>1017</v>
      </c>
      <c r="N2861" t="s">
        <v>16</v>
      </c>
      <c r="O2861" t="s">
        <v>16</v>
      </c>
      <c r="P2861">
        <v>0</v>
      </c>
      <c r="Q2861">
        <v>-260727.9</v>
      </c>
      <c r="R2861" t="s">
        <v>164</v>
      </c>
    </row>
    <row r="2862" spans="1:18" x14ac:dyDescent="0.25">
      <c r="A2862" t="s">
        <v>99</v>
      </c>
      <c r="B2862" t="s">
        <v>740</v>
      </c>
      <c r="C2862" t="s">
        <v>728</v>
      </c>
      <c r="D2862" t="s">
        <v>753</v>
      </c>
      <c r="E2862" t="s">
        <v>4</v>
      </c>
      <c r="F2862">
        <v>2020</v>
      </c>
      <c r="G2862">
        <v>7</v>
      </c>
      <c r="H2862" t="s">
        <v>732</v>
      </c>
      <c r="I2862" t="b">
        <v>1</v>
      </c>
      <c r="J2862" t="s">
        <v>790</v>
      </c>
      <c r="K2862" t="s">
        <v>148</v>
      </c>
      <c r="L2862" t="s">
        <v>23</v>
      </c>
      <c r="M2862" t="s">
        <v>1017</v>
      </c>
      <c r="N2862" t="s">
        <v>16</v>
      </c>
      <c r="O2862" t="s">
        <v>16</v>
      </c>
      <c r="P2862">
        <v>0</v>
      </c>
      <c r="Q2862">
        <v>-2003586.75</v>
      </c>
      <c r="R2862" t="s">
        <v>164</v>
      </c>
    </row>
    <row r="2863" spans="1:18" x14ac:dyDescent="0.25">
      <c r="A2863" t="s">
        <v>730</v>
      </c>
      <c r="B2863" t="s">
        <v>731</v>
      </c>
      <c r="C2863" t="s">
        <v>727</v>
      </c>
      <c r="D2863" t="s">
        <v>730</v>
      </c>
      <c r="E2863" t="s">
        <v>4</v>
      </c>
      <c r="F2863">
        <v>2020</v>
      </c>
      <c r="G2863">
        <v>7</v>
      </c>
      <c r="H2863" t="s">
        <v>732</v>
      </c>
      <c r="I2863" t="b">
        <v>1</v>
      </c>
      <c r="J2863" t="s">
        <v>91</v>
      </c>
      <c r="K2863" t="s">
        <v>134</v>
      </c>
      <c r="L2863" t="s">
        <v>20</v>
      </c>
      <c r="M2863" t="s">
        <v>21</v>
      </c>
      <c r="N2863" t="s">
        <v>16</v>
      </c>
      <c r="O2863" t="s">
        <v>16</v>
      </c>
      <c r="P2863">
        <v>0</v>
      </c>
      <c r="Q2863">
        <v>251288</v>
      </c>
      <c r="R2863" t="s">
        <v>166</v>
      </c>
    </row>
    <row r="2864" spans="1:18" x14ac:dyDescent="0.25">
      <c r="A2864" t="s">
        <v>730</v>
      </c>
      <c r="B2864" t="s">
        <v>731</v>
      </c>
      <c r="C2864" t="s">
        <v>727</v>
      </c>
      <c r="D2864" t="s">
        <v>730</v>
      </c>
      <c r="E2864" t="s">
        <v>4</v>
      </c>
      <c r="F2864">
        <v>2020</v>
      </c>
      <c r="G2864">
        <v>7</v>
      </c>
      <c r="H2864" t="s">
        <v>732</v>
      </c>
      <c r="I2864" t="b">
        <v>1</v>
      </c>
      <c r="J2864" t="s">
        <v>22</v>
      </c>
      <c r="K2864" t="s">
        <v>144</v>
      </c>
      <c r="L2864" t="s">
        <v>20</v>
      </c>
      <c r="M2864" t="s">
        <v>21</v>
      </c>
      <c r="N2864" t="s">
        <v>16</v>
      </c>
      <c r="O2864" t="s">
        <v>16</v>
      </c>
      <c r="P2864">
        <v>0</v>
      </c>
      <c r="Q2864">
        <v>0</v>
      </c>
      <c r="R2864" t="s">
        <v>166</v>
      </c>
    </row>
    <row r="2865" spans="1:18" x14ac:dyDescent="0.25">
      <c r="A2865" t="s">
        <v>730</v>
      </c>
      <c r="B2865" t="s">
        <v>731</v>
      </c>
      <c r="C2865" t="s">
        <v>727</v>
      </c>
      <c r="D2865" t="s">
        <v>730</v>
      </c>
      <c r="E2865" t="s">
        <v>4</v>
      </c>
      <c r="F2865">
        <v>2020</v>
      </c>
      <c r="G2865">
        <v>7</v>
      </c>
      <c r="H2865" t="s">
        <v>732</v>
      </c>
      <c r="I2865" t="b">
        <v>1</v>
      </c>
      <c r="J2865" t="s">
        <v>38</v>
      </c>
      <c r="K2865" t="s">
        <v>110</v>
      </c>
      <c r="L2865" t="s">
        <v>20</v>
      </c>
      <c r="M2865" t="s">
        <v>21</v>
      </c>
      <c r="N2865" t="s">
        <v>16</v>
      </c>
      <c r="O2865" t="s">
        <v>16</v>
      </c>
      <c r="P2865">
        <v>0</v>
      </c>
      <c r="Q2865">
        <v>0</v>
      </c>
      <c r="R2865" t="s">
        <v>166</v>
      </c>
    </row>
    <row r="2866" spans="1:18" x14ac:dyDescent="0.25">
      <c r="A2866" t="s">
        <v>730</v>
      </c>
      <c r="B2866" t="s">
        <v>731</v>
      </c>
      <c r="C2866" t="s">
        <v>728</v>
      </c>
      <c r="D2866" t="s">
        <v>99</v>
      </c>
      <c r="E2866" t="s">
        <v>4</v>
      </c>
      <c r="F2866">
        <v>2020</v>
      </c>
      <c r="G2866">
        <v>7</v>
      </c>
      <c r="H2866" t="s">
        <v>732</v>
      </c>
      <c r="I2866" t="b">
        <v>1</v>
      </c>
      <c r="J2866" t="s">
        <v>22</v>
      </c>
      <c r="K2866" t="s">
        <v>144</v>
      </c>
      <c r="L2866" t="s">
        <v>20</v>
      </c>
      <c r="M2866" t="s">
        <v>21</v>
      </c>
      <c r="N2866" t="s">
        <v>16</v>
      </c>
      <c r="O2866" t="s">
        <v>16</v>
      </c>
      <c r="P2866">
        <v>0</v>
      </c>
      <c r="Q2866">
        <v>-1870465.01</v>
      </c>
      <c r="R2866" t="s">
        <v>165</v>
      </c>
    </row>
    <row r="2867" spans="1:18" x14ac:dyDescent="0.25">
      <c r="A2867" t="s">
        <v>730</v>
      </c>
      <c r="B2867" t="s">
        <v>731</v>
      </c>
      <c r="C2867" t="s">
        <v>728</v>
      </c>
      <c r="D2867" t="s">
        <v>99</v>
      </c>
      <c r="E2867" t="s">
        <v>4</v>
      </c>
      <c r="F2867">
        <v>2020</v>
      </c>
      <c r="G2867">
        <v>7</v>
      </c>
      <c r="H2867" t="s">
        <v>732</v>
      </c>
      <c r="I2867" t="b">
        <v>1</v>
      </c>
      <c r="J2867" t="s">
        <v>38</v>
      </c>
      <c r="K2867" t="s">
        <v>110</v>
      </c>
      <c r="L2867" t="s">
        <v>20</v>
      </c>
      <c r="M2867" t="s">
        <v>21</v>
      </c>
      <c r="N2867" t="s">
        <v>16</v>
      </c>
      <c r="O2867" t="s">
        <v>16</v>
      </c>
      <c r="P2867">
        <v>0</v>
      </c>
      <c r="Q2867">
        <v>-2367597.4500000002</v>
      </c>
      <c r="R2867" t="s">
        <v>165</v>
      </c>
    </row>
    <row r="2868" spans="1:18" x14ac:dyDescent="0.25">
      <c r="A2868" t="s">
        <v>730</v>
      </c>
      <c r="B2868" t="s">
        <v>731</v>
      </c>
      <c r="C2868" t="s">
        <v>728</v>
      </c>
      <c r="D2868" t="s">
        <v>99</v>
      </c>
      <c r="E2868" t="s">
        <v>4</v>
      </c>
      <c r="F2868">
        <v>2020</v>
      </c>
      <c r="G2868">
        <v>7</v>
      </c>
      <c r="H2868" t="s">
        <v>732</v>
      </c>
      <c r="I2868" t="b">
        <v>1</v>
      </c>
      <c r="J2868" t="s">
        <v>1659</v>
      </c>
      <c r="K2868" t="s">
        <v>141</v>
      </c>
      <c r="L2868" t="s">
        <v>23</v>
      </c>
      <c r="M2868" t="s">
        <v>1656</v>
      </c>
      <c r="N2868" t="s">
        <v>16</v>
      </c>
      <c r="O2868" t="s">
        <v>16</v>
      </c>
      <c r="P2868">
        <v>0</v>
      </c>
      <c r="Q2868">
        <v>-17382851.16</v>
      </c>
      <c r="R2868" t="s">
        <v>165</v>
      </c>
    </row>
    <row r="2869" spans="1:18" x14ac:dyDescent="0.25">
      <c r="A2869" t="s">
        <v>730</v>
      </c>
      <c r="B2869" t="s">
        <v>731</v>
      </c>
      <c r="C2869" t="s">
        <v>728</v>
      </c>
      <c r="D2869" t="s">
        <v>99</v>
      </c>
      <c r="E2869" t="s">
        <v>4</v>
      </c>
      <c r="F2869">
        <v>2020</v>
      </c>
      <c r="G2869">
        <v>7</v>
      </c>
      <c r="H2869" t="s">
        <v>732</v>
      </c>
      <c r="I2869" t="b">
        <v>1</v>
      </c>
      <c r="J2869" t="s">
        <v>1653</v>
      </c>
      <c r="K2869" t="s">
        <v>1634</v>
      </c>
      <c r="L2869" t="s">
        <v>23</v>
      </c>
      <c r="M2869" t="s">
        <v>25</v>
      </c>
      <c r="N2869" t="s">
        <v>16</v>
      </c>
      <c r="O2869" t="s">
        <v>16</v>
      </c>
      <c r="P2869">
        <v>0</v>
      </c>
      <c r="Q2869">
        <v>-4303915.46</v>
      </c>
      <c r="R2869" t="s">
        <v>165</v>
      </c>
    </row>
    <row r="2870" spans="1:18" x14ac:dyDescent="0.25">
      <c r="A2870" t="s">
        <v>730</v>
      </c>
      <c r="B2870" t="s">
        <v>731</v>
      </c>
      <c r="C2870" t="s">
        <v>728</v>
      </c>
      <c r="D2870" t="s">
        <v>99</v>
      </c>
      <c r="E2870" t="s">
        <v>4</v>
      </c>
      <c r="F2870">
        <v>2020</v>
      </c>
      <c r="G2870">
        <v>7</v>
      </c>
      <c r="H2870" t="s">
        <v>732</v>
      </c>
      <c r="I2870" t="b">
        <v>1</v>
      </c>
      <c r="J2870" t="s">
        <v>1650</v>
      </c>
      <c r="K2870" t="s">
        <v>665</v>
      </c>
      <c r="L2870" t="s">
        <v>23</v>
      </c>
      <c r="M2870" t="s">
        <v>25</v>
      </c>
      <c r="N2870" t="s">
        <v>16</v>
      </c>
      <c r="O2870" t="s">
        <v>16</v>
      </c>
      <c r="P2870">
        <v>0</v>
      </c>
      <c r="Q2870">
        <v>-291221.69</v>
      </c>
      <c r="R2870" t="s">
        <v>165</v>
      </c>
    </row>
    <row r="2871" spans="1:18" x14ac:dyDescent="0.25">
      <c r="A2871" t="s">
        <v>730</v>
      </c>
      <c r="B2871" t="s">
        <v>731</v>
      </c>
      <c r="C2871" t="s">
        <v>728</v>
      </c>
      <c r="D2871" t="s">
        <v>99</v>
      </c>
      <c r="E2871" t="s">
        <v>4</v>
      </c>
      <c r="F2871">
        <v>2020</v>
      </c>
      <c r="G2871">
        <v>7</v>
      </c>
      <c r="H2871" t="s">
        <v>732</v>
      </c>
      <c r="I2871" t="b">
        <v>1</v>
      </c>
      <c r="J2871" t="s">
        <v>42</v>
      </c>
      <c r="K2871" t="s">
        <v>658</v>
      </c>
      <c r="L2871" t="s">
        <v>23</v>
      </c>
      <c r="M2871" t="s">
        <v>1620</v>
      </c>
      <c r="N2871" t="s">
        <v>16</v>
      </c>
      <c r="O2871" t="s">
        <v>16</v>
      </c>
      <c r="P2871">
        <v>0</v>
      </c>
      <c r="Q2871">
        <v>-24684744.390000001</v>
      </c>
      <c r="R2871" t="s">
        <v>165</v>
      </c>
    </row>
    <row r="2872" spans="1:18" x14ac:dyDescent="0.25">
      <c r="A2872" t="s">
        <v>730</v>
      </c>
      <c r="B2872" t="s">
        <v>731</v>
      </c>
      <c r="C2872" t="s">
        <v>728</v>
      </c>
      <c r="D2872" t="s">
        <v>99</v>
      </c>
      <c r="E2872" t="s">
        <v>4</v>
      </c>
      <c r="F2872">
        <v>2020</v>
      </c>
      <c r="G2872">
        <v>7</v>
      </c>
      <c r="H2872" t="s">
        <v>732</v>
      </c>
      <c r="I2872" t="b">
        <v>1</v>
      </c>
      <c r="J2872" t="s">
        <v>1635</v>
      </c>
      <c r="K2872" t="s">
        <v>1636</v>
      </c>
      <c r="L2872" t="s">
        <v>23</v>
      </c>
      <c r="M2872" t="s">
        <v>1632</v>
      </c>
      <c r="N2872" t="s">
        <v>16</v>
      </c>
      <c r="O2872" t="s">
        <v>16</v>
      </c>
      <c r="P2872">
        <v>0</v>
      </c>
      <c r="Q2872">
        <v>-9746329.0800000001</v>
      </c>
      <c r="R2872" t="s">
        <v>165</v>
      </c>
    </row>
    <row r="2873" spans="1:18" x14ac:dyDescent="0.25">
      <c r="A2873" t="s">
        <v>730</v>
      </c>
      <c r="B2873" t="s">
        <v>731</v>
      </c>
      <c r="C2873" t="s">
        <v>728</v>
      </c>
      <c r="D2873" t="s">
        <v>99</v>
      </c>
      <c r="E2873" t="s">
        <v>4</v>
      </c>
      <c r="F2873">
        <v>2020</v>
      </c>
      <c r="G2873">
        <v>7</v>
      </c>
      <c r="H2873" t="s">
        <v>732</v>
      </c>
      <c r="I2873" t="b">
        <v>1</v>
      </c>
      <c r="J2873" t="s">
        <v>1626</v>
      </c>
      <c r="K2873" t="s">
        <v>660</v>
      </c>
      <c r="L2873" t="s">
        <v>23</v>
      </c>
      <c r="M2873" t="s">
        <v>1627</v>
      </c>
      <c r="N2873" t="s">
        <v>16</v>
      </c>
      <c r="O2873" t="s">
        <v>16</v>
      </c>
      <c r="P2873">
        <v>0</v>
      </c>
      <c r="Q2873">
        <v>-10737582.720000001</v>
      </c>
      <c r="R2873" t="s">
        <v>165</v>
      </c>
    </row>
    <row r="2874" spans="1:18" x14ac:dyDescent="0.25">
      <c r="A2874" t="s">
        <v>730</v>
      </c>
      <c r="B2874" t="s">
        <v>731</v>
      </c>
      <c r="C2874" t="s">
        <v>728</v>
      </c>
      <c r="D2874" t="s">
        <v>99</v>
      </c>
      <c r="E2874" t="s">
        <v>4</v>
      </c>
      <c r="F2874">
        <v>2020</v>
      </c>
      <c r="G2874">
        <v>7</v>
      </c>
      <c r="H2874" t="s">
        <v>732</v>
      </c>
      <c r="I2874" t="b">
        <v>1</v>
      </c>
      <c r="J2874" t="s">
        <v>778</v>
      </c>
      <c r="K2874" t="s">
        <v>140</v>
      </c>
      <c r="L2874" t="s">
        <v>23</v>
      </c>
      <c r="M2874" t="s">
        <v>1583</v>
      </c>
      <c r="N2874" t="s">
        <v>16</v>
      </c>
      <c r="O2874" t="s">
        <v>16</v>
      </c>
      <c r="P2874">
        <v>0</v>
      </c>
      <c r="Q2874">
        <v>5293.45</v>
      </c>
      <c r="R2874" t="s">
        <v>165</v>
      </c>
    </row>
    <row r="2875" spans="1:18" x14ac:dyDescent="0.25">
      <c r="A2875" t="s">
        <v>730</v>
      </c>
      <c r="B2875" t="s">
        <v>731</v>
      </c>
      <c r="C2875" t="s">
        <v>728</v>
      </c>
      <c r="D2875" t="s">
        <v>99</v>
      </c>
      <c r="E2875" t="s">
        <v>4</v>
      </c>
      <c r="F2875">
        <v>2020</v>
      </c>
      <c r="G2875">
        <v>7</v>
      </c>
      <c r="H2875" t="s">
        <v>732</v>
      </c>
      <c r="I2875" t="b">
        <v>1</v>
      </c>
      <c r="J2875" t="s">
        <v>777</v>
      </c>
      <c r="K2875" t="s">
        <v>145</v>
      </c>
      <c r="L2875" t="s">
        <v>23</v>
      </c>
      <c r="M2875" t="s">
        <v>1583</v>
      </c>
      <c r="N2875" t="s">
        <v>16</v>
      </c>
      <c r="O2875" t="s">
        <v>16</v>
      </c>
      <c r="P2875">
        <v>0</v>
      </c>
      <c r="Q2875">
        <v>2204837.1800000002</v>
      </c>
      <c r="R2875" t="s">
        <v>165</v>
      </c>
    </row>
    <row r="2876" spans="1:18" x14ac:dyDescent="0.25">
      <c r="A2876" t="s">
        <v>730</v>
      </c>
      <c r="B2876" t="s">
        <v>731</v>
      </c>
      <c r="C2876" t="s">
        <v>728</v>
      </c>
      <c r="D2876" t="s">
        <v>99</v>
      </c>
      <c r="E2876" t="s">
        <v>4</v>
      </c>
      <c r="F2876">
        <v>2020</v>
      </c>
      <c r="G2876">
        <v>7</v>
      </c>
      <c r="H2876" t="s">
        <v>732</v>
      </c>
      <c r="I2876" t="b">
        <v>1</v>
      </c>
      <c r="J2876" t="s">
        <v>776</v>
      </c>
      <c r="K2876" t="s">
        <v>110</v>
      </c>
      <c r="L2876" t="s">
        <v>23</v>
      </c>
      <c r="M2876" t="s">
        <v>1581</v>
      </c>
      <c r="N2876" t="s">
        <v>16</v>
      </c>
      <c r="O2876" t="s">
        <v>16</v>
      </c>
      <c r="P2876">
        <v>0</v>
      </c>
      <c r="Q2876">
        <v>-48034623.770000003</v>
      </c>
      <c r="R2876" t="s">
        <v>165</v>
      </c>
    </row>
    <row r="2877" spans="1:18" x14ac:dyDescent="0.25">
      <c r="A2877" t="s">
        <v>730</v>
      </c>
      <c r="B2877" t="s">
        <v>731</v>
      </c>
      <c r="C2877" t="s">
        <v>728</v>
      </c>
      <c r="D2877" t="s">
        <v>99</v>
      </c>
      <c r="E2877" t="s">
        <v>4</v>
      </c>
      <c r="F2877">
        <v>2020</v>
      </c>
      <c r="G2877">
        <v>7</v>
      </c>
      <c r="H2877" t="s">
        <v>732</v>
      </c>
      <c r="I2877" t="b">
        <v>1</v>
      </c>
      <c r="J2877" t="s">
        <v>605</v>
      </c>
      <c r="K2877" t="s">
        <v>606</v>
      </c>
      <c r="L2877" t="s">
        <v>23</v>
      </c>
      <c r="M2877" t="s">
        <v>607</v>
      </c>
      <c r="N2877" t="s">
        <v>16</v>
      </c>
      <c r="O2877" t="s">
        <v>16</v>
      </c>
      <c r="P2877">
        <v>0</v>
      </c>
      <c r="Q2877">
        <v>-1602190.5</v>
      </c>
      <c r="R2877" t="s">
        <v>165</v>
      </c>
    </row>
    <row r="2878" spans="1:18" x14ac:dyDescent="0.25">
      <c r="A2878" t="s">
        <v>730</v>
      </c>
      <c r="B2878" t="s">
        <v>731</v>
      </c>
      <c r="C2878" t="s">
        <v>728</v>
      </c>
      <c r="D2878" t="s">
        <v>99</v>
      </c>
      <c r="E2878" t="s">
        <v>4</v>
      </c>
      <c r="F2878">
        <v>2020</v>
      </c>
      <c r="G2878">
        <v>7</v>
      </c>
      <c r="H2878" t="s">
        <v>732</v>
      </c>
      <c r="I2878" t="b">
        <v>1</v>
      </c>
      <c r="J2878" t="s">
        <v>774</v>
      </c>
      <c r="K2878" t="s">
        <v>636</v>
      </c>
      <c r="L2878" t="s">
        <v>23</v>
      </c>
      <c r="M2878" t="s">
        <v>1575</v>
      </c>
      <c r="N2878" t="s">
        <v>16</v>
      </c>
      <c r="O2878" t="s">
        <v>16</v>
      </c>
      <c r="P2878">
        <v>0</v>
      </c>
      <c r="Q2878">
        <v>-96320309.849999994</v>
      </c>
      <c r="R2878" t="s">
        <v>165</v>
      </c>
    </row>
    <row r="2879" spans="1:18" x14ac:dyDescent="0.25">
      <c r="A2879" t="s">
        <v>730</v>
      </c>
      <c r="B2879" t="s">
        <v>731</v>
      </c>
      <c r="C2879" t="s">
        <v>728</v>
      </c>
      <c r="D2879" t="s">
        <v>99</v>
      </c>
      <c r="E2879" t="s">
        <v>4</v>
      </c>
      <c r="F2879">
        <v>2020</v>
      </c>
      <c r="G2879">
        <v>7</v>
      </c>
      <c r="H2879" t="s">
        <v>732</v>
      </c>
      <c r="I2879" t="b">
        <v>1</v>
      </c>
      <c r="J2879" t="s">
        <v>757</v>
      </c>
      <c r="K2879" t="s">
        <v>758</v>
      </c>
      <c r="L2879" t="s">
        <v>23</v>
      </c>
      <c r="M2879" t="s">
        <v>1575</v>
      </c>
      <c r="N2879" t="s">
        <v>16</v>
      </c>
      <c r="O2879" t="s">
        <v>16</v>
      </c>
      <c r="P2879">
        <v>0</v>
      </c>
      <c r="Q2879">
        <v>1716132.95</v>
      </c>
      <c r="R2879" t="s">
        <v>165</v>
      </c>
    </row>
    <row r="2880" spans="1:18" x14ac:dyDescent="0.25">
      <c r="A2880" t="s">
        <v>730</v>
      </c>
      <c r="B2880" t="s">
        <v>731</v>
      </c>
      <c r="C2880" t="s">
        <v>728</v>
      </c>
      <c r="D2880" t="s">
        <v>99</v>
      </c>
      <c r="E2880" t="s">
        <v>4</v>
      </c>
      <c r="F2880">
        <v>2020</v>
      </c>
      <c r="G2880">
        <v>7</v>
      </c>
      <c r="H2880" t="s">
        <v>732</v>
      </c>
      <c r="I2880" t="b">
        <v>1</v>
      </c>
      <c r="J2880" t="s">
        <v>1566</v>
      </c>
      <c r="K2880" t="s">
        <v>633</v>
      </c>
      <c r="L2880" t="s">
        <v>23</v>
      </c>
      <c r="M2880" t="s">
        <v>1567</v>
      </c>
      <c r="N2880" t="s">
        <v>16</v>
      </c>
      <c r="O2880" t="s">
        <v>16</v>
      </c>
      <c r="P2880">
        <v>0</v>
      </c>
      <c r="Q2880">
        <v>-125152283.39</v>
      </c>
      <c r="R2880" t="s">
        <v>165</v>
      </c>
    </row>
    <row r="2881" spans="1:18" x14ac:dyDescent="0.25">
      <c r="A2881" t="s">
        <v>730</v>
      </c>
      <c r="B2881" t="s">
        <v>731</v>
      </c>
      <c r="C2881" t="s">
        <v>728</v>
      </c>
      <c r="D2881" t="s">
        <v>99</v>
      </c>
      <c r="E2881" t="s">
        <v>4</v>
      </c>
      <c r="F2881">
        <v>2020</v>
      </c>
      <c r="G2881">
        <v>7</v>
      </c>
      <c r="H2881" t="s">
        <v>732</v>
      </c>
      <c r="I2881" t="b">
        <v>1</v>
      </c>
      <c r="J2881" t="s">
        <v>772</v>
      </c>
      <c r="K2881" t="s">
        <v>773</v>
      </c>
      <c r="L2881" t="s">
        <v>23</v>
      </c>
      <c r="M2881" t="s">
        <v>1542</v>
      </c>
      <c r="N2881" t="s">
        <v>16</v>
      </c>
      <c r="O2881" t="s">
        <v>16</v>
      </c>
      <c r="P2881">
        <v>0</v>
      </c>
      <c r="Q2881">
        <v>21174.11</v>
      </c>
      <c r="R2881" t="s">
        <v>165</v>
      </c>
    </row>
    <row r="2882" spans="1:18" x14ac:dyDescent="0.25">
      <c r="A2882" t="s">
        <v>730</v>
      </c>
      <c r="B2882" t="s">
        <v>731</v>
      </c>
      <c r="C2882" t="s">
        <v>728</v>
      </c>
      <c r="D2882" t="s">
        <v>99</v>
      </c>
      <c r="E2882" t="s">
        <v>4</v>
      </c>
      <c r="F2882">
        <v>2020</v>
      </c>
      <c r="G2882">
        <v>7</v>
      </c>
      <c r="H2882" t="s">
        <v>732</v>
      </c>
      <c r="I2882" t="b">
        <v>1</v>
      </c>
      <c r="J2882" t="s">
        <v>771</v>
      </c>
      <c r="K2882" t="s">
        <v>562</v>
      </c>
      <c r="L2882" t="s">
        <v>23</v>
      </c>
      <c r="M2882" t="s">
        <v>1520</v>
      </c>
      <c r="N2882" t="s">
        <v>16</v>
      </c>
      <c r="O2882" t="s">
        <v>16</v>
      </c>
      <c r="P2882">
        <v>0</v>
      </c>
      <c r="Q2882">
        <v>1689674.69</v>
      </c>
      <c r="R2882" t="s">
        <v>165</v>
      </c>
    </row>
    <row r="2883" spans="1:18" x14ac:dyDescent="0.25">
      <c r="A2883" t="s">
        <v>730</v>
      </c>
      <c r="B2883" t="s">
        <v>731</v>
      </c>
      <c r="C2883" t="s">
        <v>728</v>
      </c>
      <c r="D2883" t="s">
        <v>99</v>
      </c>
      <c r="E2883" t="s">
        <v>4</v>
      </c>
      <c r="F2883">
        <v>2020</v>
      </c>
      <c r="G2883">
        <v>7</v>
      </c>
      <c r="H2883" t="s">
        <v>732</v>
      </c>
      <c r="I2883" t="b">
        <v>1</v>
      </c>
      <c r="J2883" t="s">
        <v>1515</v>
      </c>
      <c r="K2883" t="s">
        <v>1516</v>
      </c>
      <c r="L2883" t="s">
        <v>23</v>
      </c>
      <c r="M2883" t="s">
        <v>1517</v>
      </c>
      <c r="N2883" t="s">
        <v>16</v>
      </c>
      <c r="O2883" t="s">
        <v>16</v>
      </c>
      <c r="P2883">
        <v>0</v>
      </c>
      <c r="Q2883">
        <v>1595118.68</v>
      </c>
      <c r="R2883" t="s">
        <v>165</v>
      </c>
    </row>
    <row r="2884" spans="1:18" x14ac:dyDescent="0.25">
      <c r="A2884" t="s">
        <v>730</v>
      </c>
      <c r="B2884" t="s">
        <v>731</v>
      </c>
      <c r="C2884" t="s">
        <v>728</v>
      </c>
      <c r="D2884" t="s">
        <v>99</v>
      </c>
      <c r="E2884" t="s">
        <v>4</v>
      </c>
      <c r="F2884">
        <v>2020</v>
      </c>
      <c r="G2884">
        <v>7</v>
      </c>
      <c r="H2884" t="s">
        <v>732</v>
      </c>
      <c r="I2884" t="b">
        <v>1</v>
      </c>
      <c r="J2884" t="s">
        <v>602</v>
      </c>
      <c r="K2884" t="s">
        <v>603</v>
      </c>
      <c r="L2884" t="s">
        <v>23</v>
      </c>
      <c r="M2884" t="s">
        <v>1529</v>
      </c>
      <c r="N2884" t="s">
        <v>16</v>
      </c>
      <c r="O2884" t="s">
        <v>16</v>
      </c>
      <c r="P2884">
        <v>0</v>
      </c>
      <c r="Q2884">
        <v>15929403.25</v>
      </c>
      <c r="R2884" t="s">
        <v>165</v>
      </c>
    </row>
    <row r="2885" spans="1:18" x14ac:dyDescent="0.25">
      <c r="A2885" t="s">
        <v>99</v>
      </c>
      <c r="B2885" t="s">
        <v>740</v>
      </c>
      <c r="C2885" t="s">
        <v>727</v>
      </c>
      <c r="D2885" t="s">
        <v>99</v>
      </c>
      <c r="E2885" t="s">
        <v>4</v>
      </c>
      <c r="F2885">
        <v>2020</v>
      </c>
      <c r="G2885">
        <v>7</v>
      </c>
      <c r="H2885" t="s">
        <v>732</v>
      </c>
      <c r="I2885" t="b">
        <v>1</v>
      </c>
      <c r="J2885" t="s">
        <v>746</v>
      </c>
      <c r="K2885" t="s">
        <v>747</v>
      </c>
      <c r="L2885" t="s">
        <v>23</v>
      </c>
      <c r="M2885" t="s">
        <v>25</v>
      </c>
      <c r="N2885" t="s">
        <v>16</v>
      </c>
      <c r="O2885" t="s">
        <v>16</v>
      </c>
      <c r="P2885">
        <v>0</v>
      </c>
      <c r="Q2885">
        <v>0</v>
      </c>
      <c r="R2885" t="s">
        <v>165</v>
      </c>
    </row>
    <row r="2886" spans="1:18" x14ac:dyDescent="0.25">
      <c r="A2886" t="s">
        <v>99</v>
      </c>
      <c r="B2886" t="s">
        <v>740</v>
      </c>
      <c r="C2886" t="s">
        <v>727</v>
      </c>
      <c r="D2886" t="s">
        <v>99</v>
      </c>
      <c r="E2886" t="s">
        <v>4</v>
      </c>
      <c r="F2886">
        <v>2020</v>
      </c>
      <c r="G2886">
        <v>7</v>
      </c>
      <c r="H2886" t="s">
        <v>732</v>
      </c>
      <c r="I2886" t="b">
        <v>1</v>
      </c>
      <c r="J2886" t="s">
        <v>1659</v>
      </c>
      <c r="K2886" t="s">
        <v>141</v>
      </c>
      <c r="L2886" t="s">
        <v>23</v>
      </c>
      <c r="M2886" t="s">
        <v>1656</v>
      </c>
      <c r="N2886" t="s">
        <v>16</v>
      </c>
      <c r="O2886" t="s">
        <v>16</v>
      </c>
      <c r="P2886">
        <v>0</v>
      </c>
      <c r="Q2886">
        <v>21031696.93</v>
      </c>
      <c r="R2886" t="s">
        <v>165</v>
      </c>
    </row>
    <row r="2887" spans="1:18" x14ac:dyDescent="0.25">
      <c r="A2887" t="s">
        <v>99</v>
      </c>
      <c r="B2887" t="s">
        <v>740</v>
      </c>
      <c r="C2887" t="s">
        <v>727</v>
      </c>
      <c r="D2887" t="s">
        <v>99</v>
      </c>
      <c r="E2887" t="s">
        <v>4</v>
      </c>
      <c r="F2887">
        <v>2020</v>
      </c>
      <c r="G2887">
        <v>7</v>
      </c>
      <c r="H2887" t="s">
        <v>732</v>
      </c>
      <c r="I2887" t="b">
        <v>1</v>
      </c>
      <c r="J2887" t="s">
        <v>1653</v>
      </c>
      <c r="K2887" t="s">
        <v>1634</v>
      </c>
      <c r="L2887" t="s">
        <v>23</v>
      </c>
      <c r="M2887" t="s">
        <v>25</v>
      </c>
      <c r="N2887" t="s">
        <v>16</v>
      </c>
      <c r="O2887" t="s">
        <v>16</v>
      </c>
      <c r="P2887">
        <v>0</v>
      </c>
      <c r="Q2887">
        <v>-43389.78</v>
      </c>
      <c r="R2887" t="s">
        <v>165</v>
      </c>
    </row>
    <row r="2888" spans="1:18" x14ac:dyDescent="0.25">
      <c r="A2888" t="s">
        <v>99</v>
      </c>
      <c r="B2888" t="s">
        <v>740</v>
      </c>
      <c r="C2888" t="s">
        <v>727</v>
      </c>
      <c r="D2888" t="s">
        <v>99</v>
      </c>
      <c r="E2888" t="s">
        <v>4</v>
      </c>
      <c r="F2888">
        <v>2020</v>
      </c>
      <c r="G2888">
        <v>7</v>
      </c>
      <c r="H2888" t="s">
        <v>732</v>
      </c>
      <c r="I2888" t="b">
        <v>1</v>
      </c>
      <c r="J2888" t="s">
        <v>748</v>
      </c>
      <c r="K2888" t="s">
        <v>747</v>
      </c>
      <c r="L2888" t="s">
        <v>23</v>
      </c>
      <c r="M2888" t="s">
        <v>1632</v>
      </c>
      <c r="N2888" t="s">
        <v>16</v>
      </c>
      <c r="O2888" t="s">
        <v>16</v>
      </c>
      <c r="P2888">
        <v>0</v>
      </c>
      <c r="Q2888">
        <v>0</v>
      </c>
      <c r="R2888" t="s">
        <v>165</v>
      </c>
    </row>
    <row r="2889" spans="1:18" x14ac:dyDescent="0.25">
      <c r="A2889" t="s">
        <v>99</v>
      </c>
      <c r="B2889" t="s">
        <v>740</v>
      </c>
      <c r="C2889" t="s">
        <v>727</v>
      </c>
      <c r="D2889" t="s">
        <v>99</v>
      </c>
      <c r="E2889" t="s">
        <v>4</v>
      </c>
      <c r="F2889">
        <v>2020</v>
      </c>
      <c r="G2889">
        <v>7</v>
      </c>
      <c r="H2889" t="s">
        <v>732</v>
      </c>
      <c r="I2889" t="b">
        <v>1</v>
      </c>
      <c r="J2889" t="s">
        <v>778</v>
      </c>
      <c r="K2889" t="s">
        <v>140</v>
      </c>
      <c r="L2889" t="s">
        <v>23</v>
      </c>
      <c r="M2889" t="s">
        <v>1583</v>
      </c>
      <c r="N2889" t="s">
        <v>16</v>
      </c>
      <c r="O2889" t="s">
        <v>16</v>
      </c>
      <c r="P2889">
        <v>0</v>
      </c>
      <c r="Q2889">
        <v>0</v>
      </c>
      <c r="R2889" t="s">
        <v>165</v>
      </c>
    </row>
    <row r="2890" spans="1:18" x14ac:dyDescent="0.25">
      <c r="A2890" t="s">
        <v>99</v>
      </c>
      <c r="B2890" t="s">
        <v>740</v>
      </c>
      <c r="C2890" t="s">
        <v>727</v>
      </c>
      <c r="D2890" t="s">
        <v>99</v>
      </c>
      <c r="E2890" t="s">
        <v>4</v>
      </c>
      <c r="F2890">
        <v>2020</v>
      </c>
      <c r="G2890">
        <v>7</v>
      </c>
      <c r="H2890" t="s">
        <v>732</v>
      </c>
      <c r="I2890" t="b">
        <v>1</v>
      </c>
      <c r="J2890" t="s">
        <v>91</v>
      </c>
      <c r="K2890" t="s">
        <v>134</v>
      </c>
      <c r="L2890" t="s">
        <v>20</v>
      </c>
      <c r="M2890" t="s">
        <v>21</v>
      </c>
      <c r="N2890" t="s">
        <v>16</v>
      </c>
      <c r="O2890" t="s">
        <v>16</v>
      </c>
      <c r="P2890">
        <v>0</v>
      </c>
      <c r="Q2890">
        <v>109436.87</v>
      </c>
      <c r="R2890" t="s">
        <v>165</v>
      </c>
    </row>
    <row r="2891" spans="1:18" x14ac:dyDescent="0.25">
      <c r="A2891" t="s">
        <v>99</v>
      </c>
      <c r="B2891" t="s">
        <v>740</v>
      </c>
      <c r="C2891" t="s">
        <v>727</v>
      </c>
      <c r="D2891" t="s">
        <v>99</v>
      </c>
      <c r="E2891" t="s">
        <v>4</v>
      </c>
      <c r="F2891">
        <v>2020</v>
      </c>
      <c r="G2891">
        <v>7</v>
      </c>
      <c r="H2891" t="s">
        <v>732</v>
      </c>
      <c r="I2891" t="b">
        <v>1</v>
      </c>
      <c r="J2891" t="s">
        <v>22</v>
      </c>
      <c r="K2891" t="s">
        <v>144</v>
      </c>
      <c r="L2891" t="s">
        <v>20</v>
      </c>
      <c r="M2891" t="s">
        <v>21</v>
      </c>
      <c r="N2891" t="s">
        <v>16</v>
      </c>
      <c r="O2891" t="s">
        <v>16</v>
      </c>
      <c r="P2891">
        <v>0</v>
      </c>
      <c r="Q2891">
        <v>0</v>
      </c>
      <c r="R2891" t="s">
        <v>165</v>
      </c>
    </row>
    <row r="2892" spans="1:18" x14ac:dyDescent="0.25">
      <c r="A2892" t="s">
        <v>99</v>
      </c>
      <c r="B2892" t="s">
        <v>740</v>
      </c>
      <c r="C2892" t="s">
        <v>727</v>
      </c>
      <c r="D2892" t="s">
        <v>99</v>
      </c>
      <c r="E2892" t="s">
        <v>4</v>
      </c>
      <c r="F2892">
        <v>2020</v>
      </c>
      <c r="G2892">
        <v>7</v>
      </c>
      <c r="H2892" t="s">
        <v>732</v>
      </c>
      <c r="I2892" t="b">
        <v>1</v>
      </c>
      <c r="J2892" t="s">
        <v>38</v>
      </c>
      <c r="K2892" t="s">
        <v>110</v>
      </c>
      <c r="L2892" t="s">
        <v>20</v>
      </c>
      <c r="M2892" t="s">
        <v>21</v>
      </c>
      <c r="N2892" t="s">
        <v>16</v>
      </c>
      <c r="O2892" t="s">
        <v>16</v>
      </c>
      <c r="P2892">
        <v>0</v>
      </c>
      <c r="Q2892">
        <v>0</v>
      </c>
      <c r="R2892" t="s">
        <v>165</v>
      </c>
    </row>
    <row r="2893" spans="1:18" x14ac:dyDescent="0.25">
      <c r="A2893" t="s">
        <v>99</v>
      </c>
      <c r="B2893" t="s">
        <v>740</v>
      </c>
      <c r="C2893" t="s">
        <v>727</v>
      </c>
      <c r="D2893" t="s">
        <v>99</v>
      </c>
      <c r="E2893" t="s">
        <v>4</v>
      </c>
      <c r="F2893">
        <v>2020</v>
      </c>
      <c r="G2893">
        <v>7</v>
      </c>
      <c r="H2893" t="s">
        <v>732</v>
      </c>
      <c r="I2893" t="b">
        <v>1</v>
      </c>
      <c r="J2893" t="s">
        <v>777</v>
      </c>
      <c r="K2893" t="s">
        <v>145</v>
      </c>
      <c r="L2893" t="s">
        <v>23</v>
      </c>
      <c r="M2893" t="s">
        <v>1583</v>
      </c>
      <c r="N2893" t="s">
        <v>16</v>
      </c>
      <c r="O2893" t="s">
        <v>16</v>
      </c>
      <c r="P2893">
        <v>0</v>
      </c>
      <c r="Q2893">
        <v>0</v>
      </c>
      <c r="R2893" t="s">
        <v>165</v>
      </c>
    </row>
    <row r="2894" spans="1:18" x14ac:dyDescent="0.25">
      <c r="A2894" t="s">
        <v>99</v>
      </c>
      <c r="B2894" t="s">
        <v>740</v>
      </c>
      <c r="C2894" t="s">
        <v>727</v>
      </c>
      <c r="D2894" t="s">
        <v>99</v>
      </c>
      <c r="E2894" t="s">
        <v>4</v>
      </c>
      <c r="F2894">
        <v>2020</v>
      </c>
      <c r="G2894">
        <v>7</v>
      </c>
      <c r="H2894" t="s">
        <v>732</v>
      </c>
      <c r="I2894" t="b">
        <v>1</v>
      </c>
      <c r="J2894" t="s">
        <v>776</v>
      </c>
      <c r="K2894" t="s">
        <v>110</v>
      </c>
      <c r="L2894" t="s">
        <v>23</v>
      </c>
      <c r="M2894" t="s">
        <v>1581</v>
      </c>
      <c r="N2894" t="s">
        <v>16</v>
      </c>
      <c r="O2894" t="s">
        <v>16</v>
      </c>
      <c r="P2894">
        <v>0</v>
      </c>
      <c r="Q2894">
        <v>0</v>
      </c>
      <c r="R2894" t="s">
        <v>165</v>
      </c>
    </row>
    <row r="2895" spans="1:18" x14ac:dyDescent="0.25">
      <c r="A2895" t="s">
        <v>99</v>
      </c>
      <c r="B2895" t="s">
        <v>740</v>
      </c>
      <c r="C2895" t="s">
        <v>727</v>
      </c>
      <c r="D2895" t="s">
        <v>99</v>
      </c>
      <c r="E2895" t="s">
        <v>4</v>
      </c>
      <c r="F2895">
        <v>2020</v>
      </c>
      <c r="G2895">
        <v>7</v>
      </c>
      <c r="H2895" t="s">
        <v>732</v>
      </c>
      <c r="I2895" t="b">
        <v>1</v>
      </c>
      <c r="J2895" t="s">
        <v>605</v>
      </c>
      <c r="K2895" t="s">
        <v>606</v>
      </c>
      <c r="L2895" t="s">
        <v>23</v>
      </c>
      <c r="M2895" t="s">
        <v>607</v>
      </c>
      <c r="N2895" t="s">
        <v>16</v>
      </c>
      <c r="O2895" t="s">
        <v>16</v>
      </c>
      <c r="P2895">
        <v>0</v>
      </c>
      <c r="Q2895">
        <v>-5100000</v>
      </c>
      <c r="R2895" t="s">
        <v>165</v>
      </c>
    </row>
    <row r="2896" spans="1:18" x14ac:dyDescent="0.25">
      <c r="A2896" t="s">
        <v>99</v>
      </c>
      <c r="B2896" t="s">
        <v>740</v>
      </c>
      <c r="C2896" t="s">
        <v>727</v>
      </c>
      <c r="D2896" t="s">
        <v>99</v>
      </c>
      <c r="E2896" t="s">
        <v>4</v>
      </c>
      <c r="F2896">
        <v>2020</v>
      </c>
      <c r="G2896">
        <v>7</v>
      </c>
      <c r="H2896" t="s">
        <v>732</v>
      </c>
      <c r="I2896" t="b">
        <v>1</v>
      </c>
      <c r="J2896" t="s">
        <v>774</v>
      </c>
      <c r="K2896" t="s">
        <v>636</v>
      </c>
      <c r="L2896" t="s">
        <v>23</v>
      </c>
      <c r="M2896" t="s">
        <v>1575</v>
      </c>
      <c r="N2896" t="s">
        <v>16</v>
      </c>
      <c r="O2896" t="s">
        <v>16</v>
      </c>
      <c r="P2896">
        <v>0</v>
      </c>
      <c r="Q2896">
        <v>-257002164.02000001</v>
      </c>
      <c r="R2896" t="s">
        <v>165</v>
      </c>
    </row>
    <row r="2897" spans="1:18" x14ac:dyDescent="0.25">
      <c r="A2897" t="s">
        <v>99</v>
      </c>
      <c r="B2897" t="s">
        <v>740</v>
      </c>
      <c r="C2897" t="s">
        <v>727</v>
      </c>
      <c r="D2897" t="s">
        <v>99</v>
      </c>
      <c r="E2897" t="s">
        <v>4</v>
      </c>
      <c r="F2897">
        <v>2020</v>
      </c>
      <c r="G2897">
        <v>7</v>
      </c>
      <c r="H2897" t="s">
        <v>732</v>
      </c>
      <c r="I2897" t="b">
        <v>1</v>
      </c>
      <c r="J2897" t="s">
        <v>757</v>
      </c>
      <c r="K2897" t="s">
        <v>758</v>
      </c>
      <c r="L2897" t="s">
        <v>23</v>
      </c>
      <c r="M2897" t="s">
        <v>1575</v>
      </c>
      <c r="N2897" t="s">
        <v>16</v>
      </c>
      <c r="O2897" t="s">
        <v>16</v>
      </c>
      <c r="P2897">
        <v>0</v>
      </c>
      <c r="Q2897">
        <v>-109436.87</v>
      </c>
      <c r="R2897" t="s">
        <v>165</v>
      </c>
    </row>
    <row r="2898" spans="1:18" x14ac:dyDescent="0.25">
      <c r="A2898" t="s">
        <v>99</v>
      </c>
      <c r="B2898" t="s">
        <v>740</v>
      </c>
      <c r="C2898" t="s">
        <v>727</v>
      </c>
      <c r="D2898" t="s">
        <v>99</v>
      </c>
      <c r="E2898" t="s">
        <v>4</v>
      </c>
      <c r="F2898">
        <v>2020</v>
      </c>
      <c r="G2898">
        <v>7</v>
      </c>
      <c r="H2898" t="s">
        <v>732</v>
      </c>
      <c r="I2898" t="b">
        <v>1</v>
      </c>
      <c r="J2898" t="s">
        <v>772</v>
      </c>
      <c r="K2898" t="s">
        <v>773</v>
      </c>
      <c r="L2898" t="s">
        <v>23</v>
      </c>
      <c r="M2898" t="s">
        <v>1542</v>
      </c>
      <c r="N2898" t="s">
        <v>16</v>
      </c>
      <c r="O2898" t="s">
        <v>16</v>
      </c>
      <c r="P2898">
        <v>0</v>
      </c>
      <c r="Q2898">
        <v>0</v>
      </c>
      <c r="R2898" t="s">
        <v>165</v>
      </c>
    </row>
    <row r="2899" spans="1:18" x14ac:dyDescent="0.25">
      <c r="A2899" t="s">
        <v>99</v>
      </c>
      <c r="B2899" t="s">
        <v>740</v>
      </c>
      <c r="C2899" t="s">
        <v>727</v>
      </c>
      <c r="D2899" t="s">
        <v>99</v>
      </c>
      <c r="E2899" t="s">
        <v>4</v>
      </c>
      <c r="F2899">
        <v>2020</v>
      </c>
      <c r="G2899">
        <v>7</v>
      </c>
      <c r="H2899" t="s">
        <v>732</v>
      </c>
      <c r="I2899" t="b">
        <v>1</v>
      </c>
      <c r="J2899" t="s">
        <v>602</v>
      </c>
      <c r="K2899" t="s">
        <v>603</v>
      </c>
      <c r="L2899" t="s">
        <v>23</v>
      </c>
      <c r="M2899" t="s">
        <v>1529</v>
      </c>
      <c r="N2899" t="s">
        <v>16</v>
      </c>
      <c r="O2899" t="s">
        <v>16</v>
      </c>
      <c r="P2899">
        <v>0</v>
      </c>
      <c r="Q2899">
        <v>14998999.85</v>
      </c>
      <c r="R2899" t="s">
        <v>165</v>
      </c>
    </row>
    <row r="2900" spans="1:18" x14ac:dyDescent="0.25">
      <c r="A2900" t="s">
        <v>99</v>
      </c>
      <c r="B2900" t="s">
        <v>740</v>
      </c>
      <c r="C2900" t="s">
        <v>727</v>
      </c>
      <c r="D2900" t="s">
        <v>99</v>
      </c>
      <c r="E2900" t="s">
        <v>4</v>
      </c>
      <c r="F2900">
        <v>2020</v>
      </c>
      <c r="G2900">
        <v>7</v>
      </c>
      <c r="H2900" t="s">
        <v>732</v>
      </c>
      <c r="I2900" t="b">
        <v>1</v>
      </c>
      <c r="J2900" t="s">
        <v>744</v>
      </c>
      <c r="K2900" t="s">
        <v>745</v>
      </c>
      <c r="L2900" t="s">
        <v>23</v>
      </c>
      <c r="M2900" t="s">
        <v>1254</v>
      </c>
      <c r="N2900" t="s">
        <v>16</v>
      </c>
      <c r="O2900" t="s">
        <v>16</v>
      </c>
      <c r="P2900">
        <v>0</v>
      </c>
      <c r="Q2900">
        <v>3135212.89</v>
      </c>
      <c r="R2900" t="s">
        <v>165</v>
      </c>
    </row>
    <row r="2901" spans="1:18" x14ac:dyDescent="0.25">
      <c r="A2901" t="s">
        <v>99</v>
      </c>
      <c r="B2901" t="s">
        <v>740</v>
      </c>
      <c r="C2901" t="s">
        <v>727</v>
      </c>
      <c r="D2901" t="s">
        <v>99</v>
      </c>
      <c r="E2901" t="s">
        <v>4</v>
      </c>
      <c r="F2901">
        <v>2020</v>
      </c>
      <c r="G2901">
        <v>7</v>
      </c>
      <c r="H2901" t="s">
        <v>732</v>
      </c>
      <c r="I2901" t="b">
        <v>1</v>
      </c>
      <c r="J2901" t="s">
        <v>775</v>
      </c>
      <c r="K2901" t="s">
        <v>147</v>
      </c>
      <c r="L2901" t="s">
        <v>23</v>
      </c>
      <c r="M2901" t="s">
        <v>1240</v>
      </c>
      <c r="N2901" t="s">
        <v>16</v>
      </c>
      <c r="O2901" t="s">
        <v>16</v>
      </c>
      <c r="P2901">
        <v>0</v>
      </c>
      <c r="Q2901">
        <v>223089081</v>
      </c>
      <c r="R2901" t="s">
        <v>165</v>
      </c>
    </row>
    <row r="2902" spans="1:18" x14ac:dyDescent="0.25">
      <c r="A2902" t="s">
        <v>99</v>
      </c>
      <c r="B2902" t="s">
        <v>740</v>
      </c>
      <c r="C2902" t="s">
        <v>727</v>
      </c>
      <c r="D2902" t="s">
        <v>99</v>
      </c>
      <c r="E2902" t="s">
        <v>4</v>
      </c>
      <c r="F2902">
        <v>2020</v>
      </c>
      <c r="G2902">
        <v>7</v>
      </c>
      <c r="H2902" t="s">
        <v>732</v>
      </c>
      <c r="I2902" t="b">
        <v>1</v>
      </c>
      <c r="J2902" t="s">
        <v>785</v>
      </c>
      <c r="K2902" t="s">
        <v>148</v>
      </c>
      <c r="L2902" t="s">
        <v>23</v>
      </c>
      <c r="M2902" t="s">
        <v>995</v>
      </c>
      <c r="N2902" t="s">
        <v>16</v>
      </c>
      <c r="O2902" t="s">
        <v>16</v>
      </c>
      <c r="P2902">
        <v>0</v>
      </c>
      <c r="Q2902">
        <v>0</v>
      </c>
      <c r="R2902" t="s">
        <v>165</v>
      </c>
    </row>
    <row r="2903" spans="1:18" x14ac:dyDescent="0.25">
      <c r="A2903" t="s">
        <v>99</v>
      </c>
      <c r="B2903" t="s">
        <v>740</v>
      </c>
      <c r="C2903" t="s">
        <v>727</v>
      </c>
      <c r="D2903" t="s">
        <v>99</v>
      </c>
      <c r="E2903" t="s">
        <v>4</v>
      </c>
      <c r="F2903">
        <v>2020</v>
      </c>
      <c r="G2903">
        <v>7</v>
      </c>
      <c r="H2903" t="s">
        <v>732</v>
      </c>
      <c r="I2903" t="b">
        <v>1</v>
      </c>
      <c r="J2903" t="s">
        <v>786</v>
      </c>
      <c r="K2903" t="s">
        <v>106</v>
      </c>
      <c r="L2903" t="s">
        <v>23</v>
      </c>
      <c r="M2903" t="s">
        <v>995</v>
      </c>
      <c r="N2903" t="s">
        <v>16</v>
      </c>
      <c r="O2903" t="s">
        <v>16</v>
      </c>
      <c r="P2903">
        <v>0</v>
      </c>
      <c r="Q2903">
        <v>0</v>
      </c>
      <c r="R2903" t="s">
        <v>165</v>
      </c>
    </row>
    <row r="2904" spans="1:18" x14ac:dyDescent="0.25">
      <c r="A2904" t="s">
        <v>99</v>
      </c>
      <c r="B2904" t="s">
        <v>740</v>
      </c>
      <c r="C2904" t="s">
        <v>727</v>
      </c>
      <c r="D2904" t="s">
        <v>99</v>
      </c>
      <c r="E2904" t="s">
        <v>4</v>
      </c>
      <c r="F2904">
        <v>2020</v>
      </c>
      <c r="G2904">
        <v>7</v>
      </c>
      <c r="H2904" t="s">
        <v>732</v>
      </c>
      <c r="I2904" t="b">
        <v>1</v>
      </c>
      <c r="J2904" t="s">
        <v>787</v>
      </c>
      <c r="K2904" t="s">
        <v>784</v>
      </c>
      <c r="L2904" t="s">
        <v>23</v>
      </c>
      <c r="M2904" t="s">
        <v>995</v>
      </c>
      <c r="N2904" t="s">
        <v>16</v>
      </c>
      <c r="O2904" t="s">
        <v>16</v>
      </c>
      <c r="P2904">
        <v>0</v>
      </c>
      <c r="Q2904">
        <v>0</v>
      </c>
      <c r="R2904" t="s">
        <v>165</v>
      </c>
    </row>
    <row r="2905" spans="1:18" x14ac:dyDescent="0.25">
      <c r="A2905" t="s">
        <v>99</v>
      </c>
      <c r="B2905" t="s">
        <v>740</v>
      </c>
      <c r="C2905" t="s">
        <v>727</v>
      </c>
      <c r="D2905" t="s">
        <v>99</v>
      </c>
      <c r="E2905" t="s">
        <v>4</v>
      </c>
      <c r="F2905">
        <v>2020</v>
      </c>
      <c r="G2905">
        <v>7</v>
      </c>
      <c r="H2905" t="s">
        <v>732</v>
      </c>
      <c r="I2905" t="b">
        <v>1</v>
      </c>
      <c r="J2905" t="s">
        <v>783</v>
      </c>
      <c r="K2905" t="s">
        <v>784</v>
      </c>
      <c r="L2905" t="s">
        <v>23</v>
      </c>
      <c r="M2905" t="s">
        <v>487</v>
      </c>
      <c r="N2905" t="s">
        <v>16</v>
      </c>
      <c r="O2905" t="s">
        <v>16</v>
      </c>
      <c r="P2905">
        <v>0</v>
      </c>
      <c r="Q2905">
        <v>0</v>
      </c>
      <c r="R2905" t="s">
        <v>165</v>
      </c>
    </row>
    <row r="2906" spans="1:18" x14ac:dyDescent="0.25">
      <c r="A2906" t="s">
        <v>99</v>
      </c>
      <c r="B2906" t="s">
        <v>740</v>
      </c>
      <c r="C2906" t="s">
        <v>727</v>
      </c>
      <c r="D2906" t="s">
        <v>99</v>
      </c>
      <c r="E2906" t="s">
        <v>4</v>
      </c>
      <c r="F2906">
        <v>2020</v>
      </c>
      <c r="G2906">
        <v>7</v>
      </c>
      <c r="H2906" t="s">
        <v>732</v>
      </c>
      <c r="I2906" t="b">
        <v>1</v>
      </c>
      <c r="J2906" t="s">
        <v>782</v>
      </c>
      <c r="K2906" t="s">
        <v>147</v>
      </c>
      <c r="L2906" t="s">
        <v>23</v>
      </c>
      <c r="M2906" t="s">
        <v>487</v>
      </c>
      <c r="N2906" t="s">
        <v>16</v>
      </c>
      <c r="O2906" t="s">
        <v>16</v>
      </c>
      <c r="P2906">
        <v>0</v>
      </c>
      <c r="Q2906">
        <v>0</v>
      </c>
      <c r="R2906" t="s">
        <v>165</v>
      </c>
    </row>
    <row r="2907" spans="1:18" x14ac:dyDescent="0.25">
      <c r="A2907" t="s">
        <v>99</v>
      </c>
      <c r="B2907" t="s">
        <v>740</v>
      </c>
      <c r="C2907" t="s">
        <v>727</v>
      </c>
      <c r="D2907" t="s">
        <v>99</v>
      </c>
      <c r="E2907" t="s">
        <v>4</v>
      </c>
      <c r="F2907">
        <v>2020</v>
      </c>
      <c r="G2907">
        <v>7</v>
      </c>
      <c r="H2907" t="s">
        <v>732</v>
      </c>
      <c r="I2907" t="b">
        <v>1</v>
      </c>
      <c r="J2907" t="s">
        <v>991</v>
      </c>
      <c r="K2907" t="s">
        <v>151</v>
      </c>
      <c r="L2907" t="s">
        <v>23</v>
      </c>
      <c r="M2907" t="s">
        <v>487</v>
      </c>
      <c r="N2907" t="s">
        <v>16</v>
      </c>
      <c r="O2907" t="s">
        <v>16</v>
      </c>
      <c r="P2907">
        <v>0</v>
      </c>
      <c r="Q2907">
        <v>0</v>
      </c>
      <c r="R2907" t="s">
        <v>165</v>
      </c>
    </row>
    <row r="2908" spans="1:18" x14ac:dyDescent="0.25">
      <c r="A2908" t="s">
        <v>99</v>
      </c>
      <c r="B2908" t="s">
        <v>740</v>
      </c>
      <c r="C2908" t="s">
        <v>727</v>
      </c>
      <c r="D2908" t="s">
        <v>99</v>
      </c>
      <c r="E2908" t="s">
        <v>4</v>
      </c>
      <c r="F2908">
        <v>2020</v>
      </c>
      <c r="G2908">
        <v>7</v>
      </c>
      <c r="H2908" t="s">
        <v>732</v>
      </c>
      <c r="I2908" t="b">
        <v>1</v>
      </c>
      <c r="J2908" t="s">
        <v>791</v>
      </c>
      <c r="K2908" t="s">
        <v>490</v>
      </c>
      <c r="L2908" t="s">
        <v>23</v>
      </c>
      <c r="M2908" t="s">
        <v>1017</v>
      </c>
      <c r="N2908" t="s">
        <v>16</v>
      </c>
      <c r="O2908" t="s">
        <v>16</v>
      </c>
      <c r="P2908">
        <v>0</v>
      </c>
      <c r="Q2908">
        <v>0</v>
      </c>
      <c r="R2908" t="s">
        <v>165</v>
      </c>
    </row>
    <row r="2909" spans="1:18" x14ac:dyDescent="0.25">
      <c r="A2909" t="s">
        <v>750</v>
      </c>
      <c r="B2909" t="s">
        <v>751</v>
      </c>
      <c r="C2909" t="s">
        <v>728</v>
      </c>
      <c r="D2909" t="s">
        <v>99</v>
      </c>
      <c r="E2909" t="s">
        <v>4</v>
      </c>
      <c r="F2909">
        <v>2020</v>
      </c>
      <c r="G2909">
        <v>7</v>
      </c>
      <c r="H2909" t="s">
        <v>732</v>
      </c>
      <c r="I2909" t="b">
        <v>1</v>
      </c>
      <c r="J2909" t="s">
        <v>91</v>
      </c>
      <c r="K2909" t="s">
        <v>134</v>
      </c>
      <c r="L2909" t="s">
        <v>20</v>
      </c>
      <c r="M2909" t="s">
        <v>21</v>
      </c>
      <c r="N2909" t="s">
        <v>16</v>
      </c>
      <c r="O2909" t="s">
        <v>16</v>
      </c>
      <c r="P2909">
        <v>0</v>
      </c>
      <c r="Q2909">
        <v>-0.03</v>
      </c>
      <c r="R2909" t="s">
        <v>165</v>
      </c>
    </row>
    <row r="2910" spans="1:18" x14ac:dyDescent="0.25">
      <c r="A2910" t="s">
        <v>750</v>
      </c>
      <c r="B2910" t="s">
        <v>751</v>
      </c>
      <c r="C2910" t="s">
        <v>728</v>
      </c>
      <c r="D2910" t="s">
        <v>99</v>
      </c>
      <c r="E2910" t="s">
        <v>4</v>
      </c>
      <c r="F2910">
        <v>2020</v>
      </c>
      <c r="G2910">
        <v>7</v>
      </c>
      <c r="H2910" t="s">
        <v>732</v>
      </c>
      <c r="I2910" t="b">
        <v>1</v>
      </c>
      <c r="J2910" t="s">
        <v>22</v>
      </c>
      <c r="K2910" t="s">
        <v>144</v>
      </c>
      <c r="L2910" t="s">
        <v>20</v>
      </c>
      <c r="M2910" t="s">
        <v>21</v>
      </c>
      <c r="N2910" t="s">
        <v>16</v>
      </c>
      <c r="O2910" t="s">
        <v>16</v>
      </c>
      <c r="P2910">
        <v>0</v>
      </c>
      <c r="Q2910">
        <v>894716.03</v>
      </c>
      <c r="R2910" t="s">
        <v>165</v>
      </c>
    </row>
    <row r="2911" spans="1:18" x14ac:dyDescent="0.25">
      <c r="A2911" t="s">
        <v>750</v>
      </c>
      <c r="B2911" t="s">
        <v>751</v>
      </c>
      <c r="C2911" t="s">
        <v>728</v>
      </c>
      <c r="D2911" t="s">
        <v>99</v>
      </c>
      <c r="E2911" t="s">
        <v>4</v>
      </c>
      <c r="F2911">
        <v>2020</v>
      </c>
      <c r="G2911">
        <v>7</v>
      </c>
      <c r="H2911" t="s">
        <v>732</v>
      </c>
      <c r="I2911" t="b">
        <v>1</v>
      </c>
      <c r="J2911" t="s">
        <v>38</v>
      </c>
      <c r="K2911" t="s">
        <v>110</v>
      </c>
      <c r="L2911" t="s">
        <v>20</v>
      </c>
      <c r="M2911" t="s">
        <v>21</v>
      </c>
      <c r="N2911" t="s">
        <v>16</v>
      </c>
      <c r="O2911" t="s">
        <v>16</v>
      </c>
      <c r="P2911">
        <v>0</v>
      </c>
      <c r="Q2911">
        <v>206767.22</v>
      </c>
      <c r="R2911" t="s">
        <v>165</v>
      </c>
    </row>
    <row r="2912" spans="1:18" x14ac:dyDescent="0.25">
      <c r="A2912" t="s">
        <v>750</v>
      </c>
      <c r="B2912" t="s">
        <v>751</v>
      </c>
      <c r="C2912" t="s">
        <v>728</v>
      </c>
      <c r="D2912" t="s">
        <v>99</v>
      </c>
      <c r="E2912" t="s">
        <v>4</v>
      </c>
      <c r="F2912">
        <v>2020</v>
      </c>
      <c r="G2912">
        <v>7</v>
      </c>
      <c r="H2912" t="s">
        <v>732</v>
      </c>
      <c r="I2912" t="b">
        <v>1</v>
      </c>
      <c r="J2912" t="s">
        <v>1659</v>
      </c>
      <c r="K2912" t="s">
        <v>141</v>
      </c>
      <c r="L2912" t="s">
        <v>23</v>
      </c>
      <c r="M2912" t="s">
        <v>1656</v>
      </c>
      <c r="N2912" t="s">
        <v>16</v>
      </c>
      <c r="O2912" t="s">
        <v>16</v>
      </c>
      <c r="P2912">
        <v>0</v>
      </c>
      <c r="Q2912">
        <v>-23981835.07</v>
      </c>
      <c r="R2912" t="s">
        <v>165</v>
      </c>
    </row>
    <row r="2913" spans="1:18" x14ac:dyDescent="0.25">
      <c r="A2913" t="s">
        <v>750</v>
      </c>
      <c r="B2913" t="s">
        <v>751</v>
      </c>
      <c r="C2913" t="s">
        <v>728</v>
      </c>
      <c r="D2913" t="s">
        <v>99</v>
      </c>
      <c r="E2913" t="s">
        <v>4</v>
      </c>
      <c r="F2913">
        <v>2020</v>
      </c>
      <c r="G2913">
        <v>7</v>
      </c>
      <c r="H2913" t="s">
        <v>732</v>
      </c>
      <c r="I2913" t="b">
        <v>1</v>
      </c>
      <c r="J2913" t="s">
        <v>746</v>
      </c>
      <c r="K2913" t="s">
        <v>747</v>
      </c>
      <c r="L2913" t="s">
        <v>23</v>
      </c>
      <c r="M2913" t="s">
        <v>25</v>
      </c>
      <c r="N2913" t="s">
        <v>16</v>
      </c>
      <c r="O2913" t="s">
        <v>16</v>
      </c>
      <c r="P2913">
        <v>0</v>
      </c>
      <c r="Q2913">
        <v>0</v>
      </c>
      <c r="R2913" t="s">
        <v>165</v>
      </c>
    </row>
    <row r="2914" spans="1:18" x14ac:dyDescent="0.25">
      <c r="A2914" t="s">
        <v>750</v>
      </c>
      <c r="B2914" t="s">
        <v>751</v>
      </c>
      <c r="C2914" t="s">
        <v>728</v>
      </c>
      <c r="D2914" t="s">
        <v>99</v>
      </c>
      <c r="E2914" t="s">
        <v>4</v>
      </c>
      <c r="F2914">
        <v>2020</v>
      </c>
      <c r="G2914">
        <v>7</v>
      </c>
      <c r="H2914" t="s">
        <v>732</v>
      </c>
      <c r="I2914" t="b">
        <v>1</v>
      </c>
      <c r="J2914" t="s">
        <v>1650</v>
      </c>
      <c r="K2914" t="s">
        <v>665</v>
      </c>
      <c r="L2914" t="s">
        <v>23</v>
      </c>
      <c r="M2914" t="s">
        <v>25</v>
      </c>
      <c r="N2914" t="s">
        <v>16</v>
      </c>
      <c r="O2914" t="s">
        <v>16</v>
      </c>
      <c r="P2914">
        <v>0</v>
      </c>
      <c r="Q2914">
        <v>-339365.13</v>
      </c>
      <c r="R2914" t="s">
        <v>165</v>
      </c>
    </row>
    <row r="2915" spans="1:18" x14ac:dyDescent="0.25">
      <c r="A2915" t="s">
        <v>750</v>
      </c>
      <c r="B2915" t="s">
        <v>751</v>
      </c>
      <c r="C2915" t="s">
        <v>728</v>
      </c>
      <c r="D2915" t="s">
        <v>99</v>
      </c>
      <c r="E2915" t="s">
        <v>4</v>
      </c>
      <c r="F2915">
        <v>2020</v>
      </c>
      <c r="G2915">
        <v>7</v>
      </c>
      <c r="H2915" t="s">
        <v>732</v>
      </c>
      <c r="I2915" t="b">
        <v>1</v>
      </c>
      <c r="J2915" t="s">
        <v>42</v>
      </c>
      <c r="K2915" t="s">
        <v>658</v>
      </c>
      <c r="L2915" t="s">
        <v>23</v>
      </c>
      <c r="M2915" t="s">
        <v>1620</v>
      </c>
      <c r="N2915" t="s">
        <v>16</v>
      </c>
      <c r="O2915" t="s">
        <v>16</v>
      </c>
      <c r="P2915">
        <v>0</v>
      </c>
      <c r="Q2915">
        <v>-354866.11</v>
      </c>
      <c r="R2915" t="s">
        <v>165</v>
      </c>
    </row>
    <row r="2916" spans="1:18" x14ac:dyDescent="0.25">
      <c r="A2916" t="s">
        <v>750</v>
      </c>
      <c r="B2916" t="s">
        <v>751</v>
      </c>
      <c r="C2916" t="s">
        <v>728</v>
      </c>
      <c r="D2916" t="s">
        <v>99</v>
      </c>
      <c r="E2916" t="s">
        <v>4</v>
      </c>
      <c r="F2916">
        <v>2020</v>
      </c>
      <c r="G2916">
        <v>7</v>
      </c>
      <c r="H2916" t="s">
        <v>732</v>
      </c>
      <c r="I2916" t="b">
        <v>1</v>
      </c>
      <c r="J2916" t="s">
        <v>776</v>
      </c>
      <c r="K2916" t="s">
        <v>110</v>
      </c>
      <c r="L2916" t="s">
        <v>23</v>
      </c>
      <c r="M2916" t="s">
        <v>1581</v>
      </c>
      <c r="N2916" t="s">
        <v>16</v>
      </c>
      <c r="O2916" t="s">
        <v>16</v>
      </c>
      <c r="P2916">
        <v>0</v>
      </c>
      <c r="Q2916">
        <v>-601526.55000000005</v>
      </c>
      <c r="R2916" t="s">
        <v>165</v>
      </c>
    </row>
    <row r="2917" spans="1:18" x14ac:dyDescent="0.25">
      <c r="A2917" t="s">
        <v>750</v>
      </c>
      <c r="B2917" t="s">
        <v>751</v>
      </c>
      <c r="C2917" t="s">
        <v>728</v>
      </c>
      <c r="D2917" t="s">
        <v>99</v>
      </c>
      <c r="E2917" t="s">
        <v>4</v>
      </c>
      <c r="F2917">
        <v>2020</v>
      </c>
      <c r="G2917">
        <v>7</v>
      </c>
      <c r="H2917" t="s">
        <v>732</v>
      </c>
      <c r="I2917" t="b">
        <v>1</v>
      </c>
      <c r="J2917" t="s">
        <v>605</v>
      </c>
      <c r="K2917" t="s">
        <v>606</v>
      </c>
      <c r="L2917" t="s">
        <v>23</v>
      </c>
      <c r="M2917" t="s">
        <v>607</v>
      </c>
      <c r="N2917" t="s">
        <v>16</v>
      </c>
      <c r="O2917" t="s">
        <v>16</v>
      </c>
      <c r="P2917">
        <v>0</v>
      </c>
      <c r="Q2917">
        <v>-510000</v>
      </c>
      <c r="R2917" t="s">
        <v>165</v>
      </c>
    </row>
    <row r="2918" spans="1:18" x14ac:dyDescent="0.25">
      <c r="A2918" t="s">
        <v>750</v>
      </c>
      <c r="B2918" t="s">
        <v>751</v>
      </c>
      <c r="C2918" t="s">
        <v>728</v>
      </c>
      <c r="D2918" t="s">
        <v>99</v>
      </c>
      <c r="E2918" t="s">
        <v>4</v>
      </c>
      <c r="F2918">
        <v>2020</v>
      </c>
      <c r="G2918">
        <v>7</v>
      </c>
      <c r="H2918" t="s">
        <v>732</v>
      </c>
      <c r="I2918" t="b">
        <v>1</v>
      </c>
      <c r="J2918" t="s">
        <v>774</v>
      </c>
      <c r="K2918" t="s">
        <v>636</v>
      </c>
      <c r="L2918" t="s">
        <v>23</v>
      </c>
      <c r="M2918" t="s">
        <v>1575</v>
      </c>
      <c r="N2918" t="s">
        <v>16</v>
      </c>
      <c r="O2918" t="s">
        <v>16</v>
      </c>
      <c r="P2918">
        <v>0</v>
      </c>
      <c r="Q2918">
        <v>631201.56000000006</v>
      </c>
      <c r="R2918" t="s">
        <v>165</v>
      </c>
    </row>
    <row r="2919" spans="1:18" x14ac:dyDescent="0.25">
      <c r="A2919" t="s">
        <v>750</v>
      </c>
      <c r="B2919" t="s">
        <v>751</v>
      </c>
      <c r="C2919" t="s">
        <v>728</v>
      </c>
      <c r="D2919" t="s">
        <v>99</v>
      </c>
      <c r="E2919" t="s">
        <v>4</v>
      </c>
      <c r="F2919">
        <v>2020</v>
      </c>
      <c r="G2919">
        <v>7</v>
      </c>
      <c r="H2919" t="s">
        <v>732</v>
      </c>
      <c r="I2919" t="b">
        <v>1</v>
      </c>
      <c r="J2919" t="s">
        <v>757</v>
      </c>
      <c r="K2919" t="s">
        <v>758</v>
      </c>
      <c r="L2919" t="s">
        <v>23</v>
      </c>
      <c r="M2919" t="s">
        <v>1575</v>
      </c>
      <c r="N2919" t="s">
        <v>16</v>
      </c>
      <c r="O2919" t="s">
        <v>16</v>
      </c>
      <c r="P2919">
        <v>0</v>
      </c>
      <c r="Q2919">
        <v>-894716.41</v>
      </c>
      <c r="R2919" t="s">
        <v>165</v>
      </c>
    </row>
    <row r="2920" spans="1:18" x14ac:dyDescent="0.25">
      <c r="A2920" t="s">
        <v>750</v>
      </c>
      <c r="B2920" t="s">
        <v>751</v>
      </c>
      <c r="C2920" t="s">
        <v>728</v>
      </c>
      <c r="D2920" t="s">
        <v>99</v>
      </c>
      <c r="E2920" t="s">
        <v>4</v>
      </c>
      <c r="F2920">
        <v>2020</v>
      </c>
      <c r="G2920">
        <v>7</v>
      </c>
      <c r="H2920" t="s">
        <v>732</v>
      </c>
      <c r="I2920" t="b">
        <v>1</v>
      </c>
      <c r="J2920" t="s">
        <v>1563</v>
      </c>
      <c r="K2920" t="s">
        <v>1564</v>
      </c>
      <c r="L2920" t="s">
        <v>23</v>
      </c>
      <c r="M2920" t="s">
        <v>1559</v>
      </c>
      <c r="N2920" t="s">
        <v>16</v>
      </c>
      <c r="O2920" t="s">
        <v>16</v>
      </c>
      <c r="P2920">
        <v>0</v>
      </c>
      <c r="Q2920">
        <v>-142318.91</v>
      </c>
      <c r="R2920" t="s">
        <v>165</v>
      </c>
    </row>
    <row r="2921" spans="1:18" x14ac:dyDescent="0.25">
      <c r="A2921" t="s">
        <v>750</v>
      </c>
      <c r="B2921" t="s">
        <v>751</v>
      </c>
      <c r="C2921" t="s">
        <v>728</v>
      </c>
      <c r="D2921" t="s">
        <v>99</v>
      </c>
      <c r="E2921" t="s">
        <v>4</v>
      </c>
      <c r="F2921">
        <v>2020</v>
      </c>
      <c r="G2921">
        <v>7</v>
      </c>
      <c r="H2921" t="s">
        <v>732</v>
      </c>
      <c r="I2921" t="b">
        <v>1</v>
      </c>
      <c r="J2921" t="s">
        <v>1566</v>
      </c>
      <c r="K2921" t="s">
        <v>633</v>
      </c>
      <c r="L2921" t="s">
        <v>23</v>
      </c>
      <c r="M2921" t="s">
        <v>1567</v>
      </c>
      <c r="N2921" t="s">
        <v>16</v>
      </c>
      <c r="O2921" t="s">
        <v>16</v>
      </c>
      <c r="P2921">
        <v>0</v>
      </c>
      <c r="Q2921">
        <v>-648440.36</v>
      </c>
      <c r="R2921" t="s">
        <v>165</v>
      </c>
    </row>
    <row r="2922" spans="1:18" x14ac:dyDescent="0.25">
      <c r="A2922" t="s">
        <v>750</v>
      </c>
      <c r="B2922" t="s">
        <v>751</v>
      </c>
      <c r="C2922" t="s">
        <v>728</v>
      </c>
      <c r="D2922" t="s">
        <v>99</v>
      </c>
      <c r="E2922" t="s">
        <v>4</v>
      </c>
      <c r="F2922">
        <v>2020</v>
      </c>
      <c r="G2922">
        <v>7</v>
      </c>
      <c r="H2922" t="s">
        <v>732</v>
      </c>
      <c r="I2922" t="b">
        <v>1</v>
      </c>
      <c r="J2922" t="s">
        <v>772</v>
      </c>
      <c r="K2922" t="s">
        <v>773</v>
      </c>
      <c r="L2922" t="s">
        <v>23</v>
      </c>
      <c r="M2922" t="s">
        <v>1542</v>
      </c>
      <c r="N2922" t="s">
        <v>16</v>
      </c>
      <c r="O2922" t="s">
        <v>16</v>
      </c>
      <c r="P2922">
        <v>0</v>
      </c>
      <c r="Q2922">
        <v>46876.6</v>
      </c>
      <c r="R2922" t="s">
        <v>165</v>
      </c>
    </row>
    <row r="2923" spans="1:18" x14ac:dyDescent="0.25">
      <c r="A2923" t="s">
        <v>750</v>
      </c>
      <c r="B2923" t="s">
        <v>751</v>
      </c>
      <c r="C2923" t="s">
        <v>728</v>
      </c>
      <c r="D2923" t="s">
        <v>99</v>
      </c>
      <c r="E2923" t="s">
        <v>4</v>
      </c>
      <c r="F2923">
        <v>2020</v>
      </c>
      <c r="G2923">
        <v>7</v>
      </c>
      <c r="H2923" t="s">
        <v>732</v>
      </c>
      <c r="I2923" t="b">
        <v>1</v>
      </c>
      <c r="J2923" t="s">
        <v>771</v>
      </c>
      <c r="K2923" t="s">
        <v>562</v>
      </c>
      <c r="L2923" t="s">
        <v>23</v>
      </c>
      <c r="M2923" t="s">
        <v>1520</v>
      </c>
      <c r="N2923" t="s">
        <v>16</v>
      </c>
      <c r="O2923" t="s">
        <v>16</v>
      </c>
      <c r="P2923">
        <v>0</v>
      </c>
      <c r="Q2923">
        <v>111784.62</v>
      </c>
      <c r="R2923" t="s">
        <v>165</v>
      </c>
    </row>
    <row r="2924" spans="1:18" x14ac:dyDescent="0.25">
      <c r="A2924" t="s">
        <v>750</v>
      </c>
      <c r="B2924" t="s">
        <v>751</v>
      </c>
      <c r="C2924" t="s">
        <v>728</v>
      </c>
      <c r="D2924" t="s">
        <v>99</v>
      </c>
      <c r="E2924" t="s">
        <v>4</v>
      </c>
      <c r="F2924">
        <v>2020</v>
      </c>
      <c r="G2924">
        <v>7</v>
      </c>
      <c r="H2924" t="s">
        <v>732</v>
      </c>
      <c r="I2924" t="b">
        <v>1</v>
      </c>
      <c r="J2924" t="s">
        <v>1525</v>
      </c>
      <c r="K2924" t="s">
        <v>601</v>
      </c>
      <c r="L2924" t="s">
        <v>23</v>
      </c>
      <c r="M2924" t="s">
        <v>1520</v>
      </c>
      <c r="N2924" t="s">
        <v>16</v>
      </c>
      <c r="O2924" t="s">
        <v>16</v>
      </c>
      <c r="P2924">
        <v>0</v>
      </c>
      <c r="Q2924">
        <v>70062.679999999993</v>
      </c>
      <c r="R2924" t="s">
        <v>165</v>
      </c>
    </row>
    <row r="2925" spans="1:18" x14ac:dyDescent="0.25">
      <c r="A2925" t="s">
        <v>750</v>
      </c>
      <c r="B2925" t="s">
        <v>751</v>
      </c>
      <c r="C2925" t="s">
        <v>728</v>
      </c>
      <c r="D2925" t="s">
        <v>99</v>
      </c>
      <c r="E2925" t="s">
        <v>4</v>
      </c>
      <c r="F2925">
        <v>2020</v>
      </c>
      <c r="G2925">
        <v>7</v>
      </c>
      <c r="H2925" t="s">
        <v>732</v>
      </c>
      <c r="I2925" t="b">
        <v>1</v>
      </c>
      <c r="J2925" t="s">
        <v>1515</v>
      </c>
      <c r="K2925" t="s">
        <v>1516</v>
      </c>
      <c r="L2925" t="s">
        <v>23</v>
      </c>
      <c r="M2925" t="s">
        <v>1517</v>
      </c>
      <c r="N2925" t="s">
        <v>16</v>
      </c>
      <c r="O2925" t="s">
        <v>16</v>
      </c>
      <c r="P2925">
        <v>0</v>
      </c>
      <c r="Q2925">
        <v>854562.57</v>
      </c>
      <c r="R2925" t="s">
        <v>165</v>
      </c>
    </row>
    <row r="2926" spans="1:18" x14ac:dyDescent="0.25">
      <c r="A2926" t="s">
        <v>750</v>
      </c>
      <c r="B2926" t="s">
        <v>751</v>
      </c>
      <c r="C2926" t="s">
        <v>728</v>
      </c>
      <c r="D2926" t="s">
        <v>99</v>
      </c>
      <c r="E2926" t="s">
        <v>4</v>
      </c>
      <c r="F2926">
        <v>2020</v>
      </c>
      <c r="G2926">
        <v>7</v>
      </c>
      <c r="H2926" t="s">
        <v>732</v>
      </c>
      <c r="I2926" t="b">
        <v>1</v>
      </c>
      <c r="J2926" t="s">
        <v>602</v>
      </c>
      <c r="K2926" t="s">
        <v>603</v>
      </c>
      <c r="L2926" t="s">
        <v>23</v>
      </c>
      <c r="M2926" t="s">
        <v>1529</v>
      </c>
      <c r="N2926" t="s">
        <v>16</v>
      </c>
      <c r="O2926" t="s">
        <v>16</v>
      </c>
      <c r="P2926">
        <v>0</v>
      </c>
      <c r="Q2926">
        <v>8471940.0399999991</v>
      </c>
      <c r="R2926" t="s">
        <v>165</v>
      </c>
    </row>
    <row r="2927" spans="1:18" x14ac:dyDescent="0.25">
      <c r="A2927" t="s">
        <v>750</v>
      </c>
      <c r="B2927" t="s">
        <v>751</v>
      </c>
      <c r="C2927" t="s">
        <v>728</v>
      </c>
      <c r="D2927" t="s">
        <v>99</v>
      </c>
      <c r="E2927" t="s">
        <v>4</v>
      </c>
      <c r="F2927">
        <v>2020</v>
      </c>
      <c r="G2927">
        <v>7</v>
      </c>
      <c r="H2927" t="s">
        <v>732</v>
      </c>
      <c r="I2927" t="b">
        <v>1</v>
      </c>
      <c r="J2927" t="s">
        <v>1511</v>
      </c>
      <c r="K2927" t="s">
        <v>598</v>
      </c>
      <c r="L2927" t="s">
        <v>23</v>
      </c>
      <c r="M2927" t="s">
        <v>1509</v>
      </c>
      <c r="N2927" t="s">
        <v>16</v>
      </c>
      <c r="O2927" t="s">
        <v>16</v>
      </c>
      <c r="P2927">
        <v>0</v>
      </c>
      <c r="Q2927">
        <v>297612.94</v>
      </c>
      <c r="R2927" t="s">
        <v>165</v>
      </c>
    </row>
    <row r="2928" spans="1:18" x14ac:dyDescent="0.25">
      <c r="A2928" t="s">
        <v>750</v>
      </c>
      <c r="B2928" t="s">
        <v>751</v>
      </c>
      <c r="C2928" t="s">
        <v>728</v>
      </c>
      <c r="D2928" t="s">
        <v>99</v>
      </c>
      <c r="E2928" t="s">
        <v>4</v>
      </c>
      <c r="F2928">
        <v>2020</v>
      </c>
      <c r="G2928">
        <v>7</v>
      </c>
      <c r="H2928" t="s">
        <v>732</v>
      </c>
      <c r="I2928" t="b">
        <v>1</v>
      </c>
      <c r="J2928" t="s">
        <v>799</v>
      </c>
      <c r="K2928" t="s">
        <v>490</v>
      </c>
      <c r="L2928" t="s">
        <v>23</v>
      </c>
      <c r="M2928" t="s">
        <v>1009</v>
      </c>
      <c r="N2928" t="s">
        <v>16</v>
      </c>
      <c r="O2928" t="s">
        <v>16</v>
      </c>
      <c r="P2928">
        <v>0</v>
      </c>
      <c r="Q2928">
        <v>1311279.21</v>
      </c>
      <c r="R2928" t="s">
        <v>165</v>
      </c>
    </row>
    <row r="2929" spans="1:18" x14ac:dyDescent="0.25">
      <c r="A2929" t="s">
        <v>750</v>
      </c>
      <c r="B2929" t="s">
        <v>751</v>
      </c>
      <c r="C2929" t="s">
        <v>728</v>
      </c>
      <c r="D2929" t="s">
        <v>99</v>
      </c>
      <c r="E2929" t="s">
        <v>4</v>
      </c>
      <c r="F2929">
        <v>2020</v>
      </c>
      <c r="G2929">
        <v>7</v>
      </c>
      <c r="H2929" t="s">
        <v>732</v>
      </c>
      <c r="I2929" t="b">
        <v>1</v>
      </c>
      <c r="J2929" t="s">
        <v>798</v>
      </c>
      <c r="K2929" t="s">
        <v>106</v>
      </c>
      <c r="L2929" t="s">
        <v>23</v>
      </c>
      <c r="M2929" t="s">
        <v>1009</v>
      </c>
      <c r="N2929" t="s">
        <v>16</v>
      </c>
      <c r="O2929" t="s">
        <v>16</v>
      </c>
      <c r="P2929">
        <v>0</v>
      </c>
      <c r="Q2929">
        <v>-887416.95</v>
      </c>
      <c r="R2929" t="s">
        <v>165</v>
      </c>
    </row>
    <row r="2930" spans="1:18" x14ac:dyDescent="0.25">
      <c r="A2930" t="s">
        <v>750</v>
      </c>
      <c r="B2930" t="s">
        <v>751</v>
      </c>
      <c r="C2930" t="s">
        <v>728</v>
      </c>
      <c r="D2930" t="s">
        <v>99</v>
      </c>
      <c r="E2930" t="s">
        <v>4</v>
      </c>
      <c r="F2930">
        <v>2020</v>
      </c>
      <c r="G2930">
        <v>7</v>
      </c>
      <c r="H2930" t="s">
        <v>732</v>
      </c>
      <c r="I2930" t="b">
        <v>1</v>
      </c>
      <c r="J2930" t="s">
        <v>797</v>
      </c>
      <c r="K2930" t="s">
        <v>148</v>
      </c>
      <c r="L2930" t="s">
        <v>23</v>
      </c>
      <c r="M2930" t="s">
        <v>1009</v>
      </c>
      <c r="N2930" t="s">
        <v>16</v>
      </c>
      <c r="O2930" t="s">
        <v>16</v>
      </c>
      <c r="P2930">
        <v>0</v>
      </c>
      <c r="Q2930">
        <v>-20907285.510000002</v>
      </c>
      <c r="R2930" t="s">
        <v>165</v>
      </c>
    </row>
    <row r="2931" spans="1:18" x14ac:dyDescent="0.25">
      <c r="A2931" t="s">
        <v>759</v>
      </c>
      <c r="B2931" t="s">
        <v>736</v>
      </c>
      <c r="C2931" t="s">
        <v>728</v>
      </c>
      <c r="D2931" t="s">
        <v>730</v>
      </c>
      <c r="E2931" t="s">
        <v>4</v>
      </c>
      <c r="F2931">
        <v>2020</v>
      </c>
      <c r="G2931">
        <v>7</v>
      </c>
      <c r="H2931" t="s">
        <v>732</v>
      </c>
      <c r="I2931" t="b">
        <v>1</v>
      </c>
      <c r="J2931" t="s">
        <v>735</v>
      </c>
      <c r="K2931" t="s">
        <v>175</v>
      </c>
      <c r="L2931" t="s">
        <v>17</v>
      </c>
      <c r="M2931" t="s">
        <v>19</v>
      </c>
      <c r="N2931" t="s">
        <v>16</v>
      </c>
      <c r="O2931" t="s">
        <v>16</v>
      </c>
      <c r="P2931">
        <v>0</v>
      </c>
      <c r="Q2931">
        <v>-40749</v>
      </c>
      <c r="R2931" t="s">
        <v>166</v>
      </c>
    </row>
    <row r="2932" spans="1:18" x14ac:dyDescent="0.25">
      <c r="A2932" t="s">
        <v>759</v>
      </c>
      <c r="B2932" t="s">
        <v>736</v>
      </c>
      <c r="C2932" t="s">
        <v>728</v>
      </c>
      <c r="D2932" t="s">
        <v>730</v>
      </c>
      <c r="E2932" t="s">
        <v>4</v>
      </c>
      <c r="F2932">
        <v>2020</v>
      </c>
      <c r="G2932">
        <v>7</v>
      </c>
      <c r="H2932" t="s">
        <v>732</v>
      </c>
      <c r="I2932" t="b">
        <v>1</v>
      </c>
      <c r="J2932" t="s">
        <v>90</v>
      </c>
      <c r="K2932" t="s">
        <v>113</v>
      </c>
      <c r="L2932" t="s">
        <v>17</v>
      </c>
      <c r="M2932" t="s">
        <v>86</v>
      </c>
      <c r="N2932" t="s">
        <v>16</v>
      </c>
      <c r="O2932" t="s">
        <v>16</v>
      </c>
      <c r="P2932">
        <v>0</v>
      </c>
      <c r="Q2932">
        <v>-2463300</v>
      </c>
      <c r="R2932" t="s">
        <v>166</v>
      </c>
    </row>
    <row r="2933" spans="1:18" x14ac:dyDescent="0.25">
      <c r="A2933" t="s">
        <v>759</v>
      </c>
      <c r="B2933" t="s">
        <v>736</v>
      </c>
      <c r="C2933" t="s">
        <v>728</v>
      </c>
      <c r="D2933" t="s">
        <v>730</v>
      </c>
      <c r="E2933" t="s">
        <v>4</v>
      </c>
      <c r="F2933">
        <v>2020</v>
      </c>
      <c r="G2933">
        <v>7</v>
      </c>
      <c r="H2933" t="s">
        <v>732</v>
      </c>
      <c r="I2933" t="b">
        <v>1</v>
      </c>
      <c r="J2933" t="s">
        <v>91</v>
      </c>
      <c r="K2933" t="s">
        <v>134</v>
      </c>
      <c r="L2933" t="s">
        <v>20</v>
      </c>
      <c r="M2933" t="s">
        <v>21</v>
      </c>
      <c r="N2933" t="s">
        <v>16</v>
      </c>
      <c r="O2933" t="s">
        <v>16</v>
      </c>
      <c r="P2933">
        <v>0</v>
      </c>
      <c r="Q2933">
        <v>-879239.29</v>
      </c>
      <c r="R2933" t="s">
        <v>166</v>
      </c>
    </row>
    <row r="2934" spans="1:18" x14ac:dyDescent="0.25">
      <c r="A2934" t="s">
        <v>759</v>
      </c>
      <c r="B2934" t="s">
        <v>736</v>
      </c>
      <c r="C2934" t="s">
        <v>728</v>
      </c>
      <c r="D2934" t="s">
        <v>730</v>
      </c>
      <c r="E2934" t="s">
        <v>4</v>
      </c>
      <c r="F2934">
        <v>2020</v>
      </c>
      <c r="G2934">
        <v>7</v>
      </c>
      <c r="H2934" t="s">
        <v>732</v>
      </c>
      <c r="I2934" t="b">
        <v>1</v>
      </c>
      <c r="J2934" t="s">
        <v>810</v>
      </c>
      <c r="K2934" t="s">
        <v>811</v>
      </c>
      <c r="L2934" t="s">
        <v>17</v>
      </c>
      <c r="M2934" t="s">
        <v>19</v>
      </c>
      <c r="N2934" t="s">
        <v>16</v>
      </c>
      <c r="O2934" t="s">
        <v>16</v>
      </c>
      <c r="P2934">
        <v>0</v>
      </c>
      <c r="Q2934">
        <v>0</v>
      </c>
      <c r="R2934" t="s">
        <v>166</v>
      </c>
    </row>
    <row r="2935" spans="1:18" x14ac:dyDescent="0.25">
      <c r="A2935" t="s">
        <v>759</v>
      </c>
      <c r="B2935" t="s">
        <v>736</v>
      </c>
      <c r="C2935" t="s">
        <v>728</v>
      </c>
      <c r="D2935" t="s">
        <v>730</v>
      </c>
      <c r="E2935" t="s">
        <v>4</v>
      </c>
      <c r="F2935">
        <v>2020</v>
      </c>
      <c r="G2935">
        <v>7</v>
      </c>
      <c r="H2935" t="s">
        <v>732</v>
      </c>
      <c r="I2935" t="b">
        <v>1</v>
      </c>
      <c r="J2935" t="s">
        <v>814</v>
      </c>
      <c r="K2935" t="s">
        <v>815</v>
      </c>
      <c r="L2935" t="s">
        <v>17</v>
      </c>
      <c r="M2935" t="s">
        <v>813</v>
      </c>
      <c r="N2935" t="s">
        <v>16</v>
      </c>
      <c r="O2935" t="s">
        <v>16</v>
      </c>
      <c r="P2935">
        <v>0</v>
      </c>
      <c r="Q2935">
        <v>2463300</v>
      </c>
      <c r="R2935" t="s">
        <v>166</v>
      </c>
    </row>
    <row r="2936" spans="1:18" x14ac:dyDescent="0.25">
      <c r="A2936" t="s">
        <v>759</v>
      </c>
      <c r="B2936" t="s">
        <v>736</v>
      </c>
      <c r="C2936" t="s">
        <v>728</v>
      </c>
      <c r="D2936" t="s">
        <v>730</v>
      </c>
      <c r="E2936" t="s">
        <v>4</v>
      </c>
      <c r="F2936">
        <v>2020</v>
      </c>
      <c r="G2936">
        <v>7</v>
      </c>
      <c r="H2936" t="s">
        <v>732</v>
      </c>
      <c r="I2936" t="b">
        <v>1</v>
      </c>
      <c r="J2936" t="s">
        <v>782</v>
      </c>
      <c r="K2936" t="s">
        <v>147</v>
      </c>
      <c r="L2936" t="s">
        <v>23</v>
      </c>
      <c r="M2936" t="s">
        <v>487</v>
      </c>
      <c r="N2936" t="s">
        <v>16</v>
      </c>
      <c r="O2936" t="s">
        <v>16</v>
      </c>
      <c r="P2936">
        <v>0</v>
      </c>
      <c r="Q2936">
        <v>21585812.5</v>
      </c>
      <c r="R2936" t="s">
        <v>166</v>
      </c>
    </row>
    <row r="2937" spans="1:18" x14ac:dyDescent="0.25">
      <c r="A2937" t="s">
        <v>750</v>
      </c>
      <c r="B2937" t="s">
        <v>751</v>
      </c>
      <c r="C2937" t="s">
        <v>727</v>
      </c>
      <c r="D2937" t="s">
        <v>750</v>
      </c>
      <c r="E2937" t="s">
        <v>4</v>
      </c>
      <c r="F2937">
        <v>2020</v>
      </c>
      <c r="G2937">
        <v>7</v>
      </c>
      <c r="H2937" t="s">
        <v>732</v>
      </c>
      <c r="I2937" t="b">
        <v>1</v>
      </c>
      <c r="J2937" t="s">
        <v>746</v>
      </c>
      <c r="K2937" t="s">
        <v>747</v>
      </c>
      <c r="L2937" t="s">
        <v>23</v>
      </c>
      <c r="M2937" t="s">
        <v>25</v>
      </c>
      <c r="N2937" t="s">
        <v>16</v>
      </c>
      <c r="O2937" t="s">
        <v>16</v>
      </c>
      <c r="P2937">
        <v>0</v>
      </c>
      <c r="Q2937">
        <v>0</v>
      </c>
      <c r="R2937" t="s">
        <v>165</v>
      </c>
    </row>
    <row r="2938" spans="1:18" x14ac:dyDescent="0.25">
      <c r="A2938" t="s">
        <v>750</v>
      </c>
      <c r="B2938" t="s">
        <v>751</v>
      </c>
      <c r="C2938" t="s">
        <v>727</v>
      </c>
      <c r="D2938" t="s">
        <v>750</v>
      </c>
      <c r="E2938" t="s">
        <v>4</v>
      </c>
      <c r="F2938">
        <v>2020</v>
      </c>
      <c r="G2938">
        <v>7</v>
      </c>
      <c r="H2938" t="s">
        <v>732</v>
      </c>
      <c r="I2938" t="b">
        <v>1</v>
      </c>
      <c r="J2938" t="s">
        <v>1650</v>
      </c>
      <c r="K2938" t="s">
        <v>665</v>
      </c>
      <c r="L2938" t="s">
        <v>23</v>
      </c>
      <c r="M2938" t="s">
        <v>25</v>
      </c>
      <c r="N2938" t="s">
        <v>16</v>
      </c>
      <c r="O2938" t="s">
        <v>16</v>
      </c>
      <c r="P2938">
        <v>0</v>
      </c>
      <c r="Q2938">
        <v>-5150</v>
      </c>
      <c r="R2938" t="s">
        <v>165</v>
      </c>
    </row>
    <row r="2939" spans="1:18" x14ac:dyDescent="0.25">
      <c r="A2939" t="s">
        <v>750</v>
      </c>
      <c r="B2939" t="s">
        <v>751</v>
      </c>
      <c r="C2939" t="s">
        <v>727</v>
      </c>
      <c r="D2939" t="s">
        <v>750</v>
      </c>
      <c r="E2939" t="s">
        <v>4</v>
      </c>
      <c r="F2939">
        <v>2020</v>
      </c>
      <c r="G2939">
        <v>7</v>
      </c>
      <c r="H2939" t="s">
        <v>732</v>
      </c>
      <c r="I2939" t="b">
        <v>1</v>
      </c>
      <c r="J2939" t="s">
        <v>1659</v>
      </c>
      <c r="K2939" t="s">
        <v>141</v>
      </c>
      <c r="L2939" t="s">
        <v>23</v>
      </c>
      <c r="M2939" t="s">
        <v>1656</v>
      </c>
      <c r="N2939" t="s">
        <v>16</v>
      </c>
      <c r="O2939" t="s">
        <v>16</v>
      </c>
      <c r="P2939">
        <v>0</v>
      </c>
      <c r="Q2939">
        <v>-17485440.289999999</v>
      </c>
      <c r="R2939" t="s">
        <v>165</v>
      </c>
    </row>
    <row r="2940" spans="1:18" x14ac:dyDescent="0.25">
      <c r="A2940" t="s">
        <v>750</v>
      </c>
      <c r="B2940" t="s">
        <v>751</v>
      </c>
      <c r="C2940" t="s">
        <v>727</v>
      </c>
      <c r="D2940" t="s">
        <v>750</v>
      </c>
      <c r="E2940" t="s">
        <v>4</v>
      </c>
      <c r="F2940">
        <v>2020</v>
      </c>
      <c r="G2940">
        <v>7</v>
      </c>
      <c r="H2940" t="s">
        <v>732</v>
      </c>
      <c r="I2940" t="b">
        <v>1</v>
      </c>
      <c r="J2940" t="s">
        <v>42</v>
      </c>
      <c r="K2940" t="s">
        <v>658</v>
      </c>
      <c r="L2940" t="s">
        <v>23</v>
      </c>
      <c r="M2940" t="s">
        <v>1620</v>
      </c>
      <c r="N2940" t="s">
        <v>16</v>
      </c>
      <c r="O2940" t="s">
        <v>16</v>
      </c>
      <c r="P2940">
        <v>0</v>
      </c>
      <c r="Q2940">
        <v>-354866.11</v>
      </c>
      <c r="R2940" t="s">
        <v>165</v>
      </c>
    </row>
    <row r="2941" spans="1:18" x14ac:dyDescent="0.25">
      <c r="A2941" t="s">
        <v>750</v>
      </c>
      <c r="B2941" t="s">
        <v>751</v>
      </c>
      <c r="C2941" t="s">
        <v>727</v>
      </c>
      <c r="D2941" t="s">
        <v>750</v>
      </c>
      <c r="E2941" t="s">
        <v>4</v>
      </c>
      <c r="F2941">
        <v>2020</v>
      </c>
      <c r="G2941">
        <v>7</v>
      </c>
      <c r="H2941" t="s">
        <v>732</v>
      </c>
      <c r="I2941" t="b">
        <v>1</v>
      </c>
      <c r="J2941" t="s">
        <v>1635</v>
      </c>
      <c r="K2941" t="s">
        <v>1636</v>
      </c>
      <c r="L2941" t="s">
        <v>23</v>
      </c>
      <c r="M2941" t="s">
        <v>1632</v>
      </c>
      <c r="N2941" t="s">
        <v>16</v>
      </c>
      <c r="O2941" t="s">
        <v>16</v>
      </c>
      <c r="P2941">
        <v>0</v>
      </c>
      <c r="Q2941">
        <v>-98461.57</v>
      </c>
      <c r="R2941" t="s">
        <v>165</v>
      </c>
    </row>
    <row r="2942" spans="1:18" x14ac:dyDescent="0.25">
      <c r="A2942" t="s">
        <v>750</v>
      </c>
      <c r="B2942" t="s">
        <v>751</v>
      </c>
      <c r="C2942" t="s">
        <v>727</v>
      </c>
      <c r="D2942" t="s">
        <v>750</v>
      </c>
      <c r="E2942" t="s">
        <v>4</v>
      </c>
      <c r="F2942">
        <v>2020</v>
      </c>
      <c r="G2942">
        <v>7</v>
      </c>
      <c r="H2942" t="s">
        <v>732</v>
      </c>
      <c r="I2942" t="b">
        <v>1</v>
      </c>
      <c r="J2942" t="s">
        <v>91</v>
      </c>
      <c r="K2942" t="s">
        <v>134</v>
      </c>
      <c r="L2942" t="s">
        <v>20</v>
      </c>
      <c r="M2942" t="s">
        <v>21</v>
      </c>
      <c r="N2942" t="s">
        <v>16</v>
      </c>
      <c r="O2942" t="s">
        <v>16</v>
      </c>
      <c r="P2942">
        <v>0</v>
      </c>
      <c r="Q2942">
        <v>-72964.13</v>
      </c>
      <c r="R2942" t="s">
        <v>165</v>
      </c>
    </row>
    <row r="2943" spans="1:18" x14ac:dyDescent="0.25">
      <c r="A2943" t="s">
        <v>750</v>
      </c>
      <c r="B2943" t="s">
        <v>751</v>
      </c>
      <c r="C2943" t="s">
        <v>727</v>
      </c>
      <c r="D2943" t="s">
        <v>750</v>
      </c>
      <c r="E2943" t="s">
        <v>4</v>
      </c>
      <c r="F2943">
        <v>2020</v>
      </c>
      <c r="G2943">
        <v>7</v>
      </c>
      <c r="H2943" t="s">
        <v>732</v>
      </c>
      <c r="I2943" t="b">
        <v>1</v>
      </c>
      <c r="J2943" t="s">
        <v>22</v>
      </c>
      <c r="K2943" t="s">
        <v>144</v>
      </c>
      <c r="L2943" t="s">
        <v>20</v>
      </c>
      <c r="M2943" t="s">
        <v>21</v>
      </c>
      <c r="N2943" t="s">
        <v>16</v>
      </c>
      <c r="O2943" t="s">
        <v>16</v>
      </c>
      <c r="P2943">
        <v>0</v>
      </c>
      <c r="Q2943">
        <v>0</v>
      </c>
      <c r="R2943" t="s">
        <v>165</v>
      </c>
    </row>
    <row r="2944" spans="1:18" x14ac:dyDescent="0.25">
      <c r="A2944" t="s">
        <v>750</v>
      </c>
      <c r="B2944" t="s">
        <v>751</v>
      </c>
      <c r="C2944" t="s">
        <v>727</v>
      </c>
      <c r="D2944" t="s">
        <v>750</v>
      </c>
      <c r="E2944" t="s">
        <v>4</v>
      </c>
      <c r="F2944">
        <v>2020</v>
      </c>
      <c r="G2944">
        <v>7</v>
      </c>
      <c r="H2944" t="s">
        <v>732</v>
      </c>
      <c r="I2944" t="b">
        <v>1</v>
      </c>
      <c r="J2944" t="s">
        <v>38</v>
      </c>
      <c r="K2944" t="s">
        <v>110</v>
      </c>
      <c r="L2944" t="s">
        <v>20</v>
      </c>
      <c r="M2944" t="s">
        <v>21</v>
      </c>
      <c r="N2944" t="s">
        <v>16</v>
      </c>
      <c r="O2944" t="s">
        <v>16</v>
      </c>
      <c r="P2944">
        <v>0</v>
      </c>
      <c r="Q2944">
        <v>0</v>
      </c>
      <c r="R2944" t="s">
        <v>165</v>
      </c>
    </row>
    <row r="2945" spans="1:18" x14ac:dyDescent="0.25">
      <c r="A2945" t="s">
        <v>750</v>
      </c>
      <c r="B2945" t="s">
        <v>751</v>
      </c>
      <c r="C2945" t="s">
        <v>727</v>
      </c>
      <c r="D2945" t="s">
        <v>750</v>
      </c>
      <c r="E2945" t="s">
        <v>4</v>
      </c>
      <c r="F2945">
        <v>2020</v>
      </c>
      <c r="G2945">
        <v>7</v>
      </c>
      <c r="H2945" t="s">
        <v>732</v>
      </c>
      <c r="I2945" t="b">
        <v>1</v>
      </c>
      <c r="J2945" t="s">
        <v>814</v>
      </c>
      <c r="K2945" t="s">
        <v>815</v>
      </c>
      <c r="L2945" t="s">
        <v>17</v>
      </c>
      <c r="M2945" t="s">
        <v>813</v>
      </c>
      <c r="N2945" t="s">
        <v>16</v>
      </c>
      <c r="O2945" t="s">
        <v>16</v>
      </c>
      <c r="P2945">
        <v>0</v>
      </c>
      <c r="Q2945">
        <v>24989.040000000001</v>
      </c>
      <c r="R2945" t="s">
        <v>165</v>
      </c>
    </row>
    <row r="2946" spans="1:18" x14ac:dyDescent="0.25">
      <c r="A2946" t="s">
        <v>764</v>
      </c>
      <c r="B2946" t="s">
        <v>741</v>
      </c>
      <c r="C2946" t="s">
        <v>728</v>
      </c>
      <c r="D2946" t="s">
        <v>99</v>
      </c>
      <c r="E2946" t="s">
        <v>4</v>
      </c>
      <c r="F2946">
        <v>2020</v>
      </c>
      <c r="G2946">
        <v>7</v>
      </c>
      <c r="H2946" t="s">
        <v>732</v>
      </c>
      <c r="I2946" t="b">
        <v>1</v>
      </c>
      <c r="J2946" t="s">
        <v>857</v>
      </c>
      <c r="K2946" t="s">
        <v>858</v>
      </c>
      <c r="L2946" t="s">
        <v>17</v>
      </c>
      <c r="M2946" t="s">
        <v>856</v>
      </c>
      <c r="N2946" t="s">
        <v>724</v>
      </c>
      <c r="O2946" t="s">
        <v>755</v>
      </c>
      <c r="P2946">
        <v>0</v>
      </c>
      <c r="Q2946">
        <v>130402.19</v>
      </c>
      <c r="R2946" t="s">
        <v>165</v>
      </c>
    </row>
    <row r="2947" spans="1:18" x14ac:dyDescent="0.25">
      <c r="A2947" t="s">
        <v>764</v>
      </c>
      <c r="B2947" t="s">
        <v>741</v>
      </c>
      <c r="C2947" t="s">
        <v>728</v>
      </c>
      <c r="D2947" t="s">
        <v>99</v>
      </c>
      <c r="E2947" t="s">
        <v>4</v>
      </c>
      <c r="F2947">
        <v>2020</v>
      </c>
      <c r="G2947">
        <v>7</v>
      </c>
      <c r="H2947" t="s">
        <v>732</v>
      </c>
      <c r="I2947" t="b">
        <v>1</v>
      </c>
      <c r="J2947" t="s">
        <v>854</v>
      </c>
      <c r="K2947" t="s">
        <v>153</v>
      </c>
      <c r="L2947" t="s">
        <v>17</v>
      </c>
      <c r="M2947" t="s">
        <v>849</v>
      </c>
      <c r="N2947" t="s">
        <v>724</v>
      </c>
      <c r="O2947" t="s">
        <v>755</v>
      </c>
      <c r="P2947">
        <v>0</v>
      </c>
      <c r="Q2947">
        <v>-43848.98</v>
      </c>
      <c r="R2947" t="s">
        <v>165</v>
      </c>
    </row>
    <row r="2948" spans="1:18" x14ac:dyDescent="0.25">
      <c r="A2948" t="s">
        <v>764</v>
      </c>
      <c r="B2948" t="s">
        <v>741</v>
      </c>
      <c r="C2948" t="s">
        <v>728</v>
      </c>
      <c r="D2948" t="s">
        <v>99</v>
      </c>
      <c r="E2948" t="s">
        <v>4</v>
      </c>
      <c r="F2948">
        <v>2020</v>
      </c>
      <c r="G2948">
        <v>7</v>
      </c>
      <c r="H2948" t="s">
        <v>732</v>
      </c>
      <c r="I2948" t="b">
        <v>1</v>
      </c>
      <c r="J2948" t="s">
        <v>176</v>
      </c>
      <c r="K2948" t="s">
        <v>826</v>
      </c>
      <c r="L2948" t="s">
        <v>17</v>
      </c>
      <c r="M2948" t="s">
        <v>822</v>
      </c>
      <c r="N2948" t="s">
        <v>724</v>
      </c>
      <c r="O2948" t="s">
        <v>755</v>
      </c>
      <c r="P2948">
        <v>0</v>
      </c>
      <c r="Q2948">
        <v>362935.32</v>
      </c>
      <c r="R2948" t="s">
        <v>165</v>
      </c>
    </row>
    <row r="2949" spans="1:18" x14ac:dyDescent="0.25">
      <c r="A2949" t="s">
        <v>764</v>
      </c>
      <c r="B2949" t="s">
        <v>741</v>
      </c>
      <c r="C2949" t="s">
        <v>728</v>
      </c>
      <c r="D2949" t="s">
        <v>99</v>
      </c>
      <c r="E2949" t="s">
        <v>4</v>
      </c>
      <c r="F2949">
        <v>2020</v>
      </c>
      <c r="G2949">
        <v>7</v>
      </c>
      <c r="H2949" t="s">
        <v>732</v>
      </c>
      <c r="I2949" t="b">
        <v>1</v>
      </c>
      <c r="J2949" t="s">
        <v>169</v>
      </c>
      <c r="K2949" t="s">
        <v>399</v>
      </c>
      <c r="L2949" t="s">
        <v>17</v>
      </c>
      <c r="M2949" t="s">
        <v>822</v>
      </c>
      <c r="N2949" t="s">
        <v>724</v>
      </c>
      <c r="O2949" t="s">
        <v>755</v>
      </c>
      <c r="P2949">
        <v>0</v>
      </c>
      <c r="Q2949">
        <v>22455789.350000001</v>
      </c>
      <c r="R2949" t="s">
        <v>165</v>
      </c>
    </row>
    <row r="2950" spans="1:18" x14ac:dyDescent="0.25">
      <c r="A2950" t="s">
        <v>764</v>
      </c>
      <c r="B2950" t="s">
        <v>741</v>
      </c>
      <c r="C2950" t="s">
        <v>728</v>
      </c>
      <c r="D2950" t="s">
        <v>99</v>
      </c>
      <c r="E2950" t="s">
        <v>4</v>
      </c>
      <c r="F2950">
        <v>2020</v>
      </c>
      <c r="G2950">
        <v>7</v>
      </c>
      <c r="H2950" t="s">
        <v>732</v>
      </c>
      <c r="I2950" t="b">
        <v>1</v>
      </c>
      <c r="J2950" t="s">
        <v>404</v>
      </c>
      <c r="K2950" t="s">
        <v>405</v>
      </c>
      <c r="L2950" t="s">
        <v>17</v>
      </c>
      <c r="M2950" t="s">
        <v>822</v>
      </c>
      <c r="N2950" t="s">
        <v>724</v>
      </c>
      <c r="O2950" t="s">
        <v>755</v>
      </c>
      <c r="P2950">
        <v>0</v>
      </c>
      <c r="Q2950">
        <v>965203.39</v>
      </c>
      <c r="R2950" t="s">
        <v>165</v>
      </c>
    </row>
    <row r="2951" spans="1:18" x14ac:dyDescent="0.25">
      <c r="A2951" t="s">
        <v>764</v>
      </c>
      <c r="B2951" t="s">
        <v>741</v>
      </c>
      <c r="C2951" t="s">
        <v>728</v>
      </c>
      <c r="D2951" t="s">
        <v>99</v>
      </c>
      <c r="E2951" t="s">
        <v>4</v>
      </c>
      <c r="F2951">
        <v>2020</v>
      </c>
      <c r="G2951">
        <v>7</v>
      </c>
      <c r="H2951" t="s">
        <v>732</v>
      </c>
      <c r="I2951" t="b">
        <v>1</v>
      </c>
      <c r="J2951" t="s">
        <v>765</v>
      </c>
      <c r="K2951" t="s">
        <v>400</v>
      </c>
      <c r="L2951" t="s">
        <v>17</v>
      </c>
      <c r="M2951" t="s">
        <v>822</v>
      </c>
      <c r="N2951" t="s">
        <v>724</v>
      </c>
      <c r="O2951" t="s">
        <v>755</v>
      </c>
      <c r="P2951">
        <v>0</v>
      </c>
      <c r="Q2951">
        <v>2854737.67</v>
      </c>
      <c r="R2951" t="s">
        <v>165</v>
      </c>
    </row>
    <row r="2952" spans="1:18" x14ac:dyDescent="0.25">
      <c r="A2952" t="s">
        <v>764</v>
      </c>
      <c r="B2952" t="s">
        <v>741</v>
      </c>
      <c r="C2952" t="s">
        <v>728</v>
      </c>
      <c r="D2952" t="s">
        <v>99</v>
      </c>
      <c r="E2952" t="s">
        <v>4</v>
      </c>
      <c r="F2952">
        <v>2020</v>
      </c>
      <c r="G2952">
        <v>7</v>
      </c>
      <c r="H2952" t="s">
        <v>732</v>
      </c>
      <c r="I2952" t="b">
        <v>1</v>
      </c>
      <c r="J2952" t="s">
        <v>808</v>
      </c>
      <c r="K2952" t="s">
        <v>174</v>
      </c>
      <c r="L2952" t="s">
        <v>17</v>
      </c>
      <c r="M2952" t="s">
        <v>19</v>
      </c>
      <c r="N2952" t="s">
        <v>724</v>
      </c>
      <c r="O2952" t="s">
        <v>755</v>
      </c>
      <c r="P2952">
        <v>0</v>
      </c>
      <c r="Q2952">
        <v>-37158475.850000001</v>
      </c>
      <c r="R2952" t="s">
        <v>165</v>
      </c>
    </row>
    <row r="2953" spans="1:18" x14ac:dyDescent="0.25">
      <c r="A2953" t="s">
        <v>764</v>
      </c>
      <c r="B2953" t="s">
        <v>741</v>
      </c>
      <c r="C2953" t="s">
        <v>728</v>
      </c>
      <c r="D2953" t="s">
        <v>99</v>
      </c>
      <c r="E2953" t="s">
        <v>4</v>
      </c>
      <c r="F2953">
        <v>2020</v>
      </c>
      <c r="G2953">
        <v>7</v>
      </c>
      <c r="H2953" t="s">
        <v>732</v>
      </c>
      <c r="I2953" t="b">
        <v>1</v>
      </c>
      <c r="J2953" t="s">
        <v>781</v>
      </c>
      <c r="K2953" t="s">
        <v>390</v>
      </c>
      <c r="L2953" t="s">
        <v>17</v>
      </c>
      <c r="M2953" t="s">
        <v>813</v>
      </c>
      <c r="N2953" t="s">
        <v>724</v>
      </c>
      <c r="O2953" t="s">
        <v>755</v>
      </c>
      <c r="P2953">
        <v>0</v>
      </c>
      <c r="Q2953">
        <v>170050.71</v>
      </c>
      <c r="R2953" t="s">
        <v>165</v>
      </c>
    </row>
    <row r="2954" spans="1:18" x14ac:dyDescent="0.25">
      <c r="A2954" t="s">
        <v>764</v>
      </c>
      <c r="B2954" t="s">
        <v>741</v>
      </c>
      <c r="C2954" t="s">
        <v>728</v>
      </c>
      <c r="D2954" t="s">
        <v>99</v>
      </c>
      <c r="E2954" t="s">
        <v>4</v>
      </c>
      <c r="F2954">
        <v>2020</v>
      </c>
      <c r="G2954">
        <v>7</v>
      </c>
      <c r="H2954" t="s">
        <v>732</v>
      </c>
      <c r="I2954" t="b">
        <v>1</v>
      </c>
      <c r="J2954" t="s">
        <v>396</v>
      </c>
      <c r="K2954" t="s">
        <v>397</v>
      </c>
      <c r="L2954" t="s">
        <v>17</v>
      </c>
      <c r="M2954" t="s">
        <v>170</v>
      </c>
      <c r="N2954" t="s">
        <v>724</v>
      </c>
      <c r="O2954" t="s">
        <v>755</v>
      </c>
      <c r="P2954">
        <v>0</v>
      </c>
      <c r="Q2954">
        <v>2423871.91</v>
      </c>
      <c r="R2954" t="s">
        <v>165</v>
      </c>
    </row>
    <row r="2955" spans="1:18" x14ac:dyDescent="0.25">
      <c r="A2955" t="s">
        <v>764</v>
      </c>
      <c r="B2955" t="s">
        <v>741</v>
      </c>
      <c r="C2955" t="s">
        <v>728</v>
      </c>
      <c r="D2955" t="s">
        <v>99</v>
      </c>
      <c r="E2955" t="s">
        <v>4</v>
      </c>
      <c r="F2955">
        <v>2020</v>
      </c>
      <c r="G2955">
        <v>7</v>
      </c>
      <c r="H2955" t="s">
        <v>732</v>
      </c>
      <c r="I2955" t="b">
        <v>1</v>
      </c>
      <c r="J2955" t="s">
        <v>177</v>
      </c>
      <c r="K2955" t="s">
        <v>818</v>
      </c>
      <c r="L2955" t="s">
        <v>17</v>
      </c>
      <c r="M2955" t="s">
        <v>170</v>
      </c>
      <c r="N2955" t="s">
        <v>724</v>
      </c>
      <c r="O2955" t="s">
        <v>755</v>
      </c>
      <c r="P2955">
        <v>0</v>
      </c>
      <c r="Q2955">
        <v>3520543.12</v>
      </c>
      <c r="R2955" t="s">
        <v>165</v>
      </c>
    </row>
    <row r="2956" spans="1:18" x14ac:dyDescent="0.25">
      <c r="A2956" t="s">
        <v>764</v>
      </c>
      <c r="B2956" t="s">
        <v>741</v>
      </c>
      <c r="C2956" t="s">
        <v>728</v>
      </c>
      <c r="D2956" t="s">
        <v>99</v>
      </c>
      <c r="E2956" t="s">
        <v>4</v>
      </c>
      <c r="F2956">
        <v>2020</v>
      </c>
      <c r="G2956">
        <v>7</v>
      </c>
      <c r="H2956" t="s">
        <v>732</v>
      </c>
      <c r="I2956" t="b">
        <v>1</v>
      </c>
      <c r="J2956" t="s">
        <v>171</v>
      </c>
      <c r="K2956" t="s">
        <v>398</v>
      </c>
      <c r="L2956" t="s">
        <v>17</v>
      </c>
      <c r="M2956" t="s">
        <v>170</v>
      </c>
      <c r="N2956" t="s">
        <v>724</v>
      </c>
      <c r="O2956" t="s">
        <v>755</v>
      </c>
      <c r="P2956">
        <v>0</v>
      </c>
      <c r="Q2956">
        <v>639385.03</v>
      </c>
      <c r="R2956" t="s">
        <v>165</v>
      </c>
    </row>
    <row r="2957" spans="1:18" x14ac:dyDescent="0.25">
      <c r="A2957" t="s">
        <v>764</v>
      </c>
      <c r="B2957" t="s">
        <v>741</v>
      </c>
      <c r="C2957" t="s">
        <v>728</v>
      </c>
      <c r="D2957" t="s">
        <v>99</v>
      </c>
      <c r="E2957" t="s">
        <v>4</v>
      </c>
      <c r="F2957">
        <v>2020</v>
      </c>
      <c r="G2957">
        <v>7</v>
      </c>
      <c r="H2957" t="s">
        <v>732</v>
      </c>
      <c r="I2957" t="b">
        <v>1</v>
      </c>
      <c r="J2957" t="s">
        <v>819</v>
      </c>
      <c r="K2957" t="s">
        <v>820</v>
      </c>
      <c r="L2957" t="s">
        <v>17</v>
      </c>
      <c r="M2957" t="s">
        <v>170</v>
      </c>
      <c r="N2957" t="s">
        <v>724</v>
      </c>
      <c r="O2957" t="s">
        <v>755</v>
      </c>
      <c r="P2957">
        <v>0</v>
      </c>
      <c r="Q2957">
        <v>419946.68</v>
      </c>
      <c r="R2957" t="s">
        <v>165</v>
      </c>
    </row>
    <row r="2958" spans="1:18" x14ac:dyDescent="0.25">
      <c r="A2958" t="s">
        <v>764</v>
      </c>
      <c r="B2958" t="s">
        <v>741</v>
      </c>
      <c r="C2958" t="s">
        <v>728</v>
      </c>
      <c r="D2958" t="s">
        <v>99</v>
      </c>
      <c r="E2958" t="s">
        <v>4</v>
      </c>
      <c r="F2958">
        <v>2020</v>
      </c>
      <c r="G2958">
        <v>7</v>
      </c>
      <c r="H2958" t="s">
        <v>732</v>
      </c>
      <c r="I2958" t="b">
        <v>1</v>
      </c>
      <c r="J2958" t="s">
        <v>87</v>
      </c>
      <c r="K2958" t="s">
        <v>838</v>
      </c>
      <c r="L2958" t="s">
        <v>17</v>
      </c>
      <c r="M2958" t="s">
        <v>86</v>
      </c>
      <c r="N2958" t="s">
        <v>724</v>
      </c>
      <c r="O2958" t="s">
        <v>755</v>
      </c>
      <c r="P2958">
        <v>0</v>
      </c>
      <c r="Q2958">
        <v>422875.67</v>
      </c>
      <c r="R2958" t="s">
        <v>165</v>
      </c>
    </row>
    <row r="2959" spans="1:18" x14ac:dyDescent="0.25">
      <c r="A2959" t="s">
        <v>764</v>
      </c>
      <c r="B2959" t="s">
        <v>741</v>
      </c>
      <c r="C2959" t="s">
        <v>728</v>
      </c>
      <c r="D2959" t="s">
        <v>99</v>
      </c>
      <c r="E2959" t="s">
        <v>4</v>
      </c>
      <c r="F2959">
        <v>2020</v>
      </c>
      <c r="G2959">
        <v>7</v>
      </c>
      <c r="H2959" t="s">
        <v>732</v>
      </c>
      <c r="I2959" t="b">
        <v>1</v>
      </c>
      <c r="J2959" t="s">
        <v>857</v>
      </c>
      <c r="K2959" t="s">
        <v>858</v>
      </c>
      <c r="L2959" t="s">
        <v>17</v>
      </c>
      <c r="M2959" t="s">
        <v>856</v>
      </c>
      <c r="N2959" t="s">
        <v>725</v>
      </c>
      <c r="O2959" t="s">
        <v>756</v>
      </c>
      <c r="P2959">
        <v>0</v>
      </c>
      <c r="Q2959">
        <v>195603.28</v>
      </c>
      <c r="R2959" t="s">
        <v>165</v>
      </c>
    </row>
    <row r="2960" spans="1:18" x14ac:dyDescent="0.25">
      <c r="A2960" t="s">
        <v>764</v>
      </c>
      <c r="B2960" t="s">
        <v>741</v>
      </c>
      <c r="C2960" t="s">
        <v>728</v>
      </c>
      <c r="D2960" t="s">
        <v>99</v>
      </c>
      <c r="E2960" t="s">
        <v>4</v>
      </c>
      <c r="F2960">
        <v>2020</v>
      </c>
      <c r="G2960">
        <v>7</v>
      </c>
      <c r="H2960" t="s">
        <v>732</v>
      </c>
      <c r="I2960" t="b">
        <v>1</v>
      </c>
      <c r="J2960" t="s">
        <v>733</v>
      </c>
      <c r="K2960" t="s">
        <v>734</v>
      </c>
      <c r="L2960" t="s">
        <v>17</v>
      </c>
      <c r="M2960" t="s">
        <v>813</v>
      </c>
      <c r="N2960" t="s">
        <v>16</v>
      </c>
      <c r="O2960" t="s">
        <v>16</v>
      </c>
      <c r="P2960">
        <v>0</v>
      </c>
      <c r="Q2960">
        <v>136445.15</v>
      </c>
      <c r="R2960" t="s">
        <v>165</v>
      </c>
    </row>
    <row r="2961" spans="1:18" x14ac:dyDescent="0.25">
      <c r="A2961" t="s">
        <v>764</v>
      </c>
      <c r="B2961" t="s">
        <v>741</v>
      </c>
      <c r="C2961" t="s">
        <v>728</v>
      </c>
      <c r="D2961" t="s">
        <v>99</v>
      </c>
      <c r="E2961" t="s">
        <v>4</v>
      </c>
      <c r="F2961">
        <v>2020</v>
      </c>
      <c r="G2961">
        <v>7</v>
      </c>
      <c r="H2961" t="s">
        <v>732</v>
      </c>
      <c r="I2961" t="b">
        <v>1</v>
      </c>
      <c r="J2961" t="s">
        <v>87</v>
      </c>
      <c r="K2961" t="s">
        <v>838</v>
      </c>
      <c r="L2961" t="s">
        <v>17</v>
      </c>
      <c r="M2961" t="s">
        <v>86</v>
      </c>
      <c r="N2961" t="s">
        <v>16</v>
      </c>
      <c r="O2961" t="s">
        <v>16</v>
      </c>
      <c r="P2961">
        <v>0</v>
      </c>
      <c r="Q2961">
        <v>2850200.04</v>
      </c>
      <c r="R2961" t="s">
        <v>165</v>
      </c>
    </row>
    <row r="2962" spans="1:18" x14ac:dyDescent="0.25">
      <c r="A2962" t="s">
        <v>764</v>
      </c>
      <c r="B2962" t="s">
        <v>741</v>
      </c>
      <c r="C2962" t="s">
        <v>728</v>
      </c>
      <c r="D2962" t="s">
        <v>99</v>
      </c>
      <c r="E2962" t="s">
        <v>4</v>
      </c>
      <c r="F2962">
        <v>2020</v>
      </c>
      <c r="G2962">
        <v>7</v>
      </c>
      <c r="H2962" t="s">
        <v>732</v>
      </c>
      <c r="I2962" t="b">
        <v>1</v>
      </c>
      <c r="J2962" t="s">
        <v>91</v>
      </c>
      <c r="K2962" t="s">
        <v>134</v>
      </c>
      <c r="L2962" t="s">
        <v>20</v>
      </c>
      <c r="M2962" t="s">
        <v>21</v>
      </c>
      <c r="N2962" t="s">
        <v>16</v>
      </c>
      <c r="O2962" t="s">
        <v>16</v>
      </c>
      <c r="P2962">
        <v>0</v>
      </c>
      <c r="Q2962">
        <v>6888551.8399999999</v>
      </c>
      <c r="R2962" t="s">
        <v>165</v>
      </c>
    </row>
    <row r="2963" spans="1:18" x14ac:dyDescent="0.25">
      <c r="A2963" t="s">
        <v>761</v>
      </c>
      <c r="B2963" t="s">
        <v>752</v>
      </c>
      <c r="C2963" t="s">
        <v>728</v>
      </c>
      <c r="D2963" t="s">
        <v>750</v>
      </c>
      <c r="E2963" t="s">
        <v>4</v>
      </c>
      <c r="F2963">
        <v>2020</v>
      </c>
      <c r="G2963">
        <v>7</v>
      </c>
      <c r="H2963" t="s">
        <v>732</v>
      </c>
      <c r="I2963" t="b">
        <v>1</v>
      </c>
      <c r="J2963" t="s">
        <v>91</v>
      </c>
      <c r="K2963" t="s">
        <v>134</v>
      </c>
      <c r="L2963" t="s">
        <v>20</v>
      </c>
      <c r="M2963" t="s">
        <v>21</v>
      </c>
      <c r="N2963" t="s">
        <v>16</v>
      </c>
      <c r="O2963" t="s">
        <v>16</v>
      </c>
      <c r="P2963">
        <v>0</v>
      </c>
      <c r="Q2963">
        <v>1033836.22</v>
      </c>
      <c r="R2963" t="s">
        <v>165</v>
      </c>
    </row>
    <row r="2964" spans="1:18" x14ac:dyDescent="0.25">
      <c r="A2964" t="s">
        <v>764</v>
      </c>
      <c r="B2964" t="s">
        <v>741</v>
      </c>
      <c r="C2964" t="s">
        <v>728</v>
      </c>
      <c r="D2964" t="s">
        <v>99</v>
      </c>
      <c r="E2964" t="s">
        <v>4</v>
      </c>
      <c r="F2964">
        <v>2020</v>
      </c>
      <c r="G2964">
        <v>7</v>
      </c>
      <c r="H2964" t="s">
        <v>732</v>
      </c>
      <c r="I2964" t="b">
        <v>1</v>
      </c>
      <c r="J2964" t="s">
        <v>792</v>
      </c>
      <c r="K2964" t="s">
        <v>106</v>
      </c>
      <c r="L2964" t="s">
        <v>23</v>
      </c>
      <c r="M2964" t="s">
        <v>1017</v>
      </c>
      <c r="N2964" t="s">
        <v>16</v>
      </c>
      <c r="O2964" t="s">
        <v>16</v>
      </c>
      <c r="P2964">
        <v>0</v>
      </c>
      <c r="Q2964">
        <v>-1811405.79</v>
      </c>
      <c r="R2964" t="s">
        <v>165</v>
      </c>
    </row>
    <row r="2965" spans="1:18" x14ac:dyDescent="0.25">
      <c r="A2965" t="s">
        <v>764</v>
      </c>
      <c r="B2965" t="s">
        <v>741</v>
      </c>
      <c r="C2965" t="s">
        <v>728</v>
      </c>
      <c r="D2965" t="s">
        <v>99</v>
      </c>
      <c r="E2965" t="s">
        <v>4</v>
      </c>
      <c r="F2965">
        <v>2020</v>
      </c>
      <c r="G2965">
        <v>7</v>
      </c>
      <c r="H2965" t="s">
        <v>732</v>
      </c>
      <c r="I2965" t="b">
        <v>1</v>
      </c>
      <c r="J2965" t="s">
        <v>790</v>
      </c>
      <c r="K2965" t="s">
        <v>148</v>
      </c>
      <c r="L2965" t="s">
        <v>23</v>
      </c>
      <c r="M2965" t="s">
        <v>1017</v>
      </c>
      <c r="N2965" t="s">
        <v>16</v>
      </c>
      <c r="O2965" t="s">
        <v>16</v>
      </c>
      <c r="P2965">
        <v>0</v>
      </c>
      <c r="Q2965">
        <v>-14037518.24</v>
      </c>
      <c r="R2965" t="s">
        <v>165</v>
      </c>
    </row>
    <row r="2966" spans="1:18" x14ac:dyDescent="0.25">
      <c r="A2966" t="s">
        <v>764</v>
      </c>
      <c r="B2966" t="s">
        <v>741</v>
      </c>
      <c r="C2966" t="s">
        <v>728</v>
      </c>
      <c r="D2966" t="s">
        <v>99</v>
      </c>
      <c r="E2966" t="s">
        <v>4</v>
      </c>
      <c r="F2966">
        <v>2020</v>
      </c>
      <c r="G2966">
        <v>7</v>
      </c>
      <c r="H2966" t="s">
        <v>732</v>
      </c>
      <c r="I2966" t="b">
        <v>1</v>
      </c>
      <c r="J2966" t="s">
        <v>788</v>
      </c>
      <c r="K2966" t="s">
        <v>147</v>
      </c>
      <c r="L2966" t="s">
        <v>23</v>
      </c>
      <c r="M2966" t="s">
        <v>499</v>
      </c>
      <c r="N2966" t="s">
        <v>16</v>
      </c>
      <c r="O2966" t="s">
        <v>16</v>
      </c>
      <c r="P2966">
        <v>0</v>
      </c>
      <c r="Q2966">
        <v>17339062.039999999</v>
      </c>
      <c r="R2966" t="s">
        <v>165</v>
      </c>
    </row>
    <row r="2967" spans="1:18" x14ac:dyDescent="0.25">
      <c r="A2967" t="s">
        <v>764</v>
      </c>
      <c r="B2967" t="s">
        <v>741</v>
      </c>
      <c r="C2967" t="s">
        <v>728</v>
      </c>
      <c r="D2967" t="s">
        <v>99</v>
      </c>
      <c r="E2967" t="s">
        <v>4</v>
      </c>
      <c r="F2967">
        <v>2020</v>
      </c>
      <c r="G2967">
        <v>7</v>
      </c>
      <c r="H2967" t="s">
        <v>732</v>
      </c>
      <c r="I2967" t="b">
        <v>1</v>
      </c>
      <c r="J2967" t="s">
        <v>1016</v>
      </c>
      <c r="K2967" t="s">
        <v>157</v>
      </c>
      <c r="L2967" t="s">
        <v>23</v>
      </c>
      <c r="M2967" t="s">
        <v>499</v>
      </c>
      <c r="N2967" t="s">
        <v>16</v>
      </c>
      <c r="O2967" t="s">
        <v>16</v>
      </c>
      <c r="P2967">
        <v>0</v>
      </c>
      <c r="Q2967">
        <v>169990.78</v>
      </c>
      <c r="R2967" t="s">
        <v>165</v>
      </c>
    </row>
    <row r="2968" spans="1:18" x14ac:dyDescent="0.25">
      <c r="A2968" t="s">
        <v>761</v>
      </c>
      <c r="B2968" t="s">
        <v>752</v>
      </c>
      <c r="C2968" t="s">
        <v>728</v>
      </c>
      <c r="D2968" t="s">
        <v>750</v>
      </c>
      <c r="E2968" t="s">
        <v>4</v>
      </c>
      <c r="F2968">
        <v>2020</v>
      </c>
      <c r="G2968">
        <v>7</v>
      </c>
      <c r="H2968" t="s">
        <v>732</v>
      </c>
      <c r="I2968" t="b">
        <v>1</v>
      </c>
      <c r="J2968" t="s">
        <v>1650</v>
      </c>
      <c r="K2968" t="s">
        <v>665</v>
      </c>
      <c r="L2968" t="s">
        <v>23</v>
      </c>
      <c r="M2968" t="s">
        <v>25</v>
      </c>
      <c r="N2968" t="s">
        <v>16</v>
      </c>
      <c r="O2968" t="s">
        <v>16</v>
      </c>
      <c r="P2968">
        <v>0</v>
      </c>
      <c r="Q2968">
        <v>-50451.68</v>
      </c>
      <c r="R2968" t="s">
        <v>165</v>
      </c>
    </row>
    <row r="2969" spans="1:18" x14ac:dyDescent="0.25">
      <c r="A2969" t="s">
        <v>761</v>
      </c>
      <c r="B2969" t="s">
        <v>752</v>
      </c>
      <c r="C2969" t="s">
        <v>728</v>
      </c>
      <c r="D2969" t="s">
        <v>750</v>
      </c>
      <c r="E2969" t="s">
        <v>4</v>
      </c>
      <c r="F2969">
        <v>2020</v>
      </c>
      <c r="G2969">
        <v>7</v>
      </c>
      <c r="H2969" t="s">
        <v>732</v>
      </c>
      <c r="I2969" t="b">
        <v>1</v>
      </c>
      <c r="J2969" t="s">
        <v>1659</v>
      </c>
      <c r="K2969" t="s">
        <v>141</v>
      </c>
      <c r="L2969" t="s">
        <v>23</v>
      </c>
      <c r="M2969" t="s">
        <v>1656</v>
      </c>
      <c r="N2969" t="s">
        <v>16</v>
      </c>
      <c r="O2969" t="s">
        <v>16</v>
      </c>
      <c r="P2969">
        <v>0</v>
      </c>
      <c r="Q2969">
        <v>-8147006.4800000004</v>
      </c>
      <c r="R2969" t="s">
        <v>165</v>
      </c>
    </row>
    <row r="2970" spans="1:18" x14ac:dyDescent="0.25">
      <c r="A2970" t="s">
        <v>761</v>
      </c>
      <c r="B2970" t="s">
        <v>752</v>
      </c>
      <c r="C2970" t="s">
        <v>728</v>
      </c>
      <c r="D2970" t="s">
        <v>750</v>
      </c>
      <c r="E2970" t="s">
        <v>4</v>
      </c>
      <c r="F2970">
        <v>2020</v>
      </c>
      <c r="G2970">
        <v>7</v>
      </c>
      <c r="H2970" t="s">
        <v>732</v>
      </c>
      <c r="I2970" t="b">
        <v>1</v>
      </c>
      <c r="J2970" t="s">
        <v>1611</v>
      </c>
      <c r="K2970" t="s">
        <v>653</v>
      </c>
      <c r="L2970" t="s">
        <v>23</v>
      </c>
      <c r="M2970" t="s">
        <v>1612</v>
      </c>
      <c r="N2970" t="s">
        <v>16</v>
      </c>
      <c r="O2970" t="s">
        <v>16</v>
      </c>
      <c r="P2970">
        <v>0</v>
      </c>
      <c r="Q2970">
        <v>-97724.81</v>
      </c>
      <c r="R2970" t="s">
        <v>165</v>
      </c>
    </row>
    <row r="2971" spans="1:18" x14ac:dyDescent="0.25">
      <c r="A2971" t="s">
        <v>761</v>
      </c>
      <c r="B2971" t="s">
        <v>752</v>
      </c>
      <c r="C2971" t="s">
        <v>728</v>
      </c>
      <c r="D2971" t="s">
        <v>750</v>
      </c>
      <c r="E2971" t="s">
        <v>4</v>
      </c>
      <c r="F2971">
        <v>2020</v>
      </c>
      <c r="G2971">
        <v>7</v>
      </c>
      <c r="H2971" t="s">
        <v>732</v>
      </c>
      <c r="I2971" t="b">
        <v>1</v>
      </c>
      <c r="J2971" t="s">
        <v>605</v>
      </c>
      <c r="K2971" t="s">
        <v>606</v>
      </c>
      <c r="L2971" t="s">
        <v>23</v>
      </c>
      <c r="M2971" t="s">
        <v>607</v>
      </c>
      <c r="N2971" t="s">
        <v>16</v>
      </c>
      <c r="O2971" t="s">
        <v>16</v>
      </c>
      <c r="P2971">
        <v>0</v>
      </c>
      <c r="Q2971">
        <v>-423051.12</v>
      </c>
      <c r="R2971" t="s">
        <v>165</v>
      </c>
    </row>
    <row r="2972" spans="1:18" x14ac:dyDescent="0.25">
      <c r="A2972" t="s">
        <v>761</v>
      </c>
      <c r="B2972" t="s">
        <v>752</v>
      </c>
      <c r="C2972" t="s">
        <v>728</v>
      </c>
      <c r="D2972" t="s">
        <v>750</v>
      </c>
      <c r="E2972" t="s">
        <v>4</v>
      </c>
      <c r="F2972">
        <v>2020</v>
      </c>
      <c r="G2972">
        <v>7</v>
      </c>
      <c r="H2972" t="s">
        <v>732</v>
      </c>
      <c r="I2972" t="b">
        <v>1</v>
      </c>
      <c r="J2972" t="s">
        <v>774</v>
      </c>
      <c r="K2972" t="s">
        <v>636</v>
      </c>
      <c r="L2972" t="s">
        <v>23</v>
      </c>
      <c r="M2972" t="s">
        <v>1575</v>
      </c>
      <c r="N2972" t="s">
        <v>16</v>
      </c>
      <c r="O2972" t="s">
        <v>16</v>
      </c>
      <c r="P2972">
        <v>0</v>
      </c>
      <c r="Q2972">
        <v>-2548282.5</v>
      </c>
      <c r="R2972" t="s">
        <v>165</v>
      </c>
    </row>
    <row r="2973" spans="1:18" x14ac:dyDescent="0.25">
      <c r="A2973" t="s">
        <v>761</v>
      </c>
      <c r="B2973" t="s">
        <v>752</v>
      </c>
      <c r="C2973" t="s">
        <v>728</v>
      </c>
      <c r="D2973" t="s">
        <v>750</v>
      </c>
      <c r="E2973" t="s">
        <v>4</v>
      </c>
      <c r="F2973">
        <v>2020</v>
      </c>
      <c r="G2973">
        <v>7</v>
      </c>
      <c r="H2973" t="s">
        <v>732</v>
      </c>
      <c r="I2973" t="b">
        <v>1</v>
      </c>
      <c r="J2973" t="s">
        <v>757</v>
      </c>
      <c r="K2973" t="s">
        <v>758</v>
      </c>
      <c r="L2973" t="s">
        <v>23</v>
      </c>
      <c r="M2973" t="s">
        <v>1575</v>
      </c>
      <c r="N2973" t="s">
        <v>16</v>
      </c>
      <c r="O2973" t="s">
        <v>16</v>
      </c>
      <c r="P2973">
        <v>0</v>
      </c>
      <c r="Q2973">
        <v>-1022914.87</v>
      </c>
      <c r="R2973" t="s">
        <v>165</v>
      </c>
    </row>
    <row r="2974" spans="1:18" x14ac:dyDescent="0.25">
      <c r="A2974" t="s">
        <v>761</v>
      </c>
      <c r="B2974" t="s">
        <v>752</v>
      </c>
      <c r="C2974" t="s">
        <v>728</v>
      </c>
      <c r="D2974" t="s">
        <v>750</v>
      </c>
      <c r="E2974" t="s">
        <v>4</v>
      </c>
      <c r="F2974">
        <v>2020</v>
      </c>
      <c r="G2974">
        <v>7</v>
      </c>
      <c r="H2974" t="s">
        <v>732</v>
      </c>
      <c r="I2974" t="b">
        <v>1</v>
      </c>
      <c r="J2974" t="s">
        <v>1563</v>
      </c>
      <c r="K2974" t="s">
        <v>1564</v>
      </c>
      <c r="L2974" t="s">
        <v>23</v>
      </c>
      <c r="M2974" t="s">
        <v>1559</v>
      </c>
      <c r="N2974" t="s">
        <v>16</v>
      </c>
      <c r="O2974" t="s">
        <v>16</v>
      </c>
      <c r="P2974">
        <v>0</v>
      </c>
      <c r="Q2974">
        <v>-54416.61</v>
      </c>
      <c r="R2974" t="s">
        <v>165</v>
      </c>
    </row>
    <row r="2975" spans="1:18" x14ac:dyDescent="0.25">
      <c r="A2975" t="s">
        <v>761</v>
      </c>
      <c r="B2975" t="s">
        <v>752</v>
      </c>
      <c r="C2975" t="s">
        <v>728</v>
      </c>
      <c r="D2975" t="s">
        <v>750</v>
      </c>
      <c r="E2975" t="s">
        <v>4</v>
      </c>
      <c r="F2975">
        <v>2020</v>
      </c>
      <c r="G2975">
        <v>7</v>
      </c>
      <c r="H2975" t="s">
        <v>732</v>
      </c>
      <c r="I2975" t="b">
        <v>1</v>
      </c>
      <c r="J2975" t="s">
        <v>771</v>
      </c>
      <c r="K2975" t="s">
        <v>562</v>
      </c>
      <c r="L2975" t="s">
        <v>23</v>
      </c>
      <c r="M2975" t="s">
        <v>1520</v>
      </c>
      <c r="N2975" t="s">
        <v>16</v>
      </c>
      <c r="O2975" t="s">
        <v>16</v>
      </c>
      <c r="P2975">
        <v>0</v>
      </c>
      <c r="Q2975">
        <v>32955.199999999997</v>
      </c>
      <c r="R2975" t="s">
        <v>165</v>
      </c>
    </row>
    <row r="2976" spans="1:18" x14ac:dyDescent="0.25">
      <c r="A2976" t="s">
        <v>761</v>
      </c>
      <c r="B2976" t="s">
        <v>752</v>
      </c>
      <c r="C2976" t="s">
        <v>728</v>
      </c>
      <c r="D2976" t="s">
        <v>750</v>
      </c>
      <c r="E2976" t="s">
        <v>4</v>
      </c>
      <c r="F2976">
        <v>2020</v>
      </c>
      <c r="G2976">
        <v>7</v>
      </c>
      <c r="H2976" t="s">
        <v>732</v>
      </c>
      <c r="I2976" t="b">
        <v>1</v>
      </c>
      <c r="J2976" t="s">
        <v>1525</v>
      </c>
      <c r="K2976" t="s">
        <v>601</v>
      </c>
      <c r="L2976" t="s">
        <v>23</v>
      </c>
      <c r="M2976" t="s">
        <v>1520</v>
      </c>
      <c r="N2976" t="s">
        <v>16</v>
      </c>
      <c r="O2976" t="s">
        <v>16</v>
      </c>
      <c r="P2976">
        <v>0</v>
      </c>
      <c r="Q2976">
        <v>26789.02</v>
      </c>
      <c r="R2976" t="s">
        <v>165</v>
      </c>
    </row>
    <row r="2977" spans="1:18" x14ac:dyDescent="0.25">
      <c r="A2977" t="s">
        <v>761</v>
      </c>
      <c r="B2977" t="s">
        <v>752</v>
      </c>
      <c r="C2977" t="s">
        <v>728</v>
      </c>
      <c r="D2977" t="s">
        <v>750</v>
      </c>
      <c r="E2977" t="s">
        <v>4</v>
      </c>
      <c r="F2977">
        <v>2020</v>
      </c>
      <c r="G2977">
        <v>7</v>
      </c>
      <c r="H2977" t="s">
        <v>732</v>
      </c>
      <c r="I2977" t="b">
        <v>1</v>
      </c>
      <c r="J2977" t="s">
        <v>749</v>
      </c>
      <c r="K2977" t="s">
        <v>745</v>
      </c>
      <c r="L2977" t="s">
        <v>23</v>
      </c>
      <c r="M2977" t="s">
        <v>1520</v>
      </c>
      <c r="N2977" t="s">
        <v>16</v>
      </c>
      <c r="O2977" t="s">
        <v>16</v>
      </c>
      <c r="P2977">
        <v>0</v>
      </c>
      <c r="Q2977">
        <v>13988.96</v>
      </c>
      <c r="R2977" t="s">
        <v>165</v>
      </c>
    </row>
    <row r="2978" spans="1:18" x14ac:dyDescent="0.25">
      <c r="A2978" t="s">
        <v>761</v>
      </c>
      <c r="B2978" t="s">
        <v>752</v>
      </c>
      <c r="C2978" t="s">
        <v>728</v>
      </c>
      <c r="D2978" t="s">
        <v>750</v>
      </c>
      <c r="E2978" t="s">
        <v>4</v>
      </c>
      <c r="F2978">
        <v>2020</v>
      </c>
      <c r="G2978">
        <v>7</v>
      </c>
      <c r="H2978" t="s">
        <v>732</v>
      </c>
      <c r="I2978" t="b">
        <v>1</v>
      </c>
      <c r="J2978" t="s">
        <v>1515</v>
      </c>
      <c r="K2978" t="s">
        <v>1516</v>
      </c>
      <c r="L2978" t="s">
        <v>23</v>
      </c>
      <c r="M2978" t="s">
        <v>1517</v>
      </c>
      <c r="N2978" t="s">
        <v>16</v>
      </c>
      <c r="O2978" t="s">
        <v>16</v>
      </c>
      <c r="P2978">
        <v>0</v>
      </c>
      <c r="Q2978">
        <v>374473.31</v>
      </c>
      <c r="R2978" t="s">
        <v>165</v>
      </c>
    </row>
    <row r="2979" spans="1:18" x14ac:dyDescent="0.25">
      <c r="A2979" t="s">
        <v>761</v>
      </c>
      <c r="B2979" t="s">
        <v>752</v>
      </c>
      <c r="C2979" t="s">
        <v>728</v>
      </c>
      <c r="D2979" t="s">
        <v>750</v>
      </c>
      <c r="E2979" t="s">
        <v>4</v>
      </c>
      <c r="F2979">
        <v>2020</v>
      </c>
      <c r="G2979">
        <v>7</v>
      </c>
      <c r="H2979" t="s">
        <v>732</v>
      </c>
      <c r="I2979" t="b">
        <v>1</v>
      </c>
      <c r="J2979" t="s">
        <v>602</v>
      </c>
      <c r="K2979" t="s">
        <v>603</v>
      </c>
      <c r="L2979" t="s">
        <v>23</v>
      </c>
      <c r="M2979" t="s">
        <v>1529</v>
      </c>
      <c r="N2979" t="s">
        <v>16</v>
      </c>
      <c r="O2979" t="s">
        <v>16</v>
      </c>
      <c r="P2979">
        <v>0</v>
      </c>
      <c r="Q2979">
        <v>4513741.09</v>
      </c>
      <c r="R2979" t="s">
        <v>165</v>
      </c>
    </row>
    <row r="2980" spans="1:18" x14ac:dyDescent="0.25">
      <c r="A2980" t="s">
        <v>761</v>
      </c>
      <c r="B2980" t="s">
        <v>752</v>
      </c>
      <c r="C2980" t="s">
        <v>728</v>
      </c>
      <c r="D2980" t="s">
        <v>750</v>
      </c>
      <c r="E2980" t="s">
        <v>4</v>
      </c>
      <c r="F2980">
        <v>2020</v>
      </c>
      <c r="G2980">
        <v>7</v>
      </c>
      <c r="H2980" t="s">
        <v>732</v>
      </c>
      <c r="I2980" t="b">
        <v>1</v>
      </c>
      <c r="J2980" t="s">
        <v>1511</v>
      </c>
      <c r="K2980" t="s">
        <v>598</v>
      </c>
      <c r="L2980" t="s">
        <v>23</v>
      </c>
      <c r="M2980" t="s">
        <v>1509</v>
      </c>
      <c r="N2980" t="s">
        <v>16</v>
      </c>
      <c r="O2980" t="s">
        <v>16</v>
      </c>
      <c r="P2980">
        <v>0</v>
      </c>
      <c r="Q2980">
        <v>85439.74</v>
      </c>
      <c r="R2980" t="s">
        <v>165</v>
      </c>
    </row>
    <row r="2981" spans="1:18" x14ac:dyDescent="0.25">
      <c r="A2981" t="s">
        <v>761</v>
      </c>
      <c r="B2981" t="s">
        <v>752</v>
      </c>
      <c r="C2981" t="s">
        <v>728</v>
      </c>
      <c r="D2981" t="s">
        <v>750</v>
      </c>
      <c r="E2981" t="s">
        <v>4</v>
      </c>
      <c r="F2981">
        <v>2020</v>
      </c>
      <c r="G2981">
        <v>7</v>
      </c>
      <c r="H2981" t="s">
        <v>732</v>
      </c>
      <c r="I2981" t="b">
        <v>1</v>
      </c>
      <c r="J2981" t="s">
        <v>799</v>
      </c>
      <c r="K2981" t="s">
        <v>490</v>
      </c>
      <c r="L2981" t="s">
        <v>23</v>
      </c>
      <c r="M2981" t="s">
        <v>1009</v>
      </c>
      <c r="N2981" t="s">
        <v>16</v>
      </c>
      <c r="O2981" t="s">
        <v>16</v>
      </c>
      <c r="P2981">
        <v>0</v>
      </c>
      <c r="Q2981">
        <v>499365.74</v>
      </c>
      <c r="R2981" t="s">
        <v>165</v>
      </c>
    </row>
    <row r="2982" spans="1:18" x14ac:dyDescent="0.25">
      <c r="A2982" t="s">
        <v>761</v>
      </c>
      <c r="B2982" t="s">
        <v>752</v>
      </c>
      <c r="C2982" t="s">
        <v>728</v>
      </c>
      <c r="D2982" t="s">
        <v>750</v>
      </c>
      <c r="E2982" t="s">
        <v>4</v>
      </c>
      <c r="F2982">
        <v>2020</v>
      </c>
      <c r="G2982">
        <v>7</v>
      </c>
      <c r="H2982" t="s">
        <v>732</v>
      </c>
      <c r="I2982" t="b">
        <v>1</v>
      </c>
      <c r="J2982" t="s">
        <v>798</v>
      </c>
      <c r="K2982" t="s">
        <v>106</v>
      </c>
      <c r="L2982" t="s">
        <v>23</v>
      </c>
      <c r="M2982" t="s">
        <v>1009</v>
      </c>
      <c r="N2982" t="s">
        <v>16</v>
      </c>
      <c r="O2982" t="s">
        <v>16</v>
      </c>
      <c r="P2982">
        <v>0</v>
      </c>
      <c r="Q2982">
        <v>-337022.29</v>
      </c>
      <c r="R2982" t="s">
        <v>165</v>
      </c>
    </row>
    <row r="2983" spans="1:18" x14ac:dyDescent="0.25">
      <c r="A2983" t="s">
        <v>761</v>
      </c>
      <c r="B2983" t="s">
        <v>752</v>
      </c>
      <c r="C2983" t="s">
        <v>728</v>
      </c>
      <c r="D2983" t="s">
        <v>750</v>
      </c>
      <c r="E2983" t="s">
        <v>4</v>
      </c>
      <c r="F2983">
        <v>2020</v>
      </c>
      <c r="G2983">
        <v>7</v>
      </c>
      <c r="H2983" t="s">
        <v>732</v>
      </c>
      <c r="I2983" t="b">
        <v>1</v>
      </c>
      <c r="J2983" t="s">
        <v>797</v>
      </c>
      <c r="K2983" t="s">
        <v>148</v>
      </c>
      <c r="L2983" t="s">
        <v>23</v>
      </c>
      <c r="M2983" t="s">
        <v>1009</v>
      </c>
      <c r="N2983" t="s">
        <v>16</v>
      </c>
      <c r="O2983" t="s">
        <v>16</v>
      </c>
      <c r="P2983">
        <v>0</v>
      </c>
      <c r="Q2983">
        <v>-7995447.04</v>
      </c>
      <c r="R2983" t="s">
        <v>165</v>
      </c>
    </row>
    <row r="2984" spans="1:18" x14ac:dyDescent="0.25">
      <c r="A2984" t="s">
        <v>761</v>
      </c>
      <c r="B2984" t="s">
        <v>752</v>
      </c>
      <c r="C2984" t="s">
        <v>728</v>
      </c>
      <c r="D2984" t="s">
        <v>750</v>
      </c>
      <c r="E2984" t="s">
        <v>4</v>
      </c>
      <c r="F2984">
        <v>2020</v>
      </c>
      <c r="G2984">
        <v>7</v>
      </c>
      <c r="H2984" t="s">
        <v>732</v>
      </c>
      <c r="I2984" t="b">
        <v>1</v>
      </c>
      <c r="J2984" t="s">
        <v>1005</v>
      </c>
      <c r="K2984" t="s">
        <v>151</v>
      </c>
      <c r="L2984" t="s">
        <v>23</v>
      </c>
      <c r="M2984" t="s">
        <v>495</v>
      </c>
      <c r="N2984" t="s">
        <v>16</v>
      </c>
      <c r="O2984" t="s">
        <v>16</v>
      </c>
      <c r="P2984">
        <v>0</v>
      </c>
      <c r="Q2984">
        <v>146634.01</v>
      </c>
      <c r="R2984" t="s">
        <v>165</v>
      </c>
    </row>
    <row r="2985" spans="1:18" x14ac:dyDescent="0.25">
      <c r="A2985" t="s">
        <v>761</v>
      </c>
      <c r="B2985" t="s">
        <v>752</v>
      </c>
      <c r="C2985" t="s">
        <v>728</v>
      </c>
      <c r="D2985" t="s">
        <v>750</v>
      </c>
      <c r="E2985" t="s">
        <v>4</v>
      </c>
      <c r="F2985">
        <v>2020</v>
      </c>
      <c r="G2985">
        <v>7</v>
      </c>
      <c r="H2985" t="s">
        <v>732</v>
      </c>
      <c r="I2985" t="b">
        <v>1</v>
      </c>
      <c r="J2985" t="s">
        <v>795</v>
      </c>
      <c r="K2985" t="s">
        <v>147</v>
      </c>
      <c r="L2985" t="s">
        <v>23</v>
      </c>
      <c r="M2985" t="s">
        <v>495</v>
      </c>
      <c r="N2985" t="s">
        <v>16</v>
      </c>
      <c r="O2985" t="s">
        <v>16</v>
      </c>
      <c r="P2985">
        <v>0</v>
      </c>
      <c r="Q2985">
        <v>14956671.720000001</v>
      </c>
      <c r="R2985" t="s">
        <v>165</v>
      </c>
    </row>
    <row r="2986" spans="1:18" x14ac:dyDescent="0.25">
      <c r="A2986" t="s">
        <v>761</v>
      </c>
      <c r="B2986" t="s">
        <v>752</v>
      </c>
      <c r="C2986" t="s">
        <v>728</v>
      </c>
      <c r="D2986" t="s">
        <v>750</v>
      </c>
      <c r="E2986" t="s">
        <v>4</v>
      </c>
      <c r="F2986">
        <v>2020</v>
      </c>
      <c r="G2986">
        <v>7</v>
      </c>
      <c r="H2986" t="s">
        <v>732</v>
      </c>
      <c r="I2986" t="b">
        <v>1</v>
      </c>
      <c r="J2986" t="s">
        <v>1274</v>
      </c>
      <c r="K2986" t="s">
        <v>1275</v>
      </c>
      <c r="L2986" t="s">
        <v>23</v>
      </c>
      <c r="M2986" t="s">
        <v>563</v>
      </c>
      <c r="N2986" t="s">
        <v>16</v>
      </c>
      <c r="O2986" t="s">
        <v>16</v>
      </c>
      <c r="P2986">
        <v>0</v>
      </c>
      <c r="Q2986">
        <v>26258.62</v>
      </c>
      <c r="R2986" t="s">
        <v>165</v>
      </c>
    </row>
    <row r="2987" spans="1:18" x14ac:dyDescent="0.25">
      <c r="A2987" t="s">
        <v>760</v>
      </c>
      <c r="B2987" t="s">
        <v>737</v>
      </c>
      <c r="C2987" t="s">
        <v>728</v>
      </c>
      <c r="D2987" t="s">
        <v>730</v>
      </c>
      <c r="E2987" t="s">
        <v>4</v>
      </c>
      <c r="F2987">
        <v>2020</v>
      </c>
      <c r="G2987">
        <v>7</v>
      </c>
      <c r="H2987" t="s">
        <v>732</v>
      </c>
      <c r="I2987" t="b">
        <v>1</v>
      </c>
      <c r="J2987" t="s">
        <v>394</v>
      </c>
      <c r="K2987" t="s">
        <v>395</v>
      </c>
      <c r="L2987" t="s">
        <v>17</v>
      </c>
      <c r="M2987" t="s">
        <v>88</v>
      </c>
      <c r="N2987" t="s">
        <v>16</v>
      </c>
      <c r="O2987" t="s">
        <v>16</v>
      </c>
      <c r="P2987">
        <v>0</v>
      </c>
      <c r="Q2987">
        <v>767.65</v>
      </c>
      <c r="R2987" t="s">
        <v>166</v>
      </c>
    </row>
    <row r="2988" spans="1:18" x14ac:dyDescent="0.25">
      <c r="A2988" t="s">
        <v>760</v>
      </c>
      <c r="B2988" t="s">
        <v>737</v>
      </c>
      <c r="C2988" t="s">
        <v>728</v>
      </c>
      <c r="D2988" t="s">
        <v>730</v>
      </c>
      <c r="E2988" t="s">
        <v>4</v>
      </c>
      <c r="F2988">
        <v>2020</v>
      </c>
      <c r="G2988">
        <v>7</v>
      </c>
      <c r="H2988" t="s">
        <v>732</v>
      </c>
      <c r="I2988" t="b">
        <v>1</v>
      </c>
      <c r="J2988" t="s">
        <v>88</v>
      </c>
      <c r="K2988" t="s">
        <v>836</v>
      </c>
      <c r="L2988" t="s">
        <v>17</v>
      </c>
      <c r="M2988" t="s">
        <v>29</v>
      </c>
      <c r="N2988" t="s">
        <v>16</v>
      </c>
      <c r="O2988" t="s">
        <v>16</v>
      </c>
      <c r="P2988">
        <v>0</v>
      </c>
      <c r="Q2988">
        <v>767.65</v>
      </c>
      <c r="R2988" t="s">
        <v>166</v>
      </c>
    </row>
    <row r="2989" spans="1:18" x14ac:dyDescent="0.25">
      <c r="A2989" t="s">
        <v>760</v>
      </c>
      <c r="B2989" t="s">
        <v>737</v>
      </c>
      <c r="C2989" t="s">
        <v>728</v>
      </c>
      <c r="D2989" t="s">
        <v>730</v>
      </c>
      <c r="E2989" t="s">
        <v>4</v>
      </c>
      <c r="F2989">
        <v>2020</v>
      </c>
      <c r="G2989">
        <v>7</v>
      </c>
      <c r="H2989" t="s">
        <v>732</v>
      </c>
      <c r="I2989" t="b">
        <v>1</v>
      </c>
      <c r="J2989" t="s">
        <v>29</v>
      </c>
      <c r="K2989" t="s">
        <v>844</v>
      </c>
      <c r="L2989" t="s">
        <v>17</v>
      </c>
      <c r="M2989" t="s">
        <v>30</v>
      </c>
      <c r="N2989" t="s">
        <v>16</v>
      </c>
      <c r="O2989" t="s">
        <v>16</v>
      </c>
      <c r="P2989">
        <v>0</v>
      </c>
      <c r="Q2989">
        <v>767.65</v>
      </c>
      <c r="R2989" t="s">
        <v>166</v>
      </c>
    </row>
    <row r="2990" spans="1:18" x14ac:dyDescent="0.25">
      <c r="A2990" t="s">
        <v>760</v>
      </c>
      <c r="B2990" t="s">
        <v>737</v>
      </c>
      <c r="C2990" t="s">
        <v>728</v>
      </c>
      <c r="D2990" t="s">
        <v>730</v>
      </c>
      <c r="E2990" t="s">
        <v>4</v>
      </c>
      <c r="F2990">
        <v>2020</v>
      </c>
      <c r="G2990">
        <v>7</v>
      </c>
      <c r="H2990" t="s">
        <v>732</v>
      </c>
      <c r="I2990" t="b">
        <v>1</v>
      </c>
      <c r="J2990" t="s">
        <v>21</v>
      </c>
      <c r="K2990" t="s">
        <v>867</v>
      </c>
      <c r="L2990" t="s">
        <v>20</v>
      </c>
      <c r="M2990" t="s">
        <v>172</v>
      </c>
      <c r="N2990" t="s">
        <v>16</v>
      </c>
      <c r="O2990" t="s">
        <v>16</v>
      </c>
      <c r="P2990">
        <v>0</v>
      </c>
      <c r="Q2990">
        <v>3901.06</v>
      </c>
      <c r="R2990" t="s">
        <v>166</v>
      </c>
    </row>
    <row r="2991" spans="1:18" x14ac:dyDescent="0.25">
      <c r="A2991" t="s">
        <v>753</v>
      </c>
      <c r="B2991" t="s">
        <v>754</v>
      </c>
      <c r="C2991" t="s">
        <v>727</v>
      </c>
      <c r="D2991" t="s">
        <v>753</v>
      </c>
      <c r="E2991" t="s">
        <v>4</v>
      </c>
      <c r="F2991">
        <v>2020</v>
      </c>
      <c r="G2991">
        <v>7</v>
      </c>
      <c r="H2991" t="s">
        <v>732</v>
      </c>
      <c r="I2991" t="b">
        <v>1</v>
      </c>
      <c r="J2991" t="s">
        <v>487</v>
      </c>
      <c r="K2991" t="s">
        <v>488</v>
      </c>
      <c r="L2991" t="s">
        <v>23</v>
      </c>
      <c r="M2991" t="s">
        <v>489</v>
      </c>
      <c r="N2991" t="s">
        <v>16</v>
      </c>
      <c r="O2991" t="s">
        <v>16</v>
      </c>
      <c r="P2991">
        <v>0</v>
      </c>
      <c r="Q2991">
        <v>0</v>
      </c>
      <c r="R2991" t="s">
        <v>164</v>
      </c>
    </row>
    <row r="2992" spans="1:18" x14ac:dyDescent="0.25">
      <c r="A2992" t="s">
        <v>753</v>
      </c>
      <c r="B2992" t="s">
        <v>754</v>
      </c>
      <c r="C2992" t="s">
        <v>727</v>
      </c>
      <c r="D2992" t="s">
        <v>753</v>
      </c>
      <c r="E2992" t="s">
        <v>4</v>
      </c>
      <c r="F2992">
        <v>2020</v>
      </c>
      <c r="G2992">
        <v>7</v>
      </c>
      <c r="H2992" t="s">
        <v>732</v>
      </c>
      <c r="I2992" t="b">
        <v>1</v>
      </c>
      <c r="J2992" t="s">
        <v>995</v>
      </c>
      <c r="K2992" t="s">
        <v>112</v>
      </c>
      <c r="L2992" t="s">
        <v>23</v>
      </c>
      <c r="M2992" t="s">
        <v>489</v>
      </c>
      <c r="N2992" t="s">
        <v>16</v>
      </c>
      <c r="O2992" t="s">
        <v>16</v>
      </c>
      <c r="P2992">
        <v>0</v>
      </c>
      <c r="Q2992">
        <v>0</v>
      </c>
      <c r="R2992" t="s">
        <v>164</v>
      </c>
    </row>
    <row r="2993" spans="1:18" x14ac:dyDescent="0.25">
      <c r="A2993" t="s">
        <v>753</v>
      </c>
      <c r="B2993" t="s">
        <v>754</v>
      </c>
      <c r="C2993" t="s">
        <v>727</v>
      </c>
      <c r="D2993" t="s">
        <v>753</v>
      </c>
      <c r="E2993" t="s">
        <v>4</v>
      </c>
      <c r="F2993">
        <v>2020</v>
      </c>
      <c r="G2993">
        <v>7</v>
      </c>
      <c r="H2993" t="s">
        <v>732</v>
      </c>
      <c r="I2993" t="b">
        <v>1</v>
      </c>
      <c r="J2993" t="s">
        <v>489</v>
      </c>
      <c r="K2993" t="s">
        <v>113</v>
      </c>
      <c r="L2993" t="s">
        <v>23</v>
      </c>
      <c r="M2993" t="s">
        <v>494</v>
      </c>
      <c r="N2993" t="s">
        <v>16</v>
      </c>
      <c r="O2993" t="s">
        <v>16</v>
      </c>
      <c r="P2993">
        <v>0</v>
      </c>
      <c r="Q2993">
        <v>0</v>
      </c>
      <c r="R2993" t="s">
        <v>164</v>
      </c>
    </row>
    <row r="2994" spans="1:18" x14ac:dyDescent="0.25">
      <c r="A2994" t="s">
        <v>753</v>
      </c>
      <c r="B2994" t="s">
        <v>754</v>
      </c>
      <c r="C2994" t="s">
        <v>727</v>
      </c>
      <c r="D2994" t="s">
        <v>753</v>
      </c>
      <c r="E2994" t="s">
        <v>4</v>
      </c>
      <c r="F2994">
        <v>2020</v>
      </c>
      <c r="G2994">
        <v>7</v>
      </c>
      <c r="H2994" t="s">
        <v>732</v>
      </c>
      <c r="I2994" t="b">
        <v>1</v>
      </c>
      <c r="J2994" t="s">
        <v>495</v>
      </c>
      <c r="K2994" t="s">
        <v>496</v>
      </c>
      <c r="L2994" t="s">
        <v>23</v>
      </c>
      <c r="M2994" t="s">
        <v>497</v>
      </c>
      <c r="N2994" t="s">
        <v>16</v>
      </c>
      <c r="O2994" t="s">
        <v>16</v>
      </c>
      <c r="P2994">
        <v>0</v>
      </c>
      <c r="Q2994">
        <v>0</v>
      </c>
      <c r="R2994" t="s">
        <v>164</v>
      </c>
    </row>
    <row r="2995" spans="1:18" x14ac:dyDescent="0.25">
      <c r="A2995" t="s">
        <v>753</v>
      </c>
      <c r="B2995" t="s">
        <v>754</v>
      </c>
      <c r="C2995" t="s">
        <v>727</v>
      </c>
      <c r="D2995" t="s">
        <v>753</v>
      </c>
      <c r="E2995" t="s">
        <v>4</v>
      </c>
      <c r="F2995">
        <v>2020</v>
      </c>
      <c r="G2995">
        <v>7</v>
      </c>
      <c r="H2995" t="s">
        <v>732</v>
      </c>
      <c r="I2995" t="b">
        <v>1</v>
      </c>
      <c r="J2995" t="s">
        <v>1009</v>
      </c>
      <c r="K2995" t="s">
        <v>498</v>
      </c>
      <c r="L2995" t="s">
        <v>23</v>
      </c>
      <c r="M2995" t="s">
        <v>497</v>
      </c>
      <c r="N2995" t="s">
        <v>16</v>
      </c>
      <c r="O2995" t="s">
        <v>16</v>
      </c>
      <c r="P2995">
        <v>0</v>
      </c>
      <c r="Q2995">
        <v>0</v>
      </c>
      <c r="R2995" t="s">
        <v>164</v>
      </c>
    </row>
    <row r="2996" spans="1:18" x14ac:dyDescent="0.25">
      <c r="A2996" t="s">
        <v>753</v>
      </c>
      <c r="B2996" t="s">
        <v>754</v>
      </c>
      <c r="C2996" t="s">
        <v>727</v>
      </c>
      <c r="D2996" t="s">
        <v>753</v>
      </c>
      <c r="E2996" t="s">
        <v>4</v>
      </c>
      <c r="F2996">
        <v>2020</v>
      </c>
      <c r="G2996">
        <v>7</v>
      </c>
      <c r="H2996" t="s">
        <v>732</v>
      </c>
      <c r="I2996" t="b">
        <v>1</v>
      </c>
      <c r="J2996" t="s">
        <v>497</v>
      </c>
      <c r="K2996" t="s">
        <v>411</v>
      </c>
      <c r="L2996" t="s">
        <v>23</v>
      </c>
      <c r="M2996" t="s">
        <v>494</v>
      </c>
      <c r="N2996" t="s">
        <v>16</v>
      </c>
      <c r="O2996" t="s">
        <v>16</v>
      </c>
      <c r="P2996">
        <v>0</v>
      </c>
      <c r="Q2996">
        <v>0</v>
      </c>
      <c r="R2996" t="s">
        <v>164</v>
      </c>
    </row>
    <row r="2997" spans="1:18" x14ac:dyDescent="0.25">
      <c r="A2997" t="s">
        <v>753</v>
      </c>
      <c r="B2997" t="s">
        <v>754</v>
      </c>
      <c r="C2997" t="s">
        <v>727</v>
      </c>
      <c r="D2997" t="s">
        <v>753</v>
      </c>
      <c r="E2997" t="s">
        <v>4</v>
      </c>
      <c r="F2997">
        <v>2020</v>
      </c>
      <c r="G2997">
        <v>7</v>
      </c>
      <c r="H2997" t="s">
        <v>732</v>
      </c>
      <c r="I2997" t="b">
        <v>1</v>
      </c>
      <c r="J2997" t="s">
        <v>499</v>
      </c>
      <c r="K2997" t="s">
        <v>500</v>
      </c>
      <c r="L2997" t="s">
        <v>23</v>
      </c>
      <c r="M2997" t="s">
        <v>501</v>
      </c>
      <c r="N2997" t="s">
        <v>16</v>
      </c>
      <c r="O2997" t="s">
        <v>16</v>
      </c>
      <c r="P2997">
        <v>0</v>
      </c>
      <c r="Q2997">
        <v>0</v>
      </c>
      <c r="R2997" t="s">
        <v>164</v>
      </c>
    </row>
    <row r="2998" spans="1:18" x14ac:dyDescent="0.25">
      <c r="A2998" t="s">
        <v>753</v>
      </c>
      <c r="B2998" t="s">
        <v>754</v>
      </c>
      <c r="C2998" t="s">
        <v>727</v>
      </c>
      <c r="D2998" t="s">
        <v>753</v>
      </c>
      <c r="E2998" t="s">
        <v>4</v>
      </c>
      <c r="F2998">
        <v>2020</v>
      </c>
      <c r="G2998">
        <v>7</v>
      </c>
      <c r="H2998" t="s">
        <v>732</v>
      </c>
      <c r="I2998" t="b">
        <v>1</v>
      </c>
      <c r="J2998" t="s">
        <v>1017</v>
      </c>
      <c r="K2998" t="s">
        <v>502</v>
      </c>
      <c r="L2998" t="s">
        <v>23</v>
      </c>
      <c r="M2998" t="s">
        <v>501</v>
      </c>
      <c r="N2998" t="s">
        <v>16</v>
      </c>
      <c r="O2998" t="s">
        <v>16</v>
      </c>
      <c r="P2998">
        <v>0</v>
      </c>
      <c r="Q2998">
        <v>0</v>
      </c>
      <c r="R2998" t="s">
        <v>164</v>
      </c>
    </row>
    <row r="2999" spans="1:18" x14ac:dyDescent="0.25">
      <c r="A2999" t="s">
        <v>753</v>
      </c>
      <c r="B2999" t="s">
        <v>754</v>
      </c>
      <c r="C2999" t="s">
        <v>727</v>
      </c>
      <c r="D2999" t="s">
        <v>753</v>
      </c>
      <c r="E2999" t="s">
        <v>4</v>
      </c>
      <c r="F2999">
        <v>2020</v>
      </c>
      <c r="G2999">
        <v>7</v>
      </c>
      <c r="H2999" t="s">
        <v>732</v>
      </c>
      <c r="I2999" t="b">
        <v>1</v>
      </c>
      <c r="J2999" t="s">
        <v>501</v>
      </c>
      <c r="K2999" t="s">
        <v>503</v>
      </c>
      <c r="L2999" t="s">
        <v>23</v>
      </c>
      <c r="M2999" t="s">
        <v>494</v>
      </c>
      <c r="N2999" t="s">
        <v>16</v>
      </c>
      <c r="O2999" t="s">
        <v>16</v>
      </c>
      <c r="P2999">
        <v>0</v>
      </c>
      <c r="Q2999">
        <v>0</v>
      </c>
      <c r="R2999" t="s">
        <v>164</v>
      </c>
    </row>
    <row r="3000" spans="1:18" x14ac:dyDescent="0.25">
      <c r="A3000" t="s">
        <v>753</v>
      </c>
      <c r="B3000" t="s">
        <v>754</v>
      </c>
      <c r="C3000" t="s">
        <v>727</v>
      </c>
      <c r="D3000" t="s">
        <v>753</v>
      </c>
      <c r="E3000" t="s">
        <v>4</v>
      </c>
      <c r="F3000">
        <v>2020</v>
      </c>
      <c r="G3000">
        <v>7</v>
      </c>
      <c r="H3000" t="s">
        <v>732</v>
      </c>
      <c r="I3000" t="b">
        <v>1</v>
      </c>
      <c r="J3000" t="s">
        <v>494</v>
      </c>
      <c r="K3000" t="s">
        <v>178</v>
      </c>
      <c r="L3000" t="s">
        <v>23</v>
      </c>
      <c r="M3000" t="s">
        <v>26</v>
      </c>
      <c r="N3000" t="s">
        <v>16</v>
      </c>
      <c r="O3000" t="s">
        <v>16</v>
      </c>
      <c r="P3000">
        <v>0</v>
      </c>
      <c r="Q3000">
        <v>0</v>
      </c>
      <c r="R3000" t="s">
        <v>164</v>
      </c>
    </row>
    <row r="3001" spans="1:18" x14ac:dyDescent="0.25">
      <c r="A3001" t="s">
        <v>753</v>
      </c>
      <c r="B3001" t="s">
        <v>754</v>
      </c>
      <c r="C3001" t="s">
        <v>727</v>
      </c>
      <c r="D3001" t="s">
        <v>753</v>
      </c>
      <c r="E3001" t="s">
        <v>4</v>
      </c>
      <c r="F3001">
        <v>2020</v>
      </c>
      <c r="G3001">
        <v>7</v>
      </c>
      <c r="H3001" t="s">
        <v>732</v>
      </c>
      <c r="I3001" t="b">
        <v>1</v>
      </c>
      <c r="J3001" t="s">
        <v>1240</v>
      </c>
      <c r="K3001" t="s">
        <v>114</v>
      </c>
      <c r="L3001" t="s">
        <v>23</v>
      </c>
      <c r="M3001" t="s">
        <v>557</v>
      </c>
      <c r="N3001" t="s">
        <v>16</v>
      </c>
      <c r="O3001" t="s">
        <v>16</v>
      </c>
      <c r="P3001">
        <v>0</v>
      </c>
      <c r="Q3001">
        <v>34494409</v>
      </c>
      <c r="R3001" t="s">
        <v>164</v>
      </c>
    </row>
    <row r="3002" spans="1:18" x14ac:dyDescent="0.25">
      <c r="A3002" t="s">
        <v>753</v>
      </c>
      <c r="B3002" t="s">
        <v>754</v>
      </c>
      <c r="C3002" t="s">
        <v>727</v>
      </c>
      <c r="D3002" t="s">
        <v>753</v>
      </c>
      <c r="E3002" t="s">
        <v>4</v>
      </c>
      <c r="F3002">
        <v>2020</v>
      </c>
      <c r="G3002">
        <v>7</v>
      </c>
      <c r="H3002" t="s">
        <v>732</v>
      </c>
      <c r="I3002" t="b">
        <v>1</v>
      </c>
      <c r="J3002" t="s">
        <v>557</v>
      </c>
      <c r="K3002" t="s">
        <v>107</v>
      </c>
      <c r="L3002" t="s">
        <v>23</v>
      </c>
      <c r="M3002" t="s">
        <v>1254</v>
      </c>
      <c r="N3002" t="s">
        <v>16</v>
      </c>
      <c r="O3002" t="s">
        <v>16</v>
      </c>
      <c r="P3002">
        <v>0</v>
      </c>
      <c r="Q3002">
        <v>34494409</v>
      </c>
      <c r="R3002" t="s">
        <v>164</v>
      </c>
    </row>
    <row r="3003" spans="1:18" x14ac:dyDescent="0.25">
      <c r="A3003" t="s">
        <v>753</v>
      </c>
      <c r="B3003" t="s">
        <v>754</v>
      </c>
      <c r="C3003" t="s">
        <v>727</v>
      </c>
      <c r="D3003" t="s">
        <v>753</v>
      </c>
      <c r="E3003" t="s">
        <v>4</v>
      </c>
      <c r="F3003">
        <v>2020</v>
      </c>
      <c r="G3003">
        <v>7</v>
      </c>
      <c r="H3003" t="s">
        <v>732</v>
      </c>
      <c r="I3003" t="b">
        <v>1</v>
      </c>
      <c r="J3003" t="s">
        <v>27</v>
      </c>
      <c r="K3003" t="s">
        <v>1535</v>
      </c>
      <c r="L3003" t="s">
        <v>23</v>
      </c>
      <c r="M3003" t="s">
        <v>1536</v>
      </c>
      <c r="N3003" t="s">
        <v>16</v>
      </c>
      <c r="O3003" t="s">
        <v>16</v>
      </c>
      <c r="P3003">
        <v>0</v>
      </c>
      <c r="Q3003">
        <v>34494409</v>
      </c>
      <c r="R3003" t="s">
        <v>164</v>
      </c>
    </row>
    <row r="3004" spans="1:18" x14ac:dyDescent="0.25">
      <c r="A3004" t="s">
        <v>753</v>
      </c>
      <c r="B3004" t="s">
        <v>754</v>
      </c>
      <c r="C3004" t="s">
        <v>727</v>
      </c>
      <c r="D3004" t="s">
        <v>753</v>
      </c>
      <c r="E3004" t="s">
        <v>4</v>
      </c>
      <c r="F3004">
        <v>2020</v>
      </c>
      <c r="G3004">
        <v>7</v>
      </c>
      <c r="H3004" t="s">
        <v>732</v>
      </c>
      <c r="I3004" t="b">
        <v>1</v>
      </c>
      <c r="J3004" t="s">
        <v>607</v>
      </c>
      <c r="K3004" t="s">
        <v>612</v>
      </c>
      <c r="L3004" t="s">
        <v>23</v>
      </c>
      <c r="M3004" t="s">
        <v>1537</v>
      </c>
      <c r="N3004" t="s">
        <v>16</v>
      </c>
      <c r="O3004" t="s">
        <v>16</v>
      </c>
      <c r="P3004">
        <v>0</v>
      </c>
      <c r="Q3004">
        <v>-10000000</v>
      </c>
      <c r="R3004" t="s">
        <v>164</v>
      </c>
    </row>
    <row r="3005" spans="1:18" x14ac:dyDescent="0.25">
      <c r="A3005" t="s">
        <v>753</v>
      </c>
      <c r="B3005" t="s">
        <v>754</v>
      </c>
      <c r="C3005" t="s">
        <v>727</v>
      </c>
      <c r="D3005" t="s">
        <v>753</v>
      </c>
      <c r="E3005" t="s">
        <v>4</v>
      </c>
      <c r="F3005">
        <v>2020</v>
      </c>
      <c r="G3005">
        <v>7</v>
      </c>
      <c r="H3005" t="s">
        <v>732</v>
      </c>
      <c r="I3005" t="b">
        <v>1</v>
      </c>
      <c r="J3005" t="s">
        <v>1542</v>
      </c>
      <c r="K3005" t="s">
        <v>629</v>
      </c>
      <c r="L3005" t="s">
        <v>23</v>
      </c>
      <c r="M3005" t="s">
        <v>1540</v>
      </c>
      <c r="N3005" t="s">
        <v>16</v>
      </c>
      <c r="O3005" t="s">
        <v>16</v>
      </c>
      <c r="P3005">
        <v>0</v>
      </c>
      <c r="Q3005">
        <v>0</v>
      </c>
      <c r="R3005" t="s">
        <v>164</v>
      </c>
    </row>
    <row r="3006" spans="1:18" x14ac:dyDescent="0.25">
      <c r="A3006" t="s">
        <v>753</v>
      </c>
      <c r="B3006" t="s">
        <v>754</v>
      </c>
      <c r="C3006" t="s">
        <v>727</v>
      </c>
      <c r="D3006" t="s">
        <v>753</v>
      </c>
      <c r="E3006" t="s">
        <v>4</v>
      </c>
      <c r="F3006">
        <v>2020</v>
      </c>
      <c r="G3006">
        <v>7</v>
      </c>
      <c r="H3006" t="s">
        <v>732</v>
      </c>
      <c r="I3006" t="b">
        <v>1</v>
      </c>
      <c r="J3006" t="s">
        <v>1540</v>
      </c>
      <c r="K3006" t="s">
        <v>1545</v>
      </c>
      <c r="L3006" t="s">
        <v>23</v>
      </c>
      <c r="M3006" t="s">
        <v>1546</v>
      </c>
      <c r="N3006" t="s">
        <v>16</v>
      </c>
      <c r="O3006" t="s">
        <v>16</v>
      </c>
      <c r="P3006">
        <v>0</v>
      </c>
      <c r="Q3006">
        <v>0</v>
      </c>
      <c r="R3006" t="s">
        <v>164</v>
      </c>
    </row>
    <row r="3007" spans="1:18" x14ac:dyDescent="0.25">
      <c r="A3007" t="s">
        <v>753</v>
      </c>
      <c r="B3007" t="s">
        <v>754</v>
      </c>
      <c r="C3007" t="s">
        <v>727</v>
      </c>
      <c r="D3007" t="s">
        <v>753</v>
      </c>
      <c r="E3007" t="s">
        <v>4</v>
      </c>
      <c r="F3007">
        <v>2020</v>
      </c>
      <c r="G3007">
        <v>7</v>
      </c>
      <c r="H3007" t="s">
        <v>732</v>
      </c>
      <c r="I3007" t="b">
        <v>1</v>
      </c>
      <c r="J3007" t="s">
        <v>1546</v>
      </c>
      <c r="K3007" t="s">
        <v>146</v>
      </c>
      <c r="L3007" t="s">
        <v>23</v>
      </c>
      <c r="M3007" t="s">
        <v>1537</v>
      </c>
      <c r="N3007" t="s">
        <v>16</v>
      </c>
      <c r="O3007" t="s">
        <v>16</v>
      </c>
      <c r="P3007">
        <v>0</v>
      </c>
      <c r="Q3007">
        <v>0</v>
      </c>
      <c r="R3007" t="s">
        <v>164</v>
      </c>
    </row>
    <row r="3008" spans="1:18" x14ac:dyDescent="0.25">
      <c r="A3008" t="s">
        <v>753</v>
      </c>
      <c r="B3008" t="s">
        <v>754</v>
      </c>
      <c r="C3008" t="s">
        <v>727</v>
      </c>
      <c r="D3008" t="s">
        <v>753</v>
      </c>
      <c r="E3008" t="s">
        <v>4</v>
      </c>
      <c r="F3008">
        <v>2020</v>
      </c>
      <c r="G3008">
        <v>7</v>
      </c>
      <c r="H3008" t="s">
        <v>732</v>
      </c>
      <c r="I3008" t="b">
        <v>1</v>
      </c>
      <c r="J3008" t="s">
        <v>1575</v>
      </c>
      <c r="K3008" t="s">
        <v>134</v>
      </c>
      <c r="L3008" t="s">
        <v>23</v>
      </c>
      <c r="M3008" t="s">
        <v>1537</v>
      </c>
      <c r="N3008" t="s">
        <v>16</v>
      </c>
      <c r="O3008" t="s">
        <v>16</v>
      </c>
      <c r="P3008">
        <v>0</v>
      </c>
      <c r="Q3008">
        <v>-24494409</v>
      </c>
      <c r="R3008" t="s">
        <v>164</v>
      </c>
    </row>
    <row r="3009" spans="1:18" x14ac:dyDescent="0.25">
      <c r="A3009" t="s">
        <v>753</v>
      </c>
      <c r="B3009" t="s">
        <v>754</v>
      </c>
      <c r="C3009" t="s">
        <v>727</v>
      </c>
      <c r="D3009" t="s">
        <v>753</v>
      </c>
      <c r="E3009" t="s">
        <v>4</v>
      </c>
      <c r="F3009">
        <v>2020</v>
      </c>
      <c r="G3009">
        <v>7</v>
      </c>
      <c r="H3009" t="s">
        <v>732</v>
      </c>
      <c r="I3009" t="b">
        <v>1</v>
      </c>
      <c r="J3009" t="s">
        <v>1537</v>
      </c>
      <c r="K3009" t="s">
        <v>115</v>
      </c>
      <c r="L3009" t="s">
        <v>23</v>
      </c>
      <c r="M3009" t="s">
        <v>33</v>
      </c>
      <c r="N3009" t="s">
        <v>16</v>
      </c>
      <c r="O3009" t="s">
        <v>16</v>
      </c>
      <c r="P3009">
        <v>0</v>
      </c>
      <c r="Q3009">
        <v>-34494409</v>
      </c>
      <c r="R3009" t="s">
        <v>164</v>
      </c>
    </row>
    <row r="3010" spans="1:18" x14ac:dyDescent="0.25">
      <c r="A3010" t="s">
        <v>753</v>
      </c>
      <c r="B3010" t="s">
        <v>754</v>
      </c>
      <c r="C3010" t="s">
        <v>727</v>
      </c>
      <c r="D3010" t="s">
        <v>753</v>
      </c>
      <c r="E3010" t="s">
        <v>4</v>
      </c>
      <c r="F3010">
        <v>2020</v>
      </c>
      <c r="G3010">
        <v>7</v>
      </c>
      <c r="H3010" t="s">
        <v>732</v>
      </c>
      <c r="I3010" t="b">
        <v>1</v>
      </c>
      <c r="J3010" t="s">
        <v>1581</v>
      </c>
      <c r="K3010" t="s">
        <v>642</v>
      </c>
      <c r="L3010" t="s">
        <v>23</v>
      </c>
      <c r="M3010" t="s">
        <v>1583</v>
      </c>
      <c r="N3010" t="s">
        <v>16</v>
      </c>
      <c r="O3010" t="s">
        <v>16</v>
      </c>
      <c r="P3010">
        <v>0</v>
      </c>
      <c r="Q3010">
        <v>0</v>
      </c>
      <c r="R3010" t="s">
        <v>164</v>
      </c>
    </row>
    <row r="3011" spans="1:18" x14ac:dyDescent="0.25">
      <c r="A3011" t="s">
        <v>753</v>
      </c>
      <c r="B3011" t="s">
        <v>754</v>
      </c>
      <c r="C3011" t="s">
        <v>727</v>
      </c>
      <c r="D3011" t="s">
        <v>753</v>
      </c>
      <c r="E3011" t="s">
        <v>4</v>
      </c>
      <c r="F3011">
        <v>2020</v>
      </c>
      <c r="G3011">
        <v>7</v>
      </c>
      <c r="H3011" t="s">
        <v>732</v>
      </c>
      <c r="I3011" t="b">
        <v>1</v>
      </c>
      <c r="J3011" t="s">
        <v>1583</v>
      </c>
      <c r="K3011" t="s">
        <v>110</v>
      </c>
      <c r="L3011" t="s">
        <v>23</v>
      </c>
      <c r="M3011" t="s">
        <v>33</v>
      </c>
      <c r="N3011" t="s">
        <v>16</v>
      </c>
      <c r="O3011" t="s">
        <v>16</v>
      </c>
      <c r="P3011">
        <v>0</v>
      </c>
      <c r="Q3011">
        <v>0</v>
      </c>
      <c r="R3011" t="s">
        <v>164</v>
      </c>
    </row>
    <row r="3012" spans="1:18" x14ac:dyDescent="0.25">
      <c r="A3012" t="s">
        <v>753</v>
      </c>
      <c r="B3012" t="s">
        <v>754</v>
      </c>
      <c r="C3012" t="s">
        <v>727</v>
      </c>
      <c r="D3012" t="s">
        <v>753</v>
      </c>
      <c r="E3012" t="s">
        <v>4</v>
      </c>
      <c r="F3012">
        <v>2020</v>
      </c>
      <c r="G3012">
        <v>7</v>
      </c>
      <c r="H3012" t="s">
        <v>732</v>
      </c>
      <c r="I3012" t="b">
        <v>1</v>
      </c>
      <c r="J3012" t="s">
        <v>33</v>
      </c>
      <c r="K3012" t="s">
        <v>1590</v>
      </c>
      <c r="L3012" t="s">
        <v>23</v>
      </c>
      <c r="M3012" t="s">
        <v>34</v>
      </c>
      <c r="N3012" t="s">
        <v>16</v>
      </c>
      <c r="O3012" t="s">
        <v>16</v>
      </c>
      <c r="P3012">
        <v>0</v>
      </c>
      <c r="Q3012">
        <v>-34494409</v>
      </c>
      <c r="R3012" t="s">
        <v>164</v>
      </c>
    </row>
    <row r="3013" spans="1:18" x14ac:dyDescent="0.25">
      <c r="A3013" t="s">
        <v>753</v>
      </c>
      <c r="B3013" t="s">
        <v>754</v>
      </c>
      <c r="C3013" t="s">
        <v>727</v>
      </c>
      <c r="D3013" t="s">
        <v>753</v>
      </c>
      <c r="E3013" t="s">
        <v>4</v>
      </c>
      <c r="F3013">
        <v>2020</v>
      </c>
      <c r="G3013">
        <v>7</v>
      </c>
      <c r="H3013" t="s">
        <v>732</v>
      </c>
      <c r="I3013" t="b">
        <v>1</v>
      </c>
      <c r="J3013" t="s">
        <v>34</v>
      </c>
      <c r="K3013" t="s">
        <v>1664</v>
      </c>
      <c r="L3013" t="s">
        <v>23</v>
      </c>
      <c r="M3013" t="s">
        <v>1536</v>
      </c>
      <c r="N3013" t="s">
        <v>16</v>
      </c>
      <c r="O3013" t="s">
        <v>16</v>
      </c>
      <c r="P3013">
        <v>0</v>
      </c>
      <c r="Q3013">
        <v>-34494409</v>
      </c>
      <c r="R3013" t="s">
        <v>164</v>
      </c>
    </row>
    <row r="3014" spans="1:18" x14ac:dyDescent="0.25">
      <c r="A3014" t="s">
        <v>762</v>
      </c>
      <c r="B3014" t="s">
        <v>763</v>
      </c>
      <c r="C3014" t="s">
        <v>728</v>
      </c>
      <c r="D3014" t="s">
        <v>750</v>
      </c>
      <c r="E3014" t="s">
        <v>4</v>
      </c>
      <c r="F3014">
        <v>2020</v>
      </c>
      <c r="G3014">
        <v>7</v>
      </c>
      <c r="H3014" t="s">
        <v>732</v>
      </c>
      <c r="I3014" t="b">
        <v>1</v>
      </c>
      <c r="J3014" t="s">
        <v>495</v>
      </c>
      <c r="K3014" t="s">
        <v>496</v>
      </c>
      <c r="L3014" t="s">
        <v>23</v>
      </c>
      <c r="M3014" t="s">
        <v>497</v>
      </c>
      <c r="N3014" t="s">
        <v>16</v>
      </c>
      <c r="O3014" t="s">
        <v>16</v>
      </c>
      <c r="P3014">
        <v>0</v>
      </c>
      <c r="Q3014">
        <v>24397193.859999999</v>
      </c>
      <c r="R3014" t="s">
        <v>165</v>
      </c>
    </row>
    <row r="3015" spans="1:18" x14ac:dyDescent="0.25">
      <c r="A3015" t="s">
        <v>762</v>
      </c>
      <c r="B3015" t="s">
        <v>763</v>
      </c>
      <c r="C3015" t="s">
        <v>728</v>
      </c>
      <c r="D3015" t="s">
        <v>750</v>
      </c>
      <c r="E3015" t="s">
        <v>4</v>
      </c>
      <c r="F3015">
        <v>2020</v>
      </c>
      <c r="G3015">
        <v>7</v>
      </c>
      <c r="H3015" t="s">
        <v>732</v>
      </c>
      <c r="I3015" t="b">
        <v>1</v>
      </c>
      <c r="J3015" t="s">
        <v>1009</v>
      </c>
      <c r="K3015" t="s">
        <v>498</v>
      </c>
      <c r="L3015" t="s">
        <v>23</v>
      </c>
      <c r="M3015" t="s">
        <v>497</v>
      </c>
      <c r="N3015" t="s">
        <v>16</v>
      </c>
      <c r="O3015" t="s">
        <v>16</v>
      </c>
      <c r="P3015">
        <v>0</v>
      </c>
      <c r="Q3015">
        <v>-12653239.57</v>
      </c>
      <c r="R3015" t="s">
        <v>165</v>
      </c>
    </row>
    <row r="3016" spans="1:18" x14ac:dyDescent="0.25">
      <c r="A3016" t="s">
        <v>762</v>
      </c>
      <c r="B3016" t="s">
        <v>763</v>
      </c>
      <c r="C3016" t="s">
        <v>728</v>
      </c>
      <c r="D3016" t="s">
        <v>750</v>
      </c>
      <c r="E3016" t="s">
        <v>4</v>
      </c>
      <c r="F3016">
        <v>2020</v>
      </c>
      <c r="G3016">
        <v>7</v>
      </c>
      <c r="H3016" t="s">
        <v>732</v>
      </c>
      <c r="I3016" t="b">
        <v>1</v>
      </c>
      <c r="J3016" t="s">
        <v>497</v>
      </c>
      <c r="K3016" t="s">
        <v>411</v>
      </c>
      <c r="L3016" t="s">
        <v>23</v>
      </c>
      <c r="M3016" t="s">
        <v>494</v>
      </c>
      <c r="N3016" t="s">
        <v>16</v>
      </c>
      <c r="O3016" t="s">
        <v>16</v>
      </c>
      <c r="P3016">
        <v>0</v>
      </c>
      <c r="Q3016">
        <v>11743954.289999999</v>
      </c>
      <c r="R3016" t="s">
        <v>165</v>
      </c>
    </row>
    <row r="3017" spans="1:18" x14ac:dyDescent="0.25">
      <c r="A3017" t="s">
        <v>762</v>
      </c>
      <c r="B3017" t="s">
        <v>763</v>
      </c>
      <c r="C3017" t="s">
        <v>728</v>
      </c>
      <c r="D3017" t="s">
        <v>750</v>
      </c>
      <c r="E3017" t="s">
        <v>4</v>
      </c>
      <c r="F3017">
        <v>2020</v>
      </c>
      <c r="G3017">
        <v>7</v>
      </c>
      <c r="H3017" t="s">
        <v>732</v>
      </c>
      <c r="I3017" t="b">
        <v>1</v>
      </c>
      <c r="J3017" t="s">
        <v>494</v>
      </c>
      <c r="K3017" t="s">
        <v>178</v>
      </c>
      <c r="L3017" t="s">
        <v>23</v>
      </c>
      <c r="M3017" t="s">
        <v>26</v>
      </c>
      <c r="N3017" t="s">
        <v>16</v>
      </c>
      <c r="O3017" t="s">
        <v>16</v>
      </c>
      <c r="P3017">
        <v>0</v>
      </c>
      <c r="Q3017">
        <v>11743954.289999999</v>
      </c>
      <c r="R3017" t="s">
        <v>165</v>
      </c>
    </row>
    <row r="3018" spans="1:18" x14ac:dyDescent="0.25">
      <c r="A3018" t="s">
        <v>762</v>
      </c>
      <c r="B3018" t="s">
        <v>763</v>
      </c>
      <c r="C3018" t="s">
        <v>728</v>
      </c>
      <c r="D3018" t="s">
        <v>750</v>
      </c>
      <c r="E3018" t="s">
        <v>4</v>
      </c>
      <c r="F3018">
        <v>2020</v>
      </c>
      <c r="G3018">
        <v>7</v>
      </c>
      <c r="H3018" t="s">
        <v>732</v>
      </c>
      <c r="I3018" t="b">
        <v>1</v>
      </c>
      <c r="J3018" t="s">
        <v>563</v>
      </c>
      <c r="K3018" t="s">
        <v>1275</v>
      </c>
      <c r="L3018" t="s">
        <v>23</v>
      </c>
      <c r="M3018" t="s">
        <v>26</v>
      </c>
      <c r="N3018" t="s">
        <v>16</v>
      </c>
      <c r="O3018" t="s">
        <v>16</v>
      </c>
      <c r="P3018">
        <v>0</v>
      </c>
      <c r="Q3018">
        <v>42416.98</v>
      </c>
      <c r="R3018" t="s">
        <v>165</v>
      </c>
    </row>
    <row r="3019" spans="1:18" x14ac:dyDescent="0.25">
      <c r="A3019" t="s">
        <v>762</v>
      </c>
      <c r="B3019" t="s">
        <v>763</v>
      </c>
      <c r="C3019" t="s">
        <v>728</v>
      </c>
      <c r="D3019" t="s">
        <v>750</v>
      </c>
      <c r="E3019" t="s">
        <v>4</v>
      </c>
      <c r="F3019">
        <v>2020</v>
      </c>
      <c r="G3019">
        <v>7</v>
      </c>
      <c r="H3019" t="s">
        <v>732</v>
      </c>
      <c r="I3019" t="b">
        <v>1</v>
      </c>
      <c r="J3019" t="s">
        <v>26</v>
      </c>
      <c r="K3019" t="s">
        <v>1508</v>
      </c>
      <c r="L3019" t="s">
        <v>23</v>
      </c>
      <c r="M3019" t="s">
        <v>27</v>
      </c>
      <c r="N3019" t="s">
        <v>16</v>
      </c>
      <c r="O3019" t="s">
        <v>16</v>
      </c>
      <c r="P3019">
        <v>0</v>
      </c>
      <c r="Q3019">
        <v>11786371.27</v>
      </c>
      <c r="R3019" t="s">
        <v>165</v>
      </c>
    </row>
    <row r="3020" spans="1:18" x14ac:dyDescent="0.25">
      <c r="A3020" t="s">
        <v>762</v>
      </c>
      <c r="B3020" t="s">
        <v>763</v>
      </c>
      <c r="C3020" t="s">
        <v>728</v>
      </c>
      <c r="D3020" t="s">
        <v>750</v>
      </c>
      <c r="E3020" t="s">
        <v>4</v>
      </c>
      <c r="F3020">
        <v>2020</v>
      </c>
      <c r="G3020">
        <v>7</v>
      </c>
      <c r="H3020" t="s">
        <v>732</v>
      </c>
      <c r="I3020" t="b">
        <v>1</v>
      </c>
      <c r="J3020" t="s">
        <v>1509</v>
      </c>
      <c r="K3020" t="s">
        <v>108</v>
      </c>
      <c r="L3020" t="s">
        <v>23</v>
      </c>
      <c r="M3020" t="s">
        <v>28</v>
      </c>
      <c r="N3020" t="s">
        <v>16</v>
      </c>
      <c r="O3020" t="s">
        <v>16</v>
      </c>
      <c r="P3020">
        <v>0</v>
      </c>
      <c r="Q3020">
        <v>207023.2</v>
      </c>
      <c r="R3020" t="s">
        <v>165</v>
      </c>
    </row>
    <row r="3021" spans="1:18" x14ac:dyDescent="0.25">
      <c r="A3021" t="s">
        <v>762</v>
      </c>
      <c r="B3021" t="s">
        <v>763</v>
      </c>
      <c r="C3021" t="s">
        <v>728</v>
      </c>
      <c r="D3021" t="s">
        <v>750</v>
      </c>
      <c r="E3021" t="s">
        <v>4</v>
      </c>
      <c r="F3021">
        <v>2020</v>
      </c>
      <c r="G3021">
        <v>7</v>
      </c>
      <c r="H3021" t="s">
        <v>732</v>
      </c>
      <c r="I3021" t="b">
        <v>1</v>
      </c>
      <c r="J3021" t="s">
        <v>21</v>
      </c>
      <c r="K3021" t="s">
        <v>867</v>
      </c>
      <c r="L3021" t="s">
        <v>20</v>
      </c>
      <c r="M3021" t="s">
        <v>172</v>
      </c>
      <c r="N3021" t="s">
        <v>16</v>
      </c>
      <c r="O3021" t="s">
        <v>16</v>
      </c>
      <c r="P3021">
        <v>0</v>
      </c>
      <c r="Q3021">
        <v>140611.13</v>
      </c>
      <c r="R3021" t="s">
        <v>165</v>
      </c>
    </row>
    <row r="3022" spans="1:18" x14ac:dyDescent="0.25">
      <c r="A3022" t="s">
        <v>762</v>
      </c>
      <c r="B3022" t="s">
        <v>763</v>
      </c>
      <c r="C3022" t="s">
        <v>728</v>
      </c>
      <c r="D3022" t="s">
        <v>750</v>
      </c>
      <c r="E3022" t="s">
        <v>4</v>
      </c>
      <c r="F3022">
        <v>2020</v>
      </c>
      <c r="G3022">
        <v>7</v>
      </c>
      <c r="H3022" t="s">
        <v>732</v>
      </c>
      <c r="I3022" t="b">
        <v>1</v>
      </c>
      <c r="J3022" t="s">
        <v>1517</v>
      </c>
      <c r="K3022" t="s">
        <v>599</v>
      </c>
      <c r="L3022" t="s">
        <v>23</v>
      </c>
      <c r="M3022" t="s">
        <v>1520</v>
      </c>
      <c r="N3022" t="s">
        <v>16</v>
      </c>
      <c r="O3022" t="s">
        <v>16</v>
      </c>
      <c r="P3022">
        <v>0</v>
      </c>
      <c r="Q3022">
        <v>480089.26</v>
      </c>
      <c r="R3022" t="s">
        <v>165</v>
      </c>
    </row>
    <row r="3023" spans="1:18" x14ac:dyDescent="0.25">
      <c r="A3023" t="s">
        <v>762</v>
      </c>
      <c r="B3023" t="s">
        <v>763</v>
      </c>
      <c r="C3023" t="s">
        <v>728</v>
      </c>
      <c r="D3023" t="s">
        <v>750</v>
      </c>
      <c r="E3023" t="s">
        <v>4</v>
      </c>
      <c r="F3023">
        <v>2020</v>
      </c>
      <c r="G3023">
        <v>7</v>
      </c>
      <c r="H3023" t="s">
        <v>732</v>
      </c>
      <c r="I3023" t="b">
        <v>1</v>
      </c>
      <c r="J3023" t="s">
        <v>1520</v>
      </c>
      <c r="K3023" t="s">
        <v>1526</v>
      </c>
      <c r="L3023" t="s">
        <v>23</v>
      </c>
      <c r="M3023" t="s">
        <v>28</v>
      </c>
      <c r="N3023" t="s">
        <v>16</v>
      </c>
      <c r="O3023" t="s">
        <v>16</v>
      </c>
      <c r="P3023">
        <v>0</v>
      </c>
      <c r="Q3023">
        <v>576597.36</v>
      </c>
      <c r="R3023" t="s">
        <v>165</v>
      </c>
    </row>
    <row r="3024" spans="1:18" x14ac:dyDescent="0.25">
      <c r="A3024" t="s">
        <v>762</v>
      </c>
      <c r="B3024" t="s">
        <v>763</v>
      </c>
      <c r="C3024" t="s">
        <v>728</v>
      </c>
      <c r="D3024" t="s">
        <v>750</v>
      </c>
      <c r="E3024" t="s">
        <v>4</v>
      </c>
      <c r="F3024">
        <v>2020</v>
      </c>
      <c r="G3024">
        <v>7</v>
      </c>
      <c r="H3024" t="s">
        <v>732</v>
      </c>
      <c r="I3024" t="b">
        <v>1</v>
      </c>
      <c r="J3024" t="s">
        <v>1529</v>
      </c>
      <c r="K3024" t="s">
        <v>109</v>
      </c>
      <c r="L3024" t="s">
        <v>23</v>
      </c>
      <c r="M3024" t="s">
        <v>28</v>
      </c>
      <c r="N3024" t="s">
        <v>16</v>
      </c>
      <c r="O3024" t="s">
        <v>16</v>
      </c>
      <c r="P3024">
        <v>0</v>
      </c>
      <c r="Q3024">
        <v>1469778.98</v>
      </c>
      <c r="R3024" t="s">
        <v>165</v>
      </c>
    </row>
    <row r="3025" spans="1:18" x14ac:dyDescent="0.25">
      <c r="A3025" t="s">
        <v>762</v>
      </c>
      <c r="B3025" t="s">
        <v>763</v>
      </c>
      <c r="C3025" t="s">
        <v>728</v>
      </c>
      <c r="D3025" t="s">
        <v>750</v>
      </c>
      <c r="E3025" t="s">
        <v>4</v>
      </c>
      <c r="F3025">
        <v>2020</v>
      </c>
      <c r="G3025">
        <v>7</v>
      </c>
      <c r="H3025" t="s">
        <v>732</v>
      </c>
      <c r="I3025" t="b">
        <v>1</v>
      </c>
      <c r="J3025" t="s">
        <v>28</v>
      </c>
      <c r="K3025" t="s">
        <v>1534</v>
      </c>
      <c r="L3025" t="s">
        <v>23</v>
      </c>
      <c r="M3025" t="s">
        <v>27</v>
      </c>
      <c r="N3025" t="s">
        <v>16</v>
      </c>
      <c r="O3025" t="s">
        <v>16</v>
      </c>
      <c r="P3025">
        <v>0</v>
      </c>
      <c r="Q3025">
        <v>2253399.54</v>
      </c>
      <c r="R3025" t="s">
        <v>165</v>
      </c>
    </row>
    <row r="3026" spans="1:18" x14ac:dyDescent="0.25">
      <c r="A3026" t="s">
        <v>762</v>
      </c>
      <c r="B3026" t="s">
        <v>763</v>
      </c>
      <c r="C3026" t="s">
        <v>728</v>
      </c>
      <c r="D3026" t="s">
        <v>750</v>
      </c>
      <c r="E3026" t="s">
        <v>4</v>
      </c>
      <c r="F3026">
        <v>2020</v>
      </c>
      <c r="G3026">
        <v>7</v>
      </c>
      <c r="H3026" t="s">
        <v>732</v>
      </c>
      <c r="I3026" t="b">
        <v>1</v>
      </c>
      <c r="J3026" t="s">
        <v>27</v>
      </c>
      <c r="K3026" t="s">
        <v>1535</v>
      </c>
      <c r="L3026" t="s">
        <v>23</v>
      </c>
      <c r="M3026" t="s">
        <v>1536</v>
      </c>
      <c r="N3026" t="s">
        <v>16</v>
      </c>
      <c r="O3026" t="s">
        <v>16</v>
      </c>
      <c r="P3026">
        <v>0</v>
      </c>
      <c r="Q3026">
        <v>14039770.810000001</v>
      </c>
      <c r="R3026" t="s">
        <v>165</v>
      </c>
    </row>
    <row r="3027" spans="1:18" x14ac:dyDescent="0.25">
      <c r="A3027" t="s">
        <v>762</v>
      </c>
      <c r="B3027" t="s">
        <v>763</v>
      </c>
      <c r="C3027" t="s">
        <v>728</v>
      </c>
      <c r="D3027" t="s">
        <v>750</v>
      </c>
      <c r="E3027" t="s">
        <v>4</v>
      </c>
      <c r="F3027">
        <v>2020</v>
      </c>
      <c r="G3027">
        <v>7</v>
      </c>
      <c r="H3027" t="s">
        <v>732</v>
      </c>
      <c r="I3027" t="b">
        <v>1</v>
      </c>
      <c r="J3027" t="s">
        <v>607</v>
      </c>
      <c r="K3027" t="s">
        <v>612</v>
      </c>
      <c r="L3027" t="s">
        <v>23</v>
      </c>
      <c r="M3027" t="s">
        <v>1537</v>
      </c>
      <c r="N3027" t="s">
        <v>16</v>
      </c>
      <c r="O3027" t="s">
        <v>16</v>
      </c>
      <c r="P3027">
        <v>0</v>
      </c>
      <c r="Q3027">
        <v>-683377.56</v>
      </c>
      <c r="R3027" t="s">
        <v>165</v>
      </c>
    </row>
    <row r="3028" spans="1:18" x14ac:dyDescent="0.25">
      <c r="A3028" t="s">
        <v>762</v>
      </c>
      <c r="B3028" t="s">
        <v>763</v>
      </c>
      <c r="C3028" t="s">
        <v>728</v>
      </c>
      <c r="D3028" t="s">
        <v>750</v>
      </c>
      <c r="E3028" t="s">
        <v>4</v>
      </c>
      <c r="F3028">
        <v>2020</v>
      </c>
      <c r="G3028">
        <v>7</v>
      </c>
      <c r="H3028" t="s">
        <v>732</v>
      </c>
      <c r="I3028" t="b">
        <v>1</v>
      </c>
      <c r="J3028" t="s">
        <v>1559</v>
      </c>
      <c r="K3028" t="s">
        <v>632</v>
      </c>
      <c r="L3028" t="s">
        <v>23</v>
      </c>
      <c r="M3028" t="s">
        <v>1546</v>
      </c>
      <c r="N3028" t="s">
        <v>16</v>
      </c>
      <c r="O3028" t="s">
        <v>16</v>
      </c>
      <c r="P3028">
        <v>0</v>
      </c>
      <c r="Q3028">
        <v>-87902.3</v>
      </c>
      <c r="R3028" t="s">
        <v>165</v>
      </c>
    </row>
    <row r="3029" spans="1:18" x14ac:dyDescent="0.25">
      <c r="A3029" t="s">
        <v>762</v>
      </c>
      <c r="B3029" t="s">
        <v>763</v>
      </c>
      <c r="C3029" t="s">
        <v>728</v>
      </c>
      <c r="D3029" t="s">
        <v>750</v>
      </c>
      <c r="E3029" t="s">
        <v>4</v>
      </c>
      <c r="F3029">
        <v>2020</v>
      </c>
      <c r="G3029">
        <v>7</v>
      </c>
      <c r="H3029" t="s">
        <v>732</v>
      </c>
      <c r="I3029" t="b">
        <v>1</v>
      </c>
      <c r="J3029" t="s">
        <v>1546</v>
      </c>
      <c r="K3029" t="s">
        <v>146</v>
      </c>
      <c r="L3029" t="s">
        <v>23</v>
      </c>
      <c r="M3029" t="s">
        <v>1537</v>
      </c>
      <c r="N3029" t="s">
        <v>16</v>
      </c>
      <c r="O3029" t="s">
        <v>16</v>
      </c>
      <c r="P3029">
        <v>0</v>
      </c>
      <c r="Q3029">
        <v>-87902.3</v>
      </c>
      <c r="R3029" t="s">
        <v>165</v>
      </c>
    </row>
    <row r="3030" spans="1:18" x14ac:dyDescent="0.25">
      <c r="A3030" t="s">
        <v>762</v>
      </c>
      <c r="B3030" t="s">
        <v>763</v>
      </c>
      <c r="C3030" t="s">
        <v>728</v>
      </c>
      <c r="D3030" t="s">
        <v>750</v>
      </c>
      <c r="E3030" t="s">
        <v>4</v>
      </c>
      <c r="F3030">
        <v>2020</v>
      </c>
      <c r="G3030">
        <v>7</v>
      </c>
      <c r="H3030" t="s">
        <v>732</v>
      </c>
      <c r="I3030" t="b">
        <v>1</v>
      </c>
      <c r="J3030" t="s">
        <v>1575</v>
      </c>
      <c r="K3030" t="s">
        <v>134</v>
      </c>
      <c r="L3030" t="s">
        <v>23</v>
      </c>
      <c r="M3030" t="s">
        <v>1537</v>
      </c>
      <c r="N3030" t="s">
        <v>16</v>
      </c>
      <c r="O3030" t="s">
        <v>16</v>
      </c>
      <c r="P3030">
        <v>0</v>
      </c>
      <c r="Q3030">
        <v>-14621195.210000001</v>
      </c>
      <c r="R3030" t="s">
        <v>165</v>
      </c>
    </row>
    <row r="3031" spans="1:18" x14ac:dyDescent="0.25">
      <c r="A3031" t="s">
        <v>762</v>
      </c>
      <c r="B3031" t="s">
        <v>763</v>
      </c>
      <c r="C3031" t="s">
        <v>728</v>
      </c>
      <c r="D3031" t="s">
        <v>750</v>
      </c>
      <c r="E3031" t="s">
        <v>4</v>
      </c>
      <c r="F3031">
        <v>2020</v>
      </c>
      <c r="G3031">
        <v>7</v>
      </c>
      <c r="H3031" t="s">
        <v>732</v>
      </c>
      <c r="I3031" t="b">
        <v>1</v>
      </c>
      <c r="J3031" t="s">
        <v>1537</v>
      </c>
      <c r="K3031" t="s">
        <v>115</v>
      </c>
      <c r="L3031" t="s">
        <v>23</v>
      </c>
      <c r="M3031" t="s">
        <v>33</v>
      </c>
      <c r="N3031" t="s">
        <v>16</v>
      </c>
      <c r="O3031" t="s">
        <v>16</v>
      </c>
      <c r="P3031">
        <v>0</v>
      </c>
      <c r="Q3031">
        <v>-15392475.07</v>
      </c>
      <c r="R3031" t="s">
        <v>165</v>
      </c>
    </row>
    <row r="3032" spans="1:18" x14ac:dyDescent="0.25">
      <c r="A3032" t="s">
        <v>762</v>
      </c>
      <c r="B3032" t="s">
        <v>763</v>
      </c>
      <c r="C3032" t="s">
        <v>728</v>
      </c>
      <c r="D3032" t="s">
        <v>750</v>
      </c>
      <c r="E3032" t="s">
        <v>4</v>
      </c>
      <c r="F3032">
        <v>2020</v>
      </c>
      <c r="G3032">
        <v>7</v>
      </c>
      <c r="H3032" t="s">
        <v>732</v>
      </c>
      <c r="I3032" t="b">
        <v>1</v>
      </c>
      <c r="J3032" t="s">
        <v>33</v>
      </c>
      <c r="K3032" t="s">
        <v>1590</v>
      </c>
      <c r="L3032" t="s">
        <v>23</v>
      </c>
      <c r="M3032" t="s">
        <v>34</v>
      </c>
      <c r="N3032" t="s">
        <v>16</v>
      </c>
      <c r="O3032" t="s">
        <v>16</v>
      </c>
      <c r="P3032">
        <v>0</v>
      </c>
      <c r="Q3032">
        <v>-15392475.07</v>
      </c>
      <c r="R3032" t="s">
        <v>165</v>
      </c>
    </row>
    <row r="3033" spans="1:18" x14ac:dyDescent="0.25">
      <c r="A3033" t="s">
        <v>762</v>
      </c>
      <c r="B3033" t="s">
        <v>763</v>
      </c>
      <c r="C3033" t="s">
        <v>728</v>
      </c>
      <c r="D3033" t="s">
        <v>750</v>
      </c>
      <c r="E3033" t="s">
        <v>4</v>
      </c>
      <c r="F3033">
        <v>2020</v>
      </c>
      <c r="G3033">
        <v>7</v>
      </c>
      <c r="H3033" t="s">
        <v>732</v>
      </c>
      <c r="I3033" t="b">
        <v>1</v>
      </c>
      <c r="J3033" t="s">
        <v>1656</v>
      </c>
      <c r="K3033" t="s">
        <v>666</v>
      </c>
      <c r="L3033" t="s">
        <v>23</v>
      </c>
      <c r="M3033" t="s">
        <v>25</v>
      </c>
      <c r="N3033" t="s">
        <v>16</v>
      </c>
      <c r="O3033" t="s">
        <v>16</v>
      </c>
      <c r="P3033">
        <v>0</v>
      </c>
      <c r="Q3033">
        <v>1650611.7</v>
      </c>
      <c r="R3033" t="s">
        <v>165</v>
      </c>
    </row>
    <row r="3034" spans="1:18" x14ac:dyDescent="0.25">
      <c r="A3034" t="s">
        <v>762</v>
      </c>
      <c r="B3034" t="s">
        <v>763</v>
      </c>
      <c r="C3034" t="s">
        <v>728</v>
      </c>
      <c r="D3034" t="s">
        <v>750</v>
      </c>
      <c r="E3034" t="s">
        <v>4</v>
      </c>
      <c r="F3034">
        <v>2020</v>
      </c>
      <c r="G3034">
        <v>7</v>
      </c>
      <c r="H3034" t="s">
        <v>732</v>
      </c>
      <c r="I3034" t="b">
        <v>1</v>
      </c>
      <c r="J3034" t="s">
        <v>25</v>
      </c>
      <c r="K3034" t="s">
        <v>1662</v>
      </c>
      <c r="L3034" t="s">
        <v>23</v>
      </c>
      <c r="M3034" t="s">
        <v>36</v>
      </c>
      <c r="N3034" t="s">
        <v>16</v>
      </c>
      <c r="O3034" t="s">
        <v>16</v>
      </c>
      <c r="P3034">
        <v>0</v>
      </c>
      <c r="Q3034">
        <v>1352704.27</v>
      </c>
      <c r="R3034" t="s">
        <v>165</v>
      </c>
    </row>
    <row r="3035" spans="1:18" x14ac:dyDescent="0.25">
      <c r="A3035" t="s">
        <v>762</v>
      </c>
      <c r="B3035" t="s">
        <v>763</v>
      </c>
      <c r="C3035" t="s">
        <v>728</v>
      </c>
      <c r="D3035" t="s">
        <v>750</v>
      </c>
      <c r="E3035" t="s">
        <v>4</v>
      </c>
      <c r="F3035">
        <v>2020</v>
      </c>
      <c r="G3035">
        <v>7</v>
      </c>
      <c r="H3035" t="s">
        <v>732</v>
      </c>
      <c r="I3035" t="b">
        <v>1</v>
      </c>
      <c r="J3035" t="s">
        <v>36</v>
      </c>
      <c r="K3035" t="s">
        <v>1663</v>
      </c>
      <c r="L3035" t="s">
        <v>23</v>
      </c>
      <c r="M3035" t="s">
        <v>34</v>
      </c>
      <c r="N3035" t="s">
        <v>16</v>
      </c>
      <c r="O3035" t="s">
        <v>16</v>
      </c>
      <c r="P3035">
        <v>0</v>
      </c>
      <c r="Q3035">
        <v>1352704.27</v>
      </c>
      <c r="R3035" t="s">
        <v>165</v>
      </c>
    </row>
    <row r="3036" spans="1:18" x14ac:dyDescent="0.25">
      <c r="A3036" t="s">
        <v>762</v>
      </c>
      <c r="B3036" t="s">
        <v>763</v>
      </c>
      <c r="C3036" t="s">
        <v>728</v>
      </c>
      <c r="D3036" t="s">
        <v>750</v>
      </c>
      <c r="E3036" t="s">
        <v>4</v>
      </c>
      <c r="F3036">
        <v>2020</v>
      </c>
      <c r="G3036">
        <v>7</v>
      </c>
      <c r="H3036" t="s">
        <v>732</v>
      </c>
      <c r="I3036" t="b">
        <v>1</v>
      </c>
      <c r="J3036" t="s">
        <v>34</v>
      </c>
      <c r="K3036" t="s">
        <v>1664</v>
      </c>
      <c r="L3036" t="s">
        <v>23</v>
      </c>
      <c r="M3036" t="s">
        <v>1536</v>
      </c>
      <c r="N3036" t="s">
        <v>16</v>
      </c>
      <c r="O3036" t="s">
        <v>16</v>
      </c>
      <c r="P3036">
        <v>0</v>
      </c>
      <c r="Q3036">
        <v>-14039770.800000001</v>
      </c>
      <c r="R3036" t="s">
        <v>165</v>
      </c>
    </row>
    <row r="3037" spans="1:18" x14ac:dyDescent="0.25">
      <c r="A3037" t="s">
        <v>99</v>
      </c>
      <c r="B3037" t="s">
        <v>740</v>
      </c>
      <c r="C3037" t="s">
        <v>728</v>
      </c>
      <c r="D3037" t="s">
        <v>753</v>
      </c>
      <c r="E3037" t="s">
        <v>4</v>
      </c>
      <c r="F3037">
        <v>2020</v>
      </c>
      <c r="G3037">
        <v>7</v>
      </c>
      <c r="H3037" t="s">
        <v>732</v>
      </c>
      <c r="I3037" t="b">
        <v>1</v>
      </c>
      <c r="J3037" t="s">
        <v>813</v>
      </c>
      <c r="K3037" t="s">
        <v>816</v>
      </c>
      <c r="L3037" t="s">
        <v>17</v>
      </c>
      <c r="M3037" t="s">
        <v>812</v>
      </c>
      <c r="N3037" t="s">
        <v>16</v>
      </c>
      <c r="O3037" t="s">
        <v>16</v>
      </c>
      <c r="P3037">
        <v>0</v>
      </c>
      <c r="Q3037">
        <v>2559863.34</v>
      </c>
      <c r="R3037" t="s">
        <v>164</v>
      </c>
    </row>
    <row r="3038" spans="1:18" x14ac:dyDescent="0.25">
      <c r="A3038" t="s">
        <v>99</v>
      </c>
      <c r="B3038" t="s">
        <v>740</v>
      </c>
      <c r="C3038" t="s">
        <v>728</v>
      </c>
      <c r="D3038" t="s">
        <v>753</v>
      </c>
      <c r="E3038" t="s">
        <v>4</v>
      </c>
      <c r="F3038">
        <v>2020</v>
      </c>
      <c r="G3038">
        <v>7</v>
      </c>
      <c r="H3038" t="s">
        <v>732</v>
      </c>
      <c r="I3038" t="b">
        <v>1</v>
      </c>
      <c r="J3038" t="s">
        <v>812</v>
      </c>
      <c r="K3038" t="s">
        <v>393</v>
      </c>
      <c r="L3038" t="s">
        <v>17</v>
      </c>
      <c r="M3038" t="s">
        <v>394</v>
      </c>
      <c r="N3038" t="s">
        <v>16</v>
      </c>
      <c r="O3038" t="s">
        <v>16</v>
      </c>
      <c r="P3038">
        <v>0</v>
      </c>
      <c r="Q3038">
        <v>1450478.09</v>
      </c>
      <c r="R3038" t="s">
        <v>164</v>
      </c>
    </row>
    <row r="3039" spans="1:18" x14ac:dyDescent="0.25">
      <c r="A3039" t="s">
        <v>99</v>
      </c>
      <c r="B3039" t="s">
        <v>740</v>
      </c>
      <c r="C3039" t="s">
        <v>728</v>
      </c>
      <c r="D3039" t="s">
        <v>753</v>
      </c>
      <c r="E3039" t="s">
        <v>4</v>
      </c>
      <c r="F3039">
        <v>2020</v>
      </c>
      <c r="G3039">
        <v>7</v>
      </c>
      <c r="H3039" t="s">
        <v>732</v>
      </c>
      <c r="I3039" t="b">
        <v>1</v>
      </c>
      <c r="J3039" t="s">
        <v>173</v>
      </c>
      <c r="K3039" t="s">
        <v>817</v>
      </c>
      <c r="L3039" t="s">
        <v>17</v>
      </c>
      <c r="M3039" t="s">
        <v>394</v>
      </c>
      <c r="N3039" t="s">
        <v>16</v>
      </c>
      <c r="O3039" t="s">
        <v>16</v>
      </c>
      <c r="P3039">
        <v>0</v>
      </c>
      <c r="Q3039">
        <v>27.92</v>
      </c>
      <c r="R3039" t="s">
        <v>164</v>
      </c>
    </row>
    <row r="3040" spans="1:18" x14ac:dyDescent="0.25">
      <c r="A3040" t="s">
        <v>99</v>
      </c>
      <c r="B3040" t="s">
        <v>740</v>
      </c>
      <c r="C3040" t="s">
        <v>728</v>
      </c>
      <c r="D3040" t="s">
        <v>753</v>
      </c>
      <c r="E3040" t="s">
        <v>4</v>
      </c>
      <c r="F3040">
        <v>2020</v>
      </c>
      <c r="G3040">
        <v>7</v>
      </c>
      <c r="H3040" t="s">
        <v>732</v>
      </c>
      <c r="I3040" t="b">
        <v>1</v>
      </c>
      <c r="J3040" t="s">
        <v>394</v>
      </c>
      <c r="K3040" t="s">
        <v>395</v>
      </c>
      <c r="L3040" t="s">
        <v>17</v>
      </c>
      <c r="M3040" t="s">
        <v>88</v>
      </c>
      <c r="N3040" t="s">
        <v>16</v>
      </c>
      <c r="O3040" t="s">
        <v>16</v>
      </c>
      <c r="P3040">
        <v>0</v>
      </c>
      <c r="Q3040">
        <v>1450506.01</v>
      </c>
      <c r="R3040" t="s">
        <v>164</v>
      </c>
    </row>
    <row r="3041" spans="1:18" x14ac:dyDescent="0.25">
      <c r="A3041" t="s">
        <v>99</v>
      </c>
      <c r="B3041" t="s">
        <v>740</v>
      </c>
      <c r="C3041" t="s">
        <v>728</v>
      </c>
      <c r="D3041" t="s">
        <v>753</v>
      </c>
      <c r="E3041" t="s">
        <v>4</v>
      </c>
      <c r="F3041">
        <v>2020</v>
      </c>
      <c r="G3041">
        <v>7</v>
      </c>
      <c r="H3041" t="s">
        <v>732</v>
      </c>
      <c r="I3041" t="b">
        <v>1</v>
      </c>
      <c r="J3041" t="s">
        <v>170</v>
      </c>
      <c r="K3041" t="s">
        <v>143</v>
      </c>
      <c r="L3041" t="s">
        <v>17</v>
      </c>
      <c r="M3041" t="s">
        <v>88</v>
      </c>
      <c r="N3041" t="s">
        <v>16</v>
      </c>
      <c r="O3041" t="s">
        <v>16</v>
      </c>
      <c r="P3041">
        <v>0</v>
      </c>
      <c r="Q3041">
        <v>4065.29</v>
      </c>
      <c r="R3041" t="s">
        <v>164</v>
      </c>
    </row>
    <row r="3042" spans="1:18" x14ac:dyDescent="0.25">
      <c r="A3042" t="s">
        <v>99</v>
      </c>
      <c r="B3042" t="s">
        <v>740</v>
      </c>
      <c r="C3042" t="s">
        <v>728</v>
      </c>
      <c r="D3042" t="s">
        <v>753</v>
      </c>
      <c r="E3042" t="s">
        <v>4</v>
      </c>
      <c r="F3042">
        <v>2020</v>
      </c>
      <c r="G3042">
        <v>7</v>
      </c>
      <c r="H3042" t="s">
        <v>732</v>
      </c>
      <c r="I3042" t="b">
        <v>1</v>
      </c>
      <c r="J3042" t="s">
        <v>822</v>
      </c>
      <c r="K3042" t="s">
        <v>827</v>
      </c>
      <c r="L3042" t="s">
        <v>17</v>
      </c>
      <c r="M3042" t="s">
        <v>88</v>
      </c>
      <c r="N3042" t="s">
        <v>16</v>
      </c>
      <c r="O3042" t="s">
        <v>16</v>
      </c>
      <c r="P3042">
        <v>0</v>
      </c>
      <c r="Q3042">
        <v>-372107.53</v>
      </c>
      <c r="R3042" t="s">
        <v>164</v>
      </c>
    </row>
    <row r="3043" spans="1:18" x14ac:dyDescent="0.25">
      <c r="A3043" t="s">
        <v>99</v>
      </c>
      <c r="B3043" t="s">
        <v>740</v>
      </c>
      <c r="C3043" t="s">
        <v>728</v>
      </c>
      <c r="D3043" t="s">
        <v>753</v>
      </c>
      <c r="E3043" t="s">
        <v>4</v>
      </c>
      <c r="F3043">
        <v>2020</v>
      </c>
      <c r="G3043">
        <v>7</v>
      </c>
      <c r="H3043" t="s">
        <v>732</v>
      </c>
      <c r="I3043" t="b">
        <v>1</v>
      </c>
      <c r="J3043" t="s">
        <v>88</v>
      </c>
      <c r="K3043" t="s">
        <v>836</v>
      </c>
      <c r="L3043" t="s">
        <v>17</v>
      </c>
      <c r="M3043" t="s">
        <v>29</v>
      </c>
      <c r="N3043" t="s">
        <v>16</v>
      </c>
      <c r="O3043" t="s">
        <v>16</v>
      </c>
      <c r="P3043">
        <v>0</v>
      </c>
      <c r="Q3043">
        <v>1082463.77</v>
      </c>
      <c r="R3043" t="s">
        <v>164</v>
      </c>
    </row>
    <row r="3044" spans="1:18" x14ac:dyDescent="0.25">
      <c r="A3044" t="s">
        <v>99</v>
      </c>
      <c r="B3044" t="s">
        <v>740</v>
      </c>
      <c r="C3044" t="s">
        <v>728</v>
      </c>
      <c r="D3044" t="s">
        <v>753</v>
      </c>
      <c r="E3044" t="s">
        <v>4</v>
      </c>
      <c r="F3044">
        <v>2020</v>
      </c>
      <c r="G3044">
        <v>7</v>
      </c>
      <c r="H3044" t="s">
        <v>732</v>
      </c>
      <c r="I3044" t="b">
        <v>1</v>
      </c>
      <c r="J3044" t="s">
        <v>86</v>
      </c>
      <c r="K3044" t="s">
        <v>412</v>
      </c>
      <c r="L3044" t="s">
        <v>17</v>
      </c>
      <c r="M3044" t="s">
        <v>410</v>
      </c>
      <c r="N3044" t="s">
        <v>16</v>
      </c>
      <c r="O3044" t="s">
        <v>16</v>
      </c>
      <c r="P3044">
        <v>0</v>
      </c>
      <c r="Q3044">
        <v>-1580530.91</v>
      </c>
      <c r="R3044" t="s">
        <v>164</v>
      </c>
    </row>
    <row r="3045" spans="1:18" x14ac:dyDescent="0.25">
      <c r="A3045" t="s">
        <v>99</v>
      </c>
      <c r="B3045" t="s">
        <v>740</v>
      </c>
      <c r="C3045" t="s">
        <v>728</v>
      </c>
      <c r="D3045" t="s">
        <v>753</v>
      </c>
      <c r="E3045" t="s">
        <v>4</v>
      </c>
      <c r="F3045">
        <v>2020</v>
      </c>
      <c r="G3045">
        <v>7</v>
      </c>
      <c r="H3045" t="s">
        <v>732</v>
      </c>
      <c r="I3045" t="b">
        <v>1</v>
      </c>
      <c r="J3045" t="s">
        <v>410</v>
      </c>
      <c r="K3045" t="s">
        <v>413</v>
      </c>
      <c r="L3045" t="s">
        <v>17</v>
      </c>
      <c r="M3045" t="s">
        <v>92</v>
      </c>
      <c r="N3045" t="s">
        <v>16</v>
      </c>
      <c r="O3045" t="s">
        <v>16</v>
      </c>
      <c r="P3045">
        <v>0</v>
      </c>
      <c r="Q3045">
        <v>-1580530.91</v>
      </c>
      <c r="R3045" t="s">
        <v>164</v>
      </c>
    </row>
    <row r="3046" spans="1:18" x14ac:dyDescent="0.25">
      <c r="A3046" t="s">
        <v>99</v>
      </c>
      <c r="B3046" t="s">
        <v>740</v>
      </c>
      <c r="C3046" t="s">
        <v>728</v>
      </c>
      <c r="D3046" t="s">
        <v>753</v>
      </c>
      <c r="E3046" t="s">
        <v>4</v>
      </c>
      <c r="F3046">
        <v>2020</v>
      </c>
      <c r="G3046">
        <v>7</v>
      </c>
      <c r="H3046" t="s">
        <v>732</v>
      </c>
      <c r="I3046" t="b">
        <v>1</v>
      </c>
      <c r="J3046" t="s">
        <v>21</v>
      </c>
      <c r="K3046" t="s">
        <v>867</v>
      </c>
      <c r="L3046" t="s">
        <v>20</v>
      </c>
      <c r="M3046" t="s">
        <v>172</v>
      </c>
      <c r="N3046" t="s">
        <v>16</v>
      </c>
      <c r="O3046" t="s">
        <v>16</v>
      </c>
      <c r="P3046">
        <v>0</v>
      </c>
      <c r="Q3046">
        <v>518031.12</v>
      </c>
      <c r="R3046" t="s">
        <v>164</v>
      </c>
    </row>
    <row r="3047" spans="1:18" x14ac:dyDescent="0.25">
      <c r="A3047" t="s">
        <v>730</v>
      </c>
      <c r="B3047" t="s">
        <v>731</v>
      </c>
      <c r="C3047" t="s">
        <v>727</v>
      </c>
      <c r="D3047" t="s">
        <v>730</v>
      </c>
      <c r="E3047" t="s">
        <v>4</v>
      </c>
      <c r="F3047">
        <v>2020</v>
      </c>
      <c r="G3047">
        <v>7</v>
      </c>
      <c r="H3047" t="s">
        <v>732</v>
      </c>
      <c r="I3047" t="b">
        <v>1</v>
      </c>
      <c r="J3047" t="s">
        <v>21</v>
      </c>
      <c r="K3047" t="s">
        <v>867</v>
      </c>
      <c r="L3047" t="s">
        <v>20</v>
      </c>
      <c r="M3047" t="s">
        <v>172</v>
      </c>
      <c r="N3047" t="s">
        <v>16</v>
      </c>
      <c r="O3047" t="s">
        <v>16</v>
      </c>
      <c r="P3047">
        <v>0</v>
      </c>
      <c r="Q3047">
        <v>251288</v>
      </c>
      <c r="R3047" t="s">
        <v>166</v>
      </c>
    </row>
    <row r="3048" spans="1:18" x14ac:dyDescent="0.25">
      <c r="A3048" t="s">
        <v>730</v>
      </c>
      <c r="B3048" t="s">
        <v>731</v>
      </c>
      <c r="C3048" t="s">
        <v>727</v>
      </c>
      <c r="D3048" t="s">
        <v>730</v>
      </c>
      <c r="E3048" t="s">
        <v>4</v>
      </c>
      <c r="F3048">
        <v>2020</v>
      </c>
      <c r="G3048">
        <v>7</v>
      </c>
      <c r="H3048" t="s">
        <v>732</v>
      </c>
      <c r="I3048" t="b">
        <v>1</v>
      </c>
      <c r="J3048" t="s">
        <v>856</v>
      </c>
      <c r="K3048" t="s">
        <v>136</v>
      </c>
      <c r="L3048" t="s">
        <v>17</v>
      </c>
      <c r="M3048" t="s">
        <v>855</v>
      </c>
      <c r="N3048" t="s">
        <v>16</v>
      </c>
      <c r="O3048" t="s">
        <v>16</v>
      </c>
      <c r="P3048">
        <v>0</v>
      </c>
      <c r="Q3048">
        <v>66517.7</v>
      </c>
      <c r="R3048" t="s">
        <v>166</v>
      </c>
    </row>
    <row r="3049" spans="1:18" x14ac:dyDescent="0.25">
      <c r="A3049" t="s">
        <v>730</v>
      </c>
      <c r="B3049" t="s">
        <v>731</v>
      </c>
      <c r="C3049" t="s">
        <v>727</v>
      </c>
      <c r="D3049" t="s">
        <v>730</v>
      </c>
      <c r="E3049" t="s">
        <v>4</v>
      </c>
      <c r="F3049">
        <v>2020</v>
      </c>
      <c r="G3049">
        <v>7</v>
      </c>
      <c r="H3049" t="s">
        <v>732</v>
      </c>
      <c r="I3049" t="b">
        <v>1</v>
      </c>
      <c r="J3049" t="s">
        <v>855</v>
      </c>
      <c r="K3049" t="s">
        <v>435</v>
      </c>
      <c r="L3049" t="s">
        <v>17</v>
      </c>
      <c r="M3049" t="s">
        <v>422</v>
      </c>
      <c r="N3049" t="s">
        <v>16</v>
      </c>
      <c r="O3049" t="s">
        <v>16</v>
      </c>
      <c r="P3049">
        <v>0</v>
      </c>
      <c r="Q3049">
        <v>66517.7</v>
      </c>
      <c r="R3049" t="s">
        <v>166</v>
      </c>
    </row>
    <row r="3050" spans="1:18" x14ac:dyDescent="0.25">
      <c r="A3050" t="s">
        <v>730</v>
      </c>
      <c r="B3050" t="s">
        <v>731</v>
      </c>
      <c r="C3050" t="s">
        <v>727</v>
      </c>
      <c r="D3050" t="s">
        <v>730</v>
      </c>
      <c r="E3050" t="s">
        <v>4</v>
      </c>
      <c r="F3050">
        <v>2020</v>
      </c>
      <c r="G3050">
        <v>7</v>
      </c>
      <c r="H3050" t="s">
        <v>732</v>
      </c>
      <c r="I3050" t="b">
        <v>1</v>
      </c>
      <c r="J3050" t="s">
        <v>422</v>
      </c>
      <c r="K3050" t="s">
        <v>436</v>
      </c>
      <c r="L3050" t="s">
        <v>17</v>
      </c>
      <c r="M3050" t="s">
        <v>31</v>
      </c>
      <c r="N3050" t="s">
        <v>16</v>
      </c>
      <c r="O3050" t="s">
        <v>16</v>
      </c>
      <c r="P3050">
        <v>0</v>
      </c>
      <c r="Q3050">
        <v>-383771.75</v>
      </c>
      <c r="R3050" t="s">
        <v>166</v>
      </c>
    </row>
    <row r="3051" spans="1:18" x14ac:dyDescent="0.25">
      <c r="A3051" t="s">
        <v>730</v>
      </c>
      <c r="B3051" t="s">
        <v>731</v>
      </c>
      <c r="C3051" t="s">
        <v>727</v>
      </c>
      <c r="D3051" t="s">
        <v>730</v>
      </c>
      <c r="E3051" t="s">
        <v>4</v>
      </c>
      <c r="F3051">
        <v>2020</v>
      </c>
      <c r="G3051">
        <v>7</v>
      </c>
      <c r="H3051" t="s">
        <v>732</v>
      </c>
      <c r="I3051" t="b">
        <v>1</v>
      </c>
      <c r="J3051" t="s">
        <v>31</v>
      </c>
      <c r="K3051" t="s">
        <v>452</v>
      </c>
      <c r="L3051" t="s">
        <v>17</v>
      </c>
      <c r="M3051" t="s">
        <v>93</v>
      </c>
      <c r="N3051" t="s">
        <v>16</v>
      </c>
      <c r="O3051" t="s">
        <v>16</v>
      </c>
      <c r="P3051">
        <v>0</v>
      </c>
      <c r="Q3051">
        <v>-383771.75</v>
      </c>
      <c r="R3051" t="s">
        <v>166</v>
      </c>
    </row>
    <row r="3052" spans="1:18" x14ac:dyDescent="0.25">
      <c r="A3052" t="s">
        <v>730</v>
      </c>
      <c r="B3052" t="s">
        <v>731</v>
      </c>
      <c r="C3052" t="s">
        <v>727</v>
      </c>
      <c r="D3052" t="s">
        <v>730</v>
      </c>
      <c r="E3052" t="s">
        <v>4</v>
      </c>
      <c r="F3052">
        <v>2020</v>
      </c>
      <c r="G3052">
        <v>7</v>
      </c>
      <c r="H3052" t="s">
        <v>732</v>
      </c>
      <c r="I3052" t="b">
        <v>1</v>
      </c>
      <c r="J3052" t="s">
        <v>18</v>
      </c>
      <c r="K3052" t="s">
        <v>138</v>
      </c>
      <c r="L3052" t="s">
        <v>17</v>
      </c>
      <c r="M3052" t="s">
        <v>93</v>
      </c>
      <c r="N3052" t="s">
        <v>16</v>
      </c>
      <c r="O3052" t="s">
        <v>16</v>
      </c>
      <c r="P3052">
        <v>0</v>
      </c>
      <c r="Q3052">
        <v>132483.75</v>
      </c>
      <c r="R3052" t="s">
        <v>166</v>
      </c>
    </row>
    <row r="3053" spans="1:18" x14ac:dyDescent="0.25">
      <c r="A3053" t="s">
        <v>730</v>
      </c>
      <c r="B3053" t="s">
        <v>731</v>
      </c>
      <c r="C3053" t="s">
        <v>727</v>
      </c>
      <c r="D3053" t="s">
        <v>730</v>
      </c>
      <c r="E3053" t="s">
        <v>4</v>
      </c>
      <c r="F3053">
        <v>2020</v>
      </c>
      <c r="G3053">
        <v>7</v>
      </c>
      <c r="H3053" t="s">
        <v>732</v>
      </c>
      <c r="I3053" t="b">
        <v>1</v>
      </c>
      <c r="J3053" t="s">
        <v>93</v>
      </c>
      <c r="K3053" t="s">
        <v>142</v>
      </c>
      <c r="L3053" t="s">
        <v>17</v>
      </c>
      <c r="M3053" t="s">
        <v>32</v>
      </c>
      <c r="N3053" t="s">
        <v>16</v>
      </c>
      <c r="O3053" t="s">
        <v>16</v>
      </c>
      <c r="P3053">
        <v>0</v>
      </c>
      <c r="Q3053">
        <v>-251288</v>
      </c>
      <c r="R3053" t="s">
        <v>166</v>
      </c>
    </row>
    <row r="3054" spans="1:18" x14ac:dyDescent="0.25">
      <c r="A3054" t="s">
        <v>730</v>
      </c>
      <c r="B3054" t="s">
        <v>731</v>
      </c>
      <c r="C3054" t="s">
        <v>727</v>
      </c>
      <c r="D3054" t="s">
        <v>730</v>
      </c>
      <c r="E3054" t="s">
        <v>4</v>
      </c>
      <c r="F3054">
        <v>2020</v>
      </c>
      <c r="G3054">
        <v>7</v>
      </c>
      <c r="H3054" t="s">
        <v>732</v>
      </c>
      <c r="I3054" t="b">
        <v>1</v>
      </c>
      <c r="J3054" t="s">
        <v>32</v>
      </c>
      <c r="K3054" t="s">
        <v>139</v>
      </c>
      <c r="L3054" t="s">
        <v>17</v>
      </c>
      <c r="M3054" t="s">
        <v>866</v>
      </c>
      <c r="N3054" t="s">
        <v>16</v>
      </c>
      <c r="O3054" t="s">
        <v>16</v>
      </c>
      <c r="P3054">
        <v>0</v>
      </c>
      <c r="Q3054">
        <v>-251288</v>
      </c>
      <c r="R3054" t="s">
        <v>166</v>
      </c>
    </row>
    <row r="3055" spans="1:18" x14ac:dyDescent="0.25">
      <c r="A3055" t="s">
        <v>730</v>
      </c>
      <c r="B3055" t="s">
        <v>731</v>
      </c>
      <c r="C3055" t="s">
        <v>728</v>
      </c>
      <c r="D3055" t="s">
        <v>99</v>
      </c>
      <c r="E3055" t="s">
        <v>4</v>
      </c>
      <c r="F3055">
        <v>2020</v>
      </c>
      <c r="G3055">
        <v>7</v>
      </c>
      <c r="H3055" t="s">
        <v>732</v>
      </c>
      <c r="I3055" t="b">
        <v>1</v>
      </c>
      <c r="J3055" t="s">
        <v>32</v>
      </c>
      <c r="K3055" t="s">
        <v>139</v>
      </c>
      <c r="L3055" t="s">
        <v>17</v>
      </c>
      <c r="M3055" t="s">
        <v>866</v>
      </c>
      <c r="N3055" t="s">
        <v>724</v>
      </c>
      <c r="O3055" t="s">
        <v>755</v>
      </c>
      <c r="P3055">
        <v>0</v>
      </c>
      <c r="Q3055">
        <v>1217186.68</v>
      </c>
      <c r="R3055" t="s">
        <v>165</v>
      </c>
    </row>
    <row r="3056" spans="1:18" x14ac:dyDescent="0.25">
      <c r="A3056" t="s">
        <v>730</v>
      </c>
      <c r="B3056" t="s">
        <v>731</v>
      </c>
      <c r="C3056" t="s">
        <v>728</v>
      </c>
      <c r="D3056" t="s">
        <v>99</v>
      </c>
      <c r="E3056" t="s">
        <v>4</v>
      </c>
      <c r="F3056">
        <v>2020</v>
      </c>
      <c r="G3056">
        <v>7</v>
      </c>
      <c r="H3056" t="s">
        <v>732</v>
      </c>
      <c r="I3056" t="b">
        <v>1</v>
      </c>
      <c r="J3056" t="s">
        <v>19</v>
      </c>
      <c r="K3056" t="s">
        <v>102</v>
      </c>
      <c r="L3056" t="s">
        <v>17</v>
      </c>
      <c r="M3056" t="s">
        <v>812</v>
      </c>
      <c r="N3056" t="s">
        <v>726</v>
      </c>
      <c r="O3056" t="s">
        <v>1689</v>
      </c>
      <c r="P3056">
        <v>0</v>
      </c>
      <c r="Q3056">
        <v>-902872.6</v>
      </c>
      <c r="R3056" t="s">
        <v>165</v>
      </c>
    </row>
    <row r="3057" spans="1:18" x14ac:dyDescent="0.25">
      <c r="A3057" t="s">
        <v>730</v>
      </c>
      <c r="B3057" t="s">
        <v>731</v>
      </c>
      <c r="C3057" t="s">
        <v>728</v>
      </c>
      <c r="D3057" t="s">
        <v>99</v>
      </c>
      <c r="E3057" t="s">
        <v>4</v>
      </c>
      <c r="F3057">
        <v>2020</v>
      </c>
      <c r="G3057">
        <v>7</v>
      </c>
      <c r="H3057" t="s">
        <v>732</v>
      </c>
      <c r="I3057" t="b">
        <v>1</v>
      </c>
      <c r="J3057" t="s">
        <v>813</v>
      </c>
      <c r="K3057" t="s">
        <v>816</v>
      </c>
      <c r="L3057" t="s">
        <v>17</v>
      </c>
      <c r="M3057" t="s">
        <v>812</v>
      </c>
      <c r="N3057" t="s">
        <v>726</v>
      </c>
      <c r="O3057" t="s">
        <v>1689</v>
      </c>
      <c r="P3057">
        <v>0</v>
      </c>
      <c r="Q3057">
        <v>162738.95000000001</v>
      </c>
      <c r="R3057" t="s">
        <v>165</v>
      </c>
    </row>
    <row r="3058" spans="1:18" x14ac:dyDescent="0.25">
      <c r="A3058" t="s">
        <v>730</v>
      </c>
      <c r="B3058" t="s">
        <v>731</v>
      </c>
      <c r="C3058" t="s">
        <v>728</v>
      </c>
      <c r="D3058" t="s">
        <v>99</v>
      </c>
      <c r="E3058" t="s">
        <v>4</v>
      </c>
      <c r="F3058">
        <v>2020</v>
      </c>
      <c r="G3058">
        <v>7</v>
      </c>
      <c r="H3058" t="s">
        <v>732</v>
      </c>
      <c r="I3058" t="b">
        <v>1</v>
      </c>
      <c r="J3058" t="s">
        <v>812</v>
      </c>
      <c r="K3058" t="s">
        <v>393</v>
      </c>
      <c r="L3058" t="s">
        <v>17</v>
      </c>
      <c r="M3058" t="s">
        <v>394</v>
      </c>
      <c r="N3058" t="s">
        <v>726</v>
      </c>
      <c r="O3058" t="s">
        <v>1689</v>
      </c>
      <c r="P3058">
        <v>0</v>
      </c>
      <c r="Q3058">
        <v>-740133.65</v>
      </c>
      <c r="R3058" t="s">
        <v>165</v>
      </c>
    </row>
    <row r="3059" spans="1:18" x14ac:dyDescent="0.25">
      <c r="A3059" t="s">
        <v>730</v>
      </c>
      <c r="B3059" t="s">
        <v>731</v>
      </c>
      <c r="C3059" t="s">
        <v>728</v>
      </c>
      <c r="D3059" t="s">
        <v>99</v>
      </c>
      <c r="E3059" t="s">
        <v>4</v>
      </c>
      <c r="F3059">
        <v>2020</v>
      </c>
      <c r="G3059">
        <v>7</v>
      </c>
      <c r="H3059" t="s">
        <v>732</v>
      </c>
      <c r="I3059" t="b">
        <v>1</v>
      </c>
      <c r="J3059" t="s">
        <v>394</v>
      </c>
      <c r="K3059" t="s">
        <v>395</v>
      </c>
      <c r="L3059" t="s">
        <v>17</v>
      </c>
      <c r="M3059" t="s">
        <v>88</v>
      </c>
      <c r="N3059" t="s">
        <v>726</v>
      </c>
      <c r="O3059" t="s">
        <v>1689</v>
      </c>
      <c r="P3059">
        <v>0</v>
      </c>
      <c r="Q3059">
        <v>-740133.65</v>
      </c>
      <c r="R3059" t="s">
        <v>165</v>
      </c>
    </row>
    <row r="3060" spans="1:18" x14ac:dyDescent="0.25">
      <c r="A3060" t="s">
        <v>730</v>
      </c>
      <c r="B3060" t="s">
        <v>731</v>
      </c>
      <c r="C3060" t="s">
        <v>728</v>
      </c>
      <c r="D3060" t="s">
        <v>99</v>
      </c>
      <c r="E3060" t="s">
        <v>4</v>
      </c>
      <c r="F3060">
        <v>2020</v>
      </c>
      <c r="G3060">
        <v>7</v>
      </c>
      <c r="H3060" t="s">
        <v>732</v>
      </c>
      <c r="I3060" t="b">
        <v>1</v>
      </c>
      <c r="J3060" t="s">
        <v>88</v>
      </c>
      <c r="K3060" t="s">
        <v>836</v>
      </c>
      <c r="L3060" t="s">
        <v>17</v>
      </c>
      <c r="M3060" t="s">
        <v>29</v>
      </c>
      <c r="N3060" t="s">
        <v>726</v>
      </c>
      <c r="O3060" t="s">
        <v>1689</v>
      </c>
      <c r="P3060">
        <v>0</v>
      </c>
      <c r="Q3060">
        <v>-740133.65</v>
      </c>
      <c r="R3060" t="s">
        <v>165</v>
      </c>
    </row>
    <row r="3061" spans="1:18" x14ac:dyDescent="0.25">
      <c r="A3061" t="s">
        <v>730</v>
      </c>
      <c r="B3061" t="s">
        <v>731</v>
      </c>
      <c r="C3061" t="s">
        <v>728</v>
      </c>
      <c r="D3061" t="s">
        <v>99</v>
      </c>
      <c r="E3061" t="s">
        <v>4</v>
      </c>
      <c r="F3061">
        <v>2020</v>
      </c>
      <c r="G3061">
        <v>7</v>
      </c>
      <c r="H3061" t="s">
        <v>732</v>
      </c>
      <c r="I3061" t="b">
        <v>1</v>
      </c>
      <c r="J3061" t="s">
        <v>86</v>
      </c>
      <c r="K3061" t="s">
        <v>412</v>
      </c>
      <c r="L3061" t="s">
        <v>17</v>
      </c>
      <c r="M3061" t="s">
        <v>410</v>
      </c>
      <c r="N3061" t="s">
        <v>726</v>
      </c>
      <c r="O3061" t="s">
        <v>1689</v>
      </c>
      <c r="P3061">
        <v>0</v>
      </c>
      <c r="Q3061">
        <v>1955583.16</v>
      </c>
      <c r="R3061" t="s">
        <v>165</v>
      </c>
    </row>
    <row r="3062" spans="1:18" x14ac:dyDescent="0.25">
      <c r="A3062" t="s">
        <v>730</v>
      </c>
      <c r="B3062" t="s">
        <v>731</v>
      </c>
      <c r="C3062" t="s">
        <v>728</v>
      </c>
      <c r="D3062" t="s">
        <v>99</v>
      </c>
      <c r="E3062" t="s">
        <v>4</v>
      </c>
      <c r="F3062">
        <v>2020</v>
      </c>
      <c r="G3062">
        <v>7</v>
      </c>
      <c r="H3062" t="s">
        <v>732</v>
      </c>
      <c r="I3062" t="b">
        <v>1</v>
      </c>
      <c r="J3062" t="s">
        <v>410</v>
      </c>
      <c r="K3062" t="s">
        <v>413</v>
      </c>
      <c r="L3062" t="s">
        <v>17</v>
      </c>
      <c r="M3062" t="s">
        <v>92</v>
      </c>
      <c r="N3062" t="s">
        <v>726</v>
      </c>
      <c r="O3062" t="s">
        <v>1689</v>
      </c>
      <c r="P3062">
        <v>0</v>
      </c>
      <c r="Q3062">
        <v>1955583.16</v>
      </c>
      <c r="R3062" t="s">
        <v>165</v>
      </c>
    </row>
    <row r="3063" spans="1:18" x14ac:dyDescent="0.25">
      <c r="A3063" t="s">
        <v>730</v>
      </c>
      <c r="B3063" t="s">
        <v>731</v>
      </c>
      <c r="C3063" t="s">
        <v>728</v>
      </c>
      <c r="D3063" t="s">
        <v>99</v>
      </c>
      <c r="E3063" t="s">
        <v>4</v>
      </c>
      <c r="F3063">
        <v>2020</v>
      </c>
      <c r="G3063">
        <v>7</v>
      </c>
      <c r="H3063" t="s">
        <v>732</v>
      </c>
      <c r="I3063" t="b">
        <v>1</v>
      </c>
      <c r="J3063" t="s">
        <v>92</v>
      </c>
      <c r="K3063" t="s">
        <v>105</v>
      </c>
      <c r="L3063" t="s">
        <v>17</v>
      </c>
      <c r="M3063" t="s">
        <v>29</v>
      </c>
      <c r="N3063" t="s">
        <v>726</v>
      </c>
      <c r="O3063" t="s">
        <v>1689</v>
      </c>
      <c r="P3063">
        <v>0</v>
      </c>
      <c r="Q3063">
        <v>1955583.16</v>
      </c>
      <c r="R3063" t="s">
        <v>165</v>
      </c>
    </row>
    <row r="3064" spans="1:18" x14ac:dyDescent="0.25">
      <c r="A3064" t="s">
        <v>730</v>
      </c>
      <c r="B3064" t="s">
        <v>731</v>
      </c>
      <c r="C3064" t="s">
        <v>728</v>
      </c>
      <c r="D3064" t="s">
        <v>99</v>
      </c>
      <c r="E3064" t="s">
        <v>4</v>
      </c>
      <c r="F3064">
        <v>2020</v>
      </c>
      <c r="G3064">
        <v>7</v>
      </c>
      <c r="H3064" t="s">
        <v>732</v>
      </c>
      <c r="I3064" t="b">
        <v>1</v>
      </c>
      <c r="J3064" t="s">
        <v>29</v>
      </c>
      <c r="K3064" t="s">
        <v>844</v>
      </c>
      <c r="L3064" t="s">
        <v>17</v>
      </c>
      <c r="M3064" t="s">
        <v>30</v>
      </c>
      <c r="N3064" t="s">
        <v>726</v>
      </c>
      <c r="O3064" t="s">
        <v>1689</v>
      </c>
      <c r="P3064">
        <v>0</v>
      </c>
      <c r="Q3064">
        <v>1215449.51</v>
      </c>
      <c r="R3064" t="s">
        <v>165</v>
      </c>
    </row>
    <row r="3065" spans="1:18" x14ac:dyDescent="0.25">
      <c r="A3065" t="s">
        <v>730</v>
      </c>
      <c r="B3065" t="s">
        <v>731</v>
      </c>
      <c r="C3065" t="s">
        <v>728</v>
      </c>
      <c r="D3065" t="s">
        <v>99</v>
      </c>
      <c r="E3065" t="s">
        <v>4</v>
      </c>
      <c r="F3065">
        <v>2020</v>
      </c>
      <c r="G3065">
        <v>7</v>
      </c>
      <c r="H3065" t="s">
        <v>732</v>
      </c>
      <c r="I3065" t="b">
        <v>1</v>
      </c>
      <c r="J3065" t="s">
        <v>30</v>
      </c>
      <c r="K3065" t="s">
        <v>848</v>
      </c>
      <c r="L3065" t="s">
        <v>17</v>
      </c>
      <c r="M3065" t="s">
        <v>422</v>
      </c>
      <c r="N3065" t="s">
        <v>726</v>
      </c>
      <c r="O3065" t="s">
        <v>1689</v>
      </c>
      <c r="P3065">
        <v>0</v>
      </c>
      <c r="Q3065">
        <v>1215449.51</v>
      </c>
      <c r="R3065" t="s">
        <v>165</v>
      </c>
    </row>
    <row r="3066" spans="1:18" x14ac:dyDescent="0.25">
      <c r="A3066" t="s">
        <v>730</v>
      </c>
      <c r="B3066" t="s">
        <v>731</v>
      </c>
      <c r="C3066" t="s">
        <v>728</v>
      </c>
      <c r="D3066" t="s">
        <v>99</v>
      </c>
      <c r="E3066" t="s">
        <v>4</v>
      </c>
      <c r="F3066">
        <v>2020</v>
      </c>
      <c r="G3066">
        <v>7</v>
      </c>
      <c r="H3066" t="s">
        <v>732</v>
      </c>
      <c r="I3066" t="b">
        <v>1</v>
      </c>
      <c r="J3066" t="s">
        <v>856</v>
      </c>
      <c r="K3066" t="s">
        <v>136</v>
      </c>
      <c r="L3066" t="s">
        <v>17</v>
      </c>
      <c r="M3066" t="s">
        <v>855</v>
      </c>
      <c r="N3066" t="s">
        <v>726</v>
      </c>
      <c r="O3066" t="s">
        <v>1689</v>
      </c>
      <c r="P3066">
        <v>0</v>
      </c>
      <c r="Q3066">
        <v>136469.04</v>
      </c>
      <c r="R3066" t="s">
        <v>165</v>
      </c>
    </row>
    <row r="3067" spans="1:18" x14ac:dyDescent="0.25">
      <c r="A3067" t="s">
        <v>730</v>
      </c>
      <c r="B3067" t="s">
        <v>731</v>
      </c>
      <c r="C3067" t="s">
        <v>728</v>
      </c>
      <c r="D3067" t="s">
        <v>99</v>
      </c>
      <c r="E3067" t="s">
        <v>4</v>
      </c>
      <c r="F3067">
        <v>2020</v>
      </c>
      <c r="G3067">
        <v>7</v>
      </c>
      <c r="H3067" t="s">
        <v>732</v>
      </c>
      <c r="I3067" t="b">
        <v>1</v>
      </c>
      <c r="J3067" t="s">
        <v>855</v>
      </c>
      <c r="K3067" t="s">
        <v>435</v>
      </c>
      <c r="L3067" t="s">
        <v>17</v>
      </c>
      <c r="M3067" t="s">
        <v>422</v>
      </c>
      <c r="N3067" t="s">
        <v>726</v>
      </c>
      <c r="O3067" t="s">
        <v>1689</v>
      </c>
      <c r="P3067">
        <v>0</v>
      </c>
      <c r="Q3067">
        <v>136469.04</v>
      </c>
      <c r="R3067" t="s">
        <v>165</v>
      </c>
    </row>
    <row r="3068" spans="1:18" x14ac:dyDescent="0.25">
      <c r="A3068" t="s">
        <v>730</v>
      </c>
      <c r="B3068" t="s">
        <v>731</v>
      </c>
      <c r="C3068" t="s">
        <v>728</v>
      </c>
      <c r="D3068" t="s">
        <v>99</v>
      </c>
      <c r="E3068" t="s">
        <v>4</v>
      </c>
      <c r="F3068">
        <v>2020</v>
      </c>
      <c r="G3068">
        <v>7</v>
      </c>
      <c r="H3068" t="s">
        <v>732</v>
      </c>
      <c r="I3068" t="b">
        <v>1</v>
      </c>
      <c r="J3068" t="s">
        <v>422</v>
      </c>
      <c r="K3068" t="s">
        <v>436</v>
      </c>
      <c r="L3068" t="s">
        <v>17</v>
      </c>
      <c r="M3068" t="s">
        <v>31</v>
      </c>
      <c r="N3068" t="s">
        <v>726</v>
      </c>
      <c r="O3068" t="s">
        <v>1689</v>
      </c>
      <c r="P3068">
        <v>0</v>
      </c>
      <c r="Q3068">
        <v>1351918.55</v>
      </c>
      <c r="R3068" t="s">
        <v>165</v>
      </c>
    </row>
    <row r="3069" spans="1:18" x14ac:dyDescent="0.25">
      <c r="A3069" t="s">
        <v>730</v>
      </c>
      <c r="B3069" t="s">
        <v>731</v>
      </c>
      <c r="C3069" t="s">
        <v>728</v>
      </c>
      <c r="D3069" t="s">
        <v>99</v>
      </c>
      <c r="E3069" t="s">
        <v>4</v>
      </c>
      <c r="F3069">
        <v>2020</v>
      </c>
      <c r="G3069">
        <v>7</v>
      </c>
      <c r="H3069" t="s">
        <v>732</v>
      </c>
      <c r="I3069" t="b">
        <v>1</v>
      </c>
      <c r="J3069" t="s">
        <v>31</v>
      </c>
      <c r="K3069" t="s">
        <v>452</v>
      </c>
      <c r="L3069" t="s">
        <v>17</v>
      </c>
      <c r="M3069" t="s">
        <v>93</v>
      </c>
      <c r="N3069" t="s">
        <v>726</v>
      </c>
      <c r="O3069" t="s">
        <v>1689</v>
      </c>
      <c r="P3069">
        <v>0</v>
      </c>
      <c r="Q3069">
        <v>1351918.55</v>
      </c>
      <c r="R3069" t="s">
        <v>165</v>
      </c>
    </row>
    <row r="3070" spans="1:18" x14ac:dyDescent="0.25">
      <c r="A3070" t="s">
        <v>730</v>
      </c>
      <c r="B3070" t="s">
        <v>731</v>
      </c>
      <c r="C3070" t="s">
        <v>727</v>
      </c>
      <c r="D3070" t="s">
        <v>730</v>
      </c>
      <c r="E3070" t="s">
        <v>4</v>
      </c>
      <c r="F3070">
        <v>2020</v>
      </c>
      <c r="G3070">
        <v>7</v>
      </c>
      <c r="H3070" t="s">
        <v>732</v>
      </c>
      <c r="I3070" t="b">
        <v>1</v>
      </c>
      <c r="J3070" t="s">
        <v>1583</v>
      </c>
      <c r="K3070" t="s">
        <v>110</v>
      </c>
      <c r="L3070" t="s">
        <v>23</v>
      </c>
      <c r="M3070" t="s">
        <v>33</v>
      </c>
      <c r="N3070" t="s">
        <v>16</v>
      </c>
      <c r="O3070" t="s">
        <v>16</v>
      </c>
      <c r="P3070">
        <v>0</v>
      </c>
      <c r="Q3070">
        <v>0</v>
      </c>
      <c r="R3070" t="s">
        <v>166</v>
      </c>
    </row>
    <row r="3071" spans="1:18" x14ac:dyDescent="0.25">
      <c r="A3071" t="s">
        <v>730</v>
      </c>
      <c r="B3071" t="s">
        <v>731</v>
      </c>
      <c r="C3071" t="s">
        <v>727</v>
      </c>
      <c r="D3071" t="s">
        <v>730</v>
      </c>
      <c r="E3071" t="s">
        <v>4</v>
      </c>
      <c r="F3071">
        <v>2020</v>
      </c>
      <c r="G3071">
        <v>7</v>
      </c>
      <c r="H3071" t="s">
        <v>732</v>
      </c>
      <c r="I3071" t="b">
        <v>1</v>
      </c>
      <c r="J3071" t="s">
        <v>33</v>
      </c>
      <c r="K3071" t="s">
        <v>1590</v>
      </c>
      <c r="L3071" t="s">
        <v>23</v>
      </c>
      <c r="M3071" t="s">
        <v>34</v>
      </c>
      <c r="N3071" t="s">
        <v>16</v>
      </c>
      <c r="O3071" t="s">
        <v>16</v>
      </c>
      <c r="P3071">
        <v>0</v>
      </c>
      <c r="Q3071">
        <v>-44620480.259999998</v>
      </c>
      <c r="R3071" t="s">
        <v>166</v>
      </c>
    </row>
    <row r="3072" spans="1:18" x14ac:dyDescent="0.25">
      <c r="A3072" t="s">
        <v>730</v>
      </c>
      <c r="B3072" t="s">
        <v>731</v>
      </c>
      <c r="C3072" t="s">
        <v>727</v>
      </c>
      <c r="D3072" t="s">
        <v>730</v>
      </c>
      <c r="E3072" t="s">
        <v>4</v>
      </c>
      <c r="F3072">
        <v>2020</v>
      </c>
      <c r="G3072">
        <v>7</v>
      </c>
      <c r="H3072" t="s">
        <v>732</v>
      </c>
      <c r="I3072" t="b">
        <v>1</v>
      </c>
      <c r="J3072" t="s">
        <v>1620</v>
      </c>
      <c r="K3072" t="s">
        <v>1625</v>
      </c>
      <c r="L3072" t="s">
        <v>23</v>
      </c>
      <c r="M3072" t="s">
        <v>24</v>
      </c>
      <c r="N3072" t="s">
        <v>16</v>
      </c>
      <c r="O3072" t="s">
        <v>16</v>
      </c>
      <c r="P3072">
        <v>0</v>
      </c>
      <c r="Q3072">
        <v>-3928752.43</v>
      </c>
      <c r="R3072" t="s">
        <v>166</v>
      </c>
    </row>
    <row r="3073" spans="1:18" x14ac:dyDescent="0.25">
      <c r="A3073" t="s">
        <v>730</v>
      </c>
      <c r="B3073" t="s">
        <v>731</v>
      </c>
      <c r="C3073" t="s">
        <v>727</v>
      </c>
      <c r="D3073" t="s">
        <v>730</v>
      </c>
      <c r="E3073" t="s">
        <v>4</v>
      </c>
      <c r="F3073">
        <v>2020</v>
      </c>
      <c r="G3073">
        <v>7</v>
      </c>
      <c r="H3073" t="s">
        <v>732</v>
      </c>
      <c r="I3073" t="b">
        <v>1</v>
      </c>
      <c r="J3073" t="s">
        <v>1627</v>
      </c>
      <c r="K3073" t="s">
        <v>664</v>
      </c>
      <c r="L3073" t="s">
        <v>23</v>
      </c>
      <c r="M3073" t="s">
        <v>1632</v>
      </c>
      <c r="N3073" t="s">
        <v>16</v>
      </c>
      <c r="O3073" t="s">
        <v>16</v>
      </c>
      <c r="P3073">
        <v>0</v>
      </c>
      <c r="Q3073">
        <v>-1381236.57</v>
      </c>
      <c r="R3073" t="s">
        <v>166</v>
      </c>
    </row>
    <row r="3074" spans="1:18" x14ac:dyDescent="0.25">
      <c r="A3074" t="s">
        <v>730</v>
      </c>
      <c r="B3074" t="s">
        <v>731</v>
      </c>
      <c r="C3074" t="s">
        <v>727</v>
      </c>
      <c r="D3074" t="s">
        <v>730</v>
      </c>
      <c r="E3074" t="s">
        <v>4</v>
      </c>
      <c r="F3074">
        <v>2020</v>
      </c>
      <c r="G3074">
        <v>7</v>
      </c>
      <c r="H3074" t="s">
        <v>732</v>
      </c>
      <c r="I3074" t="b">
        <v>1</v>
      </c>
      <c r="J3074" t="s">
        <v>1632</v>
      </c>
      <c r="K3074" t="s">
        <v>180</v>
      </c>
      <c r="L3074" t="s">
        <v>23</v>
      </c>
      <c r="M3074" t="s">
        <v>24</v>
      </c>
      <c r="N3074" t="s">
        <v>16</v>
      </c>
      <c r="O3074" t="s">
        <v>16</v>
      </c>
      <c r="P3074">
        <v>0</v>
      </c>
      <c r="Q3074">
        <v>-2504430.4500000002</v>
      </c>
      <c r="R3074" t="s">
        <v>166</v>
      </c>
    </row>
    <row r="3075" spans="1:18" x14ac:dyDescent="0.25">
      <c r="A3075" t="s">
        <v>730</v>
      </c>
      <c r="B3075" t="s">
        <v>731</v>
      </c>
      <c r="C3075" t="s">
        <v>727</v>
      </c>
      <c r="D3075" t="s">
        <v>730</v>
      </c>
      <c r="E3075" t="s">
        <v>4</v>
      </c>
      <c r="F3075">
        <v>2020</v>
      </c>
      <c r="G3075">
        <v>7</v>
      </c>
      <c r="H3075" t="s">
        <v>732</v>
      </c>
      <c r="I3075" t="b">
        <v>1</v>
      </c>
      <c r="J3075" t="s">
        <v>24</v>
      </c>
      <c r="K3075" t="s">
        <v>1637</v>
      </c>
      <c r="L3075" t="s">
        <v>23</v>
      </c>
      <c r="M3075" t="s">
        <v>36</v>
      </c>
      <c r="N3075" t="s">
        <v>16</v>
      </c>
      <c r="O3075" t="s">
        <v>16</v>
      </c>
      <c r="P3075">
        <v>0</v>
      </c>
      <c r="Q3075">
        <v>-6433182.8799999999</v>
      </c>
      <c r="R3075" t="s">
        <v>166</v>
      </c>
    </row>
    <row r="3076" spans="1:18" x14ac:dyDescent="0.25">
      <c r="A3076" t="s">
        <v>730</v>
      </c>
      <c r="B3076" t="s">
        <v>731</v>
      </c>
      <c r="C3076" t="s">
        <v>727</v>
      </c>
      <c r="D3076" t="s">
        <v>730</v>
      </c>
      <c r="E3076" t="s">
        <v>4</v>
      </c>
      <c r="F3076">
        <v>2020</v>
      </c>
      <c r="G3076">
        <v>7</v>
      </c>
      <c r="H3076" t="s">
        <v>732</v>
      </c>
      <c r="I3076" t="b">
        <v>1</v>
      </c>
      <c r="J3076" t="s">
        <v>1656</v>
      </c>
      <c r="K3076" t="s">
        <v>666</v>
      </c>
      <c r="L3076" t="s">
        <v>23</v>
      </c>
      <c r="M3076" t="s">
        <v>25</v>
      </c>
      <c r="N3076" t="s">
        <v>16</v>
      </c>
      <c r="O3076" t="s">
        <v>16</v>
      </c>
      <c r="P3076">
        <v>0</v>
      </c>
      <c r="Q3076">
        <v>494320.23</v>
      </c>
      <c r="R3076" t="s">
        <v>166</v>
      </c>
    </row>
    <row r="3077" spans="1:18" x14ac:dyDescent="0.25">
      <c r="A3077" t="s">
        <v>730</v>
      </c>
      <c r="B3077" t="s">
        <v>731</v>
      </c>
      <c r="C3077" t="s">
        <v>727</v>
      </c>
      <c r="D3077" t="s">
        <v>730</v>
      </c>
      <c r="E3077" t="s">
        <v>4</v>
      </c>
      <c r="F3077">
        <v>2020</v>
      </c>
      <c r="G3077">
        <v>7</v>
      </c>
      <c r="H3077" t="s">
        <v>732</v>
      </c>
      <c r="I3077" t="b">
        <v>1</v>
      </c>
      <c r="J3077" t="s">
        <v>25</v>
      </c>
      <c r="K3077" t="s">
        <v>1662</v>
      </c>
      <c r="L3077" t="s">
        <v>23</v>
      </c>
      <c r="M3077" t="s">
        <v>36</v>
      </c>
      <c r="N3077" t="s">
        <v>16</v>
      </c>
      <c r="O3077" t="s">
        <v>16</v>
      </c>
      <c r="P3077">
        <v>0</v>
      </c>
      <c r="Q3077">
        <v>108971.48</v>
      </c>
      <c r="R3077" t="s">
        <v>166</v>
      </c>
    </row>
    <row r="3078" spans="1:18" x14ac:dyDescent="0.25">
      <c r="A3078" t="s">
        <v>730</v>
      </c>
      <c r="B3078" t="s">
        <v>731</v>
      </c>
      <c r="C3078" t="s">
        <v>727</v>
      </c>
      <c r="D3078" t="s">
        <v>730</v>
      </c>
      <c r="E3078" t="s">
        <v>4</v>
      </c>
      <c r="F3078">
        <v>2020</v>
      </c>
      <c r="G3078">
        <v>7</v>
      </c>
      <c r="H3078" t="s">
        <v>732</v>
      </c>
      <c r="I3078" t="b">
        <v>1</v>
      </c>
      <c r="J3078" t="s">
        <v>36</v>
      </c>
      <c r="K3078" t="s">
        <v>1663</v>
      </c>
      <c r="L3078" t="s">
        <v>23</v>
      </c>
      <c r="M3078" t="s">
        <v>34</v>
      </c>
      <c r="N3078" t="s">
        <v>16</v>
      </c>
      <c r="O3078" t="s">
        <v>16</v>
      </c>
      <c r="P3078">
        <v>0</v>
      </c>
      <c r="Q3078">
        <v>-6324211.4000000004</v>
      </c>
      <c r="R3078" t="s">
        <v>166</v>
      </c>
    </row>
    <row r="3079" spans="1:18" x14ac:dyDescent="0.25">
      <c r="A3079" t="s">
        <v>730</v>
      </c>
      <c r="B3079" t="s">
        <v>731</v>
      </c>
      <c r="C3079" t="s">
        <v>727</v>
      </c>
      <c r="D3079" t="s">
        <v>730</v>
      </c>
      <c r="E3079" t="s">
        <v>4</v>
      </c>
      <c r="F3079">
        <v>2020</v>
      </c>
      <c r="G3079">
        <v>7</v>
      </c>
      <c r="H3079" t="s">
        <v>732</v>
      </c>
      <c r="I3079" t="b">
        <v>1</v>
      </c>
      <c r="J3079" t="s">
        <v>34</v>
      </c>
      <c r="K3079" t="s">
        <v>1664</v>
      </c>
      <c r="L3079" t="s">
        <v>23</v>
      </c>
      <c r="M3079" t="s">
        <v>1536</v>
      </c>
      <c r="N3079" t="s">
        <v>16</v>
      </c>
      <c r="O3079" t="s">
        <v>16</v>
      </c>
      <c r="P3079">
        <v>0</v>
      </c>
      <c r="Q3079">
        <v>-50944691.659999996</v>
      </c>
      <c r="R3079" t="s">
        <v>166</v>
      </c>
    </row>
    <row r="3080" spans="1:18" x14ac:dyDescent="0.25">
      <c r="A3080" t="s">
        <v>99</v>
      </c>
      <c r="B3080" t="s">
        <v>740</v>
      </c>
      <c r="C3080" t="s">
        <v>728</v>
      </c>
      <c r="D3080" t="s">
        <v>753</v>
      </c>
      <c r="E3080" t="s">
        <v>4</v>
      </c>
      <c r="F3080">
        <v>2020</v>
      </c>
      <c r="G3080">
        <v>7</v>
      </c>
      <c r="H3080" t="s">
        <v>732</v>
      </c>
      <c r="I3080" t="b">
        <v>1</v>
      </c>
      <c r="J3080" t="s">
        <v>410</v>
      </c>
      <c r="K3080" t="s">
        <v>413</v>
      </c>
      <c r="L3080" t="s">
        <v>17</v>
      </c>
      <c r="M3080" t="s">
        <v>92</v>
      </c>
      <c r="N3080" t="s">
        <v>726</v>
      </c>
      <c r="O3080" t="s">
        <v>1689</v>
      </c>
      <c r="P3080">
        <v>0</v>
      </c>
      <c r="Q3080">
        <v>262063.73</v>
      </c>
      <c r="R3080" t="s">
        <v>164</v>
      </c>
    </row>
    <row r="3081" spans="1:18" x14ac:dyDescent="0.25">
      <c r="A3081" t="s">
        <v>99</v>
      </c>
      <c r="B3081" t="s">
        <v>740</v>
      </c>
      <c r="C3081" t="s">
        <v>728</v>
      </c>
      <c r="D3081" t="s">
        <v>753</v>
      </c>
      <c r="E3081" t="s">
        <v>4</v>
      </c>
      <c r="F3081">
        <v>2020</v>
      </c>
      <c r="G3081">
        <v>7</v>
      </c>
      <c r="H3081" t="s">
        <v>732</v>
      </c>
      <c r="I3081" t="b">
        <v>1</v>
      </c>
      <c r="J3081" t="s">
        <v>92</v>
      </c>
      <c r="K3081" t="s">
        <v>105</v>
      </c>
      <c r="L3081" t="s">
        <v>17</v>
      </c>
      <c r="M3081" t="s">
        <v>29</v>
      </c>
      <c r="N3081" t="s">
        <v>726</v>
      </c>
      <c r="O3081" t="s">
        <v>1689</v>
      </c>
      <c r="P3081">
        <v>0</v>
      </c>
      <c r="Q3081">
        <v>262063.73</v>
      </c>
      <c r="R3081" t="s">
        <v>164</v>
      </c>
    </row>
    <row r="3082" spans="1:18" x14ac:dyDescent="0.25">
      <c r="A3082" t="s">
        <v>99</v>
      </c>
      <c r="B3082" t="s">
        <v>740</v>
      </c>
      <c r="C3082" t="s">
        <v>728</v>
      </c>
      <c r="D3082" t="s">
        <v>753</v>
      </c>
      <c r="E3082" t="s">
        <v>4</v>
      </c>
      <c r="F3082">
        <v>2020</v>
      </c>
      <c r="G3082">
        <v>7</v>
      </c>
      <c r="H3082" t="s">
        <v>732</v>
      </c>
      <c r="I3082" t="b">
        <v>1</v>
      </c>
      <c r="J3082" t="s">
        <v>29</v>
      </c>
      <c r="K3082" t="s">
        <v>844</v>
      </c>
      <c r="L3082" t="s">
        <v>17</v>
      </c>
      <c r="M3082" t="s">
        <v>30</v>
      </c>
      <c r="N3082" t="s">
        <v>726</v>
      </c>
      <c r="O3082" t="s">
        <v>1689</v>
      </c>
      <c r="P3082">
        <v>0</v>
      </c>
      <c r="Q3082">
        <v>161806.34</v>
      </c>
      <c r="R3082" t="s">
        <v>164</v>
      </c>
    </row>
    <row r="3083" spans="1:18" x14ac:dyDescent="0.25">
      <c r="A3083" t="s">
        <v>99</v>
      </c>
      <c r="B3083" t="s">
        <v>740</v>
      </c>
      <c r="C3083" t="s">
        <v>728</v>
      </c>
      <c r="D3083" t="s">
        <v>753</v>
      </c>
      <c r="E3083" t="s">
        <v>4</v>
      </c>
      <c r="F3083">
        <v>2020</v>
      </c>
      <c r="G3083">
        <v>7</v>
      </c>
      <c r="H3083" t="s">
        <v>732</v>
      </c>
      <c r="I3083" t="b">
        <v>1</v>
      </c>
      <c r="J3083" t="s">
        <v>30</v>
      </c>
      <c r="K3083" t="s">
        <v>848</v>
      </c>
      <c r="L3083" t="s">
        <v>17</v>
      </c>
      <c r="M3083" t="s">
        <v>422</v>
      </c>
      <c r="N3083" t="s">
        <v>726</v>
      </c>
      <c r="O3083" t="s">
        <v>1689</v>
      </c>
      <c r="P3083">
        <v>0</v>
      </c>
      <c r="Q3083">
        <v>161806.34</v>
      </c>
      <c r="R3083" t="s">
        <v>164</v>
      </c>
    </row>
    <row r="3084" spans="1:18" x14ac:dyDescent="0.25">
      <c r="A3084" t="s">
        <v>99</v>
      </c>
      <c r="B3084" t="s">
        <v>740</v>
      </c>
      <c r="C3084" t="s">
        <v>728</v>
      </c>
      <c r="D3084" t="s">
        <v>753</v>
      </c>
      <c r="E3084" t="s">
        <v>4</v>
      </c>
      <c r="F3084">
        <v>2020</v>
      </c>
      <c r="G3084">
        <v>7</v>
      </c>
      <c r="H3084" t="s">
        <v>732</v>
      </c>
      <c r="I3084" t="b">
        <v>1</v>
      </c>
      <c r="J3084" t="s">
        <v>856</v>
      </c>
      <c r="K3084" t="s">
        <v>136</v>
      </c>
      <c r="L3084" t="s">
        <v>17</v>
      </c>
      <c r="M3084" t="s">
        <v>855</v>
      </c>
      <c r="N3084" t="s">
        <v>726</v>
      </c>
      <c r="O3084" t="s">
        <v>1689</v>
      </c>
      <c r="P3084">
        <v>0</v>
      </c>
      <c r="Q3084">
        <v>18287.93</v>
      </c>
      <c r="R3084" t="s">
        <v>164</v>
      </c>
    </row>
    <row r="3085" spans="1:18" x14ac:dyDescent="0.25">
      <c r="A3085" t="s">
        <v>99</v>
      </c>
      <c r="B3085" t="s">
        <v>740</v>
      </c>
      <c r="C3085" t="s">
        <v>728</v>
      </c>
      <c r="D3085" t="s">
        <v>753</v>
      </c>
      <c r="E3085" t="s">
        <v>4</v>
      </c>
      <c r="F3085">
        <v>2020</v>
      </c>
      <c r="G3085">
        <v>7</v>
      </c>
      <c r="H3085" t="s">
        <v>732</v>
      </c>
      <c r="I3085" t="b">
        <v>1</v>
      </c>
      <c r="J3085" t="s">
        <v>855</v>
      </c>
      <c r="K3085" t="s">
        <v>435</v>
      </c>
      <c r="L3085" t="s">
        <v>17</v>
      </c>
      <c r="M3085" t="s">
        <v>422</v>
      </c>
      <c r="N3085" t="s">
        <v>726</v>
      </c>
      <c r="O3085" t="s">
        <v>1689</v>
      </c>
      <c r="P3085">
        <v>0</v>
      </c>
      <c r="Q3085">
        <v>18287.93</v>
      </c>
      <c r="R3085" t="s">
        <v>164</v>
      </c>
    </row>
    <row r="3086" spans="1:18" x14ac:dyDescent="0.25">
      <c r="A3086" t="s">
        <v>99</v>
      </c>
      <c r="B3086" t="s">
        <v>740</v>
      </c>
      <c r="C3086" t="s">
        <v>728</v>
      </c>
      <c r="D3086" t="s">
        <v>753</v>
      </c>
      <c r="E3086" t="s">
        <v>4</v>
      </c>
      <c r="F3086">
        <v>2020</v>
      </c>
      <c r="G3086">
        <v>7</v>
      </c>
      <c r="H3086" t="s">
        <v>732</v>
      </c>
      <c r="I3086" t="b">
        <v>1</v>
      </c>
      <c r="J3086" t="s">
        <v>422</v>
      </c>
      <c r="K3086" t="s">
        <v>436</v>
      </c>
      <c r="L3086" t="s">
        <v>17</v>
      </c>
      <c r="M3086" t="s">
        <v>31</v>
      </c>
      <c r="N3086" t="s">
        <v>726</v>
      </c>
      <c r="O3086" t="s">
        <v>1689</v>
      </c>
      <c r="P3086">
        <v>0</v>
      </c>
      <c r="Q3086">
        <v>180094.27</v>
      </c>
      <c r="R3086" t="s">
        <v>164</v>
      </c>
    </row>
    <row r="3087" spans="1:18" x14ac:dyDescent="0.25">
      <c r="A3087" t="s">
        <v>99</v>
      </c>
      <c r="B3087" t="s">
        <v>740</v>
      </c>
      <c r="C3087" t="s">
        <v>728</v>
      </c>
      <c r="D3087" t="s">
        <v>753</v>
      </c>
      <c r="E3087" t="s">
        <v>4</v>
      </c>
      <c r="F3087">
        <v>2020</v>
      </c>
      <c r="G3087">
        <v>7</v>
      </c>
      <c r="H3087" t="s">
        <v>732</v>
      </c>
      <c r="I3087" t="b">
        <v>1</v>
      </c>
      <c r="J3087" t="s">
        <v>31</v>
      </c>
      <c r="K3087" t="s">
        <v>452</v>
      </c>
      <c r="L3087" t="s">
        <v>17</v>
      </c>
      <c r="M3087" t="s">
        <v>93</v>
      </c>
      <c r="N3087" t="s">
        <v>726</v>
      </c>
      <c r="O3087" t="s">
        <v>1689</v>
      </c>
      <c r="P3087">
        <v>0</v>
      </c>
      <c r="Q3087">
        <v>180094.27</v>
      </c>
      <c r="R3087" t="s">
        <v>164</v>
      </c>
    </row>
    <row r="3088" spans="1:18" x14ac:dyDescent="0.25">
      <c r="A3088" t="s">
        <v>99</v>
      </c>
      <c r="B3088" t="s">
        <v>740</v>
      </c>
      <c r="C3088" t="s">
        <v>728</v>
      </c>
      <c r="D3088" t="s">
        <v>753</v>
      </c>
      <c r="E3088" t="s">
        <v>4</v>
      </c>
      <c r="F3088">
        <v>2020</v>
      </c>
      <c r="G3088">
        <v>7</v>
      </c>
      <c r="H3088" t="s">
        <v>732</v>
      </c>
      <c r="I3088" t="b">
        <v>1</v>
      </c>
      <c r="J3088" t="s">
        <v>18</v>
      </c>
      <c r="K3088" t="s">
        <v>138</v>
      </c>
      <c r="L3088" t="s">
        <v>17</v>
      </c>
      <c r="M3088" t="s">
        <v>93</v>
      </c>
      <c r="N3088" t="s">
        <v>726</v>
      </c>
      <c r="O3088" t="s">
        <v>1689</v>
      </c>
      <c r="P3088">
        <v>0</v>
      </c>
      <c r="Q3088">
        <v>161.43</v>
      </c>
      <c r="R3088" t="s">
        <v>164</v>
      </c>
    </row>
    <row r="3089" spans="1:18" x14ac:dyDescent="0.25">
      <c r="A3089" t="s">
        <v>99</v>
      </c>
      <c r="B3089" t="s">
        <v>740</v>
      </c>
      <c r="C3089" t="s">
        <v>728</v>
      </c>
      <c r="D3089" t="s">
        <v>753</v>
      </c>
      <c r="E3089" t="s">
        <v>4</v>
      </c>
      <c r="F3089">
        <v>2020</v>
      </c>
      <c r="G3089">
        <v>7</v>
      </c>
      <c r="H3089" t="s">
        <v>732</v>
      </c>
      <c r="I3089" t="b">
        <v>1</v>
      </c>
      <c r="J3089" t="s">
        <v>93</v>
      </c>
      <c r="K3089" t="s">
        <v>142</v>
      </c>
      <c r="L3089" t="s">
        <v>17</v>
      </c>
      <c r="M3089" t="s">
        <v>32</v>
      </c>
      <c r="N3089" t="s">
        <v>726</v>
      </c>
      <c r="O3089" t="s">
        <v>1689</v>
      </c>
      <c r="P3089">
        <v>0</v>
      </c>
      <c r="Q3089">
        <v>180255.7</v>
      </c>
      <c r="R3089" t="s">
        <v>164</v>
      </c>
    </row>
    <row r="3090" spans="1:18" x14ac:dyDescent="0.25">
      <c r="A3090" t="s">
        <v>99</v>
      </c>
      <c r="B3090" t="s">
        <v>740</v>
      </c>
      <c r="C3090" t="s">
        <v>728</v>
      </c>
      <c r="D3090" t="s">
        <v>753</v>
      </c>
      <c r="E3090" t="s">
        <v>4</v>
      </c>
      <c r="F3090">
        <v>2020</v>
      </c>
      <c r="G3090">
        <v>7</v>
      </c>
      <c r="H3090" t="s">
        <v>732</v>
      </c>
      <c r="I3090" t="b">
        <v>1</v>
      </c>
      <c r="J3090" t="s">
        <v>32</v>
      </c>
      <c r="K3090" t="s">
        <v>139</v>
      </c>
      <c r="L3090" t="s">
        <v>17</v>
      </c>
      <c r="M3090" t="s">
        <v>866</v>
      </c>
      <c r="N3090" t="s">
        <v>726</v>
      </c>
      <c r="O3090" t="s">
        <v>1689</v>
      </c>
      <c r="P3090">
        <v>0</v>
      </c>
      <c r="Q3090">
        <v>180255.7</v>
      </c>
      <c r="R3090" t="s">
        <v>164</v>
      </c>
    </row>
    <row r="3091" spans="1:18" x14ac:dyDescent="0.25">
      <c r="A3091" t="s">
        <v>99</v>
      </c>
      <c r="B3091" t="s">
        <v>740</v>
      </c>
      <c r="C3091" t="s">
        <v>728</v>
      </c>
      <c r="D3091" t="s">
        <v>753</v>
      </c>
      <c r="E3091" t="s">
        <v>4</v>
      </c>
      <c r="F3091">
        <v>2020</v>
      </c>
      <c r="G3091">
        <v>7</v>
      </c>
      <c r="H3091" t="s">
        <v>732</v>
      </c>
      <c r="I3091" t="b">
        <v>1</v>
      </c>
      <c r="J3091" t="s">
        <v>19</v>
      </c>
      <c r="K3091" t="s">
        <v>102</v>
      </c>
      <c r="L3091" t="s">
        <v>17</v>
      </c>
      <c r="M3091" t="s">
        <v>812</v>
      </c>
      <c r="N3091" t="s">
        <v>725</v>
      </c>
      <c r="O3091" t="s">
        <v>756</v>
      </c>
      <c r="P3091">
        <v>0</v>
      </c>
      <c r="Q3091">
        <v>-7912792.2199999997</v>
      </c>
      <c r="R3091" t="s">
        <v>164</v>
      </c>
    </row>
    <row r="3092" spans="1:18" x14ac:dyDescent="0.25">
      <c r="A3092" t="s">
        <v>99</v>
      </c>
      <c r="B3092" t="s">
        <v>740</v>
      </c>
      <c r="C3092" t="s">
        <v>728</v>
      </c>
      <c r="D3092" t="s">
        <v>753</v>
      </c>
      <c r="E3092" t="s">
        <v>4</v>
      </c>
      <c r="F3092">
        <v>2020</v>
      </c>
      <c r="G3092">
        <v>7</v>
      </c>
      <c r="H3092" t="s">
        <v>732</v>
      </c>
      <c r="I3092" t="b">
        <v>1</v>
      </c>
      <c r="J3092" t="s">
        <v>813</v>
      </c>
      <c r="K3092" t="s">
        <v>816</v>
      </c>
      <c r="L3092" t="s">
        <v>17</v>
      </c>
      <c r="M3092" t="s">
        <v>812</v>
      </c>
      <c r="N3092" t="s">
        <v>725</v>
      </c>
      <c r="O3092" t="s">
        <v>756</v>
      </c>
      <c r="P3092">
        <v>0</v>
      </c>
      <c r="Q3092">
        <v>99993.46</v>
      </c>
      <c r="R3092" t="s">
        <v>164</v>
      </c>
    </row>
    <row r="3093" spans="1:18" x14ac:dyDescent="0.25">
      <c r="A3093" t="s">
        <v>99</v>
      </c>
      <c r="B3093" t="s">
        <v>740</v>
      </c>
      <c r="C3093" t="s">
        <v>728</v>
      </c>
      <c r="D3093" t="s">
        <v>753</v>
      </c>
      <c r="E3093" t="s">
        <v>4</v>
      </c>
      <c r="F3093">
        <v>2020</v>
      </c>
      <c r="G3093">
        <v>7</v>
      </c>
      <c r="H3093" t="s">
        <v>732</v>
      </c>
      <c r="I3093" t="b">
        <v>1</v>
      </c>
      <c r="J3093" t="s">
        <v>812</v>
      </c>
      <c r="K3093" t="s">
        <v>393</v>
      </c>
      <c r="L3093" t="s">
        <v>17</v>
      </c>
      <c r="M3093" t="s">
        <v>394</v>
      </c>
      <c r="N3093" t="s">
        <v>725</v>
      </c>
      <c r="O3093" t="s">
        <v>756</v>
      </c>
      <c r="P3093">
        <v>0</v>
      </c>
      <c r="Q3093">
        <v>-7812798.7599999998</v>
      </c>
      <c r="R3093" t="s">
        <v>164</v>
      </c>
    </row>
    <row r="3094" spans="1:18" x14ac:dyDescent="0.25">
      <c r="A3094" t="s">
        <v>99</v>
      </c>
      <c r="B3094" t="s">
        <v>740</v>
      </c>
      <c r="C3094" t="s">
        <v>728</v>
      </c>
      <c r="D3094" t="s">
        <v>753</v>
      </c>
      <c r="E3094" t="s">
        <v>4</v>
      </c>
      <c r="F3094">
        <v>2020</v>
      </c>
      <c r="G3094">
        <v>7</v>
      </c>
      <c r="H3094" t="s">
        <v>732</v>
      </c>
      <c r="I3094" t="b">
        <v>1</v>
      </c>
      <c r="J3094" t="s">
        <v>394</v>
      </c>
      <c r="K3094" t="s">
        <v>395</v>
      </c>
      <c r="L3094" t="s">
        <v>17</v>
      </c>
      <c r="M3094" t="s">
        <v>88</v>
      </c>
      <c r="N3094" t="s">
        <v>725</v>
      </c>
      <c r="O3094" t="s">
        <v>756</v>
      </c>
      <c r="P3094">
        <v>0</v>
      </c>
      <c r="Q3094">
        <v>-7812798.7599999998</v>
      </c>
      <c r="R3094" t="s">
        <v>164</v>
      </c>
    </row>
    <row r="3095" spans="1:18" x14ac:dyDescent="0.25">
      <c r="A3095" t="s">
        <v>759</v>
      </c>
      <c r="B3095" t="s">
        <v>736</v>
      </c>
      <c r="C3095" t="s">
        <v>728</v>
      </c>
      <c r="D3095" t="s">
        <v>730</v>
      </c>
      <c r="E3095" t="s">
        <v>4</v>
      </c>
      <c r="F3095">
        <v>2020</v>
      </c>
      <c r="G3095">
        <v>7</v>
      </c>
      <c r="H3095" t="s">
        <v>732</v>
      </c>
      <c r="I3095" t="b">
        <v>1</v>
      </c>
      <c r="J3095" t="s">
        <v>31</v>
      </c>
      <c r="K3095" t="s">
        <v>452</v>
      </c>
      <c r="L3095" t="s">
        <v>17</v>
      </c>
      <c r="M3095" t="s">
        <v>93</v>
      </c>
      <c r="N3095" t="s">
        <v>725</v>
      </c>
      <c r="O3095" t="s">
        <v>756</v>
      </c>
      <c r="P3095">
        <v>0</v>
      </c>
      <c r="Q3095">
        <v>548292.61</v>
      </c>
      <c r="R3095" t="s">
        <v>166</v>
      </c>
    </row>
    <row r="3096" spans="1:18" x14ac:dyDescent="0.25">
      <c r="A3096" t="s">
        <v>759</v>
      </c>
      <c r="B3096" t="s">
        <v>736</v>
      </c>
      <c r="C3096" t="s">
        <v>728</v>
      </c>
      <c r="D3096" t="s">
        <v>730</v>
      </c>
      <c r="E3096" t="s">
        <v>4</v>
      </c>
      <c r="F3096">
        <v>2020</v>
      </c>
      <c r="G3096">
        <v>7</v>
      </c>
      <c r="H3096" t="s">
        <v>732</v>
      </c>
      <c r="I3096" t="b">
        <v>1</v>
      </c>
      <c r="J3096" t="s">
        <v>93</v>
      </c>
      <c r="K3096" t="s">
        <v>142</v>
      </c>
      <c r="L3096" t="s">
        <v>17</v>
      </c>
      <c r="M3096" t="s">
        <v>32</v>
      </c>
      <c r="N3096" t="s">
        <v>725</v>
      </c>
      <c r="O3096" t="s">
        <v>756</v>
      </c>
      <c r="P3096">
        <v>0</v>
      </c>
      <c r="Q3096">
        <v>548292.61</v>
      </c>
      <c r="R3096" t="s">
        <v>166</v>
      </c>
    </row>
    <row r="3097" spans="1:18" x14ac:dyDescent="0.25">
      <c r="A3097" t="s">
        <v>759</v>
      </c>
      <c r="B3097" t="s">
        <v>736</v>
      </c>
      <c r="C3097" t="s">
        <v>728</v>
      </c>
      <c r="D3097" t="s">
        <v>730</v>
      </c>
      <c r="E3097" t="s">
        <v>4</v>
      </c>
      <c r="F3097">
        <v>2020</v>
      </c>
      <c r="G3097">
        <v>7</v>
      </c>
      <c r="H3097" t="s">
        <v>732</v>
      </c>
      <c r="I3097" t="b">
        <v>1</v>
      </c>
      <c r="J3097" t="s">
        <v>32</v>
      </c>
      <c r="K3097" t="s">
        <v>139</v>
      </c>
      <c r="L3097" t="s">
        <v>17</v>
      </c>
      <c r="M3097" t="s">
        <v>866</v>
      </c>
      <c r="N3097" t="s">
        <v>725</v>
      </c>
      <c r="O3097" t="s">
        <v>756</v>
      </c>
      <c r="P3097">
        <v>0</v>
      </c>
      <c r="Q3097">
        <v>548292.61</v>
      </c>
      <c r="R3097" t="s">
        <v>166</v>
      </c>
    </row>
    <row r="3098" spans="1:18" x14ac:dyDescent="0.25">
      <c r="A3098" t="s">
        <v>759</v>
      </c>
      <c r="B3098" t="s">
        <v>736</v>
      </c>
      <c r="C3098" t="s">
        <v>728</v>
      </c>
      <c r="D3098" t="s">
        <v>730</v>
      </c>
      <c r="E3098" t="s">
        <v>4</v>
      </c>
      <c r="F3098">
        <v>2020</v>
      </c>
      <c r="G3098">
        <v>7</v>
      </c>
      <c r="H3098" t="s">
        <v>732</v>
      </c>
      <c r="I3098" t="b">
        <v>1</v>
      </c>
      <c r="J3098" t="s">
        <v>19</v>
      </c>
      <c r="K3098" t="s">
        <v>102</v>
      </c>
      <c r="L3098" t="s">
        <v>17</v>
      </c>
      <c r="M3098" t="s">
        <v>812</v>
      </c>
      <c r="N3098" t="s">
        <v>726</v>
      </c>
      <c r="O3098" t="s">
        <v>1689</v>
      </c>
      <c r="P3098">
        <v>0</v>
      </c>
      <c r="Q3098">
        <v>-138756.35999999999</v>
      </c>
      <c r="R3098" t="s">
        <v>166</v>
      </c>
    </row>
    <row r="3099" spans="1:18" x14ac:dyDescent="0.25">
      <c r="A3099" t="s">
        <v>759</v>
      </c>
      <c r="B3099" t="s">
        <v>736</v>
      </c>
      <c r="C3099" t="s">
        <v>728</v>
      </c>
      <c r="D3099" t="s">
        <v>730</v>
      </c>
      <c r="E3099" t="s">
        <v>4</v>
      </c>
      <c r="F3099">
        <v>2020</v>
      </c>
      <c r="G3099">
        <v>7</v>
      </c>
      <c r="H3099" t="s">
        <v>732</v>
      </c>
      <c r="I3099" t="b">
        <v>1</v>
      </c>
      <c r="J3099" t="s">
        <v>813</v>
      </c>
      <c r="K3099" t="s">
        <v>816</v>
      </c>
      <c r="L3099" t="s">
        <v>17</v>
      </c>
      <c r="M3099" t="s">
        <v>812</v>
      </c>
      <c r="N3099" t="s">
        <v>726</v>
      </c>
      <c r="O3099" t="s">
        <v>1689</v>
      </c>
      <c r="P3099">
        <v>0</v>
      </c>
      <c r="Q3099">
        <v>24150.12</v>
      </c>
      <c r="R3099" t="s">
        <v>166</v>
      </c>
    </row>
    <row r="3100" spans="1:18" x14ac:dyDescent="0.25">
      <c r="A3100" t="s">
        <v>759</v>
      </c>
      <c r="B3100" t="s">
        <v>736</v>
      </c>
      <c r="C3100" t="s">
        <v>728</v>
      </c>
      <c r="D3100" t="s">
        <v>730</v>
      </c>
      <c r="E3100" t="s">
        <v>4</v>
      </c>
      <c r="F3100">
        <v>2020</v>
      </c>
      <c r="G3100">
        <v>7</v>
      </c>
      <c r="H3100" t="s">
        <v>732</v>
      </c>
      <c r="I3100" t="b">
        <v>1</v>
      </c>
      <c r="J3100" t="s">
        <v>812</v>
      </c>
      <c r="K3100" t="s">
        <v>393</v>
      </c>
      <c r="L3100" t="s">
        <v>17</v>
      </c>
      <c r="M3100" t="s">
        <v>394</v>
      </c>
      <c r="N3100" t="s">
        <v>726</v>
      </c>
      <c r="O3100" t="s">
        <v>1689</v>
      </c>
      <c r="P3100">
        <v>0</v>
      </c>
      <c r="Q3100">
        <v>-114606.24</v>
      </c>
      <c r="R3100" t="s">
        <v>166</v>
      </c>
    </row>
    <row r="3101" spans="1:18" x14ac:dyDescent="0.25">
      <c r="A3101" t="s">
        <v>759</v>
      </c>
      <c r="B3101" t="s">
        <v>736</v>
      </c>
      <c r="C3101" t="s">
        <v>728</v>
      </c>
      <c r="D3101" t="s">
        <v>730</v>
      </c>
      <c r="E3101" t="s">
        <v>4</v>
      </c>
      <c r="F3101">
        <v>2020</v>
      </c>
      <c r="G3101">
        <v>7</v>
      </c>
      <c r="H3101" t="s">
        <v>732</v>
      </c>
      <c r="I3101" t="b">
        <v>1</v>
      </c>
      <c r="J3101" t="s">
        <v>394</v>
      </c>
      <c r="K3101" t="s">
        <v>395</v>
      </c>
      <c r="L3101" t="s">
        <v>17</v>
      </c>
      <c r="M3101" t="s">
        <v>88</v>
      </c>
      <c r="N3101" t="s">
        <v>726</v>
      </c>
      <c r="O3101" t="s">
        <v>1689</v>
      </c>
      <c r="P3101">
        <v>0</v>
      </c>
      <c r="Q3101">
        <v>-114606.24</v>
      </c>
      <c r="R3101" t="s">
        <v>166</v>
      </c>
    </row>
    <row r="3102" spans="1:18" x14ac:dyDescent="0.25">
      <c r="A3102" t="s">
        <v>759</v>
      </c>
      <c r="B3102" t="s">
        <v>736</v>
      </c>
      <c r="C3102" t="s">
        <v>728</v>
      </c>
      <c r="D3102" t="s">
        <v>730</v>
      </c>
      <c r="E3102" t="s">
        <v>4</v>
      </c>
      <c r="F3102">
        <v>2020</v>
      </c>
      <c r="G3102">
        <v>7</v>
      </c>
      <c r="H3102" t="s">
        <v>732</v>
      </c>
      <c r="I3102" t="b">
        <v>1</v>
      </c>
      <c r="J3102" t="s">
        <v>88</v>
      </c>
      <c r="K3102" t="s">
        <v>836</v>
      </c>
      <c r="L3102" t="s">
        <v>17</v>
      </c>
      <c r="M3102" t="s">
        <v>29</v>
      </c>
      <c r="N3102" t="s">
        <v>726</v>
      </c>
      <c r="O3102" t="s">
        <v>1689</v>
      </c>
      <c r="P3102">
        <v>0</v>
      </c>
      <c r="Q3102">
        <v>-114606.24</v>
      </c>
      <c r="R3102" t="s">
        <v>166</v>
      </c>
    </row>
    <row r="3103" spans="1:18" x14ac:dyDescent="0.25">
      <c r="A3103" t="s">
        <v>759</v>
      </c>
      <c r="B3103" t="s">
        <v>736</v>
      </c>
      <c r="C3103" t="s">
        <v>728</v>
      </c>
      <c r="D3103" t="s">
        <v>730</v>
      </c>
      <c r="E3103" t="s">
        <v>4</v>
      </c>
      <c r="F3103">
        <v>2020</v>
      </c>
      <c r="G3103">
        <v>7</v>
      </c>
      <c r="H3103" t="s">
        <v>732</v>
      </c>
      <c r="I3103" t="b">
        <v>1</v>
      </c>
      <c r="J3103" t="s">
        <v>86</v>
      </c>
      <c r="K3103" t="s">
        <v>412</v>
      </c>
      <c r="L3103" t="s">
        <v>17</v>
      </c>
      <c r="M3103" t="s">
        <v>410</v>
      </c>
      <c r="N3103" t="s">
        <v>726</v>
      </c>
      <c r="O3103" t="s">
        <v>1689</v>
      </c>
      <c r="P3103">
        <v>0</v>
      </c>
      <c r="Q3103">
        <v>290202.5</v>
      </c>
      <c r="R3103" t="s">
        <v>166</v>
      </c>
    </row>
    <row r="3104" spans="1:18" x14ac:dyDescent="0.25">
      <c r="A3104" t="s">
        <v>759</v>
      </c>
      <c r="B3104" t="s">
        <v>736</v>
      </c>
      <c r="C3104" t="s">
        <v>728</v>
      </c>
      <c r="D3104" t="s">
        <v>730</v>
      </c>
      <c r="E3104" t="s">
        <v>4</v>
      </c>
      <c r="F3104">
        <v>2020</v>
      </c>
      <c r="G3104">
        <v>7</v>
      </c>
      <c r="H3104" t="s">
        <v>732</v>
      </c>
      <c r="I3104" t="b">
        <v>1</v>
      </c>
      <c r="J3104" t="s">
        <v>410</v>
      </c>
      <c r="K3104" t="s">
        <v>413</v>
      </c>
      <c r="L3104" t="s">
        <v>17</v>
      </c>
      <c r="M3104" t="s">
        <v>92</v>
      </c>
      <c r="N3104" t="s">
        <v>726</v>
      </c>
      <c r="O3104" t="s">
        <v>1689</v>
      </c>
      <c r="P3104">
        <v>0</v>
      </c>
      <c r="Q3104">
        <v>290202.5</v>
      </c>
      <c r="R3104" t="s">
        <v>166</v>
      </c>
    </row>
    <row r="3105" spans="1:18" x14ac:dyDescent="0.25">
      <c r="A3105" t="s">
        <v>759</v>
      </c>
      <c r="B3105" t="s">
        <v>736</v>
      </c>
      <c r="C3105" t="s">
        <v>728</v>
      </c>
      <c r="D3105" t="s">
        <v>730</v>
      </c>
      <c r="E3105" t="s">
        <v>4</v>
      </c>
      <c r="F3105">
        <v>2020</v>
      </c>
      <c r="G3105">
        <v>7</v>
      </c>
      <c r="H3105" t="s">
        <v>732</v>
      </c>
      <c r="I3105" t="b">
        <v>1</v>
      </c>
      <c r="J3105" t="s">
        <v>92</v>
      </c>
      <c r="K3105" t="s">
        <v>105</v>
      </c>
      <c r="L3105" t="s">
        <v>17</v>
      </c>
      <c r="M3105" t="s">
        <v>29</v>
      </c>
      <c r="N3105" t="s">
        <v>726</v>
      </c>
      <c r="O3105" t="s">
        <v>1689</v>
      </c>
      <c r="P3105">
        <v>0</v>
      </c>
      <c r="Q3105">
        <v>290202.5</v>
      </c>
      <c r="R3105" t="s">
        <v>166</v>
      </c>
    </row>
    <row r="3106" spans="1:18" x14ac:dyDescent="0.25">
      <c r="A3106" t="s">
        <v>759</v>
      </c>
      <c r="B3106" t="s">
        <v>736</v>
      </c>
      <c r="C3106" t="s">
        <v>728</v>
      </c>
      <c r="D3106" t="s">
        <v>730</v>
      </c>
      <c r="E3106" t="s">
        <v>4</v>
      </c>
      <c r="F3106">
        <v>2020</v>
      </c>
      <c r="G3106">
        <v>7</v>
      </c>
      <c r="H3106" t="s">
        <v>732</v>
      </c>
      <c r="I3106" t="b">
        <v>1</v>
      </c>
      <c r="J3106" t="s">
        <v>29</v>
      </c>
      <c r="K3106" t="s">
        <v>844</v>
      </c>
      <c r="L3106" t="s">
        <v>17</v>
      </c>
      <c r="M3106" t="s">
        <v>30</v>
      </c>
      <c r="N3106" t="s">
        <v>726</v>
      </c>
      <c r="O3106" t="s">
        <v>1689</v>
      </c>
      <c r="P3106">
        <v>0</v>
      </c>
      <c r="Q3106">
        <v>175596.26</v>
      </c>
      <c r="R3106" t="s">
        <v>166</v>
      </c>
    </row>
    <row r="3107" spans="1:18" x14ac:dyDescent="0.25">
      <c r="A3107" t="s">
        <v>759</v>
      </c>
      <c r="B3107" t="s">
        <v>736</v>
      </c>
      <c r="C3107" t="s">
        <v>728</v>
      </c>
      <c r="D3107" t="s">
        <v>730</v>
      </c>
      <c r="E3107" t="s">
        <v>4</v>
      </c>
      <c r="F3107">
        <v>2020</v>
      </c>
      <c r="G3107">
        <v>7</v>
      </c>
      <c r="H3107" t="s">
        <v>732</v>
      </c>
      <c r="I3107" t="b">
        <v>1</v>
      </c>
      <c r="J3107" t="s">
        <v>30</v>
      </c>
      <c r="K3107" t="s">
        <v>848</v>
      </c>
      <c r="L3107" t="s">
        <v>17</v>
      </c>
      <c r="M3107" t="s">
        <v>422</v>
      </c>
      <c r="N3107" t="s">
        <v>726</v>
      </c>
      <c r="O3107" t="s">
        <v>1689</v>
      </c>
      <c r="P3107">
        <v>0</v>
      </c>
      <c r="Q3107">
        <v>175596.26</v>
      </c>
      <c r="R3107" t="s">
        <v>166</v>
      </c>
    </row>
    <row r="3108" spans="1:18" x14ac:dyDescent="0.25">
      <c r="A3108" t="s">
        <v>759</v>
      </c>
      <c r="B3108" t="s">
        <v>736</v>
      </c>
      <c r="C3108" t="s">
        <v>728</v>
      </c>
      <c r="D3108" t="s">
        <v>730</v>
      </c>
      <c r="E3108" t="s">
        <v>4</v>
      </c>
      <c r="F3108">
        <v>2020</v>
      </c>
      <c r="G3108">
        <v>7</v>
      </c>
      <c r="H3108" t="s">
        <v>732</v>
      </c>
      <c r="I3108" t="b">
        <v>1</v>
      </c>
      <c r="J3108" t="s">
        <v>856</v>
      </c>
      <c r="K3108" t="s">
        <v>136</v>
      </c>
      <c r="L3108" t="s">
        <v>17</v>
      </c>
      <c r="M3108" t="s">
        <v>855</v>
      </c>
      <c r="N3108" t="s">
        <v>726</v>
      </c>
      <c r="O3108" t="s">
        <v>1689</v>
      </c>
      <c r="P3108">
        <v>0</v>
      </c>
      <c r="Q3108">
        <v>20251.580000000002</v>
      </c>
      <c r="R3108" t="s">
        <v>166</v>
      </c>
    </row>
    <row r="3109" spans="1:18" x14ac:dyDescent="0.25">
      <c r="A3109" t="s">
        <v>759</v>
      </c>
      <c r="B3109" t="s">
        <v>736</v>
      </c>
      <c r="C3109" t="s">
        <v>728</v>
      </c>
      <c r="D3109" t="s">
        <v>730</v>
      </c>
      <c r="E3109" t="s">
        <v>4</v>
      </c>
      <c r="F3109">
        <v>2020</v>
      </c>
      <c r="G3109">
        <v>7</v>
      </c>
      <c r="H3109" t="s">
        <v>732</v>
      </c>
      <c r="I3109" t="b">
        <v>1</v>
      </c>
      <c r="J3109" t="s">
        <v>855</v>
      </c>
      <c r="K3109" t="s">
        <v>435</v>
      </c>
      <c r="L3109" t="s">
        <v>17</v>
      </c>
      <c r="M3109" t="s">
        <v>422</v>
      </c>
      <c r="N3109" t="s">
        <v>726</v>
      </c>
      <c r="O3109" t="s">
        <v>1689</v>
      </c>
      <c r="P3109">
        <v>0</v>
      </c>
      <c r="Q3109">
        <v>20251.580000000002</v>
      </c>
      <c r="R3109" t="s">
        <v>166</v>
      </c>
    </row>
    <row r="3110" spans="1:18" x14ac:dyDescent="0.25">
      <c r="A3110" t="s">
        <v>730</v>
      </c>
      <c r="B3110" t="s">
        <v>731</v>
      </c>
      <c r="C3110" t="s">
        <v>728</v>
      </c>
      <c r="D3110" t="s">
        <v>99</v>
      </c>
      <c r="E3110" t="s">
        <v>4</v>
      </c>
      <c r="F3110">
        <v>2020</v>
      </c>
      <c r="G3110">
        <v>7</v>
      </c>
      <c r="H3110" t="s">
        <v>732</v>
      </c>
      <c r="I3110" t="b">
        <v>1</v>
      </c>
      <c r="J3110" t="s">
        <v>21</v>
      </c>
      <c r="K3110" t="s">
        <v>867</v>
      </c>
      <c r="L3110" t="s">
        <v>20</v>
      </c>
      <c r="M3110" t="s">
        <v>172</v>
      </c>
      <c r="N3110" t="s">
        <v>16</v>
      </c>
      <c r="O3110" t="s">
        <v>16</v>
      </c>
      <c r="P3110">
        <v>0</v>
      </c>
      <c r="Q3110">
        <v>-4238062.46</v>
      </c>
      <c r="R3110" t="s">
        <v>165</v>
      </c>
    </row>
    <row r="3111" spans="1:18" x14ac:dyDescent="0.25">
      <c r="A3111" t="s">
        <v>730</v>
      </c>
      <c r="B3111" t="s">
        <v>731</v>
      </c>
      <c r="C3111" t="s">
        <v>728</v>
      </c>
      <c r="D3111" t="s">
        <v>99</v>
      </c>
      <c r="E3111" t="s">
        <v>4</v>
      </c>
      <c r="F3111">
        <v>2020</v>
      </c>
      <c r="G3111">
        <v>7</v>
      </c>
      <c r="H3111" t="s">
        <v>732</v>
      </c>
      <c r="I3111" t="b">
        <v>1</v>
      </c>
      <c r="J3111" t="s">
        <v>487</v>
      </c>
      <c r="K3111" t="s">
        <v>488</v>
      </c>
      <c r="L3111" t="s">
        <v>23</v>
      </c>
      <c r="M3111" t="s">
        <v>489</v>
      </c>
      <c r="N3111" t="s">
        <v>16</v>
      </c>
      <c r="O3111" t="s">
        <v>16</v>
      </c>
      <c r="P3111">
        <v>0</v>
      </c>
      <c r="Q3111">
        <v>354354937.86000001</v>
      </c>
      <c r="R3111" t="s">
        <v>165</v>
      </c>
    </row>
    <row r="3112" spans="1:18" x14ac:dyDescent="0.25">
      <c r="A3112" t="s">
        <v>730</v>
      </c>
      <c r="B3112" t="s">
        <v>731</v>
      </c>
      <c r="C3112" t="s">
        <v>728</v>
      </c>
      <c r="D3112" t="s">
        <v>99</v>
      </c>
      <c r="E3112" t="s">
        <v>4</v>
      </c>
      <c r="F3112">
        <v>2020</v>
      </c>
      <c r="G3112">
        <v>7</v>
      </c>
      <c r="H3112" t="s">
        <v>732</v>
      </c>
      <c r="I3112" t="b">
        <v>1</v>
      </c>
      <c r="J3112" t="s">
        <v>995</v>
      </c>
      <c r="K3112" t="s">
        <v>112</v>
      </c>
      <c r="L3112" t="s">
        <v>23</v>
      </c>
      <c r="M3112" t="s">
        <v>489</v>
      </c>
      <c r="N3112" t="s">
        <v>16</v>
      </c>
      <c r="O3112" t="s">
        <v>16</v>
      </c>
      <c r="P3112">
        <v>0</v>
      </c>
      <c r="Q3112">
        <v>-39551741.850000001</v>
      </c>
      <c r="R3112" t="s">
        <v>165</v>
      </c>
    </row>
    <row r="3113" spans="1:18" x14ac:dyDescent="0.25">
      <c r="A3113" t="s">
        <v>730</v>
      </c>
      <c r="B3113" t="s">
        <v>731</v>
      </c>
      <c r="C3113" t="s">
        <v>728</v>
      </c>
      <c r="D3113" t="s">
        <v>99</v>
      </c>
      <c r="E3113" t="s">
        <v>4</v>
      </c>
      <c r="F3113">
        <v>2020</v>
      </c>
      <c r="G3113">
        <v>7</v>
      </c>
      <c r="H3113" t="s">
        <v>732</v>
      </c>
      <c r="I3113" t="b">
        <v>1</v>
      </c>
      <c r="J3113" t="s">
        <v>489</v>
      </c>
      <c r="K3113" t="s">
        <v>113</v>
      </c>
      <c r="L3113" t="s">
        <v>23</v>
      </c>
      <c r="M3113" t="s">
        <v>494</v>
      </c>
      <c r="N3113" t="s">
        <v>16</v>
      </c>
      <c r="O3113" t="s">
        <v>16</v>
      </c>
      <c r="P3113">
        <v>0</v>
      </c>
      <c r="Q3113">
        <v>314803196.00999999</v>
      </c>
      <c r="R3113" t="s">
        <v>165</v>
      </c>
    </row>
    <row r="3114" spans="1:18" x14ac:dyDescent="0.25">
      <c r="A3114" t="s">
        <v>730</v>
      </c>
      <c r="B3114" t="s">
        <v>731</v>
      </c>
      <c r="C3114" t="s">
        <v>728</v>
      </c>
      <c r="D3114" t="s">
        <v>99</v>
      </c>
      <c r="E3114" t="s">
        <v>4</v>
      </c>
      <c r="F3114">
        <v>2020</v>
      </c>
      <c r="G3114">
        <v>7</v>
      </c>
      <c r="H3114" t="s">
        <v>732</v>
      </c>
      <c r="I3114" t="b">
        <v>1</v>
      </c>
      <c r="J3114" t="s">
        <v>494</v>
      </c>
      <c r="K3114" t="s">
        <v>178</v>
      </c>
      <c r="L3114" t="s">
        <v>23</v>
      </c>
      <c r="M3114" t="s">
        <v>26</v>
      </c>
      <c r="N3114" t="s">
        <v>16</v>
      </c>
      <c r="O3114" t="s">
        <v>16</v>
      </c>
      <c r="P3114">
        <v>0</v>
      </c>
      <c r="Q3114">
        <v>314803196.00999999</v>
      </c>
      <c r="R3114" t="s">
        <v>165</v>
      </c>
    </row>
    <row r="3115" spans="1:18" x14ac:dyDescent="0.25">
      <c r="A3115" t="s">
        <v>730</v>
      </c>
      <c r="B3115" t="s">
        <v>731</v>
      </c>
      <c r="C3115" t="s">
        <v>728</v>
      </c>
      <c r="D3115" t="s">
        <v>99</v>
      </c>
      <c r="E3115" t="s">
        <v>4</v>
      </c>
      <c r="F3115">
        <v>2020</v>
      </c>
      <c r="G3115">
        <v>7</v>
      </c>
      <c r="H3115" t="s">
        <v>732</v>
      </c>
      <c r="I3115" t="b">
        <v>1</v>
      </c>
      <c r="J3115" t="s">
        <v>26</v>
      </c>
      <c r="K3115" t="s">
        <v>1508</v>
      </c>
      <c r="L3115" t="s">
        <v>23</v>
      </c>
      <c r="M3115" t="s">
        <v>27</v>
      </c>
      <c r="N3115" t="s">
        <v>16</v>
      </c>
      <c r="O3115" t="s">
        <v>16</v>
      </c>
      <c r="P3115">
        <v>0</v>
      </c>
      <c r="Q3115">
        <v>314803196.00999999</v>
      </c>
      <c r="R3115" t="s">
        <v>165</v>
      </c>
    </row>
    <row r="3116" spans="1:18" x14ac:dyDescent="0.25">
      <c r="A3116" t="s">
        <v>730</v>
      </c>
      <c r="B3116" t="s">
        <v>731</v>
      </c>
      <c r="C3116" t="s">
        <v>728</v>
      </c>
      <c r="D3116" t="s">
        <v>99</v>
      </c>
      <c r="E3116" t="s">
        <v>4</v>
      </c>
      <c r="F3116">
        <v>2020</v>
      </c>
      <c r="G3116">
        <v>7</v>
      </c>
      <c r="H3116" t="s">
        <v>732</v>
      </c>
      <c r="I3116" t="b">
        <v>1</v>
      </c>
      <c r="J3116" t="s">
        <v>1509</v>
      </c>
      <c r="K3116" t="s">
        <v>108</v>
      </c>
      <c r="L3116" t="s">
        <v>23</v>
      </c>
      <c r="M3116" t="s">
        <v>28</v>
      </c>
      <c r="N3116" t="s">
        <v>16</v>
      </c>
      <c r="O3116" t="s">
        <v>16</v>
      </c>
      <c r="P3116">
        <v>0</v>
      </c>
      <c r="Q3116">
        <v>291221.69</v>
      </c>
      <c r="R3116" t="s">
        <v>165</v>
      </c>
    </row>
    <row r="3117" spans="1:18" x14ac:dyDescent="0.25">
      <c r="A3117" t="s">
        <v>730</v>
      </c>
      <c r="B3117" t="s">
        <v>731</v>
      </c>
      <c r="C3117" t="s">
        <v>728</v>
      </c>
      <c r="D3117" t="s">
        <v>99</v>
      </c>
      <c r="E3117" t="s">
        <v>4</v>
      </c>
      <c r="F3117">
        <v>2020</v>
      </c>
      <c r="G3117">
        <v>7</v>
      </c>
      <c r="H3117" t="s">
        <v>732</v>
      </c>
      <c r="I3117" t="b">
        <v>1</v>
      </c>
      <c r="J3117" t="s">
        <v>1517</v>
      </c>
      <c r="K3117" t="s">
        <v>599</v>
      </c>
      <c r="L3117" t="s">
        <v>23</v>
      </c>
      <c r="M3117" t="s">
        <v>1520</v>
      </c>
      <c r="N3117" t="s">
        <v>16</v>
      </c>
      <c r="O3117" t="s">
        <v>16</v>
      </c>
      <c r="P3117">
        <v>0</v>
      </c>
      <c r="Q3117">
        <v>1595118.68</v>
      </c>
      <c r="R3117" t="s">
        <v>165</v>
      </c>
    </row>
    <row r="3118" spans="1:18" x14ac:dyDescent="0.25">
      <c r="A3118" t="s">
        <v>730</v>
      </c>
      <c r="B3118" t="s">
        <v>731</v>
      </c>
      <c r="C3118" t="s">
        <v>728</v>
      </c>
      <c r="D3118" t="s">
        <v>99</v>
      </c>
      <c r="E3118" t="s">
        <v>4</v>
      </c>
      <c r="F3118">
        <v>2020</v>
      </c>
      <c r="G3118">
        <v>7</v>
      </c>
      <c r="H3118" t="s">
        <v>732</v>
      </c>
      <c r="I3118" t="b">
        <v>1</v>
      </c>
      <c r="J3118" t="s">
        <v>1627</v>
      </c>
      <c r="K3118" t="s">
        <v>664</v>
      </c>
      <c r="L3118" t="s">
        <v>23</v>
      </c>
      <c r="M3118" t="s">
        <v>1632</v>
      </c>
      <c r="N3118" t="s">
        <v>16</v>
      </c>
      <c r="O3118" t="s">
        <v>16</v>
      </c>
      <c r="P3118">
        <v>0</v>
      </c>
      <c r="Q3118">
        <v>-10737582.720000001</v>
      </c>
      <c r="R3118" t="s">
        <v>165</v>
      </c>
    </row>
    <row r="3119" spans="1:18" x14ac:dyDescent="0.25">
      <c r="A3119" t="s">
        <v>730</v>
      </c>
      <c r="B3119" t="s">
        <v>731</v>
      </c>
      <c r="C3119" t="s">
        <v>728</v>
      </c>
      <c r="D3119" t="s">
        <v>99</v>
      </c>
      <c r="E3119" t="s">
        <v>4</v>
      </c>
      <c r="F3119">
        <v>2020</v>
      </c>
      <c r="G3119">
        <v>7</v>
      </c>
      <c r="H3119" t="s">
        <v>732</v>
      </c>
      <c r="I3119" t="b">
        <v>1</v>
      </c>
      <c r="J3119" t="s">
        <v>1632</v>
      </c>
      <c r="K3119" t="s">
        <v>180</v>
      </c>
      <c r="L3119" t="s">
        <v>23</v>
      </c>
      <c r="M3119" t="s">
        <v>24</v>
      </c>
      <c r="N3119" t="s">
        <v>16</v>
      </c>
      <c r="O3119" t="s">
        <v>16</v>
      </c>
      <c r="P3119">
        <v>0</v>
      </c>
      <c r="Q3119">
        <v>-20483911.800000001</v>
      </c>
      <c r="R3119" t="s">
        <v>165</v>
      </c>
    </row>
    <row r="3120" spans="1:18" x14ac:dyDescent="0.25">
      <c r="A3120" t="s">
        <v>730</v>
      </c>
      <c r="B3120" t="s">
        <v>731</v>
      </c>
      <c r="C3120" t="s">
        <v>728</v>
      </c>
      <c r="D3120" t="s">
        <v>99</v>
      </c>
      <c r="E3120" t="s">
        <v>4</v>
      </c>
      <c r="F3120">
        <v>2020</v>
      </c>
      <c r="G3120">
        <v>7</v>
      </c>
      <c r="H3120" t="s">
        <v>732</v>
      </c>
      <c r="I3120" t="b">
        <v>1</v>
      </c>
      <c r="J3120" t="s">
        <v>24</v>
      </c>
      <c r="K3120" t="s">
        <v>1637</v>
      </c>
      <c r="L3120" t="s">
        <v>23</v>
      </c>
      <c r="M3120" t="s">
        <v>36</v>
      </c>
      <c r="N3120" t="s">
        <v>16</v>
      </c>
      <c r="O3120" t="s">
        <v>16</v>
      </c>
      <c r="P3120">
        <v>0</v>
      </c>
      <c r="Q3120">
        <v>-45168656.189999998</v>
      </c>
      <c r="R3120" t="s">
        <v>165</v>
      </c>
    </row>
    <row r="3121" spans="1:18" x14ac:dyDescent="0.25">
      <c r="A3121" t="s">
        <v>730</v>
      </c>
      <c r="B3121" t="s">
        <v>731</v>
      </c>
      <c r="C3121" t="s">
        <v>728</v>
      </c>
      <c r="D3121" t="s">
        <v>99</v>
      </c>
      <c r="E3121" t="s">
        <v>4</v>
      </c>
      <c r="F3121">
        <v>2020</v>
      </c>
      <c r="G3121">
        <v>7</v>
      </c>
      <c r="H3121" t="s">
        <v>732</v>
      </c>
      <c r="I3121" t="b">
        <v>1</v>
      </c>
      <c r="J3121" t="s">
        <v>1656</v>
      </c>
      <c r="K3121" t="s">
        <v>666</v>
      </c>
      <c r="L3121" t="s">
        <v>23</v>
      </c>
      <c r="M3121" t="s">
        <v>25</v>
      </c>
      <c r="N3121" t="s">
        <v>16</v>
      </c>
      <c r="O3121" t="s">
        <v>16</v>
      </c>
      <c r="P3121">
        <v>0</v>
      </c>
      <c r="Q3121">
        <v>-17382851.16</v>
      </c>
      <c r="R3121" t="s">
        <v>165</v>
      </c>
    </row>
    <row r="3122" spans="1:18" x14ac:dyDescent="0.25">
      <c r="A3122" t="s">
        <v>730</v>
      </c>
      <c r="B3122" t="s">
        <v>731</v>
      </c>
      <c r="C3122" t="s">
        <v>728</v>
      </c>
      <c r="D3122" t="s">
        <v>99</v>
      </c>
      <c r="E3122" t="s">
        <v>4</v>
      </c>
      <c r="F3122">
        <v>2020</v>
      </c>
      <c r="G3122">
        <v>7</v>
      </c>
      <c r="H3122" t="s">
        <v>732</v>
      </c>
      <c r="I3122" t="b">
        <v>1</v>
      </c>
      <c r="J3122" t="s">
        <v>25</v>
      </c>
      <c r="K3122" t="s">
        <v>1662</v>
      </c>
      <c r="L3122" t="s">
        <v>23</v>
      </c>
      <c r="M3122" t="s">
        <v>36</v>
      </c>
      <c r="N3122" t="s">
        <v>16</v>
      </c>
      <c r="O3122" t="s">
        <v>16</v>
      </c>
      <c r="P3122">
        <v>0</v>
      </c>
      <c r="Q3122">
        <v>-21977988.309999999</v>
      </c>
      <c r="R3122" t="s">
        <v>165</v>
      </c>
    </row>
    <row r="3123" spans="1:18" x14ac:dyDescent="0.25">
      <c r="A3123" t="s">
        <v>730</v>
      </c>
      <c r="B3123" t="s">
        <v>731</v>
      </c>
      <c r="C3123" t="s">
        <v>728</v>
      </c>
      <c r="D3123" t="s">
        <v>99</v>
      </c>
      <c r="E3123" t="s">
        <v>4</v>
      </c>
      <c r="F3123">
        <v>2020</v>
      </c>
      <c r="G3123">
        <v>7</v>
      </c>
      <c r="H3123" t="s">
        <v>732</v>
      </c>
      <c r="I3123" t="b">
        <v>1</v>
      </c>
      <c r="J3123" t="s">
        <v>36</v>
      </c>
      <c r="K3123" t="s">
        <v>1663</v>
      </c>
      <c r="L3123" t="s">
        <v>23</v>
      </c>
      <c r="M3123" t="s">
        <v>34</v>
      </c>
      <c r="N3123" t="s">
        <v>16</v>
      </c>
      <c r="O3123" t="s">
        <v>16</v>
      </c>
      <c r="P3123">
        <v>0</v>
      </c>
      <c r="Q3123">
        <v>-67146644.5</v>
      </c>
      <c r="R3123" t="s">
        <v>165</v>
      </c>
    </row>
    <row r="3124" spans="1:18" x14ac:dyDescent="0.25">
      <c r="A3124" t="s">
        <v>730</v>
      </c>
      <c r="B3124" t="s">
        <v>731</v>
      </c>
      <c r="C3124" t="s">
        <v>728</v>
      </c>
      <c r="D3124" t="s">
        <v>99</v>
      </c>
      <c r="E3124" t="s">
        <v>4</v>
      </c>
      <c r="F3124">
        <v>2020</v>
      </c>
      <c r="G3124">
        <v>7</v>
      </c>
      <c r="H3124" t="s">
        <v>732</v>
      </c>
      <c r="I3124" t="b">
        <v>1</v>
      </c>
      <c r="J3124" t="s">
        <v>34</v>
      </c>
      <c r="K3124" t="s">
        <v>1664</v>
      </c>
      <c r="L3124" t="s">
        <v>23</v>
      </c>
      <c r="M3124" t="s">
        <v>1536</v>
      </c>
      <c r="N3124" t="s">
        <v>16</v>
      </c>
      <c r="O3124" t="s">
        <v>16</v>
      </c>
      <c r="P3124">
        <v>0</v>
      </c>
      <c r="Q3124">
        <v>-334308614.31999999</v>
      </c>
      <c r="R3124" t="s">
        <v>165</v>
      </c>
    </row>
    <row r="3125" spans="1:18" x14ac:dyDescent="0.25">
      <c r="A3125" t="s">
        <v>730</v>
      </c>
      <c r="B3125" t="s">
        <v>731</v>
      </c>
      <c r="C3125" t="s">
        <v>728</v>
      </c>
      <c r="D3125" t="s">
        <v>99</v>
      </c>
      <c r="E3125" t="s">
        <v>4</v>
      </c>
      <c r="F3125">
        <v>2020</v>
      </c>
      <c r="G3125">
        <v>7</v>
      </c>
      <c r="H3125" t="s">
        <v>732</v>
      </c>
      <c r="I3125" t="b">
        <v>1</v>
      </c>
      <c r="J3125" t="s">
        <v>855</v>
      </c>
      <c r="K3125" t="s">
        <v>435</v>
      </c>
      <c r="L3125" t="s">
        <v>17</v>
      </c>
      <c r="M3125" t="s">
        <v>422</v>
      </c>
      <c r="N3125" t="s">
        <v>724</v>
      </c>
      <c r="O3125" t="s">
        <v>755</v>
      </c>
      <c r="P3125">
        <v>0</v>
      </c>
      <c r="Q3125">
        <v>136469.04</v>
      </c>
      <c r="R3125" t="s">
        <v>165</v>
      </c>
    </row>
    <row r="3126" spans="1:18" x14ac:dyDescent="0.25">
      <c r="A3126" t="s">
        <v>730</v>
      </c>
      <c r="B3126" t="s">
        <v>731</v>
      </c>
      <c r="C3126" t="s">
        <v>728</v>
      </c>
      <c r="D3126" t="s">
        <v>99</v>
      </c>
      <c r="E3126" t="s">
        <v>4</v>
      </c>
      <c r="F3126">
        <v>2020</v>
      </c>
      <c r="G3126">
        <v>7</v>
      </c>
      <c r="H3126" t="s">
        <v>732</v>
      </c>
      <c r="I3126" t="b">
        <v>1</v>
      </c>
      <c r="J3126" t="s">
        <v>422</v>
      </c>
      <c r="K3126" t="s">
        <v>436</v>
      </c>
      <c r="L3126" t="s">
        <v>17</v>
      </c>
      <c r="M3126" t="s">
        <v>31</v>
      </c>
      <c r="N3126" t="s">
        <v>724</v>
      </c>
      <c r="O3126" t="s">
        <v>755</v>
      </c>
      <c r="P3126">
        <v>0</v>
      </c>
      <c r="Q3126">
        <v>1215746.3</v>
      </c>
      <c r="R3126" t="s">
        <v>165</v>
      </c>
    </row>
    <row r="3127" spans="1:18" x14ac:dyDescent="0.25">
      <c r="A3127" t="s">
        <v>730</v>
      </c>
      <c r="B3127" t="s">
        <v>731</v>
      </c>
      <c r="C3127" t="s">
        <v>728</v>
      </c>
      <c r="D3127" t="s">
        <v>99</v>
      </c>
      <c r="E3127" t="s">
        <v>4</v>
      </c>
      <c r="F3127">
        <v>2020</v>
      </c>
      <c r="G3127">
        <v>7</v>
      </c>
      <c r="H3127" t="s">
        <v>732</v>
      </c>
      <c r="I3127" t="b">
        <v>1</v>
      </c>
      <c r="J3127" t="s">
        <v>31</v>
      </c>
      <c r="K3127" t="s">
        <v>452</v>
      </c>
      <c r="L3127" t="s">
        <v>17</v>
      </c>
      <c r="M3127" t="s">
        <v>93</v>
      </c>
      <c r="N3127" t="s">
        <v>724</v>
      </c>
      <c r="O3127" t="s">
        <v>755</v>
      </c>
      <c r="P3127">
        <v>0</v>
      </c>
      <c r="Q3127">
        <v>1215746.3</v>
      </c>
      <c r="R3127" t="s">
        <v>165</v>
      </c>
    </row>
    <row r="3128" spans="1:18" x14ac:dyDescent="0.25">
      <c r="A3128" t="s">
        <v>730</v>
      </c>
      <c r="B3128" t="s">
        <v>731</v>
      </c>
      <c r="C3128" t="s">
        <v>728</v>
      </c>
      <c r="D3128" t="s">
        <v>99</v>
      </c>
      <c r="E3128" t="s">
        <v>4</v>
      </c>
      <c r="F3128">
        <v>2020</v>
      </c>
      <c r="G3128">
        <v>7</v>
      </c>
      <c r="H3128" t="s">
        <v>732</v>
      </c>
      <c r="I3128" t="b">
        <v>1</v>
      </c>
      <c r="J3128" t="s">
        <v>18</v>
      </c>
      <c r="K3128" t="s">
        <v>138</v>
      </c>
      <c r="L3128" t="s">
        <v>17</v>
      </c>
      <c r="M3128" t="s">
        <v>93</v>
      </c>
      <c r="N3128" t="s">
        <v>724</v>
      </c>
      <c r="O3128" t="s">
        <v>755</v>
      </c>
      <c r="P3128">
        <v>0</v>
      </c>
      <c r="Q3128">
        <v>1440.38</v>
      </c>
      <c r="R3128" t="s">
        <v>165</v>
      </c>
    </row>
    <row r="3129" spans="1:18" x14ac:dyDescent="0.25">
      <c r="A3129" t="s">
        <v>730</v>
      </c>
      <c r="B3129" t="s">
        <v>731</v>
      </c>
      <c r="C3129" t="s">
        <v>728</v>
      </c>
      <c r="D3129" t="s">
        <v>99</v>
      </c>
      <c r="E3129" t="s">
        <v>4</v>
      </c>
      <c r="F3129">
        <v>2020</v>
      </c>
      <c r="G3129">
        <v>7</v>
      </c>
      <c r="H3129" t="s">
        <v>732</v>
      </c>
      <c r="I3129" t="b">
        <v>1</v>
      </c>
      <c r="J3129" t="s">
        <v>93</v>
      </c>
      <c r="K3129" t="s">
        <v>142</v>
      </c>
      <c r="L3129" t="s">
        <v>17</v>
      </c>
      <c r="M3129" t="s">
        <v>32</v>
      </c>
      <c r="N3129" t="s">
        <v>724</v>
      </c>
      <c r="O3129" t="s">
        <v>755</v>
      </c>
      <c r="P3129">
        <v>0</v>
      </c>
      <c r="Q3129">
        <v>1217186.68</v>
      </c>
      <c r="R3129" t="s">
        <v>165</v>
      </c>
    </row>
    <row r="3130" spans="1:18" x14ac:dyDescent="0.25">
      <c r="A3130" t="s">
        <v>730</v>
      </c>
      <c r="B3130" t="s">
        <v>731</v>
      </c>
      <c r="C3130" t="s">
        <v>728</v>
      </c>
      <c r="D3130" t="s">
        <v>99</v>
      </c>
      <c r="E3130" t="s">
        <v>4</v>
      </c>
      <c r="F3130">
        <v>2020</v>
      </c>
      <c r="G3130">
        <v>7</v>
      </c>
      <c r="H3130" t="s">
        <v>732</v>
      </c>
      <c r="I3130" t="b">
        <v>1</v>
      </c>
      <c r="J3130" t="s">
        <v>422</v>
      </c>
      <c r="K3130" t="s">
        <v>436</v>
      </c>
      <c r="L3130" t="s">
        <v>17</v>
      </c>
      <c r="M3130" t="s">
        <v>31</v>
      </c>
      <c r="N3130" t="s">
        <v>725</v>
      </c>
      <c r="O3130" t="s">
        <v>756</v>
      </c>
      <c r="P3130">
        <v>0</v>
      </c>
      <c r="Q3130">
        <v>3788805.64</v>
      </c>
      <c r="R3130" t="s">
        <v>165</v>
      </c>
    </row>
    <row r="3131" spans="1:18" x14ac:dyDescent="0.25">
      <c r="A3131" t="s">
        <v>730</v>
      </c>
      <c r="B3131" t="s">
        <v>731</v>
      </c>
      <c r="C3131" t="s">
        <v>728</v>
      </c>
      <c r="D3131" t="s">
        <v>99</v>
      </c>
      <c r="E3131" t="s">
        <v>4</v>
      </c>
      <c r="F3131">
        <v>2020</v>
      </c>
      <c r="G3131">
        <v>7</v>
      </c>
      <c r="H3131" t="s">
        <v>732</v>
      </c>
      <c r="I3131" t="b">
        <v>1</v>
      </c>
      <c r="J3131" t="s">
        <v>31</v>
      </c>
      <c r="K3131" t="s">
        <v>452</v>
      </c>
      <c r="L3131" t="s">
        <v>17</v>
      </c>
      <c r="M3131" t="s">
        <v>93</v>
      </c>
      <c r="N3131" t="s">
        <v>725</v>
      </c>
      <c r="O3131" t="s">
        <v>756</v>
      </c>
      <c r="P3131">
        <v>0</v>
      </c>
      <c r="Q3131">
        <v>3788805.64</v>
      </c>
      <c r="R3131" t="s">
        <v>165</v>
      </c>
    </row>
    <row r="3132" spans="1:18" x14ac:dyDescent="0.25">
      <c r="A3132" t="s">
        <v>730</v>
      </c>
      <c r="B3132" t="s">
        <v>731</v>
      </c>
      <c r="C3132" t="s">
        <v>728</v>
      </c>
      <c r="D3132" t="s">
        <v>99</v>
      </c>
      <c r="E3132" t="s">
        <v>4</v>
      </c>
      <c r="F3132">
        <v>2020</v>
      </c>
      <c r="G3132">
        <v>7</v>
      </c>
      <c r="H3132" t="s">
        <v>732</v>
      </c>
      <c r="I3132" t="b">
        <v>1</v>
      </c>
      <c r="J3132" t="s">
        <v>18</v>
      </c>
      <c r="K3132" t="s">
        <v>138</v>
      </c>
      <c r="L3132" t="s">
        <v>17</v>
      </c>
      <c r="M3132" t="s">
        <v>93</v>
      </c>
      <c r="N3132" t="s">
        <v>725</v>
      </c>
      <c r="O3132" t="s">
        <v>756</v>
      </c>
      <c r="P3132">
        <v>0</v>
      </c>
      <c r="Q3132">
        <v>4321.13</v>
      </c>
      <c r="R3132" t="s">
        <v>165</v>
      </c>
    </row>
    <row r="3133" spans="1:18" x14ac:dyDescent="0.25">
      <c r="A3133" t="s">
        <v>730</v>
      </c>
      <c r="B3133" t="s">
        <v>731</v>
      </c>
      <c r="C3133" t="s">
        <v>728</v>
      </c>
      <c r="D3133" t="s">
        <v>99</v>
      </c>
      <c r="E3133" t="s">
        <v>4</v>
      </c>
      <c r="F3133">
        <v>2020</v>
      </c>
      <c r="G3133">
        <v>7</v>
      </c>
      <c r="H3133" t="s">
        <v>732</v>
      </c>
      <c r="I3133" t="b">
        <v>1</v>
      </c>
      <c r="J3133" t="s">
        <v>93</v>
      </c>
      <c r="K3133" t="s">
        <v>142</v>
      </c>
      <c r="L3133" t="s">
        <v>17</v>
      </c>
      <c r="M3133" t="s">
        <v>32</v>
      </c>
      <c r="N3133" t="s">
        <v>725</v>
      </c>
      <c r="O3133" t="s">
        <v>756</v>
      </c>
      <c r="P3133">
        <v>0</v>
      </c>
      <c r="Q3133">
        <v>3793126.77</v>
      </c>
      <c r="R3133" t="s">
        <v>165</v>
      </c>
    </row>
    <row r="3134" spans="1:18" x14ac:dyDescent="0.25">
      <c r="A3134" t="s">
        <v>730</v>
      </c>
      <c r="B3134" t="s">
        <v>731</v>
      </c>
      <c r="C3134" t="s">
        <v>728</v>
      </c>
      <c r="D3134" t="s">
        <v>99</v>
      </c>
      <c r="E3134" t="s">
        <v>4</v>
      </c>
      <c r="F3134">
        <v>2020</v>
      </c>
      <c r="G3134">
        <v>7</v>
      </c>
      <c r="H3134" t="s">
        <v>732</v>
      </c>
      <c r="I3134" t="b">
        <v>1</v>
      </c>
      <c r="J3134" t="s">
        <v>32</v>
      </c>
      <c r="K3134" t="s">
        <v>139</v>
      </c>
      <c r="L3134" t="s">
        <v>17</v>
      </c>
      <c r="M3134" t="s">
        <v>866</v>
      </c>
      <c r="N3134" t="s">
        <v>725</v>
      </c>
      <c r="O3134" t="s">
        <v>756</v>
      </c>
      <c r="P3134">
        <v>0</v>
      </c>
      <c r="Q3134">
        <v>3793126.77</v>
      </c>
      <c r="R3134" t="s">
        <v>165</v>
      </c>
    </row>
    <row r="3135" spans="1:18" x14ac:dyDescent="0.25">
      <c r="A3135" t="s">
        <v>99</v>
      </c>
      <c r="B3135" t="s">
        <v>740</v>
      </c>
      <c r="C3135" t="s">
        <v>727</v>
      </c>
      <c r="D3135" t="s">
        <v>99</v>
      </c>
      <c r="E3135" t="s">
        <v>4</v>
      </c>
      <c r="F3135">
        <v>2020</v>
      </c>
      <c r="G3135">
        <v>7</v>
      </c>
      <c r="H3135" t="s">
        <v>732</v>
      </c>
      <c r="I3135" t="b">
        <v>1</v>
      </c>
      <c r="J3135" t="s">
        <v>19</v>
      </c>
      <c r="K3135" t="s">
        <v>102</v>
      </c>
      <c r="L3135" t="s">
        <v>17</v>
      </c>
      <c r="M3135" t="s">
        <v>812</v>
      </c>
      <c r="N3135" t="s">
        <v>16</v>
      </c>
      <c r="O3135" t="s">
        <v>16</v>
      </c>
      <c r="P3135">
        <v>0</v>
      </c>
      <c r="Q3135">
        <v>0</v>
      </c>
      <c r="R3135" t="s">
        <v>165</v>
      </c>
    </row>
    <row r="3136" spans="1:18" x14ac:dyDescent="0.25">
      <c r="A3136" t="s">
        <v>99</v>
      </c>
      <c r="B3136" t="s">
        <v>740</v>
      </c>
      <c r="C3136" t="s">
        <v>727</v>
      </c>
      <c r="D3136" t="s">
        <v>99</v>
      </c>
      <c r="E3136" t="s">
        <v>4</v>
      </c>
      <c r="F3136">
        <v>2020</v>
      </c>
      <c r="G3136">
        <v>7</v>
      </c>
      <c r="H3136" t="s">
        <v>732</v>
      </c>
      <c r="I3136" t="b">
        <v>1</v>
      </c>
      <c r="J3136" t="s">
        <v>813</v>
      </c>
      <c r="K3136" t="s">
        <v>816</v>
      </c>
      <c r="L3136" t="s">
        <v>17</v>
      </c>
      <c r="M3136" t="s">
        <v>812</v>
      </c>
      <c r="N3136" t="s">
        <v>16</v>
      </c>
      <c r="O3136" t="s">
        <v>16</v>
      </c>
      <c r="P3136">
        <v>0</v>
      </c>
      <c r="Q3136">
        <v>0</v>
      </c>
      <c r="R3136" t="s">
        <v>165</v>
      </c>
    </row>
    <row r="3137" spans="1:18" x14ac:dyDescent="0.25">
      <c r="A3137" t="s">
        <v>99</v>
      </c>
      <c r="B3137" t="s">
        <v>740</v>
      </c>
      <c r="C3137" t="s">
        <v>727</v>
      </c>
      <c r="D3137" t="s">
        <v>99</v>
      </c>
      <c r="E3137" t="s">
        <v>4</v>
      </c>
      <c r="F3137">
        <v>2020</v>
      </c>
      <c r="G3137">
        <v>7</v>
      </c>
      <c r="H3137" t="s">
        <v>732</v>
      </c>
      <c r="I3137" t="b">
        <v>1</v>
      </c>
      <c r="J3137" t="s">
        <v>812</v>
      </c>
      <c r="K3137" t="s">
        <v>393</v>
      </c>
      <c r="L3137" t="s">
        <v>17</v>
      </c>
      <c r="M3137" t="s">
        <v>394</v>
      </c>
      <c r="N3137" t="s">
        <v>16</v>
      </c>
      <c r="O3137" t="s">
        <v>16</v>
      </c>
      <c r="P3137">
        <v>0</v>
      </c>
      <c r="Q3137">
        <v>0</v>
      </c>
      <c r="R3137" t="s">
        <v>165</v>
      </c>
    </row>
    <row r="3138" spans="1:18" x14ac:dyDescent="0.25">
      <c r="A3138" t="s">
        <v>99</v>
      </c>
      <c r="B3138" t="s">
        <v>740</v>
      </c>
      <c r="C3138" t="s">
        <v>727</v>
      </c>
      <c r="D3138" t="s">
        <v>99</v>
      </c>
      <c r="E3138" t="s">
        <v>4</v>
      </c>
      <c r="F3138">
        <v>2020</v>
      </c>
      <c r="G3138">
        <v>7</v>
      </c>
      <c r="H3138" t="s">
        <v>732</v>
      </c>
      <c r="I3138" t="b">
        <v>1</v>
      </c>
      <c r="J3138" t="s">
        <v>394</v>
      </c>
      <c r="K3138" t="s">
        <v>395</v>
      </c>
      <c r="L3138" t="s">
        <v>17</v>
      </c>
      <c r="M3138" t="s">
        <v>88</v>
      </c>
      <c r="N3138" t="s">
        <v>16</v>
      </c>
      <c r="O3138" t="s">
        <v>16</v>
      </c>
      <c r="P3138">
        <v>0</v>
      </c>
      <c r="Q3138">
        <v>0</v>
      </c>
      <c r="R3138" t="s">
        <v>165</v>
      </c>
    </row>
    <row r="3139" spans="1:18" x14ac:dyDescent="0.25">
      <c r="A3139" t="s">
        <v>99</v>
      </c>
      <c r="B3139" t="s">
        <v>740</v>
      </c>
      <c r="C3139" t="s">
        <v>727</v>
      </c>
      <c r="D3139" t="s">
        <v>99</v>
      </c>
      <c r="E3139" t="s">
        <v>4</v>
      </c>
      <c r="F3139">
        <v>2020</v>
      </c>
      <c r="G3139">
        <v>7</v>
      </c>
      <c r="H3139" t="s">
        <v>732</v>
      </c>
      <c r="I3139" t="b">
        <v>1</v>
      </c>
      <c r="J3139" t="s">
        <v>170</v>
      </c>
      <c r="K3139" t="s">
        <v>143</v>
      </c>
      <c r="L3139" t="s">
        <v>17</v>
      </c>
      <c r="M3139" t="s">
        <v>88</v>
      </c>
      <c r="N3139" t="s">
        <v>16</v>
      </c>
      <c r="O3139" t="s">
        <v>16</v>
      </c>
      <c r="P3139">
        <v>0</v>
      </c>
      <c r="Q3139">
        <v>10300.620000000001</v>
      </c>
      <c r="R3139" t="s">
        <v>165</v>
      </c>
    </row>
    <row r="3140" spans="1:18" x14ac:dyDescent="0.25">
      <c r="A3140" t="s">
        <v>99</v>
      </c>
      <c r="B3140" t="s">
        <v>740</v>
      </c>
      <c r="C3140" t="s">
        <v>727</v>
      </c>
      <c r="D3140" t="s">
        <v>99</v>
      </c>
      <c r="E3140" t="s">
        <v>4</v>
      </c>
      <c r="F3140">
        <v>2020</v>
      </c>
      <c r="G3140">
        <v>7</v>
      </c>
      <c r="H3140" t="s">
        <v>732</v>
      </c>
      <c r="I3140" t="b">
        <v>1</v>
      </c>
      <c r="J3140" t="s">
        <v>88</v>
      </c>
      <c r="K3140" t="s">
        <v>836</v>
      </c>
      <c r="L3140" t="s">
        <v>17</v>
      </c>
      <c r="M3140" t="s">
        <v>29</v>
      </c>
      <c r="N3140" t="s">
        <v>16</v>
      </c>
      <c r="O3140" t="s">
        <v>16</v>
      </c>
      <c r="P3140">
        <v>0</v>
      </c>
      <c r="Q3140">
        <v>10300.620000000001</v>
      </c>
      <c r="R3140" t="s">
        <v>165</v>
      </c>
    </row>
    <row r="3141" spans="1:18" x14ac:dyDescent="0.25">
      <c r="A3141" t="s">
        <v>99</v>
      </c>
      <c r="B3141" t="s">
        <v>740</v>
      </c>
      <c r="C3141" t="s">
        <v>727</v>
      </c>
      <c r="D3141" t="s">
        <v>99</v>
      </c>
      <c r="E3141" t="s">
        <v>4</v>
      </c>
      <c r="F3141">
        <v>2020</v>
      </c>
      <c r="G3141">
        <v>7</v>
      </c>
      <c r="H3141" t="s">
        <v>732</v>
      </c>
      <c r="I3141" t="b">
        <v>1</v>
      </c>
      <c r="J3141" t="s">
        <v>29</v>
      </c>
      <c r="K3141" t="s">
        <v>844</v>
      </c>
      <c r="L3141" t="s">
        <v>17</v>
      </c>
      <c r="M3141" t="s">
        <v>30</v>
      </c>
      <c r="N3141" t="s">
        <v>16</v>
      </c>
      <c r="O3141" t="s">
        <v>16</v>
      </c>
      <c r="P3141">
        <v>0</v>
      </c>
      <c r="Q3141">
        <v>10300.620000000001</v>
      </c>
      <c r="R3141" t="s">
        <v>165</v>
      </c>
    </row>
    <row r="3142" spans="1:18" x14ac:dyDescent="0.25">
      <c r="A3142" t="s">
        <v>99</v>
      </c>
      <c r="B3142" t="s">
        <v>740</v>
      </c>
      <c r="C3142" t="s">
        <v>727</v>
      </c>
      <c r="D3142" t="s">
        <v>99</v>
      </c>
      <c r="E3142" t="s">
        <v>4</v>
      </c>
      <c r="F3142">
        <v>2020</v>
      </c>
      <c r="G3142">
        <v>7</v>
      </c>
      <c r="H3142" t="s">
        <v>732</v>
      </c>
      <c r="I3142" t="b">
        <v>1</v>
      </c>
      <c r="J3142" t="s">
        <v>30</v>
      </c>
      <c r="K3142" t="s">
        <v>848</v>
      </c>
      <c r="L3142" t="s">
        <v>17</v>
      </c>
      <c r="M3142" t="s">
        <v>422</v>
      </c>
      <c r="N3142" t="s">
        <v>16</v>
      </c>
      <c r="O3142" t="s">
        <v>16</v>
      </c>
      <c r="P3142">
        <v>0</v>
      </c>
      <c r="Q3142">
        <v>10300.620000000001</v>
      </c>
      <c r="R3142" t="s">
        <v>165</v>
      </c>
    </row>
    <row r="3143" spans="1:18" x14ac:dyDescent="0.25">
      <c r="A3143" t="s">
        <v>99</v>
      </c>
      <c r="B3143" t="s">
        <v>740</v>
      </c>
      <c r="C3143" t="s">
        <v>727</v>
      </c>
      <c r="D3143" t="s">
        <v>99</v>
      </c>
      <c r="E3143" t="s">
        <v>4</v>
      </c>
      <c r="F3143">
        <v>2020</v>
      </c>
      <c r="G3143">
        <v>7</v>
      </c>
      <c r="H3143" t="s">
        <v>732</v>
      </c>
      <c r="I3143" t="b">
        <v>1</v>
      </c>
      <c r="J3143" t="s">
        <v>849</v>
      </c>
      <c r="K3143" t="s">
        <v>135</v>
      </c>
      <c r="L3143" t="s">
        <v>17</v>
      </c>
      <c r="M3143" t="s">
        <v>855</v>
      </c>
      <c r="N3143" t="s">
        <v>16</v>
      </c>
      <c r="O3143" t="s">
        <v>16</v>
      </c>
      <c r="P3143">
        <v>0</v>
      </c>
      <c r="Q3143">
        <v>-119737.49</v>
      </c>
      <c r="R3143" t="s">
        <v>165</v>
      </c>
    </row>
    <row r="3144" spans="1:18" x14ac:dyDescent="0.25">
      <c r="A3144" t="s">
        <v>99</v>
      </c>
      <c r="B3144" t="s">
        <v>740</v>
      </c>
      <c r="C3144" t="s">
        <v>727</v>
      </c>
      <c r="D3144" t="s">
        <v>99</v>
      </c>
      <c r="E3144" t="s">
        <v>4</v>
      </c>
      <c r="F3144">
        <v>2020</v>
      </c>
      <c r="G3144">
        <v>7</v>
      </c>
      <c r="H3144" t="s">
        <v>732</v>
      </c>
      <c r="I3144" t="b">
        <v>1</v>
      </c>
      <c r="J3144" t="s">
        <v>856</v>
      </c>
      <c r="K3144" t="s">
        <v>136</v>
      </c>
      <c r="L3144" t="s">
        <v>17</v>
      </c>
      <c r="M3144" t="s">
        <v>855</v>
      </c>
      <c r="N3144" t="s">
        <v>16</v>
      </c>
      <c r="O3144" t="s">
        <v>16</v>
      </c>
      <c r="P3144">
        <v>0</v>
      </c>
      <c r="Q3144">
        <v>0</v>
      </c>
      <c r="R3144" t="s">
        <v>165</v>
      </c>
    </row>
    <row r="3145" spans="1:18" x14ac:dyDescent="0.25">
      <c r="A3145" t="s">
        <v>99</v>
      </c>
      <c r="B3145" t="s">
        <v>740</v>
      </c>
      <c r="C3145" t="s">
        <v>727</v>
      </c>
      <c r="D3145" t="s">
        <v>99</v>
      </c>
      <c r="E3145" t="s">
        <v>4</v>
      </c>
      <c r="F3145">
        <v>2020</v>
      </c>
      <c r="G3145">
        <v>7</v>
      </c>
      <c r="H3145" t="s">
        <v>732</v>
      </c>
      <c r="I3145" t="b">
        <v>1</v>
      </c>
      <c r="J3145" t="s">
        <v>855</v>
      </c>
      <c r="K3145" t="s">
        <v>435</v>
      </c>
      <c r="L3145" t="s">
        <v>17</v>
      </c>
      <c r="M3145" t="s">
        <v>422</v>
      </c>
      <c r="N3145" t="s">
        <v>16</v>
      </c>
      <c r="O3145" t="s">
        <v>16</v>
      </c>
      <c r="P3145">
        <v>0</v>
      </c>
      <c r="Q3145">
        <v>-119737.49</v>
      </c>
      <c r="R3145" t="s">
        <v>165</v>
      </c>
    </row>
    <row r="3146" spans="1:18" x14ac:dyDescent="0.25">
      <c r="A3146" t="s">
        <v>750</v>
      </c>
      <c r="B3146" t="s">
        <v>751</v>
      </c>
      <c r="C3146" t="s">
        <v>728</v>
      </c>
      <c r="D3146" t="s">
        <v>99</v>
      </c>
      <c r="E3146" t="s">
        <v>4</v>
      </c>
      <c r="F3146">
        <v>2020</v>
      </c>
      <c r="G3146">
        <v>7</v>
      </c>
      <c r="H3146" t="s">
        <v>732</v>
      </c>
      <c r="I3146" t="b">
        <v>1</v>
      </c>
      <c r="J3146" t="s">
        <v>812</v>
      </c>
      <c r="K3146" t="s">
        <v>393</v>
      </c>
      <c r="L3146" t="s">
        <v>17</v>
      </c>
      <c r="M3146" t="s">
        <v>394</v>
      </c>
      <c r="N3146" t="s">
        <v>16</v>
      </c>
      <c r="O3146" t="s">
        <v>16</v>
      </c>
      <c r="P3146">
        <v>0</v>
      </c>
      <c r="Q3146">
        <v>-1214857.3500000001</v>
      </c>
      <c r="R3146" t="s">
        <v>165</v>
      </c>
    </row>
    <row r="3147" spans="1:18" x14ac:dyDescent="0.25">
      <c r="A3147" t="s">
        <v>750</v>
      </c>
      <c r="B3147" t="s">
        <v>751</v>
      </c>
      <c r="C3147" t="s">
        <v>728</v>
      </c>
      <c r="D3147" t="s">
        <v>99</v>
      </c>
      <c r="E3147" t="s">
        <v>4</v>
      </c>
      <c r="F3147">
        <v>2020</v>
      </c>
      <c r="G3147">
        <v>7</v>
      </c>
      <c r="H3147" t="s">
        <v>732</v>
      </c>
      <c r="I3147" t="b">
        <v>1</v>
      </c>
      <c r="J3147" t="s">
        <v>173</v>
      </c>
      <c r="K3147" t="s">
        <v>817</v>
      </c>
      <c r="L3147" t="s">
        <v>17</v>
      </c>
      <c r="M3147" t="s">
        <v>394</v>
      </c>
      <c r="N3147" t="s">
        <v>16</v>
      </c>
      <c r="O3147" t="s">
        <v>16</v>
      </c>
      <c r="P3147">
        <v>0</v>
      </c>
      <c r="Q3147">
        <v>86.4</v>
      </c>
      <c r="R3147" t="s">
        <v>165</v>
      </c>
    </row>
    <row r="3148" spans="1:18" x14ac:dyDescent="0.25">
      <c r="A3148" t="s">
        <v>750</v>
      </c>
      <c r="B3148" t="s">
        <v>751</v>
      </c>
      <c r="C3148" t="s">
        <v>728</v>
      </c>
      <c r="D3148" t="s">
        <v>99</v>
      </c>
      <c r="E3148" t="s">
        <v>4</v>
      </c>
      <c r="F3148">
        <v>2020</v>
      </c>
      <c r="G3148">
        <v>7</v>
      </c>
      <c r="H3148" t="s">
        <v>732</v>
      </c>
      <c r="I3148" t="b">
        <v>1</v>
      </c>
      <c r="J3148" t="s">
        <v>394</v>
      </c>
      <c r="K3148" t="s">
        <v>395</v>
      </c>
      <c r="L3148" t="s">
        <v>17</v>
      </c>
      <c r="M3148" t="s">
        <v>88</v>
      </c>
      <c r="N3148" t="s">
        <v>16</v>
      </c>
      <c r="O3148" t="s">
        <v>16</v>
      </c>
      <c r="P3148">
        <v>0</v>
      </c>
      <c r="Q3148">
        <v>-1214770.95</v>
      </c>
      <c r="R3148" t="s">
        <v>165</v>
      </c>
    </row>
    <row r="3149" spans="1:18" x14ac:dyDescent="0.25">
      <c r="A3149" t="s">
        <v>750</v>
      </c>
      <c r="B3149" t="s">
        <v>751</v>
      </c>
      <c r="C3149" t="s">
        <v>728</v>
      </c>
      <c r="D3149" t="s">
        <v>99</v>
      </c>
      <c r="E3149" t="s">
        <v>4</v>
      </c>
      <c r="F3149">
        <v>2020</v>
      </c>
      <c r="G3149">
        <v>7</v>
      </c>
      <c r="H3149" t="s">
        <v>732</v>
      </c>
      <c r="I3149" t="b">
        <v>1</v>
      </c>
      <c r="J3149" t="s">
        <v>170</v>
      </c>
      <c r="K3149" t="s">
        <v>143</v>
      </c>
      <c r="L3149" t="s">
        <v>17</v>
      </c>
      <c r="M3149" t="s">
        <v>88</v>
      </c>
      <c r="N3149" t="s">
        <v>16</v>
      </c>
      <c r="O3149" t="s">
        <v>16</v>
      </c>
      <c r="P3149">
        <v>0</v>
      </c>
      <c r="Q3149">
        <v>20034.72</v>
      </c>
      <c r="R3149" t="s">
        <v>165</v>
      </c>
    </row>
    <row r="3150" spans="1:18" x14ac:dyDescent="0.25">
      <c r="A3150" t="s">
        <v>750</v>
      </c>
      <c r="B3150" t="s">
        <v>751</v>
      </c>
      <c r="C3150" t="s">
        <v>728</v>
      </c>
      <c r="D3150" t="s">
        <v>99</v>
      </c>
      <c r="E3150" t="s">
        <v>4</v>
      </c>
      <c r="F3150">
        <v>2020</v>
      </c>
      <c r="G3150">
        <v>7</v>
      </c>
      <c r="H3150" t="s">
        <v>732</v>
      </c>
      <c r="I3150" t="b">
        <v>1</v>
      </c>
      <c r="J3150" t="s">
        <v>88</v>
      </c>
      <c r="K3150" t="s">
        <v>836</v>
      </c>
      <c r="L3150" t="s">
        <v>17</v>
      </c>
      <c r="M3150" t="s">
        <v>29</v>
      </c>
      <c r="N3150" t="s">
        <v>16</v>
      </c>
      <c r="O3150" t="s">
        <v>16</v>
      </c>
      <c r="P3150">
        <v>0</v>
      </c>
      <c r="Q3150">
        <v>-1194736.23</v>
      </c>
      <c r="R3150" t="s">
        <v>165</v>
      </c>
    </row>
    <row r="3151" spans="1:18" x14ac:dyDescent="0.25">
      <c r="A3151" t="s">
        <v>750</v>
      </c>
      <c r="B3151" t="s">
        <v>751</v>
      </c>
      <c r="C3151" t="s">
        <v>728</v>
      </c>
      <c r="D3151" t="s">
        <v>99</v>
      </c>
      <c r="E3151" t="s">
        <v>4</v>
      </c>
      <c r="F3151">
        <v>2020</v>
      </c>
      <c r="G3151">
        <v>7</v>
      </c>
      <c r="H3151" t="s">
        <v>732</v>
      </c>
      <c r="I3151" t="b">
        <v>1</v>
      </c>
      <c r="J3151" t="s">
        <v>86</v>
      </c>
      <c r="K3151" t="s">
        <v>412</v>
      </c>
      <c r="L3151" t="s">
        <v>17</v>
      </c>
      <c r="M3151" t="s">
        <v>410</v>
      </c>
      <c r="N3151" t="s">
        <v>16</v>
      </c>
      <c r="O3151" t="s">
        <v>16</v>
      </c>
      <c r="P3151">
        <v>0</v>
      </c>
      <c r="Q3151">
        <v>887417.01</v>
      </c>
      <c r="R3151" t="s">
        <v>165</v>
      </c>
    </row>
    <row r="3152" spans="1:18" x14ac:dyDescent="0.25">
      <c r="A3152" t="s">
        <v>750</v>
      </c>
      <c r="B3152" t="s">
        <v>751</v>
      </c>
      <c r="C3152" t="s">
        <v>728</v>
      </c>
      <c r="D3152" t="s">
        <v>99</v>
      </c>
      <c r="E3152" t="s">
        <v>4</v>
      </c>
      <c r="F3152">
        <v>2020</v>
      </c>
      <c r="G3152">
        <v>7</v>
      </c>
      <c r="H3152" t="s">
        <v>732</v>
      </c>
      <c r="I3152" t="b">
        <v>1</v>
      </c>
      <c r="J3152" t="s">
        <v>410</v>
      </c>
      <c r="K3152" t="s">
        <v>413</v>
      </c>
      <c r="L3152" t="s">
        <v>17</v>
      </c>
      <c r="M3152" t="s">
        <v>92</v>
      </c>
      <c r="N3152" t="s">
        <v>16</v>
      </c>
      <c r="O3152" t="s">
        <v>16</v>
      </c>
      <c r="P3152">
        <v>0</v>
      </c>
      <c r="Q3152">
        <v>887417.01</v>
      </c>
      <c r="R3152" t="s">
        <v>165</v>
      </c>
    </row>
    <row r="3153" spans="1:18" x14ac:dyDescent="0.25">
      <c r="A3153" t="s">
        <v>750</v>
      </c>
      <c r="B3153" t="s">
        <v>751</v>
      </c>
      <c r="C3153" t="s">
        <v>728</v>
      </c>
      <c r="D3153" t="s">
        <v>99</v>
      </c>
      <c r="E3153" t="s">
        <v>4</v>
      </c>
      <c r="F3153">
        <v>2020</v>
      </c>
      <c r="G3153">
        <v>7</v>
      </c>
      <c r="H3153" t="s">
        <v>732</v>
      </c>
      <c r="I3153" t="b">
        <v>1</v>
      </c>
      <c r="J3153" t="s">
        <v>92</v>
      </c>
      <c r="K3153" t="s">
        <v>105</v>
      </c>
      <c r="L3153" t="s">
        <v>17</v>
      </c>
      <c r="M3153" t="s">
        <v>29</v>
      </c>
      <c r="N3153" t="s">
        <v>16</v>
      </c>
      <c r="O3153" t="s">
        <v>16</v>
      </c>
      <c r="P3153">
        <v>0</v>
      </c>
      <c r="Q3153">
        <v>887417.01</v>
      </c>
      <c r="R3153" t="s">
        <v>165</v>
      </c>
    </row>
    <row r="3154" spans="1:18" x14ac:dyDescent="0.25">
      <c r="A3154" t="s">
        <v>750</v>
      </c>
      <c r="B3154" t="s">
        <v>751</v>
      </c>
      <c r="C3154" t="s">
        <v>728</v>
      </c>
      <c r="D3154" t="s">
        <v>99</v>
      </c>
      <c r="E3154" t="s">
        <v>4</v>
      </c>
      <c r="F3154">
        <v>2020</v>
      </c>
      <c r="G3154">
        <v>7</v>
      </c>
      <c r="H3154" t="s">
        <v>732</v>
      </c>
      <c r="I3154" t="b">
        <v>1</v>
      </c>
      <c r="J3154" t="s">
        <v>29</v>
      </c>
      <c r="K3154" t="s">
        <v>844</v>
      </c>
      <c r="L3154" t="s">
        <v>17</v>
      </c>
      <c r="M3154" t="s">
        <v>30</v>
      </c>
      <c r="N3154" t="s">
        <v>16</v>
      </c>
      <c r="O3154" t="s">
        <v>16</v>
      </c>
      <c r="P3154">
        <v>0</v>
      </c>
      <c r="Q3154">
        <v>-307319.21999999997</v>
      </c>
      <c r="R3154" t="s">
        <v>165</v>
      </c>
    </row>
    <row r="3155" spans="1:18" x14ac:dyDescent="0.25">
      <c r="A3155" t="s">
        <v>750</v>
      </c>
      <c r="B3155" t="s">
        <v>751</v>
      </c>
      <c r="C3155" t="s">
        <v>728</v>
      </c>
      <c r="D3155" t="s">
        <v>99</v>
      </c>
      <c r="E3155" t="s">
        <v>4</v>
      </c>
      <c r="F3155">
        <v>2020</v>
      </c>
      <c r="G3155">
        <v>7</v>
      </c>
      <c r="H3155" t="s">
        <v>732</v>
      </c>
      <c r="I3155" t="b">
        <v>1</v>
      </c>
      <c r="J3155" t="s">
        <v>30</v>
      </c>
      <c r="K3155" t="s">
        <v>848</v>
      </c>
      <c r="L3155" t="s">
        <v>17</v>
      </c>
      <c r="M3155" t="s">
        <v>422</v>
      </c>
      <c r="N3155" t="s">
        <v>16</v>
      </c>
      <c r="O3155" t="s">
        <v>16</v>
      </c>
      <c r="P3155">
        <v>0</v>
      </c>
      <c r="Q3155">
        <v>-307319.21999999997</v>
      </c>
      <c r="R3155" t="s">
        <v>165</v>
      </c>
    </row>
    <row r="3156" spans="1:18" x14ac:dyDescent="0.25">
      <c r="A3156" t="s">
        <v>750</v>
      </c>
      <c r="B3156" t="s">
        <v>751</v>
      </c>
      <c r="C3156" t="s">
        <v>728</v>
      </c>
      <c r="D3156" t="s">
        <v>99</v>
      </c>
      <c r="E3156" t="s">
        <v>4</v>
      </c>
      <c r="F3156">
        <v>2020</v>
      </c>
      <c r="G3156">
        <v>7</v>
      </c>
      <c r="H3156" t="s">
        <v>732</v>
      </c>
      <c r="I3156" t="b">
        <v>1</v>
      </c>
      <c r="J3156" t="s">
        <v>849</v>
      </c>
      <c r="K3156" t="s">
        <v>135</v>
      </c>
      <c r="L3156" t="s">
        <v>17</v>
      </c>
      <c r="M3156" t="s">
        <v>855</v>
      </c>
      <c r="N3156" t="s">
        <v>16</v>
      </c>
      <c r="O3156" t="s">
        <v>16</v>
      </c>
      <c r="P3156">
        <v>0</v>
      </c>
      <c r="Q3156">
        <v>44163.26</v>
      </c>
      <c r="R3156" t="s">
        <v>165</v>
      </c>
    </row>
    <row r="3157" spans="1:18" x14ac:dyDescent="0.25">
      <c r="A3157" t="s">
        <v>750</v>
      </c>
      <c r="B3157" t="s">
        <v>751</v>
      </c>
      <c r="C3157" t="s">
        <v>728</v>
      </c>
      <c r="D3157" t="s">
        <v>99</v>
      </c>
      <c r="E3157" t="s">
        <v>4</v>
      </c>
      <c r="F3157">
        <v>2020</v>
      </c>
      <c r="G3157">
        <v>7</v>
      </c>
      <c r="H3157" t="s">
        <v>732</v>
      </c>
      <c r="I3157" t="b">
        <v>1</v>
      </c>
      <c r="J3157" t="s">
        <v>856</v>
      </c>
      <c r="K3157" t="s">
        <v>136</v>
      </c>
      <c r="L3157" t="s">
        <v>17</v>
      </c>
      <c r="M3157" t="s">
        <v>855</v>
      </c>
      <c r="N3157" t="s">
        <v>16</v>
      </c>
      <c r="O3157" t="s">
        <v>16</v>
      </c>
      <c r="P3157">
        <v>0</v>
      </c>
      <c r="Q3157">
        <v>143403.84</v>
      </c>
      <c r="R3157" t="s">
        <v>165</v>
      </c>
    </row>
    <row r="3158" spans="1:18" x14ac:dyDescent="0.25">
      <c r="A3158" t="s">
        <v>750</v>
      </c>
      <c r="B3158" t="s">
        <v>751</v>
      </c>
      <c r="C3158" t="s">
        <v>728</v>
      </c>
      <c r="D3158" t="s">
        <v>99</v>
      </c>
      <c r="E3158" t="s">
        <v>4</v>
      </c>
      <c r="F3158">
        <v>2020</v>
      </c>
      <c r="G3158">
        <v>7</v>
      </c>
      <c r="H3158" t="s">
        <v>732</v>
      </c>
      <c r="I3158" t="b">
        <v>1</v>
      </c>
      <c r="J3158" t="s">
        <v>855</v>
      </c>
      <c r="K3158" t="s">
        <v>435</v>
      </c>
      <c r="L3158" t="s">
        <v>17</v>
      </c>
      <c r="M3158" t="s">
        <v>422</v>
      </c>
      <c r="N3158" t="s">
        <v>16</v>
      </c>
      <c r="O3158" t="s">
        <v>16</v>
      </c>
      <c r="P3158">
        <v>0</v>
      </c>
      <c r="Q3158">
        <v>187567.1</v>
      </c>
      <c r="R3158" t="s">
        <v>165</v>
      </c>
    </row>
    <row r="3159" spans="1:18" x14ac:dyDescent="0.25">
      <c r="A3159" t="s">
        <v>750</v>
      </c>
      <c r="B3159" t="s">
        <v>751</v>
      </c>
      <c r="C3159" t="s">
        <v>728</v>
      </c>
      <c r="D3159" t="s">
        <v>99</v>
      </c>
      <c r="E3159" t="s">
        <v>4</v>
      </c>
      <c r="F3159">
        <v>2020</v>
      </c>
      <c r="G3159">
        <v>7</v>
      </c>
      <c r="H3159" t="s">
        <v>732</v>
      </c>
      <c r="I3159" t="b">
        <v>1</v>
      </c>
      <c r="J3159" t="s">
        <v>422</v>
      </c>
      <c r="K3159" t="s">
        <v>436</v>
      </c>
      <c r="L3159" t="s">
        <v>17</v>
      </c>
      <c r="M3159" t="s">
        <v>31</v>
      </c>
      <c r="N3159" t="s">
        <v>16</v>
      </c>
      <c r="O3159" t="s">
        <v>16</v>
      </c>
      <c r="P3159">
        <v>0</v>
      </c>
      <c r="Q3159">
        <v>-119752.12</v>
      </c>
      <c r="R3159" t="s">
        <v>165</v>
      </c>
    </row>
    <row r="3160" spans="1:18" x14ac:dyDescent="0.25">
      <c r="A3160" t="s">
        <v>750</v>
      </c>
      <c r="B3160" t="s">
        <v>751</v>
      </c>
      <c r="C3160" t="s">
        <v>728</v>
      </c>
      <c r="D3160" t="s">
        <v>99</v>
      </c>
      <c r="E3160" t="s">
        <v>4</v>
      </c>
      <c r="F3160">
        <v>2020</v>
      </c>
      <c r="G3160">
        <v>7</v>
      </c>
      <c r="H3160" t="s">
        <v>732</v>
      </c>
      <c r="I3160" t="b">
        <v>1</v>
      </c>
      <c r="J3160" t="s">
        <v>31</v>
      </c>
      <c r="K3160" t="s">
        <v>452</v>
      </c>
      <c r="L3160" t="s">
        <v>17</v>
      </c>
      <c r="M3160" t="s">
        <v>93</v>
      </c>
      <c r="N3160" t="s">
        <v>16</v>
      </c>
      <c r="O3160" t="s">
        <v>16</v>
      </c>
      <c r="P3160">
        <v>0</v>
      </c>
      <c r="Q3160">
        <v>-119752.12</v>
      </c>
      <c r="R3160" t="s">
        <v>165</v>
      </c>
    </row>
    <row r="3161" spans="1:18" x14ac:dyDescent="0.25">
      <c r="A3161" t="s">
        <v>750</v>
      </c>
      <c r="B3161" t="s">
        <v>751</v>
      </c>
      <c r="C3161" t="s">
        <v>728</v>
      </c>
      <c r="D3161" t="s">
        <v>99</v>
      </c>
      <c r="E3161" t="s">
        <v>4</v>
      </c>
      <c r="F3161">
        <v>2020</v>
      </c>
      <c r="G3161">
        <v>7</v>
      </c>
      <c r="H3161" t="s">
        <v>732</v>
      </c>
      <c r="I3161" t="b">
        <v>1</v>
      </c>
      <c r="J3161" t="s">
        <v>93</v>
      </c>
      <c r="K3161" t="s">
        <v>142</v>
      </c>
      <c r="L3161" t="s">
        <v>17</v>
      </c>
      <c r="M3161" t="s">
        <v>32</v>
      </c>
      <c r="N3161" t="s">
        <v>16</v>
      </c>
      <c r="O3161" t="s">
        <v>16</v>
      </c>
      <c r="P3161">
        <v>0</v>
      </c>
      <c r="Q3161">
        <v>-119752.12</v>
      </c>
      <c r="R3161" t="s">
        <v>165</v>
      </c>
    </row>
    <row r="3162" spans="1:18" x14ac:dyDescent="0.25">
      <c r="A3162" t="s">
        <v>750</v>
      </c>
      <c r="B3162" t="s">
        <v>751</v>
      </c>
      <c r="C3162" t="s">
        <v>728</v>
      </c>
      <c r="D3162" t="s">
        <v>99</v>
      </c>
      <c r="E3162" t="s">
        <v>4</v>
      </c>
      <c r="F3162">
        <v>2020</v>
      </c>
      <c r="G3162">
        <v>7</v>
      </c>
      <c r="H3162" t="s">
        <v>732</v>
      </c>
      <c r="I3162" t="b">
        <v>1</v>
      </c>
      <c r="J3162" t="s">
        <v>32</v>
      </c>
      <c r="K3162" t="s">
        <v>139</v>
      </c>
      <c r="L3162" t="s">
        <v>17</v>
      </c>
      <c r="M3162" t="s">
        <v>866</v>
      </c>
      <c r="N3162" t="s">
        <v>16</v>
      </c>
      <c r="O3162" t="s">
        <v>16</v>
      </c>
      <c r="P3162">
        <v>0</v>
      </c>
      <c r="Q3162">
        <v>-119752.12</v>
      </c>
      <c r="R3162" t="s">
        <v>165</v>
      </c>
    </row>
    <row r="3163" spans="1:18" x14ac:dyDescent="0.25">
      <c r="A3163" t="s">
        <v>750</v>
      </c>
      <c r="B3163" t="s">
        <v>751</v>
      </c>
      <c r="C3163" t="s">
        <v>728</v>
      </c>
      <c r="D3163" t="s">
        <v>99</v>
      </c>
      <c r="E3163" t="s">
        <v>4</v>
      </c>
      <c r="F3163">
        <v>2020</v>
      </c>
      <c r="G3163">
        <v>7</v>
      </c>
      <c r="H3163" t="s">
        <v>732</v>
      </c>
      <c r="I3163" t="b">
        <v>1</v>
      </c>
      <c r="J3163" t="s">
        <v>21</v>
      </c>
      <c r="K3163" t="s">
        <v>867</v>
      </c>
      <c r="L3163" t="s">
        <v>20</v>
      </c>
      <c r="M3163" t="s">
        <v>172</v>
      </c>
      <c r="N3163" t="s">
        <v>16</v>
      </c>
      <c r="O3163" t="s">
        <v>16</v>
      </c>
      <c r="P3163">
        <v>0</v>
      </c>
      <c r="Q3163">
        <v>1101483.22</v>
      </c>
      <c r="R3163" t="s">
        <v>165</v>
      </c>
    </row>
    <row r="3164" spans="1:18" x14ac:dyDescent="0.25">
      <c r="A3164" t="s">
        <v>759</v>
      </c>
      <c r="B3164" t="s">
        <v>736</v>
      </c>
      <c r="C3164" t="s">
        <v>728</v>
      </c>
      <c r="D3164" t="s">
        <v>730</v>
      </c>
      <c r="E3164" t="s">
        <v>4</v>
      </c>
      <c r="F3164">
        <v>2020</v>
      </c>
      <c r="G3164">
        <v>7</v>
      </c>
      <c r="H3164" t="s">
        <v>732</v>
      </c>
      <c r="I3164" t="b">
        <v>1</v>
      </c>
      <c r="J3164" t="s">
        <v>19</v>
      </c>
      <c r="K3164" t="s">
        <v>102</v>
      </c>
      <c r="L3164" t="s">
        <v>17</v>
      </c>
      <c r="M3164" t="s">
        <v>812</v>
      </c>
      <c r="N3164" t="s">
        <v>16</v>
      </c>
      <c r="O3164" t="s">
        <v>16</v>
      </c>
      <c r="P3164">
        <v>0</v>
      </c>
      <c r="Q3164">
        <v>-40749</v>
      </c>
      <c r="R3164" t="s">
        <v>166</v>
      </c>
    </row>
    <row r="3165" spans="1:18" x14ac:dyDescent="0.25">
      <c r="A3165" t="s">
        <v>759</v>
      </c>
      <c r="B3165" t="s">
        <v>736</v>
      </c>
      <c r="C3165" t="s">
        <v>728</v>
      </c>
      <c r="D3165" t="s">
        <v>730</v>
      </c>
      <c r="E3165" t="s">
        <v>4</v>
      </c>
      <c r="F3165">
        <v>2020</v>
      </c>
      <c r="G3165">
        <v>7</v>
      </c>
      <c r="H3165" t="s">
        <v>732</v>
      </c>
      <c r="I3165" t="b">
        <v>1</v>
      </c>
      <c r="J3165" t="s">
        <v>813</v>
      </c>
      <c r="K3165" t="s">
        <v>816</v>
      </c>
      <c r="L3165" t="s">
        <v>17</v>
      </c>
      <c r="M3165" t="s">
        <v>812</v>
      </c>
      <c r="N3165" t="s">
        <v>16</v>
      </c>
      <c r="O3165" t="s">
        <v>16</v>
      </c>
      <c r="P3165">
        <v>0</v>
      </c>
      <c r="Q3165">
        <v>2463300</v>
      </c>
      <c r="R3165" t="s">
        <v>166</v>
      </c>
    </row>
    <row r="3166" spans="1:18" x14ac:dyDescent="0.25">
      <c r="A3166" t="s">
        <v>759</v>
      </c>
      <c r="B3166" t="s">
        <v>736</v>
      </c>
      <c r="C3166" t="s">
        <v>728</v>
      </c>
      <c r="D3166" t="s">
        <v>730</v>
      </c>
      <c r="E3166" t="s">
        <v>4</v>
      </c>
      <c r="F3166">
        <v>2020</v>
      </c>
      <c r="G3166">
        <v>7</v>
      </c>
      <c r="H3166" t="s">
        <v>732</v>
      </c>
      <c r="I3166" t="b">
        <v>1</v>
      </c>
      <c r="J3166" t="s">
        <v>812</v>
      </c>
      <c r="K3166" t="s">
        <v>393</v>
      </c>
      <c r="L3166" t="s">
        <v>17</v>
      </c>
      <c r="M3166" t="s">
        <v>394</v>
      </c>
      <c r="N3166" t="s">
        <v>16</v>
      </c>
      <c r="O3166" t="s">
        <v>16</v>
      </c>
      <c r="P3166">
        <v>0</v>
      </c>
      <c r="Q3166">
        <v>2422551</v>
      </c>
      <c r="R3166" t="s">
        <v>166</v>
      </c>
    </row>
    <row r="3167" spans="1:18" x14ac:dyDescent="0.25">
      <c r="A3167" t="s">
        <v>759</v>
      </c>
      <c r="B3167" t="s">
        <v>736</v>
      </c>
      <c r="C3167" t="s">
        <v>728</v>
      </c>
      <c r="D3167" t="s">
        <v>730</v>
      </c>
      <c r="E3167" t="s">
        <v>4</v>
      </c>
      <c r="F3167">
        <v>2020</v>
      </c>
      <c r="G3167">
        <v>7</v>
      </c>
      <c r="H3167" t="s">
        <v>732</v>
      </c>
      <c r="I3167" t="b">
        <v>1</v>
      </c>
      <c r="J3167" t="s">
        <v>394</v>
      </c>
      <c r="K3167" t="s">
        <v>395</v>
      </c>
      <c r="L3167" t="s">
        <v>17</v>
      </c>
      <c r="M3167" t="s">
        <v>88</v>
      </c>
      <c r="N3167" t="s">
        <v>16</v>
      </c>
      <c r="O3167" t="s">
        <v>16</v>
      </c>
      <c r="P3167">
        <v>0</v>
      </c>
      <c r="Q3167">
        <v>2422551</v>
      </c>
      <c r="R3167" t="s">
        <v>166</v>
      </c>
    </row>
    <row r="3168" spans="1:18" x14ac:dyDescent="0.25">
      <c r="A3168" t="s">
        <v>759</v>
      </c>
      <c r="B3168" t="s">
        <v>736</v>
      </c>
      <c r="C3168" t="s">
        <v>728</v>
      </c>
      <c r="D3168" t="s">
        <v>730</v>
      </c>
      <c r="E3168" t="s">
        <v>4</v>
      </c>
      <c r="F3168">
        <v>2020</v>
      </c>
      <c r="G3168">
        <v>7</v>
      </c>
      <c r="H3168" t="s">
        <v>732</v>
      </c>
      <c r="I3168" t="b">
        <v>1</v>
      </c>
      <c r="J3168" t="s">
        <v>88</v>
      </c>
      <c r="K3168" t="s">
        <v>836</v>
      </c>
      <c r="L3168" t="s">
        <v>17</v>
      </c>
      <c r="M3168" t="s">
        <v>29</v>
      </c>
      <c r="N3168" t="s">
        <v>16</v>
      </c>
      <c r="O3168" t="s">
        <v>16</v>
      </c>
      <c r="P3168">
        <v>0</v>
      </c>
      <c r="Q3168">
        <v>2422551</v>
      </c>
      <c r="R3168" t="s">
        <v>166</v>
      </c>
    </row>
    <row r="3169" spans="1:18" x14ac:dyDescent="0.25">
      <c r="A3169" t="s">
        <v>759</v>
      </c>
      <c r="B3169" t="s">
        <v>736</v>
      </c>
      <c r="C3169" t="s">
        <v>728</v>
      </c>
      <c r="D3169" t="s">
        <v>730</v>
      </c>
      <c r="E3169" t="s">
        <v>4</v>
      </c>
      <c r="F3169">
        <v>2020</v>
      </c>
      <c r="G3169">
        <v>7</v>
      </c>
      <c r="H3169" t="s">
        <v>732</v>
      </c>
      <c r="I3169" t="b">
        <v>1</v>
      </c>
      <c r="J3169" t="s">
        <v>86</v>
      </c>
      <c r="K3169" t="s">
        <v>412</v>
      </c>
      <c r="L3169" t="s">
        <v>17</v>
      </c>
      <c r="M3169" t="s">
        <v>410</v>
      </c>
      <c r="N3169" t="s">
        <v>16</v>
      </c>
      <c r="O3169" t="s">
        <v>16</v>
      </c>
      <c r="P3169">
        <v>0</v>
      </c>
      <c r="Q3169">
        <v>-2463300</v>
      </c>
      <c r="R3169" t="s">
        <v>166</v>
      </c>
    </row>
    <row r="3170" spans="1:18" x14ac:dyDescent="0.25">
      <c r="A3170" t="s">
        <v>759</v>
      </c>
      <c r="B3170" t="s">
        <v>736</v>
      </c>
      <c r="C3170" t="s">
        <v>728</v>
      </c>
      <c r="D3170" t="s">
        <v>730</v>
      </c>
      <c r="E3170" t="s">
        <v>4</v>
      </c>
      <c r="F3170">
        <v>2020</v>
      </c>
      <c r="G3170">
        <v>7</v>
      </c>
      <c r="H3170" t="s">
        <v>732</v>
      </c>
      <c r="I3170" t="b">
        <v>1</v>
      </c>
      <c r="J3170" t="s">
        <v>410</v>
      </c>
      <c r="K3170" t="s">
        <v>413</v>
      </c>
      <c r="L3170" t="s">
        <v>17</v>
      </c>
      <c r="M3170" t="s">
        <v>92</v>
      </c>
      <c r="N3170" t="s">
        <v>16</v>
      </c>
      <c r="O3170" t="s">
        <v>16</v>
      </c>
      <c r="P3170">
        <v>0</v>
      </c>
      <c r="Q3170">
        <v>-2463300</v>
      </c>
      <c r="R3170" t="s">
        <v>166</v>
      </c>
    </row>
    <row r="3171" spans="1:18" x14ac:dyDescent="0.25">
      <c r="A3171" t="s">
        <v>759</v>
      </c>
      <c r="B3171" t="s">
        <v>736</v>
      </c>
      <c r="C3171" t="s">
        <v>728</v>
      </c>
      <c r="D3171" t="s">
        <v>730</v>
      </c>
      <c r="E3171" t="s">
        <v>4</v>
      </c>
      <c r="F3171">
        <v>2020</v>
      </c>
      <c r="G3171">
        <v>7</v>
      </c>
      <c r="H3171" t="s">
        <v>732</v>
      </c>
      <c r="I3171" t="b">
        <v>1</v>
      </c>
      <c r="J3171" t="s">
        <v>92</v>
      </c>
      <c r="K3171" t="s">
        <v>105</v>
      </c>
      <c r="L3171" t="s">
        <v>17</v>
      </c>
      <c r="M3171" t="s">
        <v>29</v>
      </c>
      <c r="N3171" t="s">
        <v>16</v>
      </c>
      <c r="O3171" t="s">
        <v>16</v>
      </c>
      <c r="P3171">
        <v>0</v>
      </c>
      <c r="Q3171">
        <v>-2463300</v>
      </c>
      <c r="R3171" t="s">
        <v>166</v>
      </c>
    </row>
    <row r="3172" spans="1:18" x14ac:dyDescent="0.25">
      <c r="A3172" t="s">
        <v>759</v>
      </c>
      <c r="B3172" t="s">
        <v>736</v>
      </c>
      <c r="C3172" t="s">
        <v>728</v>
      </c>
      <c r="D3172" t="s">
        <v>730</v>
      </c>
      <c r="E3172" t="s">
        <v>4</v>
      </c>
      <c r="F3172">
        <v>2020</v>
      </c>
      <c r="G3172">
        <v>7</v>
      </c>
      <c r="H3172" t="s">
        <v>732</v>
      </c>
      <c r="I3172" t="b">
        <v>1</v>
      </c>
      <c r="J3172" t="s">
        <v>29</v>
      </c>
      <c r="K3172" t="s">
        <v>844</v>
      </c>
      <c r="L3172" t="s">
        <v>17</v>
      </c>
      <c r="M3172" t="s">
        <v>30</v>
      </c>
      <c r="N3172" t="s">
        <v>16</v>
      </c>
      <c r="O3172" t="s">
        <v>16</v>
      </c>
      <c r="P3172">
        <v>0</v>
      </c>
      <c r="Q3172">
        <v>-40749</v>
      </c>
      <c r="R3172" t="s">
        <v>166</v>
      </c>
    </row>
    <row r="3173" spans="1:18" x14ac:dyDescent="0.25">
      <c r="A3173" t="s">
        <v>759</v>
      </c>
      <c r="B3173" t="s">
        <v>736</v>
      </c>
      <c r="C3173" t="s">
        <v>728</v>
      </c>
      <c r="D3173" t="s">
        <v>730</v>
      </c>
      <c r="E3173" t="s">
        <v>4</v>
      </c>
      <c r="F3173">
        <v>2020</v>
      </c>
      <c r="G3173">
        <v>7</v>
      </c>
      <c r="H3173" t="s">
        <v>732</v>
      </c>
      <c r="I3173" t="b">
        <v>1</v>
      </c>
      <c r="J3173" t="s">
        <v>30</v>
      </c>
      <c r="K3173" t="s">
        <v>848</v>
      </c>
      <c r="L3173" t="s">
        <v>17</v>
      </c>
      <c r="M3173" t="s">
        <v>422</v>
      </c>
      <c r="N3173" t="s">
        <v>16</v>
      </c>
      <c r="O3173" t="s">
        <v>16</v>
      </c>
      <c r="P3173">
        <v>0</v>
      </c>
      <c r="Q3173">
        <v>-40749</v>
      </c>
      <c r="R3173" t="s">
        <v>166</v>
      </c>
    </row>
    <row r="3174" spans="1:18" x14ac:dyDescent="0.25">
      <c r="A3174" t="s">
        <v>759</v>
      </c>
      <c r="B3174" t="s">
        <v>736</v>
      </c>
      <c r="C3174" t="s">
        <v>728</v>
      </c>
      <c r="D3174" t="s">
        <v>730</v>
      </c>
      <c r="E3174" t="s">
        <v>4</v>
      </c>
      <c r="F3174">
        <v>2020</v>
      </c>
      <c r="G3174">
        <v>7</v>
      </c>
      <c r="H3174" t="s">
        <v>732</v>
      </c>
      <c r="I3174" t="b">
        <v>1</v>
      </c>
      <c r="J3174" t="s">
        <v>422</v>
      </c>
      <c r="K3174" t="s">
        <v>436</v>
      </c>
      <c r="L3174" t="s">
        <v>17</v>
      </c>
      <c r="M3174" t="s">
        <v>31</v>
      </c>
      <c r="N3174" t="s">
        <v>16</v>
      </c>
      <c r="O3174" t="s">
        <v>16</v>
      </c>
      <c r="P3174">
        <v>0</v>
      </c>
      <c r="Q3174">
        <v>-40749</v>
      </c>
      <c r="R3174" t="s">
        <v>166</v>
      </c>
    </row>
    <row r="3175" spans="1:18" x14ac:dyDescent="0.25">
      <c r="A3175" t="s">
        <v>759</v>
      </c>
      <c r="B3175" t="s">
        <v>736</v>
      </c>
      <c r="C3175" t="s">
        <v>728</v>
      </c>
      <c r="D3175" t="s">
        <v>730</v>
      </c>
      <c r="E3175" t="s">
        <v>4</v>
      </c>
      <c r="F3175">
        <v>2020</v>
      </c>
      <c r="G3175">
        <v>7</v>
      </c>
      <c r="H3175" t="s">
        <v>732</v>
      </c>
      <c r="I3175" t="b">
        <v>1</v>
      </c>
      <c r="J3175" t="s">
        <v>31</v>
      </c>
      <c r="K3175" t="s">
        <v>452</v>
      </c>
      <c r="L3175" t="s">
        <v>17</v>
      </c>
      <c r="M3175" t="s">
        <v>93</v>
      </c>
      <c r="N3175" t="s">
        <v>16</v>
      </c>
      <c r="O3175" t="s">
        <v>16</v>
      </c>
      <c r="P3175">
        <v>0</v>
      </c>
      <c r="Q3175">
        <v>-40749</v>
      </c>
      <c r="R3175" t="s">
        <v>166</v>
      </c>
    </row>
    <row r="3176" spans="1:18" x14ac:dyDescent="0.25">
      <c r="A3176" t="s">
        <v>759</v>
      </c>
      <c r="B3176" t="s">
        <v>736</v>
      </c>
      <c r="C3176" t="s">
        <v>728</v>
      </c>
      <c r="D3176" t="s">
        <v>730</v>
      </c>
      <c r="E3176" t="s">
        <v>4</v>
      </c>
      <c r="F3176">
        <v>2020</v>
      </c>
      <c r="G3176">
        <v>7</v>
      </c>
      <c r="H3176" t="s">
        <v>732</v>
      </c>
      <c r="I3176" t="b">
        <v>1</v>
      </c>
      <c r="J3176" t="s">
        <v>21</v>
      </c>
      <c r="K3176" t="s">
        <v>867</v>
      </c>
      <c r="L3176" t="s">
        <v>20</v>
      </c>
      <c r="M3176" t="s">
        <v>172</v>
      </c>
      <c r="N3176" t="s">
        <v>16</v>
      </c>
      <c r="O3176" t="s">
        <v>16</v>
      </c>
      <c r="P3176">
        <v>0</v>
      </c>
      <c r="Q3176">
        <v>-879239.29</v>
      </c>
      <c r="R3176" t="s">
        <v>166</v>
      </c>
    </row>
    <row r="3177" spans="1:18" x14ac:dyDescent="0.25">
      <c r="A3177" t="s">
        <v>99</v>
      </c>
      <c r="B3177" t="s">
        <v>740</v>
      </c>
      <c r="C3177" t="s">
        <v>727</v>
      </c>
      <c r="D3177" t="s">
        <v>99</v>
      </c>
      <c r="E3177" t="s">
        <v>4</v>
      </c>
      <c r="F3177">
        <v>2020</v>
      </c>
      <c r="G3177">
        <v>7</v>
      </c>
      <c r="H3177" t="s">
        <v>732</v>
      </c>
      <c r="I3177" t="b">
        <v>1</v>
      </c>
      <c r="J3177" t="s">
        <v>21</v>
      </c>
      <c r="K3177" t="s">
        <v>867</v>
      </c>
      <c r="L3177" t="s">
        <v>20</v>
      </c>
      <c r="M3177" t="s">
        <v>172</v>
      </c>
      <c r="N3177" t="s">
        <v>16</v>
      </c>
      <c r="O3177" t="s">
        <v>16</v>
      </c>
      <c r="P3177">
        <v>0</v>
      </c>
      <c r="Q3177">
        <v>109436.87</v>
      </c>
      <c r="R3177" t="s">
        <v>165</v>
      </c>
    </row>
    <row r="3178" spans="1:18" x14ac:dyDescent="0.25">
      <c r="A3178" t="s">
        <v>99</v>
      </c>
      <c r="B3178" t="s">
        <v>740</v>
      </c>
      <c r="C3178" t="s">
        <v>727</v>
      </c>
      <c r="D3178" t="s">
        <v>99</v>
      </c>
      <c r="E3178" t="s">
        <v>4</v>
      </c>
      <c r="F3178">
        <v>2020</v>
      </c>
      <c r="G3178">
        <v>7</v>
      </c>
      <c r="H3178" t="s">
        <v>732</v>
      </c>
      <c r="I3178" t="b">
        <v>1</v>
      </c>
      <c r="J3178" t="s">
        <v>487</v>
      </c>
      <c r="K3178" t="s">
        <v>488</v>
      </c>
      <c r="L3178" t="s">
        <v>23</v>
      </c>
      <c r="M3178" t="s">
        <v>489</v>
      </c>
      <c r="N3178" t="s">
        <v>16</v>
      </c>
      <c r="O3178" t="s">
        <v>16</v>
      </c>
      <c r="P3178">
        <v>0</v>
      </c>
      <c r="Q3178">
        <v>0</v>
      </c>
      <c r="R3178" t="s">
        <v>165</v>
      </c>
    </row>
    <row r="3179" spans="1:18" x14ac:dyDescent="0.25">
      <c r="A3179" t="s">
        <v>99</v>
      </c>
      <c r="B3179" t="s">
        <v>740</v>
      </c>
      <c r="C3179" t="s">
        <v>727</v>
      </c>
      <c r="D3179" t="s">
        <v>99</v>
      </c>
      <c r="E3179" t="s">
        <v>4</v>
      </c>
      <c r="F3179">
        <v>2020</v>
      </c>
      <c r="G3179">
        <v>7</v>
      </c>
      <c r="H3179" t="s">
        <v>732</v>
      </c>
      <c r="I3179" t="b">
        <v>1</v>
      </c>
      <c r="J3179" t="s">
        <v>995</v>
      </c>
      <c r="K3179" t="s">
        <v>112</v>
      </c>
      <c r="L3179" t="s">
        <v>23</v>
      </c>
      <c r="M3179" t="s">
        <v>489</v>
      </c>
      <c r="N3179" t="s">
        <v>16</v>
      </c>
      <c r="O3179" t="s">
        <v>16</v>
      </c>
      <c r="P3179">
        <v>0</v>
      </c>
      <c r="Q3179">
        <v>0</v>
      </c>
      <c r="R3179" t="s">
        <v>165</v>
      </c>
    </row>
    <row r="3180" spans="1:18" x14ac:dyDescent="0.25">
      <c r="A3180" t="s">
        <v>99</v>
      </c>
      <c r="B3180" t="s">
        <v>740</v>
      </c>
      <c r="C3180" t="s">
        <v>727</v>
      </c>
      <c r="D3180" t="s">
        <v>99</v>
      </c>
      <c r="E3180" t="s">
        <v>4</v>
      </c>
      <c r="F3180">
        <v>2020</v>
      </c>
      <c r="G3180">
        <v>7</v>
      </c>
      <c r="H3180" t="s">
        <v>732</v>
      </c>
      <c r="I3180" t="b">
        <v>1</v>
      </c>
      <c r="J3180" t="s">
        <v>489</v>
      </c>
      <c r="K3180" t="s">
        <v>113</v>
      </c>
      <c r="L3180" t="s">
        <v>23</v>
      </c>
      <c r="M3180" t="s">
        <v>494</v>
      </c>
      <c r="N3180" t="s">
        <v>16</v>
      </c>
      <c r="O3180" t="s">
        <v>16</v>
      </c>
      <c r="P3180">
        <v>0</v>
      </c>
      <c r="Q3180">
        <v>0</v>
      </c>
      <c r="R3180" t="s">
        <v>165</v>
      </c>
    </row>
    <row r="3181" spans="1:18" x14ac:dyDescent="0.25">
      <c r="A3181" t="s">
        <v>99</v>
      </c>
      <c r="B3181" t="s">
        <v>740</v>
      </c>
      <c r="C3181" t="s">
        <v>727</v>
      </c>
      <c r="D3181" t="s">
        <v>99</v>
      </c>
      <c r="E3181" t="s">
        <v>4</v>
      </c>
      <c r="F3181">
        <v>2020</v>
      </c>
      <c r="G3181">
        <v>7</v>
      </c>
      <c r="H3181" t="s">
        <v>732</v>
      </c>
      <c r="I3181" t="b">
        <v>1</v>
      </c>
      <c r="J3181" t="s">
        <v>499</v>
      </c>
      <c r="K3181" t="s">
        <v>500</v>
      </c>
      <c r="L3181" t="s">
        <v>23</v>
      </c>
      <c r="M3181" t="s">
        <v>501</v>
      </c>
      <c r="N3181" t="s">
        <v>16</v>
      </c>
      <c r="O3181" t="s">
        <v>16</v>
      </c>
      <c r="P3181">
        <v>0</v>
      </c>
      <c r="Q3181">
        <v>0</v>
      </c>
      <c r="R3181" t="s">
        <v>165</v>
      </c>
    </row>
    <row r="3182" spans="1:18" x14ac:dyDescent="0.25">
      <c r="A3182" t="s">
        <v>99</v>
      </c>
      <c r="B3182" t="s">
        <v>740</v>
      </c>
      <c r="C3182" t="s">
        <v>727</v>
      </c>
      <c r="D3182" t="s">
        <v>99</v>
      </c>
      <c r="E3182" t="s">
        <v>4</v>
      </c>
      <c r="F3182">
        <v>2020</v>
      </c>
      <c r="G3182">
        <v>7</v>
      </c>
      <c r="H3182" t="s">
        <v>732</v>
      </c>
      <c r="I3182" t="b">
        <v>1</v>
      </c>
      <c r="J3182" t="s">
        <v>1017</v>
      </c>
      <c r="K3182" t="s">
        <v>502</v>
      </c>
      <c r="L3182" t="s">
        <v>23</v>
      </c>
      <c r="M3182" t="s">
        <v>501</v>
      </c>
      <c r="N3182" t="s">
        <v>16</v>
      </c>
      <c r="O3182" t="s">
        <v>16</v>
      </c>
      <c r="P3182">
        <v>0</v>
      </c>
      <c r="Q3182">
        <v>0</v>
      </c>
      <c r="R3182" t="s">
        <v>165</v>
      </c>
    </row>
    <row r="3183" spans="1:18" x14ac:dyDescent="0.25">
      <c r="A3183" t="s">
        <v>99</v>
      </c>
      <c r="B3183" t="s">
        <v>740</v>
      </c>
      <c r="C3183" t="s">
        <v>727</v>
      </c>
      <c r="D3183" t="s">
        <v>99</v>
      </c>
      <c r="E3183" t="s">
        <v>4</v>
      </c>
      <c r="F3183">
        <v>2020</v>
      </c>
      <c r="G3183">
        <v>7</v>
      </c>
      <c r="H3183" t="s">
        <v>732</v>
      </c>
      <c r="I3183" t="b">
        <v>1</v>
      </c>
      <c r="J3183" t="s">
        <v>501</v>
      </c>
      <c r="K3183" t="s">
        <v>503</v>
      </c>
      <c r="L3183" t="s">
        <v>23</v>
      </c>
      <c r="M3183" t="s">
        <v>494</v>
      </c>
      <c r="N3183" t="s">
        <v>16</v>
      </c>
      <c r="O3183" t="s">
        <v>16</v>
      </c>
      <c r="P3183">
        <v>0</v>
      </c>
      <c r="Q3183">
        <v>0</v>
      </c>
      <c r="R3183" t="s">
        <v>165</v>
      </c>
    </row>
    <row r="3184" spans="1:18" x14ac:dyDescent="0.25">
      <c r="A3184" t="s">
        <v>99</v>
      </c>
      <c r="B3184" t="s">
        <v>740</v>
      </c>
      <c r="C3184" t="s">
        <v>727</v>
      </c>
      <c r="D3184" t="s">
        <v>99</v>
      </c>
      <c r="E3184" t="s">
        <v>4</v>
      </c>
      <c r="F3184">
        <v>2020</v>
      </c>
      <c r="G3184">
        <v>7</v>
      </c>
      <c r="H3184" t="s">
        <v>732</v>
      </c>
      <c r="I3184" t="b">
        <v>1</v>
      </c>
      <c r="J3184" t="s">
        <v>494</v>
      </c>
      <c r="K3184" t="s">
        <v>178</v>
      </c>
      <c r="L3184" t="s">
        <v>23</v>
      </c>
      <c r="M3184" t="s">
        <v>26</v>
      </c>
      <c r="N3184" t="s">
        <v>16</v>
      </c>
      <c r="O3184" t="s">
        <v>16</v>
      </c>
      <c r="P3184">
        <v>0</v>
      </c>
      <c r="Q3184">
        <v>0</v>
      </c>
      <c r="R3184" t="s">
        <v>165</v>
      </c>
    </row>
    <row r="3185" spans="1:18" x14ac:dyDescent="0.25">
      <c r="A3185" t="s">
        <v>99</v>
      </c>
      <c r="B3185" t="s">
        <v>740</v>
      </c>
      <c r="C3185" t="s">
        <v>727</v>
      </c>
      <c r="D3185" t="s">
        <v>99</v>
      </c>
      <c r="E3185" t="s">
        <v>4</v>
      </c>
      <c r="F3185">
        <v>2020</v>
      </c>
      <c r="G3185">
        <v>7</v>
      </c>
      <c r="H3185" t="s">
        <v>732</v>
      </c>
      <c r="I3185" t="b">
        <v>1</v>
      </c>
      <c r="J3185" t="s">
        <v>1240</v>
      </c>
      <c r="K3185" t="s">
        <v>114</v>
      </c>
      <c r="L3185" t="s">
        <v>23</v>
      </c>
      <c r="M3185" t="s">
        <v>557</v>
      </c>
      <c r="N3185" t="s">
        <v>16</v>
      </c>
      <c r="O3185" t="s">
        <v>16</v>
      </c>
      <c r="P3185">
        <v>0</v>
      </c>
      <c r="Q3185">
        <v>223089081</v>
      </c>
      <c r="R3185" t="s">
        <v>165</v>
      </c>
    </row>
    <row r="3186" spans="1:18" x14ac:dyDescent="0.25">
      <c r="A3186" t="s">
        <v>99</v>
      </c>
      <c r="B3186" t="s">
        <v>740</v>
      </c>
      <c r="C3186" t="s">
        <v>727</v>
      </c>
      <c r="D3186" t="s">
        <v>99</v>
      </c>
      <c r="E3186" t="s">
        <v>4</v>
      </c>
      <c r="F3186">
        <v>2020</v>
      </c>
      <c r="G3186">
        <v>7</v>
      </c>
      <c r="H3186" t="s">
        <v>732</v>
      </c>
      <c r="I3186" t="b">
        <v>1</v>
      </c>
      <c r="J3186" t="s">
        <v>557</v>
      </c>
      <c r="K3186" t="s">
        <v>107</v>
      </c>
      <c r="L3186" t="s">
        <v>23</v>
      </c>
      <c r="M3186" t="s">
        <v>1254</v>
      </c>
      <c r="N3186" t="s">
        <v>16</v>
      </c>
      <c r="O3186" t="s">
        <v>16</v>
      </c>
      <c r="P3186">
        <v>0</v>
      </c>
      <c r="Q3186">
        <v>223089081</v>
      </c>
      <c r="R3186" t="s">
        <v>165</v>
      </c>
    </row>
    <row r="3187" spans="1:18" x14ac:dyDescent="0.25">
      <c r="A3187" t="s">
        <v>99</v>
      </c>
      <c r="B3187" t="s">
        <v>740</v>
      </c>
      <c r="C3187" t="s">
        <v>727</v>
      </c>
      <c r="D3187" t="s">
        <v>99</v>
      </c>
      <c r="E3187" t="s">
        <v>4</v>
      </c>
      <c r="F3187">
        <v>2020</v>
      </c>
      <c r="G3187">
        <v>7</v>
      </c>
      <c r="H3187" t="s">
        <v>732</v>
      </c>
      <c r="I3187" t="b">
        <v>1</v>
      </c>
      <c r="J3187" t="s">
        <v>1254</v>
      </c>
      <c r="K3187" t="s">
        <v>179</v>
      </c>
      <c r="L3187" t="s">
        <v>23</v>
      </c>
      <c r="M3187" t="s">
        <v>26</v>
      </c>
      <c r="N3187" t="s">
        <v>16</v>
      </c>
      <c r="O3187" t="s">
        <v>16</v>
      </c>
      <c r="P3187">
        <v>0</v>
      </c>
      <c r="Q3187">
        <v>226224293.88999999</v>
      </c>
      <c r="R3187" t="s">
        <v>165</v>
      </c>
    </row>
    <row r="3188" spans="1:18" x14ac:dyDescent="0.25">
      <c r="A3188" t="s">
        <v>99</v>
      </c>
      <c r="B3188" t="s">
        <v>740</v>
      </c>
      <c r="C3188" t="s">
        <v>727</v>
      </c>
      <c r="D3188" t="s">
        <v>99</v>
      </c>
      <c r="E3188" t="s">
        <v>4</v>
      </c>
      <c r="F3188">
        <v>2020</v>
      </c>
      <c r="G3188">
        <v>7</v>
      </c>
      <c r="H3188" t="s">
        <v>732</v>
      </c>
      <c r="I3188" t="b">
        <v>1</v>
      </c>
      <c r="J3188" t="s">
        <v>26</v>
      </c>
      <c r="K3188" t="s">
        <v>1508</v>
      </c>
      <c r="L3188" t="s">
        <v>23</v>
      </c>
      <c r="M3188" t="s">
        <v>27</v>
      </c>
      <c r="N3188" t="s">
        <v>16</v>
      </c>
      <c r="O3188" t="s">
        <v>16</v>
      </c>
      <c r="P3188">
        <v>0</v>
      </c>
      <c r="Q3188">
        <v>226224293.88999999</v>
      </c>
      <c r="R3188" t="s">
        <v>165</v>
      </c>
    </row>
    <row r="3189" spans="1:18" x14ac:dyDescent="0.25">
      <c r="A3189" t="s">
        <v>761</v>
      </c>
      <c r="B3189" t="s">
        <v>752</v>
      </c>
      <c r="C3189" t="s">
        <v>728</v>
      </c>
      <c r="D3189" t="s">
        <v>750</v>
      </c>
      <c r="E3189" t="s">
        <v>4</v>
      </c>
      <c r="F3189">
        <v>2020</v>
      </c>
      <c r="G3189">
        <v>7</v>
      </c>
      <c r="H3189" t="s">
        <v>732</v>
      </c>
      <c r="I3189" t="b">
        <v>1</v>
      </c>
      <c r="J3189" t="s">
        <v>21</v>
      </c>
      <c r="K3189" t="s">
        <v>867</v>
      </c>
      <c r="L3189" t="s">
        <v>20</v>
      </c>
      <c r="M3189" t="s">
        <v>172</v>
      </c>
      <c r="N3189" t="s">
        <v>16</v>
      </c>
      <c r="O3189" t="s">
        <v>16</v>
      </c>
      <c r="P3189">
        <v>0</v>
      </c>
      <c r="Q3189">
        <v>1033836.22</v>
      </c>
      <c r="R3189" t="s">
        <v>165</v>
      </c>
    </row>
    <row r="3190" spans="1:18" x14ac:dyDescent="0.25">
      <c r="A3190" t="s">
        <v>761</v>
      </c>
      <c r="B3190" t="s">
        <v>752</v>
      </c>
      <c r="C3190" t="s">
        <v>728</v>
      </c>
      <c r="D3190" t="s">
        <v>750</v>
      </c>
      <c r="E3190" t="s">
        <v>4</v>
      </c>
      <c r="F3190">
        <v>2020</v>
      </c>
      <c r="G3190">
        <v>7</v>
      </c>
      <c r="H3190" t="s">
        <v>732</v>
      </c>
      <c r="I3190" t="b">
        <v>1</v>
      </c>
      <c r="J3190" t="s">
        <v>93</v>
      </c>
      <c r="K3190" t="s">
        <v>142</v>
      </c>
      <c r="L3190" t="s">
        <v>17</v>
      </c>
      <c r="M3190" t="s">
        <v>32</v>
      </c>
      <c r="N3190" t="s">
        <v>16</v>
      </c>
      <c r="O3190" t="s">
        <v>16</v>
      </c>
      <c r="P3190">
        <v>0</v>
      </c>
      <c r="Q3190">
        <v>-589220.44999999995</v>
      </c>
      <c r="R3190" t="s">
        <v>165</v>
      </c>
    </row>
    <row r="3191" spans="1:18" x14ac:dyDescent="0.25">
      <c r="A3191" t="s">
        <v>761</v>
      </c>
      <c r="B3191" t="s">
        <v>752</v>
      </c>
      <c r="C3191" t="s">
        <v>728</v>
      </c>
      <c r="D3191" t="s">
        <v>750</v>
      </c>
      <c r="E3191" t="s">
        <v>4</v>
      </c>
      <c r="F3191">
        <v>2020</v>
      </c>
      <c r="G3191">
        <v>7</v>
      </c>
      <c r="H3191" t="s">
        <v>732</v>
      </c>
      <c r="I3191" t="b">
        <v>1</v>
      </c>
      <c r="J3191" t="s">
        <v>32</v>
      </c>
      <c r="K3191" t="s">
        <v>139</v>
      </c>
      <c r="L3191" t="s">
        <v>17</v>
      </c>
      <c r="M3191" t="s">
        <v>866</v>
      </c>
      <c r="N3191" t="s">
        <v>16</v>
      </c>
      <c r="O3191" t="s">
        <v>16</v>
      </c>
      <c r="P3191">
        <v>0</v>
      </c>
      <c r="Q3191">
        <v>-589220.44999999995</v>
      </c>
      <c r="R3191" t="s">
        <v>165</v>
      </c>
    </row>
    <row r="3192" spans="1:18" x14ac:dyDescent="0.25">
      <c r="A3192" t="s">
        <v>762</v>
      </c>
      <c r="B3192" t="s">
        <v>763</v>
      </c>
      <c r="C3192" t="s">
        <v>728</v>
      </c>
      <c r="D3192" t="s">
        <v>750</v>
      </c>
      <c r="E3192" t="s">
        <v>4</v>
      </c>
      <c r="F3192">
        <v>2020</v>
      </c>
      <c r="G3192">
        <v>7</v>
      </c>
      <c r="H3192" t="s">
        <v>732</v>
      </c>
      <c r="I3192" t="b">
        <v>1</v>
      </c>
      <c r="J3192" t="s">
        <v>91</v>
      </c>
      <c r="K3192" t="s">
        <v>134</v>
      </c>
      <c r="L3192" t="s">
        <v>20</v>
      </c>
      <c r="M3192" t="s">
        <v>21</v>
      </c>
      <c r="N3192" t="s">
        <v>16</v>
      </c>
      <c r="O3192" t="s">
        <v>16</v>
      </c>
      <c r="P3192">
        <v>0</v>
      </c>
      <c r="Q3192">
        <v>140611.13</v>
      </c>
      <c r="R3192" t="s">
        <v>165</v>
      </c>
    </row>
    <row r="3193" spans="1:18" x14ac:dyDescent="0.25">
      <c r="A3193" t="s">
        <v>760</v>
      </c>
      <c r="B3193" t="s">
        <v>737</v>
      </c>
      <c r="C3193" t="s">
        <v>728</v>
      </c>
      <c r="D3193" t="s">
        <v>730</v>
      </c>
      <c r="E3193" t="s">
        <v>4</v>
      </c>
      <c r="F3193">
        <v>2020</v>
      </c>
      <c r="G3193">
        <v>7</v>
      </c>
      <c r="H3193" t="s">
        <v>732</v>
      </c>
      <c r="I3193" t="b">
        <v>1</v>
      </c>
      <c r="J3193" t="s">
        <v>91</v>
      </c>
      <c r="K3193" t="s">
        <v>134</v>
      </c>
      <c r="L3193" t="s">
        <v>20</v>
      </c>
      <c r="M3193" t="s">
        <v>21</v>
      </c>
      <c r="N3193" t="s">
        <v>16</v>
      </c>
      <c r="O3193" t="s">
        <v>16</v>
      </c>
      <c r="P3193">
        <v>0</v>
      </c>
      <c r="Q3193">
        <v>3901.06</v>
      </c>
      <c r="R3193" t="s">
        <v>166</v>
      </c>
    </row>
    <row r="3194" spans="1:18" x14ac:dyDescent="0.25">
      <c r="A3194" t="s">
        <v>750</v>
      </c>
      <c r="B3194" t="s">
        <v>751</v>
      </c>
      <c r="C3194" t="s">
        <v>727</v>
      </c>
      <c r="D3194" t="s">
        <v>750</v>
      </c>
      <c r="E3194" t="s">
        <v>4</v>
      </c>
      <c r="F3194">
        <v>2020</v>
      </c>
      <c r="G3194">
        <v>7</v>
      </c>
      <c r="H3194" t="s">
        <v>732</v>
      </c>
      <c r="I3194" t="b">
        <v>1</v>
      </c>
      <c r="J3194" t="s">
        <v>495</v>
      </c>
      <c r="K3194" t="s">
        <v>496</v>
      </c>
      <c r="L3194" t="s">
        <v>23</v>
      </c>
      <c r="M3194" t="s">
        <v>497</v>
      </c>
      <c r="N3194" t="s">
        <v>16</v>
      </c>
      <c r="O3194" t="s">
        <v>16</v>
      </c>
      <c r="P3194">
        <v>0</v>
      </c>
      <c r="Q3194">
        <v>1514100</v>
      </c>
      <c r="R3194" t="s">
        <v>165</v>
      </c>
    </row>
    <row r="3195" spans="1:18" x14ac:dyDescent="0.25">
      <c r="A3195" t="s">
        <v>750</v>
      </c>
      <c r="B3195" t="s">
        <v>751</v>
      </c>
      <c r="C3195" t="s">
        <v>727</v>
      </c>
      <c r="D3195" t="s">
        <v>750</v>
      </c>
      <c r="E3195" t="s">
        <v>4</v>
      </c>
      <c r="F3195">
        <v>2020</v>
      </c>
      <c r="G3195">
        <v>7</v>
      </c>
      <c r="H3195" t="s">
        <v>732</v>
      </c>
      <c r="I3195" t="b">
        <v>1</v>
      </c>
      <c r="J3195" t="s">
        <v>1009</v>
      </c>
      <c r="K3195" t="s">
        <v>498</v>
      </c>
      <c r="L3195" t="s">
        <v>23</v>
      </c>
      <c r="M3195" t="s">
        <v>497</v>
      </c>
      <c r="N3195" t="s">
        <v>16</v>
      </c>
      <c r="O3195" t="s">
        <v>16</v>
      </c>
      <c r="P3195">
        <v>0</v>
      </c>
      <c r="Q3195">
        <v>0</v>
      </c>
      <c r="R3195" t="s">
        <v>165</v>
      </c>
    </row>
    <row r="3196" spans="1:18" x14ac:dyDescent="0.25">
      <c r="A3196" t="s">
        <v>750</v>
      </c>
      <c r="B3196" t="s">
        <v>751</v>
      </c>
      <c r="C3196" t="s">
        <v>727</v>
      </c>
      <c r="D3196" t="s">
        <v>750</v>
      </c>
      <c r="E3196" t="s">
        <v>4</v>
      </c>
      <c r="F3196">
        <v>2020</v>
      </c>
      <c r="G3196">
        <v>7</v>
      </c>
      <c r="H3196" t="s">
        <v>732</v>
      </c>
      <c r="I3196" t="b">
        <v>1</v>
      </c>
      <c r="J3196" t="s">
        <v>497</v>
      </c>
      <c r="K3196" t="s">
        <v>411</v>
      </c>
      <c r="L3196" t="s">
        <v>23</v>
      </c>
      <c r="M3196" t="s">
        <v>494</v>
      </c>
      <c r="N3196" t="s">
        <v>16</v>
      </c>
      <c r="O3196" t="s">
        <v>16</v>
      </c>
      <c r="P3196">
        <v>0</v>
      </c>
      <c r="Q3196">
        <v>1514100</v>
      </c>
      <c r="R3196" t="s">
        <v>165</v>
      </c>
    </row>
    <row r="3197" spans="1:18" x14ac:dyDescent="0.25">
      <c r="A3197" t="s">
        <v>750</v>
      </c>
      <c r="B3197" t="s">
        <v>751</v>
      </c>
      <c r="C3197" t="s">
        <v>727</v>
      </c>
      <c r="D3197" t="s">
        <v>750</v>
      </c>
      <c r="E3197" t="s">
        <v>4</v>
      </c>
      <c r="F3197">
        <v>2020</v>
      </c>
      <c r="G3197">
        <v>7</v>
      </c>
      <c r="H3197" t="s">
        <v>732</v>
      </c>
      <c r="I3197" t="b">
        <v>1</v>
      </c>
      <c r="J3197" t="s">
        <v>494</v>
      </c>
      <c r="K3197" t="s">
        <v>178</v>
      </c>
      <c r="L3197" t="s">
        <v>23</v>
      </c>
      <c r="M3197" t="s">
        <v>26</v>
      </c>
      <c r="N3197" t="s">
        <v>16</v>
      </c>
      <c r="O3197" t="s">
        <v>16</v>
      </c>
      <c r="P3197">
        <v>0</v>
      </c>
      <c r="Q3197">
        <v>1514100</v>
      </c>
      <c r="R3197" t="s">
        <v>165</v>
      </c>
    </row>
    <row r="3198" spans="1:18" x14ac:dyDescent="0.25">
      <c r="A3198" t="s">
        <v>750</v>
      </c>
      <c r="B3198" t="s">
        <v>751</v>
      </c>
      <c r="C3198" t="s">
        <v>727</v>
      </c>
      <c r="D3198" t="s">
        <v>750</v>
      </c>
      <c r="E3198" t="s">
        <v>4</v>
      </c>
      <c r="F3198">
        <v>2020</v>
      </c>
      <c r="G3198">
        <v>7</v>
      </c>
      <c r="H3198" t="s">
        <v>732</v>
      </c>
      <c r="I3198" t="b">
        <v>1</v>
      </c>
      <c r="J3198" t="s">
        <v>21</v>
      </c>
      <c r="K3198" t="s">
        <v>867</v>
      </c>
      <c r="L3198" t="s">
        <v>20</v>
      </c>
      <c r="M3198" t="s">
        <v>172</v>
      </c>
      <c r="N3198" t="s">
        <v>16</v>
      </c>
      <c r="O3198" t="s">
        <v>16</v>
      </c>
      <c r="P3198">
        <v>0</v>
      </c>
      <c r="Q3198">
        <v>-72964.13</v>
      </c>
      <c r="R3198" t="s">
        <v>165</v>
      </c>
    </row>
    <row r="3199" spans="1:18" x14ac:dyDescent="0.25">
      <c r="A3199" t="s">
        <v>750</v>
      </c>
      <c r="B3199" t="s">
        <v>751</v>
      </c>
      <c r="C3199" t="s">
        <v>727</v>
      </c>
      <c r="D3199" t="s">
        <v>750</v>
      </c>
      <c r="E3199" t="s">
        <v>4</v>
      </c>
      <c r="F3199">
        <v>2020</v>
      </c>
      <c r="G3199">
        <v>7</v>
      </c>
      <c r="H3199" t="s">
        <v>732</v>
      </c>
      <c r="I3199" t="b">
        <v>1</v>
      </c>
      <c r="J3199" t="s">
        <v>813</v>
      </c>
      <c r="K3199" t="s">
        <v>816</v>
      </c>
      <c r="L3199" t="s">
        <v>17</v>
      </c>
      <c r="M3199" t="s">
        <v>812</v>
      </c>
      <c r="N3199" t="s">
        <v>16</v>
      </c>
      <c r="O3199" t="s">
        <v>16</v>
      </c>
      <c r="P3199">
        <v>0</v>
      </c>
      <c r="Q3199">
        <v>24989.040000000001</v>
      </c>
      <c r="R3199" t="s">
        <v>165</v>
      </c>
    </row>
    <row r="3200" spans="1:18" x14ac:dyDescent="0.25">
      <c r="A3200" t="s">
        <v>750</v>
      </c>
      <c r="B3200" t="s">
        <v>751</v>
      </c>
      <c r="C3200" t="s">
        <v>727</v>
      </c>
      <c r="D3200" t="s">
        <v>750</v>
      </c>
      <c r="E3200" t="s">
        <v>4</v>
      </c>
      <c r="F3200">
        <v>2020</v>
      </c>
      <c r="G3200">
        <v>7</v>
      </c>
      <c r="H3200" t="s">
        <v>732</v>
      </c>
      <c r="I3200" t="b">
        <v>1</v>
      </c>
      <c r="J3200" t="s">
        <v>812</v>
      </c>
      <c r="K3200" t="s">
        <v>393</v>
      </c>
      <c r="L3200" t="s">
        <v>17</v>
      </c>
      <c r="M3200" t="s">
        <v>394</v>
      </c>
      <c r="N3200" t="s">
        <v>16</v>
      </c>
      <c r="O3200" t="s">
        <v>16</v>
      </c>
      <c r="P3200">
        <v>0</v>
      </c>
      <c r="Q3200">
        <v>-129950.7</v>
      </c>
      <c r="R3200" t="s">
        <v>165</v>
      </c>
    </row>
    <row r="3201" spans="1:18" x14ac:dyDescent="0.25">
      <c r="A3201" t="s">
        <v>750</v>
      </c>
      <c r="B3201" t="s">
        <v>751</v>
      </c>
      <c r="C3201" t="s">
        <v>727</v>
      </c>
      <c r="D3201" t="s">
        <v>750</v>
      </c>
      <c r="E3201" t="s">
        <v>4</v>
      </c>
      <c r="F3201">
        <v>2020</v>
      </c>
      <c r="G3201">
        <v>7</v>
      </c>
      <c r="H3201" t="s">
        <v>732</v>
      </c>
      <c r="I3201" t="b">
        <v>1</v>
      </c>
      <c r="J3201" t="s">
        <v>173</v>
      </c>
      <c r="K3201" t="s">
        <v>817</v>
      </c>
      <c r="L3201" t="s">
        <v>17</v>
      </c>
      <c r="M3201" t="s">
        <v>394</v>
      </c>
      <c r="N3201" t="s">
        <v>16</v>
      </c>
      <c r="O3201" t="s">
        <v>16</v>
      </c>
      <c r="P3201">
        <v>0</v>
      </c>
      <c r="Q3201">
        <v>0</v>
      </c>
      <c r="R3201" t="s">
        <v>165</v>
      </c>
    </row>
    <row r="3202" spans="1:18" x14ac:dyDescent="0.25">
      <c r="A3202" t="s">
        <v>750</v>
      </c>
      <c r="B3202" t="s">
        <v>751</v>
      </c>
      <c r="C3202" t="s">
        <v>727</v>
      </c>
      <c r="D3202" t="s">
        <v>750</v>
      </c>
      <c r="E3202" t="s">
        <v>4</v>
      </c>
      <c r="F3202">
        <v>2020</v>
      </c>
      <c r="G3202">
        <v>7</v>
      </c>
      <c r="H3202" t="s">
        <v>732</v>
      </c>
      <c r="I3202" t="b">
        <v>1</v>
      </c>
      <c r="J3202" t="s">
        <v>394</v>
      </c>
      <c r="K3202" t="s">
        <v>395</v>
      </c>
      <c r="L3202" t="s">
        <v>17</v>
      </c>
      <c r="M3202" t="s">
        <v>88</v>
      </c>
      <c r="N3202" t="s">
        <v>16</v>
      </c>
      <c r="O3202" t="s">
        <v>16</v>
      </c>
      <c r="P3202">
        <v>0</v>
      </c>
      <c r="Q3202">
        <v>-129950.7</v>
      </c>
      <c r="R3202" t="s">
        <v>165</v>
      </c>
    </row>
    <row r="3203" spans="1:18" x14ac:dyDescent="0.25">
      <c r="A3203" t="s">
        <v>764</v>
      </c>
      <c r="B3203" t="s">
        <v>741</v>
      </c>
      <c r="C3203" t="s">
        <v>728</v>
      </c>
      <c r="D3203" t="s">
        <v>99</v>
      </c>
      <c r="E3203" t="s">
        <v>4</v>
      </c>
      <c r="F3203">
        <v>2020</v>
      </c>
      <c r="G3203">
        <v>7</v>
      </c>
      <c r="H3203" t="s">
        <v>732</v>
      </c>
      <c r="I3203" t="b">
        <v>1</v>
      </c>
      <c r="J3203" t="s">
        <v>813</v>
      </c>
      <c r="K3203" t="s">
        <v>816</v>
      </c>
      <c r="L3203" t="s">
        <v>17</v>
      </c>
      <c r="M3203" t="s">
        <v>812</v>
      </c>
      <c r="N3203" t="s">
        <v>725</v>
      </c>
      <c r="O3203" t="s">
        <v>756</v>
      </c>
      <c r="P3203">
        <v>0</v>
      </c>
      <c r="Q3203">
        <v>255076.07</v>
      </c>
      <c r="R3203" t="s">
        <v>165</v>
      </c>
    </row>
    <row r="3204" spans="1:18" x14ac:dyDescent="0.25">
      <c r="A3204" t="s">
        <v>764</v>
      </c>
      <c r="B3204" t="s">
        <v>741</v>
      </c>
      <c r="C3204" t="s">
        <v>728</v>
      </c>
      <c r="D3204" t="s">
        <v>99</v>
      </c>
      <c r="E3204" t="s">
        <v>4</v>
      </c>
      <c r="F3204">
        <v>2020</v>
      </c>
      <c r="G3204">
        <v>7</v>
      </c>
      <c r="H3204" t="s">
        <v>732</v>
      </c>
      <c r="I3204" t="b">
        <v>1</v>
      </c>
      <c r="J3204" t="s">
        <v>812</v>
      </c>
      <c r="K3204" t="s">
        <v>393</v>
      </c>
      <c r="L3204" t="s">
        <v>17</v>
      </c>
      <c r="M3204" t="s">
        <v>394</v>
      </c>
      <c r="N3204" t="s">
        <v>725</v>
      </c>
      <c r="O3204" t="s">
        <v>756</v>
      </c>
      <c r="P3204">
        <v>0</v>
      </c>
      <c r="Q3204">
        <v>-55277969.549999997</v>
      </c>
      <c r="R3204" t="s">
        <v>165</v>
      </c>
    </row>
    <row r="3205" spans="1:18" x14ac:dyDescent="0.25">
      <c r="A3205" t="s">
        <v>764</v>
      </c>
      <c r="B3205" t="s">
        <v>741</v>
      </c>
      <c r="C3205" t="s">
        <v>728</v>
      </c>
      <c r="D3205" t="s">
        <v>99</v>
      </c>
      <c r="E3205" t="s">
        <v>4</v>
      </c>
      <c r="F3205">
        <v>2020</v>
      </c>
      <c r="G3205">
        <v>7</v>
      </c>
      <c r="H3205" t="s">
        <v>732</v>
      </c>
      <c r="I3205" t="b">
        <v>1</v>
      </c>
      <c r="J3205" t="s">
        <v>394</v>
      </c>
      <c r="K3205" t="s">
        <v>395</v>
      </c>
      <c r="L3205" t="s">
        <v>17</v>
      </c>
      <c r="M3205" t="s">
        <v>88</v>
      </c>
      <c r="N3205" t="s">
        <v>725</v>
      </c>
      <c r="O3205" t="s">
        <v>756</v>
      </c>
      <c r="P3205">
        <v>0</v>
      </c>
      <c r="Q3205">
        <v>-55277969.549999997</v>
      </c>
      <c r="R3205" t="s">
        <v>165</v>
      </c>
    </row>
    <row r="3206" spans="1:18" x14ac:dyDescent="0.25">
      <c r="A3206" t="s">
        <v>764</v>
      </c>
      <c r="B3206" t="s">
        <v>741</v>
      </c>
      <c r="C3206" t="s">
        <v>728</v>
      </c>
      <c r="D3206" t="s">
        <v>99</v>
      </c>
      <c r="E3206" t="s">
        <v>4</v>
      </c>
      <c r="F3206">
        <v>2020</v>
      </c>
      <c r="G3206">
        <v>7</v>
      </c>
      <c r="H3206" t="s">
        <v>732</v>
      </c>
      <c r="I3206" t="b">
        <v>1</v>
      </c>
      <c r="J3206" t="s">
        <v>170</v>
      </c>
      <c r="K3206" t="s">
        <v>143</v>
      </c>
      <c r="L3206" t="s">
        <v>17</v>
      </c>
      <c r="M3206" t="s">
        <v>88</v>
      </c>
      <c r="N3206" t="s">
        <v>725</v>
      </c>
      <c r="O3206" t="s">
        <v>756</v>
      </c>
      <c r="P3206">
        <v>0</v>
      </c>
      <c r="Q3206">
        <v>10505620.310000001</v>
      </c>
      <c r="R3206" t="s">
        <v>165</v>
      </c>
    </row>
    <row r="3207" spans="1:18" x14ac:dyDescent="0.25">
      <c r="A3207" t="s">
        <v>764</v>
      </c>
      <c r="B3207" t="s">
        <v>741</v>
      </c>
      <c r="C3207" t="s">
        <v>728</v>
      </c>
      <c r="D3207" t="s">
        <v>99</v>
      </c>
      <c r="E3207" t="s">
        <v>4</v>
      </c>
      <c r="F3207">
        <v>2020</v>
      </c>
      <c r="G3207">
        <v>7</v>
      </c>
      <c r="H3207" t="s">
        <v>732</v>
      </c>
      <c r="I3207" t="b">
        <v>1</v>
      </c>
      <c r="J3207" t="s">
        <v>822</v>
      </c>
      <c r="K3207" t="s">
        <v>827</v>
      </c>
      <c r="L3207" t="s">
        <v>17</v>
      </c>
      <c r="M3207" t="s">
        <v>88</v>
      </c>
      <c r="N3207" t="s">
        <v>725</v>
      </c>
      <c r="O3207" t="s">
        <v>756</v>
      </c>
      <c r="P3207">
        <v>0</v>
      </c>
      <c r="Q3207">
        <v>39957999.189999998</v>
      </c>
      <c r="R3207" t="s">
        <v>165</v>
      </c>
    </row>
    <row r="3208" spans="1:18" x14ac:dyDescent="0.25">
      <c r="A3208" t="s">
        <v>764</v>
      </c>
      <c r="B3208" t="s">
        <v>741</v>
      </c>
      <c r="C3208" t="s">
        <v>728</v>
      </c>
      <c r="D3208" t="s">
        <v>99</v>
      </c>
      <c r="E3208" t="s">
        <v>4</v>
      </c>
      <c r="F3208">
        <v>2020</v>
      </c>
      <c r="G3208">
        <v>7</v>
      </c>
      <c r="H3208" t="s">
        <v>732</v>
      </c>
      <c r="I3208" t="b">
        <v>1</v>
      </c>
      <c r="J3208" t="s">
        <v>88</v>
      </c>
      <c r="K3208" t="s">
        <v>836</v>
      </c>
      <c r="L3208" t="s">
        <v>17</v>
      </c>
      <c r="M3208" t="s">
        <v>29</v>
      </c>
      <c r="N3208" t="s">
        <v>725</v>
      </c>
      <c r="O3208" t="s">
        <v>756</v>
      </c>
      <c r="P3208">
        <v>0</v>
      </c>
      <c r="Q3208">
        <v>-4814350.05</v>
      </c>
      <c r="R3208" t="s">
        <v>165</v>
      </c>
    </row>
    <row r="3209" spans="1:18" x14ac:dyDescent="0.25">
      <c r="A3209" t="s">
        <v>764</v>
      </c>
      <c r="B3209" t="s">
        <v>741</v>
      </c>
      <c r="C3209" t="s">
        <v>728</v>
      </c>
      <c r="D3209" t="s">
        <v>99</v>
      </c>
      <c r="E3209" t="s">
        <v>4</v>
      </c>
      <c r="F3209">
        <v>2020</v>
      </c>
      <c r="G3209">
        <v>7</v>
      </c>
      <c r="H3209" t="s">
        <v>732</v>
      </c>
      <c r="I3209" t="b">
        <v>1</v>
      </c>
      <c r="J3209" t="s">
        <v>86</v>
      </c>
      <c r="K3209" t="s">
        <v>412</v>
      </c>
      <c r="L3209" t="s">
        <v>17</v>
      </c>
      <c r="M3209" t="s">
        <v>410</v>
      </c>
      <c r="N3209" t="s">
        <v>725</v>
      </c>
      <c r="O3209" t="s">
        <v>756</v>
      </c>
      <c r="P3209">
        <v>0</v>
      </c>
      <c r="Q3209">
        <v>735932.25</v>
      </c>
      <c r="R3209" t="s">
        <v>165</v>
      </c>
    </row>
    <row r="3210" spans="1:18" x14ac:dyDescent="0.25">
      <c r="A3210" t="s">
        <v>764</v>
      </c>
      <c r="B3210" t="s">
        <v>741</v>
      </c>
      <c r="C3210" t="s">
        <v>728</v>
      </c>
      <c r="D3210" t="s">
        <v>99</v>
      </c>
      <c r="E3210" t="s">
        <v>4</v>
      </c>
      <c r="F3210">
        <v>2020</v>
      </c>
      <c r="G3210">
        <v>7</v>
      </c>
      <c r="H3210" t="s">
        <v>732</v>
      </c>
      <c r="I3210" t="b">
        <v>1</v>
      </c>
      <c r="J3210" t="s">
        <v>410</v>
      </c>
      <c r="K3210" t="s">
        <v>413</v>
      </c>
      <c r="L3210" t="s">
        <v>17</v>
      </c>
      <c r="M3210" t="s">
        <v>92</v>
      </c>
      <c r="N3210" t="s">
        <v>725</v>
      </c>
      <c r="O3210" t="s">
        <v>756</v>
      </c>
      <c r="P3210">
        <v>0</v>
      </c>
      <c r="Q3210">
        <v>735932.25</v>
      </c>
      <c r="R3210" t="s">
        <v>165</v>
      </c>
    </row>
    <row r="3211" spans="1:18" x14ac:dyDescent="0.25">
      <c r="A3211" t="s">
        <v>764</v>
      </c>
      <c r="B3211" t="s">
        <v>741</v>
      </c>
      <c r="C3211" t="s">
        <v>728</v>
      </c>
      <c r="D3211" t="s">
        <v>99</v>
      </c>
      <c r="E3211" t="s">
        <v>4</v>
      </c>
      <c r="F3211">
        <v>2020</v>
      </c>
      <c r="G3211">
        <v>7</v>
      </c>
      <c r="H3211" t="s">
        <v>732</v>
      </c>
      <c r="I3211" t="b">
        <v>1</v>
      </c>
      <c r="J3211" t="s">
        <v>92</v>
      </c>
      <c r="K3211" t="s">
        <v>105</v>
      </c>
      <c r="L3211" t="s">
        <v>17</v>
      </c>
      <c r="M3211" t="s">
        <v>29</v>
      </c>
      <c r="N3211" t="s">
        <v>725</v>
      </c>
      <c r="O3211" t="s">
        <v>756</v>
      </c>
      <c r="P3211">
        <v>0</v>
      </c>
      <c r="Q3211">
        <v>735932.25</v>
      </c>
      <c r="R3211" t="s">
        <v>165</v>
      </c>
    </row>
    <row r="3212" spans="1:18" x14ac:dyDescent="0.25">
      <c r="A3212" t="s">
        <v>764</v>
      </c>
      <c r="B3212" t="s">
        <v>741</v>
      </c>
      <c r="C3212" t="s">
        <v>728</v>
      </c>
      <c r="D3212" t="s">
        <v>99</v>
      </c>
      <c r="E3212" t="s">
        <v>4</v>
      </c>
      <c r="F3212">
        <v>2020</v>
      </c>
      <c r="G3212">
        <v>7</v>
      </c>
      <c r="H3212" t="s">
        <v>732</v>
      </c>
      <c r="I3212" t="b">
        <v>1</v>
      </c>
      <c r="J3212" t="s">
        <v>29</v>
      </c>
      <c r="K3212" t="s">
        <v>844</v>
      </c>
      <c r="L3212" t="s">
        <v>17</v>
      </c>
      <c r="M3212" t="s">
        <v>30</v>
      </c>
      <c r="N3212" t="s">
        <v>725</v>
      </c>
      <c r="O3212" t="s">
        <v>756</v>
      </c>
      <c r="P3212">
        <v>0</v>
      </c>
      <c r="Q3212">
        <v>-4078417.8</v>
      </c>
      <c r="R3212" t="s">
        <v>165</v>
      </c>
    </row>
    <row r="3213" spans="1:18" x14ac:dyDescent="0.25">
      <c r="A3213" t="s">
        <v>764</v>
      </c>
      <c r="B3213" t="s">
        <v>741</v>
      </c>
      <c r="C3213" t="s">
        <v>728</v>
      </c>
      <c r="D3213" t="s">
        <v>99</v>
      </c>
      <c r="E3213" t="s">
        <v>4</v>
      </c>
      <c r="F3213">
        <v>2020</v>
      </c>
      <c r="G3213">
        <v>7</v>
      </c>
      <c r="H3213" t="s">
        <v>732</v>
      </c>
      <c r="I3213" t="b">
        <v>1</v>
      </c>
      <c r="J3213" t="s">
        <v>30</v>
      </c>
      <c r="K3213" t="s">
        <v>848</v>
      </c>
      <c r="L3213" t="s">
        <v>17</v>
      </c>
      <c r="M3213" t="s">
        <v>422</v>
      </c>
      <c r="N3213" t="s">
        <v>725</v>
      </c>
      <c r="O3213" t="s">
        <v>756</v>
      </c>
      <c r="P3213">
        <v>0</v>
      </c>
      <c r="Q3213">
        <v>-4078417.8</v>
      </c>
      <c r="R3213" t="s">
        <v>165</v>
      </c>
    </row>
    <row r="3214" spans="1:18" x14ac:dyDescent="0.25">
      <c r="A3214" t="s">
        <v>764</v>
      </c>
      <c r="B3214" t="s">
        <v>741</v>
      </c>
      <c r="C3214" t="s">
        <v>728</v>
      </c>
      <c r="D3214" t="s">
        <v>99</v>
      </c>
      <c r="E3214" t="s">
        <v>4</v>
      </c>
      <c r="F3214">
        <v>2020</v>
      </c>
      <c r="G3214">
        <v>7</v>
      </c>
      <c r="H3214" t="s">
        <v>732</v>
      </c>
      <c r="I3214" t="b">
        <v>1</v>
      </c>
      <c r="J3214" t="s">
        <v>849</v>
      </c>
      <c r="K3214" t="s">
        <v>135</v>
      </c>
      <c r="L3214" t="s">
        <v>17</v>
      </c>
      <c r="M3214" t="s">
        <v>855</v>
      </c>
      <c r="N3214" t="s">
        <v>725</v>
      </c>
      <c r="O3214" t="s">
        <v>756</v>
      </c>
      <c r="P3214">
        <v>0</v>
      </c>
      <c r="Q3214">
        <v>-65773.48</v>
      </c>
      <c r="R3214" t="s">
        <v>165</v>
      </c>
    </row>
    <row r="3215" spans="1:18" x14ac:dyDescent="0.25">
      <c r="A3215" t="s">
        <v>764</v>
      </c>
      <c r="B3215" t="s">
        <v>741</v>
      </c>
      <c r="C3215" t="s">
        <v>728</v>
      </c>
      <c r="D3215" t="s">
        <v>99</v>
      </c>
      <c r="E3215" t="s">
        <v>4</v>
      </c>
      <c r="F3215">
        <v>2020</v>
      </c>
      <c r="G3215">
        <v>7</v>
      </c>
      <c r="H3215" t="s">
        <v>732</v>
      </c>
      <c r="I3215" t="b">
        <v>1</v>
      </c>
      <c r="J3215" t="s">
        <v>856</v>
      </c>
      <c r="K3215" t="s">
        <v>136</v>
      </c>
      <c r="L3215" t="s">
        <v>17</v>
      </c>
      <c r="M3215" t="s">
        <v>855</v>
      </c>
      <c r="N3215" t="s">
        <v>725</v>
      </c>
      <c r="O3215" t="s">
        <v>756</v>
      </c>
      <c r="P3215">
        <v>0</v>
      </c>
      <c r="Q3215">
        <v>195603.28</v>
      </c>
      <c r="R3215" t="s">
        <v>165</v>
      </c>
    </row>
    <row r="3216" spans="1:18" x14ac:dyDescent="0.25">
      <c r="A3216" t="s">
        <v>764</v>
      </c>
      <c r="B3216" t="s">
        <v>741</v>
      </c>
      <c r="C3216" t="s">
        <v>728</v>
      </c>
      <c r="D3216" t="s">
        <v>99</v>
      </c>
      <c r="E3216" t="s">
        <v>4</v>
      </c>
      <c r="F3216">
        <v>2020</v>
      </c>
      <c r="G3216">
        <v>7</v>
      </c>
      <c r="H3216" t="s">
        <v>732</v>
      </c>
      <c r="I3216" t="b">
        <v>1</v>
      </c>
      <c r="J3216" t="s">
        <v>855</v>
      </c>
      <c r="K3216" t="s">
        <v>435</v>
      </c>
      <c r="L3216" t="s">
        <v>17</v>
      </c>
      <c r="M3216" t="s">
        <v>422</v>
      </c>
      <c r="N3216" t="s">
        <v>725</v>
      </c>
      <c r="O3216" t="s">
        <v>756</v>
      </c>
      <c r="P3216">
        <v>0</v>
      </c>
      <c r="Q3216">
        <v>129829.8</v>
      </c>
      <c r="R3216" t="s">
        <v>165</v>
      </c>
    </row>
    <row r="3217" spans="1:18" x14ac:dyDescent="0.25">
      <c r="A3217" t="s">
        <v>764</v>
      </c>
      <c r="B3217" t="s">
        <v>741</v>
      </c>
      <c r="C3217" t="s">
        <v>728</v>
      </c>
      <c r="D3217" t="s">
        <v>99</v>
      </c>
      <c r="E3217" t="s">
        <v>4</v>
      </c>
      <c r="F3217">
        <v>2020</v>
      </c>
      <c r="G3217">
        <v>7</v>
      </c>
      <c r="H3217" t="s">
        <v>732</v>
      </c>
      <c r="I3217" t="b">
        <v>1</v>
      </c>
      <c r="J3217" t="s">
        <v>422</v>
      </c>
      <c r="K3217" t="s">
        <v>436</v>
      </c>
      <c r="L3217" t="s">
        <v>17</v>
      </c>
      <c r="M3217" t="s">
        <v>31</v>
      </c>
      <c r="N3217" t="s">
        <v>725</v>
      </c>
      <c r="O3217" t="s">
        <v>756</v>
      </c>
      <c r="P3217">
        <v>0</v>
      </c>
      <c r="Q3217">
        <v>-3948588</v>
      </c>
      <c r="R3217" t="s">
        <v>165</v>
      </c>
    </row>
    <row r="3218" spans="1:18" x14ac:dyDescent="0.25">
      <c r="A3218" t="s">
        <v>764</v>
      </c>
      <c r="B3218" t="s">
        <v>741</v>
      </c>
      <c r="C3218" t="s">
        <v>728</v>
      </c>
      <c r="D3218" t="s">
        <v>99</v>
      </c>
      <c r="E3218" t="s">
        <v>4</v>
      </c>
      <c r="F3218">
        <v>2020</v>
      </c>
      <c r="G3218">
        <v>7</v>
      </c>
      <c r="H3218" t="s">
        <v>732</v>
      </c>
      <c r="I3218" t="b">
        <v>1</v>
      </c>
      <c r="J3218" t="s">
        <v>31</v>
      </c>
      <c r="K3218" t="s">
        <v>452</v>
      </c>
      <c r="L3218" t="s">
        <v>17</v>
      </c>
      <c r="M3218" t="s">
        <v>93</v>
      </c>
      <c r="N3218" t="s">
        <v>725</v>
      </c>
      <c r="O3218" t="s">
        <v>756</v>
      </c>
      <c r="P3218">
        <v>0</v>
      </c>
      <c r="Q3218">
        <v>-3948588</v>
      </c>
      <c r="R3218" t="s">
        <v>165</v>
      </c>
    </row>
    <row r="3219" spans="1:18" x14ac:dyDescent="0.25">
      <c r="A3219" t="s">
        <v>764</v>
      </c>
      <c r="B3219" t="s">
        <v>741</v>
      </c>
      <c r="C3219" t="s">
        <v>728</v>
      </c>
      <c r="D3219" t="s">
        <v>99</v>
      </c>
      <c r="E3219" t="s">
        <v>4</v>
      </c>
      <c r="F3219">
        <v>2020</v>
      </c>
      <c r="G3219">
        <v>7</v>
      </c>
      <c r="H3219" t="s">
        <v>732</v>
      </c>
      <c r="I3219" t="b">
        <v>1</v>
      </c>
      <c r="J3219" t="s">
        <v>93</v>
      </c>
      <c r="K3219" t="s">
        <v>142</v>
      </c>
      <c r="L3219" t="s">
        <v>17</v>
      </c>
      <c r="M3219" t="s">
        <v>32</v>
      </c>
      <c r="N3219" t="s">
        <v>725</v>
      </c>
      <c r="O3219" t="s">
        <v>756</v>
      </c>
      <c r="P3219">
        <v>0</v>
      </c>
      <c r="Q3219">
        <v>-3948588</v>
      </c>
      <c r="R3219" t="s">
        <v>165</v>
      </c>
    </row>
    <row r="3220" spans="1:18" x14ac:dyDescent="0.25">
      <c r="A3220" t="s">
        <v>764</v>
      </c>
      <c r="B3220" t="s">
        <v>741</v>
      </c>
      <c r="C3220" t="s">
        <v>728</v>
      </c>
      <c r="D3220" t="s">
        <v>99</v>
      </c>
      <c r="E3220" t="s">
        <v>4</v>
      </c>
      <c r="F3220">
        <v>2020</v>
      </c>
      <c r="G3220">
        <v>7</v>
      </c>
      <c r="H3220" t="s">
        <v>732</v>
      </c>
      <c r="I3220" t="b">
        <v>1</v>
      </c>
      <c r="J3220" t="s">
        <v>32</v>
      </c>
      <c r="K3220" t="s">
        <v>139</v>
      </c>
      <c r="L3220" t="s">
        <v>17</v>
      </c>
      <c r="M3220" t="s">
        <v>866</v>
      </c>
      <c r="N3220" t="s">
        <v>725</v>
      </c>
      <c r="O3220" t="s">
        <v>756</v>
      </c>
      <c r="P3220">
        <v>0</v>
      </c>
      <c r="Q3220">
        <v>-3948588</v>
      </c>
      <c r="R3220" t="s">
        <v>165</v>
      </c>
    </row>
    <row r="3221" spans="1:18" x14ac:dyDescent="0.25">
      <c r="A3221" t="s">
        <v>764</v>
      </c>
      <c r="B3221" t="s">
        <v>741</v>
      </c>
      <c r="C3221" t="s">
        <v>728</v>
      </c>
      <c r="D3221" t="s">
        <v>99</v>
      </c>
      <c r="E3221" t="s">
        <v>4</v>
      </c>
      <c r="F3221">
        <v>2020</v>
      </c>
      <c r="G3221">
        <v>7</v>
      </c>
      <c r="H3221" t="s">
        <v>732</v>
      </c>
      <c r="I3221" t="b">
        <v>1</v>
      </c>
      <c r="J3221" t="s">
        <v>19</v>
      </c>
      <c r="K3221" t="s">
        <v>102</v>
      </c>
      <c r="L3221" t="s">
        <v>17</v>
      </c>
      <c r="M3221" t="s">
        <v>812</v>
      </c>
      <c r="N3221" t="s">
        <v>16</v>
      </c>
      <c r="O3221" t="s">
        <v>16</v>
      </c>
      <c r="P3221">
        <v>0</v>
      </c>
      <c r="Q3221">
        <v>-307571</v>
      </c>
      <c r="R3221" t="s">
        <v>165</v>
      </c>
    </row>
    <row r="3222" spans="1:18" x14ac:dyDescent="0.25">
      <c r="A3222" t="s">
        <v>764</v>
      </c>
      <c r="B3222" t="s">
        <v>741</v>
      </c>
      <c r="C3222" t="s">
        <v>728</v>
      </c>
      <c r="D3222" t="s">
        <v>99</v>
      </c>
      <c r="E3222" t="s">
        <v>4</v>
      </c>
      <c r="F3222">
        <v>2020</v>
      </c>
      <c r="G3222">
        <v>7</v>
      </c>
      <c r="H3222" t="s">
        <v>732</v>
      </c>
      <c r="I3222" t="b">
        <v>1</v>
      </c>
      <c r="J3222" t="s">
        <v>813</v>
      </c>
      <c r="K3222" t="s">
        <v>816</v>
      </c>
      <c r="L3222" t="s">
        <v>17</v>
      </c>
      <c r="M3222" t="s">
        <v>812</v>
      </c>
      <c r="N3222" t="s">
        <v>16</v>
      </c>
      <c r="O3222" t="s">
        <v>16</v>
      </c>
      <c r="P3222">
        <v>0</v>
      </c>
      <c r="Q3222">
        <v>136445.15</v>
      </c>
      <c r="R3222" t="s">
        <v>165</v>
      </c>
    </row>
    <row r="3223" spans="1:18" x14ac:dyDescent="0.25">
      <c r="A3223" t="s">
        <v>764</v>
      </c>
      <c r="B3223" t="s">
        <v>741</v>
      </c>
      <c r="C3223" t="s">
        <v>728</v>
      </c>
      <c r="D3223" t="s">
        <v>99</v>
      </c>
      <c r="E3223" t="s">
        <v>4</v>
      </c>
      <c r="F3223">
        <v>2020</v>
      </c>
      <c r="G3223">
        <v>7</v>
      </c>
      <c r="H3223" t="s">
        <v>732</v>
      </c>
      <c r="I3223" t="b">
        <v>1</v>
      </c>
      <c r="J3223" t="s">
        <v>812</v>
      </c>
      <c r="K3223" t="s">
        <v>393</v>
      </c>
      <c r="L3223" t="s">
        <v>17</v>
      </c>
      <c r="M3223" t="s">
        <v>394</v>
      </c>
      <c r="N3223" t="s">
        <v>16</v>
      </c>
      <c r="O3223" t="s">
        <v>16</v>
      </c>
      <c r="P3223">
        <v>0</v>
      </c>
      <c r="Q3223">
        <v>-171125.85</v>
      </c>
      <c r="R3223" t="s">
        <v>165</v>
      </c>
    </row>
    <row r="3224" spans="1:18" x14ac:dyDescent="0.25">
      <c r="A3224" t="s">
        <v>764</v>
      </c>
      <c r="B3224" t="s">
        <v>741</v>
      </c>
      <c r="C3224" t="s">
        <v>728</v>
      </c>
      <c r="D3224" t="s">
        <v>99</v>
      </c>
      <c r="E3224" t="s">
        <v>4</v>
      </c>
      <c r="F3224">
        <v>2020</v>
      </c>
      <c r="G3224">
        <v>7</v>
      </c>
      <c r="H3224" t="s">
        <v>732</v>
      </c>
      <c r="I3224" t="b">
        <v>1</v>
      </c>
      <c r="J3224" t="s">
        <v>394</v>
      </c>
      <c r="K3224" t="s">
        <v>395</v>
      </c>
      <c r="L3224" t="s">
        <v>17</v>
      </c>
      <c r="M3224" t="s">
        <v>88</v>
      </c>
      <c r="N3224" t="s">
        <v>16</v>
      </c>
      <c r="O3224" t="s">
        <v>16</v>
      </c>
      <c r="P3224">
        <v>0</v>
      </c>
      <c r="Q3224">
        <v>-171125.85</v>
      </c>
      <c r="R3224" t="s">
        <v>165</v>
      </c>
    </row>
    <row r="3225" spans="1:18" x14ac:dyDescent="0.25">
      <c r="A3225" t="s">
        <v>764</v>
      </c>
      <c r="B3225" t="s">
        <v>741</v>
      </c>
      <c r="C3225" t="s">
        <v>728</v>
      </c>
      <c r="D3225" t="s">
        <v>99</v>
      </c>
      <c r="E3225" t="s">
        <v>4</v>
      </c>
      <c r="F3225">
        <v>2020</v>
      </c>
      <c r="G3225">
        <v>7</v>
      </c>
      <c r="H3225" t="s">
        <v>732</v>
      </c>
      <c r="I3225" t="b">
        <v>1</v>
      </c>
      <c r="J3225" t="s">
        <v>822</v>
      </c>
      <c r="K3225" t="s">
        <v>827</v>
      </c>
      <c r="L3225" t="s">
        <v>17</v>
      </c>
      <c r="M3225" t="s">
        <v>88</v>
      </c>
      <c r="N3225" t="s">
        <v>16</v>
      </c>
      <c r="O3225" t="s">
        <v>16</v>
      </c>
      <c r="P3225">
        <v>0</v>
      </c>
      <c r="Q3225">
        <v>-2782454.24</v>
      </c>
      <c r="R3225" t="s">
        <v>165</v>
      </c>
    </row>
    <row r="3226" spans="1:18" x14ac:dyDescent="0.25">
      <c r="A3226" t="s">
        <v>764</v>
      </c>
      <c r="B3226" t="s">
        <v>741</v>
      </c>
      <c r="C3226" t="s">
        <v>728</v>
      </c>
      <c r="D3226" t="s">
        <v>99</v>
      </c>
      <c r="E3226" t="s">
        <v>4</v>
      </c>
      <c r="F3226">
        <v>2020</v>
      </c>
      <c r="G3226">
        <v>7</v>
      </c>
      <c r="H3226" t="s">
        <v>732</v>
      </c>
      <c r="I3226" t="b">
        <v>1</v>
      </c>
      <c r="J3226" t="s">
        <v>88</v>
      </c>
      <c r="K3226" t="s">
        <v>836</v>
      </c>
      <c r="L3226" t="s">
        <v>17</v>
      </c>
      <c r="M3226" t="s">
        <v>29</v>
      </c>
      <c r="N3226" t="s">
        <v>16</v>
      </c>
      <c r="O3226" t="s">
        <v>16</v>
      </c>
      <c r="P3226">
        <v>0</v>
      </c>
      <c r="Q3226">
        <v>-2953580.09</v>
      </c>
      <c r="R3226" t="s">
        <v>165</v>
      </c>
    </row>
    <row r="3227" spans="1:18" x14ac:dyDescent="0.25">
      <c r="A3227" t="s">
        <v>764</v>
      </c>
      <c r="B3227" t="s">
        <v>741</v>
      </c>
      <c r="C3227" t="s">
        <v>728</v>
      </c>
      <c r="D3227" t="s">
        <v>99</v>
      </c>
      <c r="E3227" t="s">
        <v>4</v>
      </c>
      <c r="F3227">
        <v>2020</v>
      </c>
      <c r="G3227">
        <v>7</v>
      </c>
      <c r="H3227" t="s">
        <v>732</v>
      </c>
      <c r="I3227" t="b">
        <v>1</v>
      </c>
      <c r="J3227" t="s">
        <v>86</v>
      </c>
      <c r="K3227" t="s">
        <v>412</v>
      </c>
      <c r="L3227" t="s">
        <v>17</v>
      </c>
      <c r="M3227" t="s">
        <v>410</v>
      </c>
      <c r="N3227" t="s">
        <v>16</v>
      </c>
      <c r="O3227" t="s">
        <v>16</v>
      </c>
      <c r="P3227">
        <v>0</v>
      </c>
      <c r="Q3227">
        <v>2850200.04</v>
      </c>
      <c r="R3227" t="s">
        <v>165</v>
      </c>
    </row>
    <row r="3228" spans="1:18" x14ac:dyDescent="0.25">
      <c r="A3228" t="s">
        <v>764</v>
      </c>
      <c r="B3228" t="s">
        <v>741</v>
      </c>
      <c r="C3228" t="s">
        <v>728</v>
      </c>
      <c r="D3228" t="s">
        <v>99</v>
      </c>
      <c r="E3228" t="s">
        <v>4</v>
      </c>
      <c r="F3228">
        <v>2020</v>
      </c>
      <c r="G3228">
        <v>7</v>
      </c>
      <c r="H3228" t="s">
        <v>732</v>
      </c>
      <c r="I3228" t="b">
        <v>1</v>
      </c>
      <c r="J3228" t="s">
        <v>410</v>
      </c>
      <c r="K3228" t="s">
        <v>413</v>
      </c>
      <c r="L3228" t="s">
        <v>17</v>
      </c>
      <c r="M3228" t="s">
        <v>92</v>
      </c>
      <c r="N3228" t="s">
        <v>16</v>
      </c>
      <c r="O3228" t="s">
        <v>16</v>
      </c>
      <c r="P3228">
        <v>0</v>
      </c>
      <c r="Q3228">
        <v>2850200.04</v>
      </c>
      <c r="R3228" t="s">
        <v>165</v>
      </c>
    </row>
    <row r="3229" spans="1:18" x14ac:dyDescent="0.25">
      <c r="A3229" t="s">
        <v>764</v>
      </c>
      <c r="B3229" t="s">
        <v>741</v>
      </c>
      <c r="C3229" t="s">
        <v>728</v>
      </c>
      <c r="D3229" t="s">
        <v>99</v>
      </c>
      <c r="E3229" t="s">
        <v>4</v>
      </c>
      <c r="F3229">
        <v>2020</v>
      </c>
      <c r="G3229">
        <v>7</v>
      </c>
      <c r="H3229" t="s">
        <v>732</v>
      </c>
      <c r="I3229" t="b">
        <v>1</v>
      </c>
      <c r="J3229" t="s">
        <v>92</v>
      </c>
      <c r="K3229" t="s">
        <v>105</v>
      </c>
      <c r="L3229" t="s">
        <v>17</v>
      </c>
      <c r="M3229" t="s">
        <v>29</v>
      </c>
      <c r="N3229" t="s">
        <v>16</v>
      </c>
      <c r="O3229" t="s">
        <v>16</v>
      </c>
      <c r="P3229">
        <v>0</v>
      </c>
      <c r="Q3229">
        <v>2850200.04</v>
      </c>
      <c r="R3229" t="s">
        <v>165</v>
      </c>
    </row>
    <row r="3230" spans="1:18" x14ac:dyDescent="0.25">
      <c r="A3230" t="s">
        <v>764</v>
      </c>
      <c r="B3230" t="s">
        <v>741</v>
      </c>
      <c r="C3230" t="s">
        <v>728</v>
      </c>
      <c r="D3230" t="s">
        <v>99</v>
      </c>
      <c r="E3230" t="s">
        <v>4</v>
      </c>
      <c r="F3230">
        <v>2020</v>
      </c>
      <c r="G3230">
        <v>7</v>
      </c>
      <c r="H3230" t="s">
        <v>732</v>
      </c>
      <c r="I3230" t="b">
        <v>1</v>
      </c>
      <c r="J3230" t="s">
        <v>29</v>
      </c>
      <c r="K3230" t="s">
        <v>844</v>
      </c>
      <c r="L3230" t="s">
        <v>17</v>
      </c>
      <c r="M3230" t="s">
        <v>30</v>
      </c>
      <c r="N3230" t="s">
        <v>16</v>
      </c>
      <c r="O3230" t="s">
        <v>16</v>
      </c>
      <c r="P3230">
        <v>0</v>
      </c>
      <c r="Q3230">
        <v>-103380.05</v>
      </c>
      <c r="R3230" t="s">
        <v>165</v>
      </c>
    </row>
    <row r="3231" spans="1:18" x14ac:dyDescent="0.25">
      <c r="A3231" t="s">
        <v>764</v>
      </c>
      <c r="B3231" t="s">
        <v>741</v>
      </c>
      <c r="C3231" t="s">
        <v>728</v>
      </c>
      <c r="D3231" t="s">
        <v>99</v>
      </c>
      <c r="E3231" t="s">
        <v>4</v>
      </c>
      <c r="F3231">
        <v>2020</v>
      </c>
      <c r="G3231">
        <v>7</v>
      </c>
      <c r="H3231" t="s">
        <v>732</v>
      </c>
      <c r="I3231" t="b">
        <v>1</v>
      </c>
      <c r="J3231" t="s">
        <v>30</v>
      </c>
      <c r="K3231" t="s">
        <v>848</v>
      </c>
      <c r="L3231" t="s">
        <v>17</v>
      </c>
      <c r="M3231" t="s">
        <v>422</v>
      </c>
      <c r="N3231" t="s">
        <v>16</v>
      </c>
      <c r="O3231" t="s">
        <v>16</v>
      </c>
      <c r="P3231">
        <v>0</v>
      </c>
      <c r="Q3231">
        <v>-103380.05</v>
      </c>
      <c r="R3231" t="s">
        <v>165</v>
      </c>
    </row>
    <row r="3232" spans="1:18" x14ac:dyDescent="0.25">
      <c r="A3232" t="s">
        <v>764</v>
      </c>
      <c r="B3232" t="s">
        <v>741</v>
      </c>
      <c r="C3232" t="s">
        <v>728</v>
      </c>
      <c r="D3232" t="s">
        <v>99</v>
      </c>
      <c r="E3232" t="s">
        <v>4</v>
      </c>
      <c r="F3232">
        <v>2020</v>
      </c>
      <c r="G3232">
        <v>7</v>
      </c>
      <c r="H3232" t="s">
        <v>732</v>
      </c>
      <c r="I3232" t="b">
        <v>1</v>
      </c>
      <c r="J3232" t="s">
        <v>422</v>
      </c>
      <c r="K3232" t="s">
        <v>436</v>
      </c>
      <c r="L3232" t="s">
        <v>17</v>
      </c>
      <c r="M3232" t="s">
        <v>31</v>
      </c>
      <c r="N3232" t="s">
        <v>16</v>
      </c>
      <c r="O3232" t="s">
        <v>16</v>
      </c>
      <c r="P3232">
        <v>0</v>
      </c>
      <c r="Q3232">
        <v>-103380.05</v>
      </c>
      <c r="R3232" t="s">
        <v>165</v>
      </c>
    </row>
    <row r="3233" spans="1:18" x14ac:dyDescent="0.25">
      <c r="A3233" t="s">
        <v>764</v>
      </c>
      <c r="B3233" t="s">
        <v>741</v>
      </c>
      <c r="C3233" t="s">
        <v>728</v>
      </c>
      <c r="D3233" t="s">
        <v>99</v>
      </c>
      <c r="E3233" t="s">
        <v>4</v>
      </c>
      <c r="F3233">
        <v>2020</v>
      </c>
      <c r="G3233">
        <v>7</v>
      </c>
      <c r="H3233" t="s">
        <v>732</v>
      </c>
      <c r="I3233" t="b">
        <v>1</v>
      </c>
      <c r="J3233" t="s">
        <v>31</v>
      </c>
      <c r="K3233" t="s">
        <v>452</v>
      </c>
      <c r="L3233" t="s">
        <v>17</v>
      </c>
      <c r="M3233" t="s">
        <v>93</v>
      </c>
      <c r="N3233" t="s">
        <v>16</v>
      </c>
      <c r="O3233" t="s">
        <v>16</v>
      </c>
      <c r="P3233">
        <v>0</v>
      </c>
      <c r="Q3233">
        <v>-103380.05</v>
      </c>
      <c r="R3233" t="s">
        <v>165</v>
      </c>
    </row>
    <row r="3234" spans="1:18" x14ac:dyDescent="0.25">
      <c r="A3234" t="s">
        <v>764</v>
      </c>
      <c r="B3234" t="s">
        <v>741</v>
      </c>
      <c r="C3234" t="s">
        <v>728</v>
      </c>
      <c r="D3234" t="s">
        <v>99</v>
      </c>
      <c r="E3234" t="s">
        <v>4</v>
      </c>
      <c r="F3234">
        <v>2020</v>
      </c>
      <c r="G3234">
        <v>7</v>
      </c>
      <c r="H3234" t="s">
        <v>732</v>
      </c>
      <c r="I3234" t="b">
        <v>1</v>
      </c>
      <c r="J3234" t="s">
        <v>93</v>
      </c>
      <c r="K3234" t="s">
        <v>142</v>
      </c>
      <c r="L3234" t="s">
        <v>17</v>
      </c>
      <c r="M3234" t="s">
        <v>32</v>
      </c>
      <c r="N3234" t="s">
        <v>16</v>
      </c>
      <c r="O3234" t="s">
        <v>16</v>
      </c>
      <c r="P3234">
        <v>0</v>
      </c>
      <c r="Q3234">
        <v>-103380.05</v>
      </c>
      <c r="R3234" t="s">
        <v>165</v>
      </c>
    </row>
    <row r="3235" spans="1:18" x14ac:dyDescent="0.25">
      <c r="A3235" t="s">
        <v>764</v>
      </c>
      <c r="B3235" t="s">
        <v>741</v>
      </c>
      <c r="C3235" t="s">
        <v>728</v>
      </c>
      <c r="D3235" t="s">
        <v>99</v>
      </c>
      <c r="E3235" t="s">
        <v>4</v>
      </c>
      <c r="F3235">
        <v>2020</v>
      </c>
      <c r="G3235">
        <v>7</v>
      </c>
      <c r="H3235" t="s">
        <v>732</v>
      </c>
      <c r="I3235" t="b">
        <v>1</v>
      </c>
      <c r="J3235" t="s">
        <v>32</v>
      </c>
      <c r="K3235" t="s">
        <v>139</v>
      </c>
      <c r="L3235" t="s">
        <v>17</v>
      </c>
      <c r="M3235" t="s">
        <v>866</v>
      </c>
      <c r="N3235" t="s">
        <v>16</v>
      </c>
      <c r="O3235" t="s">
        <v>16</v>
      </c>
      <c r="P3235">
        <v>0</v>
      </c>
      <c r="Q3235">
        <v>-103380.05</v>
      </c>
      <c r="R3235" t="s">
        <v>165</v>
      </c>
    </row>
    <row r="3236" spans="1:18" x14ac:dyDescent="0.25">
      <c r="A3236" t="s">
        <v>761</v>
      </c>
      <c r="B3236" t="s">
        <v>752</v>
      </c>
      <c r="C3236" t="s">
        <v>728</v>
      </c>
      <c r="D3236" t="s">
        <v>750</v>
      </c>
      <c r="E3236" t="s">
        <v>4</v>
      </c>
      <c r="F3236">
        <v>2020</v>
      </c>
      <c r="G3236">
        <v>7</v>
      </c>
      <c r="H3236" t="s">
        <v>732</v>
      </c>
      <c r="I3236" t="b">
        <v>1</v>
      </c>
      <c r="J3236" t="s">
        <v>19</v>
      </c>
      <c r="K3236" t="s">
        <v>102</v>
      </c>
      <c r="L3236" t="s">
        <v>17</v>
      </c>
      <c r="M3236" t="s">
        <v>812</v>
      </c>
      <c r="N3236" t="s">
        <v>16</v>
      </c>
      <c r="O3236" t="s">
        <v>16</v>
      </c>
      <c r="P3236">
        <v>0</v>
      </c>
      <c r="Q3236">
        <v>-1093450.1299999999</v>
      </c>
      <c r="R3236" t="s">
        <v>165</v>
      </c>
    </row>
    <row r="3237" spans="1:18" x14ac:dyDescent="0.25">
      <c r="A3237" t="s">
        <v>761</v>
      </c>
      <c r="B3237" t="s">
        <v>752</v>
      </c>
      <c r="C3237" t="s">
        <v>728</v>
      </c>
      <c r="D3237" t="s">
        <v>750</v>
      </c>
      <c r="E3237" t="s">
        <v>4</v>
      </c>
      <c r="F3237">
        <v>2020</v>
      </c>
      <c r="G3237">
        <v>7</v>
      </c>
      <c r="H3237" t="s">
        <v>732</v>
      </c>
      <c r="I3237" t="b">
        <v>1</v>
      </c>
      <c r="J3237" t="s">
        <v>813</v>
      </c>
      <c r="K3237" t="s">
        <v>816</v>
      </c>
      <c r="L3237" t="s">
        <v>17</v>
      </c>
      <c r="M3237" t="s">
        <v>812</v>
      </c>
      <c r="N3237" t="s">
        <v>16</v>
      </c>
      <c r="O3237" t="s">
        <v>16</v>
      </c>
      <c r="P3237">
        <v>0</v>
      </c>
      <c r="Q3237">
        <v>162535.49</v>
      </c>
      <c r="R3237" t="s">
        <v>165</v>
      </c>
    </row>
    <row r="3238" spans="1:18" x14ac:dyDescent="0.25">
      <c r="A3238" t="s">
        <v>761</v>
      </c>
      <c r="B3238" t="s">
        <v>752</v>
      </c>
      <c r="C3238" t="s">
        <v>728</v>
      </c>
      <c r="D3238" t="s">
        <v>750</v>
      </c>
      <c r="E3238" t="s">
        <v>4</v>
      </c>
      <c r="F3238">
        <v>2020</v>
      </c>
      <c r="G3238">
        <v>7</v>
      </c>
      <c r="H3238" t="s">
        <v>732</v>
      </c>
      <c r="I3238" t="b">
        <v>1</v>
      </c>
      <c r="J3238" t="s">
        <v>812</v>
      </c>
      <c r="K3238" t="s">
        <v>393</v>
      </c>
      <c r="L3238" t="s">
        <v>17</v>
      </c>
      <c r="M3238" t="s">
        <v>394</v>
      </c>
      <c r="N3238" t="s">
        <v>16</v>
      </c>
      <c r="O3238" t="s">
        <v>16</v>
      </c>
      <c r="P3238">
        <v>0</v>
      </c>
      <c r="Q3238">
        <v>-930914.64</v>
      </c>
      <c r="R3238" t="s">
        <v>165</v>
      </c>
    </row>
    <row r="3239" spans="1:18" x14ac:dyDescent="0.25">
      <c r="A3239" t="s">
        <v>761</v>
      </c>
      <c r="B3239" t="s">
        <v>752</v>
      </c>
      <c r="C3239" t="s">
        <v>728</v>
      </c>
      <c r="D3239" t="s">
        <v>750</v>
      </c>
      <c r="E3239" t="s">
        <v>4</v>
      </c>
      <c r="F3239">
        <v>2020</v>
      </c>
      <c r="G3239">
        <v>7</v>
      </c>
      <c r="H3239" t="s">
        <v>732</v>
      </c>
      <c r="I3239" t="b">
        <v>1</v>
      </c>
      <c r="J3239" t="s">
        <v>394</v>
      </c>
      <c r="K3239" t="s">
        <v>395</v>
      </c>
      <c r="L3239" t="s">
        <v>17</v>
      </c>
      <c r="M3239" t="s">
        <v>88</v>
      </c>
      <c r="N3239" t="s">
        <v>16</v>
      </c>
      <c r="O3239" t="s">
        <v>16</v>
      </c>
      <c r="P3239">
        <v>0</v>
      </c>
      <c r="Q3239">
        <v>-930914.64</v>
      </c>
      <c r="R3239" t="s">
        <v>165</v>
      </c>
    </row>
    <row r="3240" spans="1:18" x14ac:dyDescent="0.25">
      <c r="A3240" t="s">
        <v>761</v>
      </c>
      <c r="B3240" t="s">
        <v>752</v>
      </c>
      <c r="C3240" t="s">
        <v>728</v>
      </c>
      <c r="D3240" t="s">
        <v>750</v>
      </c>
      <c r="E3240" t="s">
        <v>4</v>
      </c>
      <c r="F3240">
        <v>2020</v>
      </c>
      <c r="G3240">
        <v>7</v>
      </c>
      <c r="H3240" t="s">
        <v>732</v>
      </c>
      <c r="I3240" t="b">
        <v>1</v>
      </c>
      <c r="J3240" t="s">
        <v>170</v>
      </c>
      <c r="K3240" t="s">
        <v>143</v>
      </c>
      <c r="L3240" t="s">
        <v>17</v>
      </c>
      <c r="M3240" t="s">
        <v>88</v>
      </c>
      <c r="N3240" t="s">
        <v>16</v>
      </c>
      <c r="O3240" t="s">
        <v>16</v>
      </c>
      <c r="P3240">
        <v>0</v>
      </c>
      <c r="Q3240">
        <v>-7.0000000000000007E-2</v>
      </c>
      <c r="R3240" t="s">
        <v>165</v>
      </c>
    </row>
    <row r="3241" spans="1:18" x14ac:dyDescent="0.25">
      <c r="A3241" t="s">
        <v>761</v>
      </c>
      <c r="B3241" t="s">
        <v>752</v>
      </c>
      <c r="C3241" t="s">
        <v>728</v>
      </c>
      <c r="D3241" t="s">
        <v>750</v>
      </c>
      <c r="E3241" t="s">
        <v>4</v>
      </c>
      <c r="F3241">
        <v>2020</v>
      </c>
      <c r="G3241">
        <v>7</v>
      </c>
      <c r="H3241" t="s">
        <v>732</v>
      </c>
      <c r="I3241" t="b">
        <v>1</v>
      </c>
      <c r="J3241" t="s">
        <v>88</v>
      </c>
      <c r="K3241" t="s">
        <v>836</v>
      </c>
      <c r="L3241" t="s">
        <v>17</v>
      </c>
      <c r="M3241" t="s">
        <v>29</v>
      </c>
      <c r="N3241" t="s">
        <v>16</v>
      </c>
      <c r="O3241" t="s">
        <v>16</v>
      </c>
      <c r="P3241">
        <v>0</v>
      </c>
      <c r="Q3241">
        <v>-930914.71</v>
      </c>
      <c r="R3241" t="s">
        <v>165</v>
      </c>
    </row>
    <row r="3242" spans="1:18" x14ac:dyDescent="0.25">
      <c r="A3242" t="s">
        <v>761</v>
      </c>
      <c r="B3242" t="s">
        <v>752</v>
      </c>
      <c r="C3242" t="s">
        <v>728</v>
      </c>
      <c r="D3242" t="s">
        <v>750</v>
      </c>
      <c r="E3242" t="s">
        <v>4</v>
      </c>
      <c r="F3242">
        <v>2020</v>
      </c>
      <c r="G3242">
        <v>7</v>
      </c>
      <c r="H3242" t="s">
        <v>732</v>
      </c>
      <c r="I3242" t="b">
        <v>1</v>
      </c>
      <c r="J3242" t="s">
        <v>86</v>
      </c>
      <c r="K3242" t="s">
        <v>412</v>
      </c>
      <c r="L3242" t="s">
        <v>17</v>
      </c>
      <c r="M3242" t="s">
        <v>410</v>
      </c>
      <c r="N3242" t="s">
        <v>16</v>
      </c>
      <c r="O3242" t="s">
        <v>16</v>
      </c>
      <c r="P3242">
        <v>0</v>
      </c>
      <c r="Q3242">
        <v>341694.26</v>
      </c>
      <c r="R3242" t="s">
        <v>165</v>
      </c>
    </row>
    <row r="3243" spans="1:18" x14ac:dyDescent="0.25">
      <c r="A3243" t="s">
        <v>761</v>
      </c>
      <c r="B3243" t="s">
        <v>752</v>
      </c>
      <c r="C3243" t="s">
        <v>728</v>
      </c>
      <c r="D3243" t="s">
        <v>750</v>
      </c>
      <c r="E3243" t="s">
        <v>4</v>
      </c>
      <c r="F3243">
        <v>2020</v>
      </c>
      <c r="G3243">
        <v>7</v>
      </c>
      <c r="H3243" t="s">
        <v>732</v>
      </c>
      <c r="I3243" t="b">
        <v>1</v>
      </c>
      <c r="J3243" t="s">
        <v>410</v>
      </c>
      <c r="K3243" t="s">
        <v>413</v>
      </c>
      <c r="L3243" t="s">
        <v>17</v>
      </c>
      <c r="M3243" t="s">
        <v>92</v>
      </c>
      <c r="N3243" t="s">
        <v>16</v>
      </c>
      <c r="O3243" t="s">
        <v>16</v>
      </c>
      <c r="P3243">
        <v>0</v>
      </c>
      <c r="Q3243">
        <v>341694.26</v>
      </c>
      <c r="R3243" t="s">
        <v>165</v>
      </c>
    </row>
    <row r="3244" spans="1:18" x14ac:dyDescent="0.25">
      <c r="A3244" t="s">
        <v>761</v>
      </c>
      <c r="B3244" t="s">
        <v>752</v>
      </c>
      <c r="C3244" t="s">
        <v>728</v>
      </c>
      <c r="D3244" t="s">
        <v>750</v>
      </c>
      <c r="E3244" t="s">
        <v>4</v>
      </c>
      <c r="F3244">
        <v>2020</v>
      </c>
      <c r="G3244">
        <v>7</v>
      </c>
      <c r="H3244" t="s">
        <v>732</v>
      </c>
      <c r="I3244" t="b">
        <v>1</v>
      </c>
      <c r="J3244" t="s">
        <v>92</v>
      </c>
      <c r="K3244" t="s">
        <v>105</v>
      </c>
      <c r="L3244" t="s">
        <v>17</v>
      </c>
      <c r="M3244" t="s">
        <v>29</v>
      </c>
      <c r="N3244" t="s">
        <v>16</v>
      </c>
      <c r="O3244" t="s">
        <v>16</v>
      </c>
      <c r="P3244">
        <v>0</v>
      </c>
      <c r="Q3244">
        <v>341694.26</v>
      </c>
      <c r="R3244" t="s">
        <v>165</v>
      </c>
    </row>
    <row r="3245" spans="1:18" x14ac:dyDescent="0.25">
      <c r="A3245" t="s">
        <v>761</v>
      </c>
      <c r="B3245" t="s">
        <v>752</v>
      </c>
      <c r="C3245" t="s">
        <v>728</v>
      </c>
      <c r="D3245" t="s">
        <v>750</v>
      </c>
      <c r="E3245" t="s">
        <v>4</v>
      </c>
      <c r="F3245">
        <v>2020</v>
      </c>
      <c r="G3245">
        <v>7</v>
      </c>
      <c r="H3245" t="s">
        <v>732</v>
      </c>
      <c r="I3245" t="b">
        <v>1</v>
      </c>
      <c r="J3245" t="s">
        <v>29</v>
      </c>
      <c r="K3245" t="s">
        <v>844</v>
      </c>
      <c r="L3245" t="s">
        <v>17</v>
      </c>
      <c r="M3245" t="s">
        <v>30</v>
      </c>
      <c r="N3245" t="s">
        <v>16</v>
      </c>
      <c r="O3245" t="s">
        <v>16</v>
      </c>
      <c r="P3245">
        <v>0</v>
      </c>
      <c r="Q3245">
        <v>-589220.44999999995</v>
      </c>
      <c r="R3245" t="s">
        <v>165</v>
      </c>
    </row>
    <row r="3246" spans="1:18" x14ac:dyDescent="0.25">
      <c r="A3246" t="s">
        <v>761</v>
      </c>
      <c r="B3246" t="s">
        <v>752</v>
      </c>
      <c r="C3246" t="s">
        <v>728</v>
      </c>
      <c r="D3246" t="s">
        <v>750</v>
      </c>
      <c r="E3246" t="s">
        <v>4</v>
      </c>
      <c r="F3246">
        <v>2020</v>
      </c>
      <c r="G3246">
        <v>7</v>
      </c>
      <c r="H3246" t="s">
        <v>732</v>
      </c>
      <c r="I3246" t="b">
        <v>1</v>
      </c>
      <c r="J3246" t="s">
        <v>30</v>
      </c>
      <c r="K3246" t="s">
        <v>848</v>
      </c>
      <c r="L3246" t="s">
        <v>17</v>
      </c>
      <c r="M3246" t="s">
        <v>422</v>
      </c>
      <c r="N3246" t="s">
        <v>16</v>
      </c>
      <c r="O3246" t="s">
        <v>16</v>
      </c>
      <c r="P3246">
        <v>0</v>
      </c>
      <c r="Q3246">
        <v>-589220.44999999995</v>
      </c>
      <c r="R3246" t="s">
        <v>165</v>
      </c>
    </row>
    <row r="3247" spans="1:18" x14ac:dyDescent="0.25">
      <c r="A3247" t="s">
        <v>761</v>
      </c>
      <c r="B3247" t="s">
        <v>752</v>
      </c>
      <c r="C3247" t="s">
        <v>728</v>
      </c>
      <c r="D3247" t="s">
        <v>750</v>
      </c>
      <c r="E3247" t="s">
        <v>4</v>
      </c>
      <c r="F3247">
        <v>2020</v>
      </c>
      <c r="G3247">
        <v>7</v>
      </c>
      <c r="H3247" t="s">
        <v>732</v>
      </c>
      <c r="I3247" t="b">
        <v>1</v>
      </c>
      <c r="J3247" t="s">
        <v>422</v>
      </c>
      <c r="K3247" t="s">
        <v>436</v>
      </c>
      <c r="L3247" t="s">
        <v>17</v>
      </c>
      <c r="M3247" t="s">
        <v>31</v>
      </c>
      <c r="N3247" t="s">
        <v>16</v>
      </c>
      <c r="O3247" t="s">
        <v>16</v>
      </c>
      <c r="P3247">
        <v>0</v>
      </c>
      <c r="Q3247">
        <v>-589220.44999999995</v>
      </c>
      <c r="R3247" t="s">
        <v>165</v>
      </c>
    </row>
    <row r="3248" spans="1:18" x14ac:dyDescent="0.25">
      <c r="A3248" t="s">
        <v>761</v>
      </c>
      <c r="B3248" t="s">
        <v>752</v>
      </c>
      <c r="C3248" t="s">
        <v>728</v>
      </c>
      <c r="D3248" t="s">
        <v>750</v>
      </c>
      <c r="E3248" t="s">
        <v>4</v>
      </c>
      <c r="F3248">
        <v>2020</v>
      </c>
      <c r="G3248">
        <v>7</v>
      </c>
      <c r="H3248" t="s">
        <v>732</v>
      </c>
      <c r="I3248" t="b">
        <v>1</v>
      </c>
      <c r="J3248" t="s">
        <v>31</v>
      </c>
      <c r="K3248" t="s">
        <v>452</v>
      </c>
      <c r="L3248" t="s">
        <v>17</v>
      </c>
      <c r="M3248" t="s">
        <v>93</v>
      </c>
      <c r="N3248" t="s">
        <v>16</v>
      </c>
      <c r="O3248" t="s">
        <v>16</v>
      </c>
      <c r="P3248">
        <v>0</v>
      </c>
      <c r="Q3248">
        <v>-589220.44999999995</v>
      </c>
      <c r="R3248" t="s">
        <v>165</v>
      </c>
    </row>
    <row r="3249" spans="1:18" x14ac:dyDescent="0.25">
      <c r="A3249" t="s">
        <v>762</v>
      </c>
      <c r="B3249" t="s">
        <v>763</v>
      </c>
      <c r="C3249" t="s">
        <v>728</v>
      </c>
      <c r="D3249" t="s">
        <v>750</v>
      </c>
      <c r="E3249" t="s">
        <v>4</v>
      </c>
      <c r="F3249">
        <v>2020</v>
      </c>
      <c r="G3249">
        <v>7</v>
      </c>
      <c r="H3249" t="s">
        <v>732</v>
      </c>
      <c r="I3249" t="b">
        <v>1</v>
      </c>
      <c r="J3249" t="s">
        <v>781</v>
      </c>
      <c r="K3249" t="s">
        <v>390</v>
      </c>
      <c r="L3249" t="s">
        <v>17</v>
      </c>
      <c r="M3249" t="s">
        <v>813</v>
      </c>
      <c r="N3249" t="s">
        <v>16</v>
      </c>
      <c r="O3249" t="s">
        <v>16</v>
      </c>
      <c r="P3249">
        <v>0</v>
      </c>
      <c r="Q3249">
        <v>1696994.69</v>
      </c>
      <c r="R3249" t="s">
        <v>165</v>
      </c>
    </row>
    <row r="3250" spans="1:18" x14ac:dyDescent="0.25">
      <c r="A3250" t="s">
        <v>762</v>
      </c>
      <c r="B3250" t="s">
        <v>763</v>
      </c>
      <c r="C3250" t="s">
        <v>728</v>
      </c>
      <c r="D3250" t="s">
        <v>750</v>
      </c>
      <c r="E3250" t="s">
        <v>4</v>
      </c>
      <c r="F3250">
        <v>2020</v>
      </c>
      <c r="G3250">
        <v>7</v>
      </c>
      <c r="H3250" t="s">
        <v>732</v>
      </c>
      <c r="I3250" t="b">
        <v>1</v>
      </c>
      <c r="J3250" t="s">
        <v>742</v>
      </c>
      <c r="K3250" t="s">
        <v>743</v>
      </c>
      <c r="L3250" t="s">
        <v>17</v>
      </c>
      <c r="M3250" t="s">
        <v>849</v>
      </c>
      <c r="N3250" t="s">
        <v>16</v>
      </c>
      <c r="O3250" t="s">
        <v>16</v>
      </c>
      <c r="P3250">
        <v>0</v>
      </c>
      <c r="Q3250">
        <v>-119738.13</v>
      </c>
      <c r="R3250" t="s">
        <v>165</v>
      </c>
    </row>
    <row r="3251" spans="1:18" x14ac:dyDescent="0.25">
      <c r="A3251" t="s">
        <v>762</v>
      </c>
      <c r="B3251" t="s">
        <v>763</v>
      </c>
      <c r="C3251" t="s">
        <v>728</v>
      </c>
      <c r="D3251" t="s">
        <v>750</v>
      </c>
      <c r="E3251" t="s">
        <v>4</v>
      </c>
      <c r="F3251">
        <v>2020</v>
      </c>
      <c r="G3251">
        <v>7</v>
      </c>
      <c r="H3251" t="s">
        <v>732</v>
      </c>
      <c r="I3251" t="b">
        <v>1</v>
      </c>
      <c r="J3251" t="s">
        <v>803</v>
      </c>
      <c r="K3251" t="s">
        <v>434</v>
      </c>
      <c r="L3251" t="s">
        <v>17</v>
      </c>
      <c r="M3251" t="s">
        <v>856</v>
      </c>
      <c r="N3251" t="s">
        <v>16</v>
      </c>
      <c r="O3251" t="s">
        <v>16</v>
      </c>
      <c r="P3251">
        <v>0</v>
      </c>
      <c r="Q3251">
        <v>549.03</v>
      </c>
      <c r="R3251" t="s">
        <v>165</v>
      </c>
    </row>
    <row r="3252" spans="1:18" x14ac:dyDescent="0.25">
      <c r="A3252" t="s">
        <v>99</v>
      </c>
      <c r="B3252" t="s">
        <v>740</v>
      </c>
      <c r="C3252" t="s">
        <v>728</v>
      </c>
      <c r="D3252" t="s">
        <v>753</v>
      </c>
      <c r="E3252" t="s">
        <v>4</v>
      </c>
      <c r="F3252">
        <v>2020</v>
      </c>
      <c r="G3252">
        <v>7</v>
      </c>
      <c r="H3252" t="s">
        <v>732</v>
      </c>
      <c r="I3252" t="b">
        <v>1</v>
      </c>
      <c r="J3252" t="s">
        <v>810</v>
      </c>
      <c r="K3252" t="s">
        <v>811</v>
      </c>
      <c r="L3252" t="s">
        <v>17</v>
      </c>
      <c r="M3252" t="s">
        <v>19</v>
      </c>
      <c r="N3252" t="s">
        <v>16</v>
      </c>
      <c r="O3252" t="s">
        <v>16</v>
      </c>
      <c r="P3252">
        <v>0</v>
      </c>
      <c r="Q3252">
        <v>-684600.87</v>
      </c>
      <c r="R3252" t="s">
        <v>164</v>
      </c>
    </row>
    <row r="3253" spans="1:18" x14ac:dyDescent="0.25">
      <c r="A3253" t="s">
        <v>99</v>
      </c>
      <c r="B3253" t="s">
        <v>740</v>
      </c>
      <c r="C3253" t="s">
        <v>728</v>
      </c>
      <c r="D3253" t="s">
        <v>753</v>
      </c>
      <c r="E3253" t="s">
        <v>4</v>
      </c>
      <c r="F3253">
        <v>2020</v>
      </c>
      <c r="G3253">
        <v>7</v>
      </c>
      <c r="H3253" t="s">
        <v>732</v>
      </c>
      <c r="I3253" t="b">
        <v>1</v>
      </c>
      <c r="J3253" t="s">
        <v>388</v>
      </c>
      <c r="K3253" t="s">
        <v>801</v>
      </c>
      <c r="L3253" t="s">
        <v>17</v>
      </c>
      <c r="M3253" t="s">
        <v>19</v>
      </c>
      <c r="N3253" t="s">
        <v>16</v>
      </c>
      <c r="O3253" t="s">
        <v>16</v>
      </c>
      <c r="P3253">
        <v>0</v>
      </c>
      <c r="Q3253">
        <v>-1.65</v>
      </c>
      <c r="R3253" t="s">
        <v>164</v>
      </c>
    </row>
    <row r="3254" spans="1:18" x14ac:dyDescent="0.25">
      <c r="A3254" t="s">
        <v>99</v>
      </c>
      <c r="B3254" t="s">
        <v>740</v>
      </c>
      <c r="C3254" t="s">
        <v>728</v>
      </c>
      <c r="D3254" t="s">
        <v>753</v>
      </c>
      <c r="E3254" t="s">
        <v>4</v>
      </c>
      <c r="F3254">
        <v>2020</v>
      </c>
      <c r="G3254">
        <v>7</v>
      </c>
      <c r="H3254" t="s">
        <v>732</v>
      </c>
      <c r="I3254" t="b">
        <v>1</v>
      </c>
      <c r="J3254" t="s">
        <v>814</v>
      </c>
      <c r="K3254" t="s">
        <v>815</v>
      </c>
      <c r="L3254" t="s">
        <v>17</v>
      </c>
      <c r="M3254" t="s">
        <v>813</v>
      </c>
      <c r="N3254" t="s">
        <v>16</v>
      </c>
      <c r="O3254" t="s">
        <v>16</v>
      </c>
      <c r="P3254">
        <v>0</v>
      </c>
      <c r="Q3254">
        <v>2311055.08</v>
      </c>
      <c r="R3254" t="s">
        <v>164</v>
      </c>
    </row>
    <row r="3255" spans="1:18" x14ac:dyDescent="0.25">
      <c r="A3255" t="s">
        <v>99</v>
      </c>
      <c r="B3255" t="s">
        <v>740</v>
      </c>
      <c r="C3255" t="s">
        <v>728</v>
      </c>
      <c r="D3255" t="s">
        <v>753</v>
      </c>
      <c r="E3255" t="s">
        <v>4</v>
      </c>
      <c r="F3255">
        <v>2020</v>
      </c>
      <c r="G3255">
        <v>7</v>
      </c>
      <c r="H3255" t="s">
        <v>732</v>
      </c>
      <c r="I3255" t="b">
        <v>1</v>
      </c>
      <c r="J3255" t="s">
        <v>396</v>
      </c>
      <c r="K3255" t="s">
        <v>397</v>
      </c>
      <c r="L3255" t="s">
        <v>17</v>
      </c>
      <c r="M3255" t="s">
        <v>170</v>
      </c>
      <c r="N3255" t="s">
        <v>16</v>
      </c>
      <c r="O3255" t="s">
        <v>16</v>
      </c>
      <c r="P3255">
        <v>0</v>
      </c>
      <c r="Q3255">
        <v>4065.29</v>
      </c>
      <c r="R3255" t="s">
        <v>164</v>
      </c>
    </row>
    <row r="3256" spans="1:18" x14ac:dyDescent="0.25">
      <c r="A3256" t="s">
        <v>99</v>
      </c>
      <c r="B3256" t="s">
        <v>740</v>
      </c>
      <c r="C3256" t="s">
        <v>728</v>
      </c>
      <c r="D3256" t="s">
        <v>753</v>
      </c>
      <c r="E3256" t="s">
        <v>4</v>
      </c>
      <c r="F3256">
        <v>2020</v>
      </c>
      <c r="G3256">
        <v>7</v>
      </c>
      <c r="H3256" t="s">
        <v>732</v>
      </c>
      <c r="I3256" t="b">
        <v>1</v>
      </c>
      <c r="J3256" t="s">
        <v>39</v>
      </c>
      <c r="K3256" t="s">
        <v>155</v>
      </c>
      <c r="L3256" t="s">
        <v>17</v>
      </c>
      <c r="M3256" t="s">
        <v>18</v>
      </c>
      <c r="N3256" t="s">
        <v>16</v>
      </c>
      <c r="O3256" t="s">
        <v>16</v>
      </c>
      <c r="P3256">
        <v>0</v>
      </c>
      <c r="Q3256">
        <v>119637.78</v>
      </c>
      <c r="R3256" t="s">
        <v>164</v>
      </c>
    </row>
    <row r="3257" spans="1:18" x14ac:dyDescent="0.25">
      <c r="A3257" t="s">
        <v>99</v>
      </c>
      <c r="B3257" t="s">
        <v>740</v>
      </c>
      <c r="C3257" t="s">
        <v>728</v>
      </c>
      <c r="D3257" t="s">
        <v>753</v>
      </c>
      <c r="E3257" t="s">
        <v>4</v>
      </c>
      <c r="F3257">
        <v>2020</v>
      </c>
      <c r="G3257">
        <v>7</v>
      </c>
      <c r="H3257" t="s">
        <v>732</v>
      </c>
      <c r="I3257" t="b">
        <v>1</v>
      </c>
      <c r="J3257" t="s">
        <v>738</v>
      </c>
      <c r="K3257" t="s">
        <v>739</v>
      </c>
      <c r="L3257" t="s">
        <v>17</v>
      </c>
      <c r="M3257" t="s">
        <v>856</v>
      </c>
      <c r="N3257" t="s">
        <v>16</v>
      </c>
      <c r="O3257" t="s">
        <v>16</v>
      </c>
      <c r="P3257">
        <v>0</v>
      </c>
      <c r="Q3257">
        <v>-0.02</v>
      </c>
      <c r="R3257" t="s">
        <v>164</v>
      </c>
    </row>
    <row r="3258" spans="1:18" x14ac:dyDescent="0.25">
      <c r="A3258" t="s">
        <v>99</v>
      </c>
      <c r="B3258" t="s">
        <v>740</v>
      </c>
      <c r="C3258" t="s">
        <v>728</v>
      </c>
      <c r="D3258" t="s">
        <v>753</v>
      </c>
      <c r="E3258" t="s">
        <v>4</v>
      </c>
      <c r="F3258">
        <v>2020</v>
      </c>
      <c r="G3258">
        <v>7</v>
      </c>
      <c r="H3258" t="s">
        <v>732</v>
      </c>
      <c r="I3258" t="b">
        <v>1</v>
      </c>
      <c r="J3258" t="s">
        <v>857</v>
      </c>
      <c r="K3258" t="s">
        <v>858</v>
      </c>
      <c r="L3258" t="s">
        <v>17</v>
      </c>
      <c r="M3258" t="s">
        <v>856</v>
      </c>
      <c r="N3258" t="s">
        <v>16</v>
      </c>
      <c r="O3258" t="s">
        <v>16</v>
      </c>
      <c r="P3258">
        <v>0</v>
      </c>
      <c r="Q3258">
        <v>46564.37</v>
      </c>
      <c r="R3258" t="s">
        <v>164</v>
      </c>
    </row>
    <row r="3259" spans="1:18" x14ac:dyDescent="0.25">
      <c r="A3259" t="s">
        <v>99</v>
      </c>
      <c r="B3259" t="s">
        <v>740</v>
      </c>
      <c r="C3259" t="s">
        <v>728</v>
      </c>
      <c r="D3259" t="s">
        <v>753</v>
      </c>
      <c r="E3259" t="s">
        <v>4</v>
      </c>
      <c r="F3259">
        <v>2020</v>
      </c>
      <c r="G3259">
        <v>7</v>
      </c>
      <c r="H3259" t="s">
        <v>732</v>
      </c>
      <c r="I3259" t="b">
        <v>1</v>
      </c>
      <c r="J3259" t="s">
        <v>803</v>
      </c>
      <c r="K3259" t="s">
        <v>434</v>
      </c>
      <c r="L3259" t="s">
        <v>17</v>
      </c>
      <c r="M3259" t="s">
        <v>856</v>
      </c>
      <c r="N3259" t="s">
        <v>16</v>
      </c>
      <c r="O3259" t="s">
        <v>16</v>
      </c>
      <c r="P3259">
        <v>0</v>
      </c>
      <c r="Q3259">
        <v>73.38</v>
      </c>
      <c r="R3259" t="s">
        <v>164</v>
      </c>
    </row>
    <row r="3260" spans="1:18" x14ac:dyDescent="0.25">
      <c r="A3260" t="s">
        <v>99</v>
      </c>
      <c r="B3260" t="s">
        <v>740</v>
      </c>
      <c r="C3260" t="s">
        <v>728</v>
      </c>
      <c r="D3260" t="s">
        <v>753</v>
      </c>
      <c r="E3260" t="s">
        <v>4</v>
      </c>
      <c r="F3260">
        <v>2020</v>
      </c>
      <c r="G3260">
        <v>7</v>
      </c>
      <c r="H3260" t="s">
        <v>732</v>
      </c>
      <c r="I3260" t="b">
        <v>1</v>
      </c>
      <c r="J3260" t="s">
        <v>862</v>
      </c>
      <c r="K3260" t="s">
        <v>154</v>
      </c>
      <c r="L3260" t="s">
        <v>17</v>
      </c>
      <c r="M3260" t="s">
        <v>856</v>
      </c>
      <c r="N3260" t="s">
        <v>16</v>
      </c>
      <c r="O3260" t="s">
        <v>16</v>
      </c>
      <c r="P3260">
        <v>0</v>
      </c>
      <c r="Q3260">
        <v>16575.87</v>
      </c>
      <c r="R3260" t="s">
        <v>164</v>
      </c>
    </row>
    <row r="3261" spans="1:18" x14ac:dyDescent="0.25">
      <c r="A3261" t="s">
        <v>99</v>
      </c>
      <c r="B3261" t="s">
        <v>740</v>
      </c>
      <c r="C3261" t="s">
        <v>728</v>
      </c>
      <c r="D3261" t="s">
        <v>753</v>
      </c>
      <c r="E3261" t="s">
        <v>4</v>
      </c>
      <c r="F3261">
        <v>2020</v>
      </c>
      <c r="G3261">
        <v>7</v>
      </c>
      <c r="H3261" t="s">
        <v>732</v>
      </c>
      <c r="I3261" t="b">
        <v>1</v>
      </c>
      <c r="J3261" t="s">
        <v>850</v>
      </c>
      <c r="K3261" t="s">
        <v>851</v>
      </c>
      <c r="L3261" t="s">
        <v>17</v>
      </c>
      <c r="M3261" t="s">
        <v>849</v>
      </c>
      <c r="N3261" t="s">
        <v>16</v>
      </c>
      <c r="O3261" t="s">
        <v>16</v>
      </c>
      <c r="P3261">
        <v>0</v>
      </c>
      <c r="Q3261">
        <v>-29519.34</v>
      </c>
      <c r="R3261" t="s">
        <v>164</v>
      </c>
    </row>
    <row r="3262" spans="1:18" x14ac:dyDescent="0.25">
      <c r="A3262" t="s">
        <v>99</v>
      </c>
      <c r="B3262" t="s">
        <v>740</v>
      </c>
      <c r="C3262" t="s">
        <v>728</v>
      </c>
      <c r="D3262" t="s">
        <v>753</v>
      </c>
      <c r="E3262" t="s">
        <v>4</v>
      </c>
      <c r="F3262">
        <v>2020</v>
      </c>
      <c r="G3262">
        <v>7</v>
      </c>
      <c r="H3262" t="s">
        <v>732</v>
      </c>
      <c r="I3262" t="b">
        <v>1</v>
      </c>
      <c r="J3262" t="s">
        <v>852</v>
      </c>
      <c r="K3262" t="s">
        <v>152</v>
      </c>
      <c r="L3262" t="s">
        <v>17</v>
      </c>
      <c r="M3262" t="s">
        <v>849</v>
      </c>
      <c r="N3262" t="s">
        <v>16</v>
      </c>
      <c r="O3262" t="s">
        <v>16</v>
      </c>
      <c r="P3262">
        <v>0</v>
      </c>
      <c r="Q3262">
        <v>35439.43</v>
      </c>
      <c r="R3262" t="s">
        <v>164</v>
      </c>
    </row>
    <row r="3263" spans="1:18" x14ac:dyDescent="0.25">
      <c r="A3263" t="s">
        <v>99</v>
      </c>
      <c r="B3263" t="s">
        <v>740</v>
      </c>
      <c r="C3263" t="s">
        <v>728</v>
      </c>
      <c r="D3263" t="s">
        <v>753</v>
      </c>
      <c r="E3263" t="s">
        <v>4</v>
      </c>
      <c r="F3263">
        <v>2020</v>
      </c>
      <c r="G3263">
        <v>7</v>
      </c>
      <c r="H3263" t="s">
        <v>732</v>
      </c>
      <c r="I3263" t="b">
        <v>1</v>
      </c>
      <c r="J3263" t="s">
        <v>854</v>
      </c>
      <c r="K3263" t="s">
        <v>153</v>
      </c>
      <c r="L3263" t="s">
        <v>17</v>
      </c>
      <c r="M3263" t="s">
        <v>849</v>
      </c>
      <c r="N3263" t="s">
        <v>16</v>
      </c>
      <c r="O3263" t="s">
        <v>16</v>
      </c>
      <c r="P3263">
        <v>0</v>
      </c>
      <c r="Q3263">
        <v>-0.06</v>
      </c>
      <c r="R3263" t="s">
        <v>164</v>
      </c>
    </row>
    <row r="3264" spans="1:18" x14ac:dyDescent="0.25">
      <c r="A3264" t="s">
        <v>99</v>
      </c>
      <c r="B3264" t="s">
        <v>740</v>
      </c>
      <c r="C3264" t="s">
        <v>728</v>
      </c>
      <c r="D3264" t="s">
        <v>753</v>
      </c>
      <c r="E3264" t="s">
        <v>4</v>
      </c>
      <c r="F3264">
        <v>2020</v>
      </c>
      <c r="G3264">
        <v>7</v>
      </c>
      <c r="H3264" t="s">
        <v>732</v>
      </c>
      <c r="I3264" t="b">
        <v>1</v>
      </c>
      <c r="J3264" t="s">
        <v>794</v>
      </c>
      <c r="K3264" t="s">
        <v>433</v>
      </c>
      <c r="L3264" t="s">
        <v>17</v>
      </c>
      <c r="M3264" t="s">
        <v>849</v>
      </c>
      <c r="N3264" t="s">
        <v>16</v>
      </c>
      <c r="O3264" t="s">
        <v>16</v>
      </c>
      <c r="P3264">
        <v>0</v>
      </c>
      <c r="Q3264">
        <v>-4223.7</v>
      </c>
      <c r="R3264" t="s">
        <v>164</v>
      </c>
    </row>
    <row r="3265" spans="1:18" x14ac:dyDescent="0.25">
      <c r="A3265" t="s">
        <v>99</v>
      </c>
      <c r="B3265" t="s">
        <v>740</v>
      </c>
      <c r="C3265" t="s">
        <v>728</v>
      </c>
      <c r="D3265" t="s">
        <v>753</v>
      </c>
      <c r="E3265" t="s">
        <v>4</v>
      </c>
      <c r="F3265">
        <v>2020</v>
      </c>
      <c r="G3265">
        <v>7</v>
      </c>
      <c r="H3265" t="s">
        <v>732</v>
      </c>
      <c r="I3265" t="b">
        <v>1</v>
      </c>
      <c r="J3265" t="s">
        <v>169</v>
      </c>
      <c r="K3265" t="s">
        <v>399</v>
      </c>
      <c r="L3265" t="s">
        <v>17</v>
      </c>
      <c r="M3265" t="s">
        <v>822</v>
      </c>
      <c r="N3265" t="s">
        <v>16</v>
      </c>
      <c r="O3265" t="s">
        <v>16</v>
      </c>
      <c r="P3265">
        <v>0</v>
      </c>
      <c r="Q3265">
        <v>-372107.53</v>
      </c>
      <c r="R3265" t="s">
        <v>164</v>
      </c>
    </row>
    <row r="3266" spans="1:18" x14ac:dyDescent="0.25">
      <c r="A3266" t="s">
        <v>99</v>
      </c>
      <c r="B3266" t="s">
        <v>740</v>
      </c>
      <c r="C3266" t="s">
        <v>728</v>
      </c>
      <c r="D3266" t="s">
        <v>753</v>
      </c>
      <c r="E3266" t="s">
        <v>4</v>
      </c>
      <c r="F3266">
        <v>2020</v>
      </c>
      <c r="G3266">
        <v>7</v>
      </c>
      <c r="H3266" t="s">
        <v>732</v>
      </c>
      <c r="I3266" t="b">
        <v>1</v>
      </c>
      <c r="J3266" t="s">
        <v>779</v>
      </c>
      <c r="K3266" t="s">
        <v>780</v>
      </c>
      <c r="L3266" t="s">
        <v>17</v>
      </c>
      <c r="M3266" t="s">
        <v>173</v>
      </c>
      <c r="N3266" t="s">
        <v>16</v>
      </c>
      <c r="O3266" t="s">
        <v>16</v>
      </c>
      <c r="P3266">
        <v>0</v>
      </c>
      <c r="Q3266">
        <v>27.92</v>
      </c>
      <c r="R3266" t="s">
        <v>164</v>
      </c>
    </row>
    <row r="3267" spans="1:18" x14ac:dyDescent="0.25">
      <c r="A3267" t="s">
        <v>99</v>
      </c>
      <c r="B3267" t="s">
        <v>740</v>
      </c>
      <c r="C3267" t="s">
        <v>728</v>
      </c>
      <c r="D3267" t="s">
        <v>753</v>
      </c>
      <c r="E3267" t="s">
        <v>4</v>
      </c>
      <c r="F3267">
        <v>2020</v>
      </c>
      <c r="G3267">
        <v>7</v>
      </c>
      <c r="H3267" t="s">
        <v>732</v>
      </c>
      <c r="I3267" t="b">
        <v>1</v>
      </c>
      <c r="J3267" t="s">
        <v>808</v>
      </c>
      <c r="K3267" t="s">
        <v>174</v>
      </c>
      <c r="L3267" t="s">
        <v>17</v>
      </c>
      <c r="M3267" t="s">
        <v>19</v>
      </c>
      <c r="N3267" t="s">
        <v>16</v>
      </c>
      <c r="O3267" t="s">
        <v>16</v>
      </c>
      <c r="P3267">
        <v>0</v>
      </c>
      <c r="Q3267">
        <v>-424782.73</v>
      </c>
      <c r="R3267" t="s">
        <v>164</v>
      </c>
    </row>
    <row r="3268" spans="1:18" x14ac:dyDescent="0.25">
      <c r="A3268" t="s">
        <v>99</v>
      </c>
      <c r="B3268" t="s">
        <v>740</v>
      </c>
      <c r="C3268" t="s">
        <v>728</v>
      </c>
      <c r="D3268" t="s">
        <v>753</v>
      </c>
      <c r="E3268" t="s">
        <v>4</v>
      </c>
      <c r="F3268">
        <v>2020</v>
      </c>
      <c r="G3268">
        <v>7</v>
      </c>
      <c r="H3268" t="s">
        <v>732</v>
      </c>
      <c r="I3268" t="b">
        <v>1</v>
      </c>
      <c r="J3268" t="s">
        <v>781</v>
      </c>
      <c r="K3268" t="s">
        <v>390</v>
      </c>
      <c r="L3268" t="s">
        <v>17</v>
      </c>
      <c r="M3268" t="s">
        <v>813</v>
      </c>
      <c r="N3268" t="s">
        <v>16</v>
      </c>
      <c r="O3268" t="s">
        <v>16</v>
      </c>
      <c r="P3268">
        <v>0</v>
      </c>
      <c r="Q3268">
        <v>248808.26</v>
      </c>
      <c r="R3268" t="s">
        <v>164</v>
      </c>
    </row>
    <row r="3269" spans="1:18" x14ac:dyDescent="0.25">
      <c r="A3269" t="s">
        <v>99</v>
      </c>
      <c r="B3269" t="s">
        <v>740</v>
      </c>
      <c r="C3269" t="s">
        <v>728</v>
      </c>
      <c r="D3269" t="s">
        <v>753</v>
      </c>
      <c r="E3269" t="s">
        <v>4</v>
      </c>
      <c r="F3269">
        <v>2020</v>
      </c>
      <c r="G3269">
        <v>7</v>
      </c>
      <c r="H3269" t="s">
        <v>732</v>
      </c>
      <c r="I3269" t="b">
        <v>1</v>
      </c>
      <c r="J3269" t="s">
        <v>87</v>
      </c>
      <c r="K3269" t="s">
        <v>838</v>
      </c>
      <c r="L3269" t="s">
        <v>17</v>
      </c>
      <c r="M3269" t="s">
        <v>86</v>
      </c>
      <c r="N3269" t="s">
        <v>16</v>
      </c>
      <c r="O3269" t="s">
        <v>16</v>
      </c>
      <c r="P3269">
        <v>0</v>
      </c>
      <c r="Q3269">
        <v>381281.93</v>
      </c>
      <c r="R3269" t="s">
        <v>164</v>
      </c>
    </row>
    <row r="3270" spans="1:18" x14ac:dyDescent="0.25">
      <c r="A3270" t="s">
        <v>99</v>
      </c>
      <c r="B3270" t="s">
        <v>740</v>
      </c>
      <c r="C3270" t="s">
        <v>728</v>
      </c>
      <c r="D3270" t="s">
        <v>753</v>
      </c>
      <c r="E3270" t="s">
        <v>4</v>
      </c>
      <c r="F3270">
        <v>2020</v>
      </c>
      <c r="G3270">
        <v>7</v>
      </c>
      <c r="H3270" t="s">
        <v>732</v>
      </c>
      <c r="I3270" t="b">
        <v>1</v>
      </c>
      <c r="J3270" t="s">
        <v>89</v>
      </c>
      <c r="K3270" t="s">
        <v>411</v>
      </c>
      <c r="L3270" t="s">
        <v>17</v>
      </c>
      <c r="M3270" t="s">
        <v>86</v>
      </c>
      <c r="N3270" t="s">
        <v>16</v>
      </c>
      <c r="O3270" t="s">
        <v>16</v>
      </c>
      <c r="P3270">
        <v>0</v>
      </c>
      <c r="Q3270">
        <v>118922.5</v>
      </c>
      <c r="R3270" t="s">
        <v>164</v>
      </c>
    </row>
    <row r="3271" spans="1:18" x14ac:dyDescent="0.25">
      <c r="A3271" t="s">
        <v>99</v>
      </c>
      <c r="B3271" t="s">
        <v>740</v>
      </c>
      <c r="C3271" t="s">
        <v>728</v>
      </c>
      <c r="D3271" t="s">
        <v>753</v>
      </c>
      <c r="E3271" t="s">
        <v>4</v>
      </c>
      <c r="F3271">
        <v>2020</v>
      </c>
      <c r="G3271">
        <v>7</v>
      </c>
      <c r="H3271" t="s">
        <v>732</v>
      </c>
      <c r="I3271" t="b">
        <v>1</v>
      </c>
      <c r="J3271" t="s">
        <v>90</v>
      </c>
      <c r="K3271" t="s">
        <v>113</v>
      </c>
      <c r="L3271" t="s">
        <v>17</v>
      </c>
      <c r="M3271" t="s">
        <v>86</v>
      </c>
      <c r="N3271" t="s">
        <v>16</v>
      </c>
      <c r="O3271" t="s">
        <v>16</v>
      </c>
      <c r="P3271">
        <v>0</v>
      </c>
      <c r="Q3271">
        <v>-2080735.34</v>
      </c>
      <c r="R3271" t="s">
        <v>164</v>
      </c>
    </row>
    <row r="3272" spans="1:18" x14ac:dyDescent="0.25">
      <c r="A3272" t="s">
        <v>99</v>
      </c>
      <c r="B3272" t="s">
        <v>740</v>
      </c>
      <c r="C3272" t="s">
        <v>728</v>
      </c>
      <c r="D3272" t="s">
        <v>753</v>
      </c>
      <c r="E3272" t="s">
        <v>4</v>
      </c>
      <c r="F3272">
        <v>2020</v>
      </c>
      <c r="G3272">
        <v>7</v>
      </c>
      <c r="H3272" t="s">
        <v>732</v>
      </c>
      <c r="I3272" t="b">
        <v>1</v>
      </c>
      <c r="J3272" t="s">
        <v>781</v>
      </c>
      <c r="K3272" t="s">
        <v>390</v>
      </c>
      <c r="L3272" t="s">
        <v>17</v>
      </c>
      <c r="M3272" t="s">
        <v>813</v>
      </c>
      <c r="N3272" t="s">
        <v>724</v>
      </c>
      <c r="O3272" t="s">
        <v>755</v>
      </c>
      <c r="P3272">
        <v>0</v>
      </c>
      <c r="Q3272">
        <v>23219.79</v>
      </c>
      <c r="R3272" t="s">
        <v>164</v>
      </c>
    </row>
    <row r="3273" spans="1:18" x14ac:dyDescent="0.25">
      <c r="A3273" t="s">
        <v>99</v>
      </c>
      <c r="B3273" t="s">
        <v>740</v>
      </c>
      <c r="C3273" t="s">
        <v>728</v>
      </c>
      <c r="D3273" t="s">
        <v>753</v>
      </c>
      <c r="E3273" t="s">
        <v>4</v>
      </c>
      <c r="F3273">
        <v>2020</v>
      </c>
      <c r="G3273">
        <v>7</v>
      </c>
      <c r="H3273" t="s">
        <v>732</v>
      </c>
      <c r="I3273" t="b">
        <v>1</v>
      </c>
      <c r="J3273" t="s">
        <v>396</v>
      </c>
      <c r="K3273" t="s">
        <v>397</v>
      </c>
      <c r="L3273" t="s">
        <v>17</v>
      </c>
      <c r="M3273" t="s">
        <v>170</v>
      </c>
      <c r="N3273" t="s">
        <v>724</v>
      </c>
      <c r="O3273" t="s">
        <v>755</v>
      </c>
      <c r="P3273">
        <v>0</v>
      </c>
      <c r="Q3273">
        <v>324811.64</v>
      </c>
      <c r="R3273" t="s">
        <v>164</v>
      </c>
    </row>
    <row r="3274" spans="1:18" x14ac:dyDescent="0.25">
      <c r="A3274" t="s">
        <v>99</v>
      </c>
      <c r="B3274" t="s">
        <v>740</v>
      </c>
      <c r="C3274" t="s">
        <v>728</v>
      </c>
      <c r="D3274" t="s">
        <v>753</v>
      </c>
      <c r="E3274" t="s">
        <v>4</v>
      </c>
      <c r="F3274">
        <v>2020</v>
      </c>
      <c r="G3274">
        <v>7</v>
      </c>
      <c r="H3274" t="s">
        <v>732</v>
      </c>
      <c r="I3274" t="b">
        <v>1</v>
      </c>
      <c r="J3274" t="s">
        <v>177</v>
      </c>
      <c r="K3274" t="s">
        <v>818</v>
      </c>
      <c r="L3274" t="s">
        <v>17</v>
      </c>
      <c r="M3274" t="s">
        <v>170</v>
      </c>
      <c r="N3274" t="s">
        <v>724</v>
      </c>
      <c r="O3274" t="s">
        <v>755</v>
      </c>
      <c r="P3274">
        <v>0</v>
      </c>
      <c r="Q3274">
        <v>471771.37</v>
      </c>
      <c r="R3274" t="s">
        <v>164</v>
      </c>
    </row>
    <row r="3275" spans="1:18" x14ac:dyDescent="0.25">
      <c r="A3275" t="s">
        <v>99</v>
      </c>
      <c r="B3275" t="s">
        <v>740</v>
      </c>
      <c r="C3275" t="s">
        <v>728</v>
      </c>
      <c r="D3275" t="s">
        <v>753</v>
      </c>
      <c r="E3275" t="s">
        <v>4</v>
      </c>
      <c r="F3275">
        <v>2020</v>
      </c>
      <c r="G3275">
        <v>7</v>
      </c>
      <c r="H3275" t="s">
        <v>732</v>
      </c>
      <c r="I3275" t="b">
        <v>1</v>
      </c>
      <c r="J3275" t="s">
        <v>171</v>
      </c>
      <c r="K3275" t="s">
        <v>398</v>
      </c>
      <c r="L3275" t="s">
        <v>17</v>
      </c>
      <c r="M3275" t="s">
        <v>170</v>
      </c>
      <c r="N3275" t="s">
        <v>724</v>
      </c>
      <c r="O3275" t="s">
        <v>755</v>
      </c>
      <c r="P3275">
        <v>0</v>
      </c>
      <c r="Q3275">
        <v>85680.97</v>
      </c>
      <c r="R3275" t="s">
        <v>164</v>
      </c>
    </row>
    <row r="3276" spans="1:18" x14ac:dyDescent="0.25">
      <c r="A3276" t="s">
        <v>99</v>
      </c>
      <c r="B3276" t="s">
        <v>740</v>
      </c>
      <c r="C3276" t="s">
        <v>728</v>
      </c>
      <c r="D3276" t="s">
        <v>753</v>
      </c>
      <c r="E3276" t="s">
        <v>4</v>
      </c>
      <c r="F3276">
        <v>2020</v>
      </c>
      <c r="G3276">
        <v>7</v>
      </c>
      <c r="H3276" t="s">
        <v>732</v>
      </c>
      <c r="I3276" t="b">
        <v>1</v>
      </c>
      <c r="J3276" t="s">
        <v>819</v>
      </c>
      <c r="K3276" t="s">
        <v>820</v>
      </c>
      <c r="L3276" t="s">
        <v>17</v>
      </c>
      <c r="M3276" t="s">
        <v>170</v>
      </c>
      <c r="N3276" t="s">
        <v>724</v>
      </c>
      <c r="O3276" t="s">
        <v>755</v>
      </c>
      <c r="P3276">
        <v>0</v>
      </c>
      <c r="Q3276">
        <v>56275.06</v>
      </c>
      <c r="R3276" t="s">
        <v>164</v>
      </c>
    </row>
    <row r="3277" spans="1:18" x14ac:dyDescent="0.25">
      <c r="A3277" t="s">
        <v>99</v>
      </c>
      <c r="B3277" t="s">
        <v>740</v>
      </c>
      <c r="C3277" t="s">
        <v>728</v>
      </c>
      <c r="D3277" t="s">
        <v>753</v>
      </c>
      <c r="E3277" t="s">
        <v>4</v>
      </c>
      <c r="F3277">
        <v>2020</v>
      </c>
      <c r="G3277">
        <v>7</v>
      </c>
      <c r="H3277" t="s">
        <v>732</v>
      </c>
      <c r="I3277" t="b">
        <v>1</v>
      </c>
      <c r="J3277" t="s">
        <v>87</v>
      </c>
      <c r="K3277" t="s">
        <v>838</v>
      </c>
      <c r="L3277" t="s">
        <v>17</v>
      </c>
      <c r="M3277" t="s">
        <v>86</v>
      </c>
      <c r="N3277" t="s">
        <v>724</v>
      </c>
      <c r="O3277" t="s">
        <v>755</v>
      </c>
      <c r="P3277">
        <v>0</v>
      </c>
      <c r="Q3277">
        <v>56571.47</v>
      </c>
      <c r="R3277" t="s">
        <v>164</v>
      </c>
    </row>
    <row r="3278" spans="1:18" x14ac:dyDescent="0.25">
      <c r="A3278" t="s">
        <v>99</v>
      </c>
      <c r="B3278" t="s">
        <v>740</v>
      </c>
      <c r="C3278" t="s">
        <v>728</v>
      </c>
      <c r="D3278" t="s">
        <v>753</v>
      </c>
      <c r="E3278" t="s">
        <v>4</v>
      </c>
      <c r="F3278">
        <v>2020</v>
      </c>
      <c r="G3278">
        <v>7</v>
      </c>
      <c r="H3278" t="s">
        <v>732</v>
      </c>
      <c r="I3278" t="b">
        <v>1</v>
      </c>
      <c r="J3278" t="s">
        <v>90</v>
      </c>
      <c r="K3278" t="s">
        <v>113</v>
      </c>
      <c r="L3278" t="s">
        <v>17</v>
      </c>
      <c r="M3278" t="s">
        <v>86</v>
      </c>
      <c r="N3278" t="s">
        <v>724</v>
      </c>
      <c r="O3278" t="s">
        <v>755</v>
      </c>
      <c r="P3278">
        <v>0</v>
      </c>
      <c r="Q3278">
        <v>262063.73</v>
      </c>
      <c r="R3278" t="s">
        <v>164</v>
      </c>
    </row>
    <row r="3279" spans="1:18" x14ac:dyDescent="0.25">
      <c r="A3279" t="s">
        <v>730</v>
      </c>
      <c r="B3279" t="s">
        <v>731</v>
      </c>
      <c r="C3279" t="s">
        <v>727</v>
      </c>
      <c r="D3279" t="s">
        <v>730</v>
      </c>
      <c r="E3279" t="s">
        <v>4</v>
      </c>
      <c r="F3279">
        <v>2020</v>
      </c>
      <c r="G3279">
        <v>7</v>
      </c>
      <c r="H3279" t="s">
        <v>732</v>
      </c>
      <c r="I3279" t="b">
        <v>1</v>
      </c>
      <c r="J3279" t="s">
        <v>39</v>
      </c>
      <c r="K3279" t="s">
        <v>155</v>
      </c>
      <c r="L3279" t="s">
        <v>17</v>
      </c>
      <c r="M3279" t="s">
        <v>18</v>
      </c>
      <c r="N3279" t="s">
        <v>16</v>
      </c>
      <c r="O3279" t="s">
        <v>16</v>
      </c>
      <c r="P3279">
        <v>0</v>
      </c>
      <c r="Q3279">
        <v>132483.75</v>
      </c>
      <c r="R3279" t="s">
        <v>166</v>
      </c>
    </row>
    <row r="3280" spans="1:18" x14ac:dyDescent="0.25">
      <c r="A3280" t="s">
        <v>730</v>
      </c>
      <c r="B3280" t="s">
        <v>731</v>
      </c>
      <c r="C3280" t="s">
        <v>727</v>
      </c>
      <c r="D3280" t="s">
        <v>730</v>
      </c>
      <c r="E3280" t="s">
        <v>4</v>
      </c>
      <c r="F3280">
        <v>2020</v>
      </c>
      <c r="G3280">
        <v>7</v>
      </c>
      <c r="H3280" t="s">
        <v>732</v>
      </c>
      <c r="I3280" t="b">
        <v>1</v>
      </c>
      <c r="J3280" t="s">
        <v>738</v>
      </c>
      <c r="K3280" t="s">
        <v>739</v>
      </c>
      <c r="L3280" t="s">
        <v>17</v>
      </c>
      <c r="M3280" t="s">
        <v>856</v>
      </c>
      <c r="N3280" t="s">
        <v>16</v>
      </c>
      <c r="O3280" t="s">
        <v>16</v>
      </c>
      <c r="P3280">
        <v>0</v>
      </c>
      <c r="Q3280">
        <v>17731.7</v>
      </c>
      <c r="R3280" t="s">
        <v>166</v>
      </c>
    </row>
    <row r="3281" spans="1:18" x14ac:dyDescent="0.25">
      <c r="A3281" t="s">
        <v>730</v>
      </c>
      <c r="B3281" t="s">
        <v>731</v>
      </c>
      <c r="C3281" t="s">
        <v>727</v>
      </c>
      <c r="D3281" t="s">
        <v>730</v>
      </c>
      <c r="E3281" t="s">
        <v>4</v>
      </c>
      <c r="F3281">
        <v>2020</v>
      </c>
      <c r="G3281">
        <v>7</v>
      </c>
      <c r="H3281" t="s">
        <v>732</v>
      </c>
      <c r="I3281" t="b">
        <v>1</v>
      </c>
      <c r="J3281" t="s">
        <v>857</v>
      </c>
      <c r="K3281" t="s">
        <v>858</v>
      </c>
      <c r="L3281" t="s">
        <v>17</v>
      </c>
      <c r="M3281" t="s">
        <v>856</v>
      </c>
      <c r="N3281" t="s">
        <v>16</v>
      </c>
      <c r="O3281" t="s">
        <v>16</v>
      </c>
      <c r="P3281">
        <v>0</v>
      </c>
      <c r="Q3281">
        <v>48786</v>
      </c>
      <c r="R3281" t="s">
        <v>166</v>
      </c>
    </row>
    <row r="3282" spans="1:18" x14ac:dyDescent="0.25">
      <c r="A3282" t="s">
        <v>730</v>
      </c>
      <c r="B3282" t="s">
        <v>731</v>
      </c>
      <c r="C3282" t="s">
        <v>727</v>
      </c>
      <c r="D3282" t="s">
        <v>730</v>
      </c>
      <c r="E3282" t="s">
        <v>4</v>
      </c>
      <c r="F3282">
        <v>2020</v>
      </c>
      <c r="G3282">
        <v>7</v>
      </c>
      <c r="H3282" t="s">
        <v>732</v>
      </c>
      <c r="I3282" t="b">
        <v>1</v>
      </c>
      <c r="J3282" t="s">
        <v>779</v>
      </c>
      <c r="K3282" t="s">
        <v>780</v>
      </c>
      <c r="L3282" t="s">
        <v>17</v>
      </c>
      <c r="M3282" t="s">
        <v>173</v>
      </c>
      <c r="N3282" t="s">
        <v>16</v>
      </c>
      <c r="O3282" t="s">
        <v>16</v>
      </c>
      <c r="P3282">
        <v>0</v>
      </c>
      <c r="Q3282">
        <v>0</v>
      </c>
      <c r="R3282" t="s">
        <v>166</v>
      </c>
    </row>
    <row r="3283" spans="1:18" x14ac:dyDescent="0.25">
      <c r="A3283" t="s">
        <v>730</v>
      </c>
      <c r="B3283" t="s">
        <v>731</v>
      </c>
      <c r="C3283" t="s">
        <v>727</v>
      </c>
      <c r="D3283" t="s">
        <v>730</v>
      </c>
      <c r="E3283" t="s">
        <v>4</v>
      </c>
      <c r="F3283">
        <v>2020</v>
      </c>
      <c r="G3283">
        <v>7</v>
      </c>
      <c r="H3283" t="s">
        <v>732</v>
      </c>
      <c r="I3283" t="b">
        <v>1</v>
      </c>
      <c r="J3283" t="s">
        <v>735</v>
      </c>
      <c r="K3283" t="s">
        <v>175</v>
      </c>
      <c r="L3283" t="s">
        <v>17</v>
      </c>
      <c r="M3283" t="s">
        <v>19</v>
      </c>
      <c r="N3283" t="s">
        <v>16</v>
      </c>
      <c r="O3283" t="s">
        <v>16</v>
      </c>
      <c r="P3283">
        <v>0</v>
      </c>
      <c r="Q3283">
        <v>0</v>
      </c>
      <c r="R3283" t="s">
        <v>166</v>
      </c>
    </row>
    <row r="3284" spans="1:18" x14ac:dyDescent="0.25">
      <c r="A3284" t="s">
        <v>730</v>
      </c>
      <c r="B3284" t="s">
        <v>731</v>
      </c>
      <c r="C3284" t="s">
        <v>727</v>
      </c>
      <c r="D3284" t="s">
        <v>730</v>
      </c>
      <c r="E3284" t="s">
        <v>4</v>
      </c>
      <c r="F3284">
        <v>2020</v>
      </c>
      <c r="G3284">
        <v>7</v>
      </c>
      <c r="H3284" t="s">
        <v>732</v>
      </c>
      <c r="I3284" t="b">
        <v>1</v>
      </c>
      <c r="J3284" t="s">
        <v>810</v>
      </c>
      <c r="K3284" t="s">
        <v>811</v>
      </c>
      <c r="L3284" t="s">
        <v>17</v>
      </c>
      <c r="M3284" t="s">
        <v>19</v>
      </c>
      <c r="N3284" t="s">
        <v>16</v>
      </c>
      <c r="O3284" t="s">
        <v>16</v>
      </c>
      <c r="P3284">
        <v>0</v>
      </c>
      <c r="Q3284">
        <v>-639043.5</v>
      </c>
      <c r="R3284" t="s">
        <v>166</v>
      </c>
    </row>
    <row r="3285" spans="1:18" x14ac:dyDescent="0.25">
      <c r="A3285" t="s">
        <v>730</v>
      </c>
      <c r="B3285" t="s">
        <v>731</v>
      </c>
      <c r="C3285" t="s">
        <v>727</v>
      </c>
      <c r="D3285" t="s">
        <v>730</v>
      </c>
      <c r="E3285" t="s">
        <v>4</v>
      </c>
      <c r="F3285">
        <v>2020</v>
      </c>
      <c r="G3285">
        <v>7</v>
      </c>
      <c r="H3285" t="s">
        <v>732</v>
      </c>
      <c r="I3285" t="b">
        <v>1</v>
      </c>
      <c r="J3285" t="s">
        <v>814</v>
      </c>
      <c r="K3285" t="s">
        <v>815</v>
      </c>
      <c r="L3285" t="s">
        <v>17</v>
      </c>
      <c r="M3285" t="s">
        <v>813</v>
      </c>
      <c r="N3285" t="s">
        <v>16</v>
      </c>
      <c r="O3285" t="s">
        <v>16</v>
      </c>
      <c r="P3285">
        <v>0</v>
      </c>
      <c r="Q3285">
        <v>175275.6</v>
      </c>
      <c r="R3285" t="s">
        <v>166</v>
      </c>
    </row>
    <row r="3286" spans="1:18" x14ac:dyDescent="0.25">
      <c r="A3286" t="s">
        <v>730</v>
      </c>
      <c r="B3286" t="s">
        <v>731</v>
      </c>
      <c r="C3286" t="s">
        <v>727</v>
      </c>
      <c r="D3286" t="s">
        <v>730</v>
      </c>
      <c r="E3286" t="s">
        <v>4</v>
      </c>
      <c r="F3286">
        <v>2020</v>
      </c>
      <c r="G3286">
        <v>7</v>
      </c>
      <c r="H3286" t="s">
        <v>732</v>
      </c>
      <c r="I3286" t="b">
        <v>1</v>
      </c>
      <c r="J3286" t="s">
        <v>733</v>
      </c>
      <c r="K3286" t="s">
        <v>734</v>
      </c>
      <c r="L3286" t="s">
        <v>17</v>
      </c>
      <c r="M3286" t="s">
        <v>813</v>
      </c>
      <c r="N3286" t="s">
        <v>16</v>
      </c>
      <c r="O3286" t="s">
        <v>16</v>
      </c>
      <c r="P3286">
        <v>0</v>
      </c>
      <c r="Q3286">
        <v>20000</v>
      </c>
      <c r="R3286" t="s">
        <v>166</v>
      </c>
    </row>
    <row r="3287" spans="1:18" x14ac:dyDescent="0.25">
      <c r="A3287" t="s">
        <v>730</v>
      </c>
      <c r="B3287" t="s">
        <v>731</v>
      </c>
      <c r="C3287" t="s">
        <v>727</v>
      </c>
      <c r="D3287" t="s">
        <v>730</v>
      </c>
      <c r="E3287" t="s">
        <v>4</v>
      </c>
      <c r="F3287">
        <v>2020</v>
      </c>
      <c r="G3287">
        <v>7</v>
      </c>
      <c r="H3287" t="s">
        <v>732</v>
      </c>
      <c r="I3287" t="b">
        <v>1</v>
      </c>
      <c r="J3287" t="s">
        <v>90</v>
      </c>
      <c r="K3287" t="s">
        <v>113</v>
      </c>
      <c r="L3287" t="s">
        <v>17</v>
      </c>
      <c r="M3287" t="s">
        <v>86</v>
      </c>
      <c r="N3287" t="s">
        <v>16</v>
      </c>
      <c r="O3287" t="s">
        <v>16</v>
      </c>
      <c r="P3287">
        <v>0</v>
      </c>
      <c r="Q3287">
        <v>-6521.55</v>
      </c>
      <c r="R3287" t="s">
        <v>166</v>
      </c>
    </row>
    <row r="3288" spans="1:18" x14ac:dyDescent="0.25">
      <c r="A3288" t="s">
        <v>99</v>
      </c>
      <c r="B3288" t="s">
        <v>740</v>
      </c>
      <c r="C3288" t="s">
        <v>728</v>
      </c>
      <c r="D3288" t="s">
        <v>753</v>
      </c>
      <c r="E3288" t="s">
        <v>4</v>
      </c>
      <c r="F3288">
        <v>2020</v>
      </c>
      <c r="G3288">
        <v>7</v>
      </c>
      <c r="H3288" t="s">
        <v>732</v>
      </c>
      <c r="I3288" t="b">
        <v>1</v>
      </c>
      <c r="J3288" t="s">
        <v>39</v>
      </c>
      <c r="K3288" t="s">
        <v>155</v>
      </c>
      <c r="L3288" t="s">
        <v>17</v>
      </c>
      <c r="M3288" t="s">
        <v>18</v>
      </c>
      <c r="N3288" t="s">
        <v>726</v>
      </c>
      <c r="O3288" t="s">
        <v>1689</v>
      </c>
      <c r="P3288">
        <v>0</v>
      </c>
      <c r="Q3288">
        <v>161.43</v>
      </c>
      <c r="R3288" t="s">
        <v>164</v>
      </c>
    </row>
    <row r="3289" spans="1:18" x14ac:dyDescent="0.25">
      <c r="A3289" t="s">
        <v>99</v>
      </c>
      <c r="B3289" t="s">
        <v>740</v>
      </c>
      <c r="C3289" t="s">
        <v>728</v>
      </c>
      <c r="D3289" t="s">
        <v>753</v>
      </c>
      <c r="E3289" t="s">
        <v>4</v>
      </c>
      <c r="F3289">
        <v>2020</v>
      </c>
      <c r="G3289">
        <v>7</v>
      </c>
      <c r="H3289" t="s">
        <v>732</v>
      </c>
      <c r="I3289" t="b">
        <v>1</v>
      </c>
      <c r="J3289" t="s">
        <v>857</v>
      </c>
      <c r="K3289" t="s">
        <v>858</v>
      </c>
      <c r="L3289" t="s">
        <v>17</v>
      </c>
      <c r="M3289" t="s">
        <v>856</v>
      </c>
      <c r="N3289" t="s">
        <v>726</v>
      </c>
      <c r="O3289" t="s">
        <v>1689</v>
      </c>
      <c r="P3289">
        <v>0</v>
      </c>
      <c r="Q3289">
        <v>18287.93</v>
      </c>
      <c r="R3289" t="s">
        <v>164</v>
      </c>
    </row>
    <row r="3290" spans="1:18" x14ac:dyDescent="0.25">
      <c r="A3290" t="s">
        <v>99</v>
      </c>
      <c r="B3290" t="s">
        <v>740</v>
      </c>
      <c r="C3290" t="s">
        <v>728</v>
      </c>
      <c r="D3290" t="s">
        <v>753</v>
      </c>
      <c r="E3290" t="s">
        <v>4</v>
      </c>
      <c r="F3290">
        <v>2020</v>
      </c>
      <c r="G3290">
        <v>7</v>
      </c>
      <c r="H3290" t="s">
        <v>732</v>
      </c>
      <c r="I3290" t="b">
        <v>1</v>
      </c>
      <c r="J3290" t="s">
        <v>810</v>
      </c>
      <c r="K3290" t="s">
        <v>811</v>
      </c>
      <c r="L3290" t="s">
        <v>17</v>
      </c>
      <c r="M3290" t="s">
        <v>19</v>
      </c>
      <c r="N3290" t="s">
        <v>726</v>
      </c>
      <c r="O3290" t="s">
        <v>1689</v>
      </c>
      <c r="P3290">
        <v>0</v>
      </c>
      <c r="Q3290">
        <v>-122065.49</v>
      </c>
      <c r="R3290" t="s">
        <v>164</v>
      </c>
    </row>
    <row r="3291" spans="1:18" x14ac:dyDescent="0.25">
      <c r="A3291" t="s">
        <v>99</v>
      </c>
      <c r="B3291" t="s">
        <v>740</v>
      </c>
      <c r="C3291" t="s">
        <v>728</v>
      </c>
      <c r="D3291" t="s">
        <v>753</v>
      </c>
      <c r="E3291" t="s">
        <v>4</v>
      </c>
      <c r="F3291">
        <v>2020</v>
      </c>
      <c r="G3291">
        <v>7</v>
      </c>
      <c r="H3291" t="s">
        <v>732</v>
      </c>
      <c r="I3291" t="b">
        <v>1</v>
      </c>
      <c r="J3291" t="s">
        <v>814</v>
      </c>
      <c r="K3291" t="s">
        <v>815</v>
      </c>
      <c r="L3291" t="s">
        <v>17</v>
      </c>
      <c r="M3291" t="s">
        <v>813</v>
      </c>
      <c r="N3291" t="s">
        <v>726</v>
      </c>
      <c r="O3291" t="s">
        <v>1689</v>
      </c>
      <c r="P3291">
        <v>0</v>
      </c>
      <c r="Q3291">
        <v>21808.1</v>
      </c>
      <c r="R3291" t="s">
        <v>164</v>
      </c>
    </row>
    <row r="3292" spans="1:18" x14ac:dyDescent="0.25">
      <c r="A3292" t="s">
        <v>99</v>
      </c>
      <c r="B3292" t="s">
        <v>740</v>
      </c>
      <c r="C3292" t="s">
        <v>728</v>
      </c>
      <c r="D3292" t="s">
        <v>753</v>
      </c>
      <c r="E3292" t="s">
        <v>4</v>
      </c>
      <c r="F3292">
        <v>2020</v>
      </c>
      <c r="G3292">
        <v>7</v>
      </c>
      <c r="H3292" t="s">
        <v>732</v>
      </c>
      <c r="I3292" t="b">
        <v>1</v>
      </c>
      <c r="J3292" t="s">
        <v>90</v>
      </c>
      <c r="K3292" t="s">
        <v>113</v>
      </c>
      <c r="L3292" t="s">
        <v>17</v>
      </c>
      <c r="M3292" t="s">
        <v>86</v>
      </c>
      <c r="N3292" t="s">
        <v>726</v>
      </c>
      <c r="O3292" t="s">
        <v>1689</v>
      </c>
      <c r="P3292">
        <v>0</v>
      </c>
      <c r="Q3292">
        <v>262063.73</v>
      </c>
      <c r="R3292" t="s">
        <v>164</v>
      </c>
    </row>
    <row r="3293" spans="1:18" x14ac:dyDescent="0.25">
      <c r="A3293" t="s">
        <v>99</v>
      </c>
      <c r="B3293" t="s">
        <v>740</v>
      </c>
      <c r="C3293" t="s">
        <v>728</v>
      </c>
      <c r="D3293" t="s">
        <v>753</v>
      </c>
      <c r="E3293" t="s">
        <v>4</v>
      </c>
      <c r="F3293">
        <v>2020</v>
      </c>
      <c r="G3293">
        <v>7</v>
      </c>
      <c r="H3293" t="s">
        <v>732</v>
      </c>
      <c r="I3293" t="b">
        <v>1</v>
      </c>
      <c r="J3293" t="s">
        <v>39</v>
      </c>
      <c r="K3293" t="s">
        <v>155</v>
      </c>
      <c r="L3293" t="s">
        <v>17</v>
      </c>
      <c r="M3293" t="s">
        <v>18</v>
      </c>
      <c r="N3293" t="s">
        <v>725</v>
      </c>
      <c r="O3293" t="s">
        <v>756</v>
      </c>
      <c r="P3293">
        <v>0</v>
      </c>
      <c r="Q3293">
        <v>484.27</v>
      </c>
      <c r="R3293" t="s">
        <v>164</v>
      </c>
    </row>
    <row r="3294" spans="1:18" x14ac:dyDescent="0.25">
      <c r="A3294" t="s">
        <v>99</v>
      </c>
      <c r="B3294" t="s">
        <v>740</v>
      </c>
      <c r="C3294" t="s">
        <v>728</v>
      </c>
      <c r="D3294" t="s">
        <v>753</v>
      </c>
      <c r="E3294" t="s">
        <v>4</v>
      </c>
      <c r="F3294">
        <v>2020</v>
      </c>
      <c r="G3294">
        <v>7</v>
      </c>
      <c r="H3294" t="s">
        <v>732</v>
      </c>
      <c r="I3294" t="b">
        <v>1</v>
      </c>
      <c r="J3294" t="s">
        <v>857</v>
      </c>
      <c r="K3294" t="s">
        <v>858</v>
      </c>
      <c r="L3294" t="s">
        <v>17</v>
      </c>
      <c r="M3294" t="s">
        <v>856</v>
      </c>
      <c r="N3294" t="s">
        <v>725</v>
      </c>
      <c r="O3294" t="s">
        <v>756</v>
      </c>
      <c r="P3294">
        <v>0</v>
      </c>
      <c r="Q3294">
        <v>81075.73</v>
      </c>
      <c r="R3294" t="s">
        <v>164</v>
      </c>
    </row>
    <row r="3295" spans="1:18" x14ac:dyDescent="0.25">
      <c r="A3295" t="s">
        <v>99</v>
      </c>
      <c r="B3295" t="s">
        <v>740</v>
      </c>
      <c r="C3295" t="s">
        <v>728</v>
      </c>
      <c r="D3295" t="s">
        <v>753</v>
      </c>
      <c r="E3295" t="s">
        <v>4</v>
      </c>
      <c r="F3295">
        <v>2020</v>
      </c>
      <c r="G3295">
        <v>7</v>
      </c>
      <c r="H3295" t="s">
        <v>732</v>
      </c>
      <c r="I3295" t="b">
        <v>1</v>
      </c>
      <c r="J3295" t="s">
        <v>854</v>
      </c>
      <c r="K3295" t="s">
        <v>153</v>
      </c>
      <c r="L3295" t="s">
        <v>17</v>
      </c>
      <c r="M3295" t="s">
        <v>849</v>
      </c>
      <c r="N3295" t="s">
        <v>725</v>
      </c>
      <c r="O3295" t="s">
        <v>756</v>
      </c>
      <c r="P3295">
        <v>0</v>
      </c>
      <c r="Q3295">
        <v>-8813.99</v>
      </c>
      <c r="R3295" t="s">
        <v>164</v>
      </c>
    </row>
    <row r="3296" spans="1:18" x14ac:dyDescent="0.25">
      <c r="A3296" t="s">
        <v>99</v>
      </c>
      <c r="B3296" t="s">
        <v>740</v>
      </c>
      <c r="C3296" t="s">
        <v>728</v>
      </c>
      <c r="D3296" t="s">
        <v>753</v>
      </c>
      <c r="E3296" t="s">
        <v>4</v>
      </c>
      <c r="F3296">
        <v>2020</v>
      </c>
      <c r="G3296">
        <v>7</v>
      </c>
      <c r="H3296" t="s">
        <v>732</v>
      </c>
      <c r="I3296" t="b">
        <v>1</v>
      </c>
      <c r="J3296" t="s">
        <v>176</v>
      </c>
      <c r="K3296" t="s">
        <v>826</v>
      </c>
      <c r="L3296" t="s">
        <v>17</v>
      </c>
      <c r="M3296" t="s">
        <v>822</v>
      </c>
      <c r="N3296" t="s">
        <v>725</v>
      </c>
      <c r="O3296" t="s">
        <v>756</v>
      </c>
      <c r="P3296">
        <v>0</v>
      </c>
      <c r="Q3296">
        <v>72952.88</v>
      </c>
      <c r="R3296" t="s">
        <v>164</v>
      </c>
    </row>
    <row r="3297" spans="1:18" x14ac:dyDescent="0.25">
      <c r="A3297" t="s">
        <v>99</v>
      </c>
      <c r="B3297" t="s">
        <v>740</v>
      </c>
      <c r="C3297" t="s">
        <v>728</v>
      </c>
      <c r="D3297" t="s">
        <v>753</v>
      </c>
      <c r="E3297" t="s">
        <v>4</v>
      </c>
      <c r="F3297">
        <v>2020</v>
      </c>
      <c r="G3297">
        <v>7</v>
      </c>
      <c r="H3297" t="s">
        <v>732</v>
      </c>
      <c r="I3297" t="b">
        <v>1</v>
      </c>
      <c r="J3297" t="s">
        <v>169</v>
      </c>
      <c r="K3297" t="s">
        <v>399</v>
      </c>
      <c r="L3297" t="s">
        <v>17</v>
      </c>
      <c r="M3297" t="s">
        <v>822</v>
      </c>
      <c r="N3297" t="s">
        <v>725</v>
      </c>
      <c r="O3297" t="s">
        <v>756</v>
      </c>
      <c r="P3297">
        <v>0</v>
      </c>
      <c r="Q3297">
        <v>4513791.51</v>
      </c>
      <c r="R3297" t="s">
        <v>164</v>
      </c>
    </row>
    <row r="3298" spans="1:18" x14ac:dyDescent="0.25">
      <c r="A3298" t="s">
        <v>99</v>
      </c>
      <c r="B3298" t="s">
        <v>740</v>
      </c>
      <c r="C3298" t="s">
        <v>728</v>
      </c>
      <c r="D3298" t="s">
        <v>753</v>
      </c>
      <c r="E3298" t="s">
        <v>4</v>
      </c>
      <c r="F3298">
        <v>2020</v>
      </c>
      <c r="G3298">
        <v>7</v>
      </c>
      <c r="H3298" t="s">
        <v>732</v>
      </c>
      <c r="I3298" t="b">
        <v>1</v>
      </c>
      <c r="J3298" t="s">
        <v>404</v>
      </c>
      <c r="K3298" t="s">
        <v>405</v>
      </c>
      <c r="L3298" t="s">
        <v>17</v>
      </c>
      <c r="M3298" t="s">
        <v>822</v>
      </c>
      <c r="N3298" t="s">
        <v>725</v>
      </c>
      <c r="O3298" t="s">
        <v>756</v>
      </c>
      <c r="P3298">
        <v>0</v>
      </c>
      <c r="Q3298">
        <v>194013.54</v>
      </c>
      <c r="R3298" t="s">
        <v>164</v>
      </c>
    </row>
    <row r="3299" spans="1:18" x14ac:dyDescent="0.25">
      <c r="A3299" t="s">
        <v>99</v>
      </c>
      <c r="B3299" t="s">
        <v>740</v>
      </c>
      <c r="C3299" t="s">
        <v>728</v>
      </c>
      <c r="D3299" t="s">
        <v>753</v>
      </c>
      <c r="E3299" t="s">
        <v>4</v>
      </c>
      <c r="F3299">
        <v>2020</v>
      </c>
      <c r="G3299">
        <v>7</v>
      </c>
      <c r="H3299" t="s">
        <v>732</v>
      </c>
      <c r="I3299" t="b">
        <v>1</v>
      </c>
      <c r="J3299" t="s">
        <v>765</v>
      </c>
      <c r="K3299" t="s">
        <v>400</v>
      </c>
      <c r="L3299" t="s">
        <v>17</v>
      </c>
      <c r="M3299" t="s">
        <v>822</v>
      </c>
      <c r="N3299" t="s">
        <v>725</v>
      </c>
      <c r="O3299" t="s">
        <v>756</v>
      </c>
      <c r="P3299">
        <v>0</v>
      </c>
      <c r="Q3299">
        <v>573824.91</v>
      </c>
      <c r="R3299" t="s">
        <v>164</v>
      </c>
    </row>
    <row r="3300" spans="1:18" x14ac:dyDescent="0.25">
      <c r="A3300" t="s">
        <v>99</v>
      </c>
      <c r="B3300" t="s">
        <v>740</v>
      </c>
      <c r="C3300" t="s">
        <v>728</v>
      </c>
      <c r="D3300" t="s">
        <v>753</v>
      </c>
      <c r="E3300" t="s">
        <v>4</v>
      </c>
      <c r="F3300">
        <v>2020</v>
      </c>
      <c r="G3300">
        <v>7</v>
      </c>
      <c r="H3300" t="s">
        <v>732</v>
      </c>
      <c r="I3300" t="b">
        <v>1</v>
      </c>
      <c r="J3300" t="s">
        <v>808</v>
      </c>
      <c r="K3300" t="s">
        <v>174</v>
      </c>
      <c r="L3300" t="s">
        <v>17</v>
      </c>
      <c r="M3300" t="s">
        <v>19</v>
      </c>
      <c r="N3300" t="s">
        <v>725</v>
      </c>
      <c r="O3300" t="s">
        <v>756</v>
      </c>
      <c r="P3300">
        <v>0</v>
      </c>
      <c r="Q3300">
        <v>-7510837.9500000002</v>
      </c>
      <c r="R3300" t="s">
        <v>164</v>
      </c>
    </row>
    <row r="3301" spans="1:18" x14ac:dyDescent="0.25">
      <c r="A3301" t="s">
        <v>99</v>
      </c>
      <c r="B3301" t="s">
        <v>740</v>
      </c>
      <c r="C3301" t="s">
        <v>728</v>
      </c>
      <c r="D3301" t="s">
        <v>753</v>
      </c>
      <c r="E3301" t="s">
        <v>4</v>
      </c>
      <c r="F3301">
        <v>2020</v>
      </c>
      <c r="G3301">
        <v>7</v>
      </c>
      <c r="H3301" t="s">
        <v>732</v>
      </c>
      <c r="I3301" t="b">
        <v>1</v>
      </c>
      <c r="J3301" t="s">
        <v>810</v>
      </c>
      <c r="K3301" t="s">
        <v>811</v>
      </c>
      <c r="L3301" t="s">
        <v>17</v>
      </c>
      <c r="M3301" t="s">
        <v>19</v>
      </c>
      <c r="N3301" t="s">
        <v>725</v>
      </c>
      <c r="O3301" t="s">
        <v>756</v>
      </c>
      <c r="P3301">
        <v>0</v>
      </c>
      <c r="Q3301">
        <v>-401954.27</v>
      </c>
      <c r="R3301" t="s">
        <v>164</v>
      </c>
    </row>
    <row r="3302" spans="1:18" x14ac:dyDescent="0.25">
      <c r="A3302" t="s">
        <v>99</v>
      </c>
      <c r="B3302" t="s">
        <v>740</v>
      </c>
      <c r="C3302" t="s">
        <v>728</v>
      </c>
      <c r="D3302" t="s">
        <v>753</v>
      </c>
      <c r="E3302" t="s">
        <v>4</v>
      </c>
      <c r="F3302">
        <v>2020</v>
      </c>
      <c r="G3302">
        <v>7</v>
      </c>
      <c r="H3302" t="s">
        <v>732</v>
      </c>
      <c r="I3302" t="b">
        <v>1</v>
      </c>
      <c r="J3302" t="s">
        <v>814</v>
      </c>
      <c r="K3302" t="s">
        <v>815</v>
      </c>
      <c r="L3302" t="s">
        <v>17</v>
      </c>
      <c r="M3302" t="s">
        <v>813</v>
      </c>
      <c r="N3302" t="s">
        <v>725</v>
      </c>
      <c r="O3302" t="s">
        <v>756</v>
      </c>
      <c r="P3302">
        <v>0</v>
      </c>
      <c r="Q3302">
        <v>65424.32</v>
      </c>
      <c r="R3302" t="s">
        <v>164</v>
      </c>
    </row>
    <row r="3303" spans="1:18" x14ac:dyDescent="0.25">
      <c r="A3303" t="s">
        <v>99</v>
      </c>
      <c r="B3303" t="s">
        <v>740</v>
      </c>
      <c r="C3303" t="s">
        <v>728</v>
      </c>
      <c r="D3303" t="s">
        <v>753</v>
      </c>
      <c r="E3303" t="s">
        <v>4</v>
      </c>
      <c r="F3303">
        <v>2020</v>
      </c>
      <c r="G3303">
        <v>7</v>
      </c>
      <c r="H3303" t="s">
        <v>732</v>
      </c>
      <c r="I3303" t="b">
        <v>1</v>
      </c>
      <c r="J3303" t="s">
        <v>781</v>
      </c>
      <c r="K3303" t="s">
        <v>390</v>
      </c>
      <c r="L3303" t="s">
        <v>17</v>
      </c>
      <c r="M3303" t="s">
        <v>813</v>
      </c>
      <c r="N3303" t="s">
        <v>725</v>
      </c>
      <c r="O3303" t="s">
        <v>756</v>
      </c>
      <c r="P3303">
        <v>0</v>
      </c>
      <c r="Q3303">
        <v>34569.14</v>
      </c>
      <c r="R3303" t="s">
        <v>164</v>
      </c>
    </row>
    <row r="3304" spans="1:18" x14ac:dyDescent="0.25">
      <c r="A3304" t="s">
        <v>99</v>
      </c>
      <c r="B3304" t="s">
        <v>740</v>
      </c>
      <c r="C3304" t="s">
        <v>728</v>
      </c>
      <c r="D3304" t="s">
        <v>753</v>
      </c>
      <c r="E3304" t="s">
        <v>4</v>
      </c>
      <c r="F3304">
        <v>2020</v>
      </c>
      <c r="G3304">
        <v>7</v>
      </c>
      <c r="H3304" t="s">
        <v>732</v>
      </c>
      <c r="I3304" t="b">
        <v>1</v>
      </c>
      <c r="J3304" t="s">
        <v>396</v>
      </c>
      <c r="K3304" t="s">
        <v>397</v>
      </c>
      <c r="L3304" t="s">
        <v>17</v>
      </c>
      <c r="M3304" t="s">
        <v>170</v>
      </c>
      <c r="N3304" t="s">
        <v>725</v>
      </c>
      <c r="O3304" t="s">
        <v>756</v>
      </c>
      <c r="P3304">
        <v>0</v>
      </c>
      <c r="Q3304">
        <v>487217.45</v>
      </c>
      <c r="R3304" t="s">
        <v>164</v>
      </c>
    </row>
    <row r="3305" spans="1:18" x14ac:dyDescent="0.25">
      <c r="A3305" t="s">
        <v>99</v>
      </c>
      <c r="B3305" t="s">
        <v>740</v>
      </c>
      <c r="C3305" t="s">
        <v>728</v>
      </c>
      <c r="D3305" t="s">
        <v>753</v>
      </c>
      <c r="E3305" t="s">
        <v>4</v>
      </c>
      <c r="F3305">
        <v>2020</v>
      </c>
      <c r="G3305">
        <v>7</v>
      </c>
      <c r="H3305" t="s">
        <v>732</v>
      </c>
      <c r="I3305" t="b">
        <v>1</v>
      </c>
      <c r="J3305" t="s">
        <v>177</v>
      </c>
      <c r="K3305" t="s">
        <v>818</v>
      </c>
      <c r="L3305" t="s">
        <v>17</v>
      </c>
      <c r="M3305" t="s">
        <v>170</v>
      </c>
      <c r="N3305" t="s">
        <v>725</v>
      </c>
      <c r="O3305" t="s">
        <v>756</v>
      </c>
      <c r="P3305">
        <v>0</v>
      </c>
      <c r="Q3305">
        <v>707657.04</v>
      </c>
      <c r="R3305" t="s">
        <v>164</v>
      </c>
    </row>
    <row r="3306" spans="1:18" x14ac:dyDescent="0.25">
      <c r="A3306" t="s">
        <v>99</v>
      </c>
      <c r="B3306" t="s">
        <v>740</v>
      </c>
      <c r="C3306" t="s">
        <v>728</v>
      </c>
      <c r="D3306" t="s">
        <v>753</v>
      </c>
      <c r="E3306" t="s">
        <v>4</v>
      </c>
      <c r="F3306">
        <v>2020</v>
      </c>
      <c r="G3306">
        <v>7</v>
      </c>
      <c r="H3306" t="s">
        <v>732</v>
      </c>
      <c r="I3306" t="b">
        <v>1</v>
      </c>
      <c r="J3306" t="s">
        <v>171</v>
      </c>
      <c r="K3306" t="s">
        <v>398</v>
      </c>
      <c r="L3306" t="s">
        <v>17</v>
      </c>
      <c r="M3306" t="s">
        <v>170</v>
      </c>
      <c r="N3306" t="s">
        <v>725</v>
      </c>
      <c r="O3306" t="s">
        <v>756</v>
      </c>
      <c r="P3306">
        <v>0</v>
      </c>
      <c r="Q3306">
        <v>128521.47</v>
      </c>
      <c r="R3306" t="s">
        <v>164</v>
      </c>
    </row>
    <row r="3307" spans="1:18" x14ac:dyDescent="0.25">
      <c r="A3307" t="s">
        <v>99</v>
      </c>
      <c r="B3307" t="s">
        <v>740</v>
      </c>
      <c r="C3307" t="s">
        <v>728</v>
      </c>
      <c r="D3307" t="s">
        <v>753</v>
      </c>
      <c r="E3307" t="s">
        <v>4</v>
      </c>
      <c r="F3307">
        <v>2020</v>
      </c>
      <c r="G3307">
        <v>7</v>
      </c>
      <c r="H3307" t="s">
        <v>732</v>
      </c>
      <c r="I3307" t="b">
        <v>1</v>
      </c>
      <c r="J3307" t="s">
        <v>813</v>
      </c>
      <c r="K3307" t="s">
        <v>816</v>
      </c>
      <c r="L3307" t="s">
        <v>17</v>
      </c>
      <c r="M3307" t="s">
        <v>812</v>
      </c>
      <c r="N3307" t="s">
        <v>724</v>
      </c>
      <c r="O3307" t="s">
        <v>755</v>
      </c>
      <c r="P3307">
        <v>0</v>
      </c>
      <c r="Q3307">
        <v>45027.89</v>
      </c>
      <c r="R3307" t="s">
        <v>164</v>
      </c>
    </row>
    <row r="3308" spans="1:18" x14ac:dyDescent="0.25">
      <c r="A3308" t="s">
        <v>99</v>
      </c>
      <c r="B3308" t="s">
        <v>740</v>
      </c>
      <c r="C3308" t="s">
        <v>728</v>
      </c>
      <c r="D3308" t="s">
        <v>753</v>
      </c>
      <c r="E3308" t="s">
        <v>4</v>
      </c>
      <c r="F3308">
        <v>2020</v>
      </c>
      <c r="G3308">
        <v>7</v>
      </c>
      <c r="H3308" t="s">
        <v>732</v>
      </c>
      <c r="I3308" t="b">
        <v>1</v>
      </c>
      <c r="J3308" t="s">
        <v>812</v>
      </c>
      <c r="K3308" t="s">
        <v>393</v>
      </c>
      <c r="L3308" t="s">
        <v>17</v>
      </c>
      <c r="M3308" t="s">
        <v>394</v>
      </c>
      <c r="N3308" t="s">
        <v>724</v>
      </c>
      <c r="O3308" t="s">
        <v>755</v>
      </c>
      <c r="P3308">
        <v>0</v>
      </c>
      <c r="Q3308">
        <v>-5148860.09</v>
      </c>
      <c r="R3308" t="s">
        <v>164</v>
      </c>
    </row>
    <row r="3309" spans="1:18" x14ac:dyDescent="0.25">
      <c r="A3309" t="s">
        <v>99</v>
      </c>
      <c r="B3309" t="s">
        <v>740</v>
      </c>
      <c r="C3309" t="s">
        <v>728</v>
      </c>
      <c r="D3309" t="s">
        <v>753</v>
      </c>
      <c r="E3309" t="s">
        <v>4</v>
      </c>
      <c r="F3309">
        <v>2020</v>
      </c>
      <c r="G3309">
        <v>7</v>
      </c>
      <c r="H3309" t="s">
        <v>732</v>
      </c>
      <c r="I3309" t="b">
        <v>1</v>
      </c>
      <c r="J3309" t="s">
        <v>394</v>
      </c>
      <c r="K3309" t="s">
        <v>395</v>
      </c>
      <c r="L3309" t="s">
        <v>17</v>
      </c>
      <c r="M3309" t="s">
        <v>88</v>
      </c>
      <c r="N3309" t="s">
        <v>724</v>
      </c>
      <c r="O3309" t="s">
        <v>755</v>
      </c>
      <c r="P3309">
        <v>0</v>
      </c>
      <c r="Q3309">
        <v>-5148860.09</v>
      </c>
      <c r="R3309" t="s">
        <v>164</v>
      </c>
    </row>
    <row r="3310" spans="1:18" x14ac:dyDescent="0.25">
      <c r="A3310" t="s">
        <v>99</v>
      </c>
      <c r="B3310" t="s">
        <v>740</v>
      </c>
      <c r="C3310" t="s">
        <v>728</v>
      </c>
      <c r="D3310" t="s">
        <v>753</v>
      </c>
      <c r="E3310" t="s">
        <v>4</v>
      </c>
      <c r="F3310">
        <v>2020</v>
      </c>
      <c r="G3310">
        <v>7</v>
      </c>
      <c r="H3310" t="s">
        <v>732</v>
      </c>
      <c r="I3310" t="b">
        <v>1</v>
      </c>
      <c r="J3310" t="s">
        <v>170</v>
      </c>
      <c r="K3310" t="s">
        <v>143</v>
      </c>
      <c r="L3310" t="s">
        <v>17</v>
      </c>
      <c r="M3310" t="s">
        <v>88</v>
      </c>
      <c r="N3310" t="s">
        <v>724</v>
      </c>
      <c r="O3310" t="s">
        <v>755</v>
      </c>
      <c r="P3310">
        <v>0</v>
      </c>
      <c r="Q3310">
        <v>938539.04</v>
      </c>
      <c r="R3310" t="s">
        <v>164</v>
      </c>
    </row>
    <row r="3311" spans="1:18" x14ac:dyDescent="0.25">
      <c r="A3311" t="s">
        <v>99</v>
      </c>
      <c r="B3311" t="s">
        <v>740</v>
      </c>
      <c r="C3311" t="s">
        <v>728</v>
      </c>
      <c r="D3311" t="s">
        <v>753</v>
      </c>
      <c r="E3311" t="s">
        <v>4</v>
      </c>
      <c r="F3311">
        <v>2020</v>
      </c>
      <c r="G3311">
        <v>7</v>
      </c>
      <c r="H3311" t="s">
        <v>732</v>
      </c>
      <c r="I3311" t="b">
        <v>1</v>
      </c>
      <c r="J3311" t="s">
        <v>822</v>
      </c>
      <c r="K3311" t="s">
        <v>827</v>
      </c>
      <c r="L3311" t="s">
        <v>17</v>
      </c>
      <c r="M3311" t="s">
        <v>88</v>
      </c>
      <c r="N3311" t="s">
        <v>724</v>
      </c>
      <c r="O3311" t="s">
        <v>755</v>
      </c>
      <c r="P3311">
        <v>0</v>
      </c>
      <c r="Q3311">
        <v>3569721.86</v>
      </c>
      <c r="R3311" t="s">
        <v>164</v>
      </c>
    </row>
    <row r="3312" spans="1:18" x14ac:dyDescent="0.25">
      <c r="A3312" t="s">
        <v>99</v>
      </c>
      <c r="B3312" t="s">
        <v>740</v>
      </c>
      <c r="C3312" t="s">
        <v>728</v>
      </c>
      <c r="D3312" t="s">
        <v>753</v>
      </c>
      <c r="E3312" t="s">
        <v>4</v>
      </c>
      <c r="F3312">
        <v>2020</v>
      </c>
      <c r="G3312">
        <v>7</v>
      </c>
      <c r="H3312" t="s">
        <v>732</v>
      </c>
      <c r="I3312" t="b">
        <v>1</v>
      </c>
      <c r="J3312" t="s">
        <v>88</v>
      </c>
      <c r="K3312" t="s">
        <v>836</v>
      </c>
      <c r="L3312" t="s">
        <v>17</v>
      </c>
      <c r="M3312" t="s">
        <v>29</v>
      </c>
      <c r="N3312" t="s">
        <v>724</v>
      </c>
      <c r="O3312" t="s">
        <v>755</v>
      </c>
      <c r="P3312">
        <v>0</v>
      </c>
      <c r="Q3312">
        <v>-640599.18999999994</v>
      </c>
      <c r="R3312" t="s">
        <v>164</v>
      </c>
    </row>
    <row r="3313" spans="1:18" x14ac:dyDescent="0.25">
      <c r="A3313" t="s">
        <v>99</v>
      </c>
      <c r="B3313" t="s">
        <v>740</v>
      </c>
      <c r="C3313" t="s">
        <v>728</v>
      </c>
      <c r="D3313" t="s">
        <v>753</v>
      </c>
      <c r="E3313" t="s">
        <v>4</v>
      </c>
      <c r="F3313">
        <v>2020</v>
      </c>
      <c r="G3313">
        <v>7</v>
      </c>
      <c r="H3313" t="s">
        <v>732</v>
      </c>
      <c r="I3313" t="b">
        <v>1</v>
      </c>
      <c r="J3313" t="s">
        <v>86</v>
      </c>
      <c r="K3313" t="s">
        <v>412</v>
      </c>
      <c r="L3313" t="s">
        <v>17</v>
      </c>
      <c r="M3313" t="s">
        <v>410</v>
      </c>
      <c r="N3313" t="s">
        <v>724</v>
      </c>
      <c r="O3313" t="s">
        <v>755</v>
      </c>
      <c r="P3313">
        <v>0</v>
      </c>
      <c r="Q3313">
        <v>318635.2</v>
      </c>
      <c r="R3313" t="s">
        <v>164</v>
      </c>
    </row>
    <row r="3314" spans="1:18" x14ac:dyDescent="0.25">
      <c r="A3314" t="s">
        <v>99</v>
      </c>
      <c r="B3314" t="s">
        <v>740</v>
      </c>
      <c r="C3314" t="s">
        <v>728</v>
      </c>
      <c r="D3314" t="s">
        <v>753</v>
      </c>
      <c r="E3314" t="s">
        <v>4</v>
      </c>
      <c r="F3314">
        <v>2020</v>
      </c>
      <c r="G3314">
        <v>7</v>
      </c>
      <c r="H3314" t="s">
        <v>732</v>
      </c>
      <c r="I3314" t="b">
        <v>1</v>
      </c>
      <c r="J3314" t="s">
        <v>410</v>
      </c>
      <c r="K3314" t="s">
        <v>413</v>
      </c>
      <c r="L3314" t="s">
        <v>17</v>
      </c>
      <c r="M3314" t="s">
        <v>92</v>
      </c>
      <c r="N3314" t="s">
        <v>724</v>
      </c>
      <c r="O3314" t="s">
        <v>755</v>
      </c>
      <c r="P3314">
        <v>0</v>
      </c>
      <c r="Q3314">
        <v>318635.2</v>
      </c>
      <c r="R3314" t="s">
        <v>164</v>
      </c>
    </row>
    <row r="3315" spans="1:18" x14ac:dyDescent="0.25">
      <c r="A3315" t="s">
        <v>99</v>
      </c>
      <c r="B3315" t="s">
        <v>740</v>
      </c>
      <c r="C3315" t="s">
        <v>728</v>
      </c>
      <c r="D3315" t="s">
        <v>753</v>
      </c>
      <c r="E3315" t="s">
        <v>4</v>
      </c>
      <c r="F3315">
        <v>2020</v>
      </c>
      <c r="G3315">
        <v>7</v>
      </c>
      <c r="H3315" t="s">
        <v>732</v>
      </c>
      <c r="I3315" t="b">
        <v>1</v>
      </c>
      <c r="J3315" t="s">
        <v>92</v>
      </c>
      <c r="K3315" t="s">
        <v>105</v>
      </c>
      <c r="L3315" t="s">
        <v>17</v>
      </c>
      <c r="M3315" t="s">
        <v>29</v>
      </c>
      <c r="N3315" t="s">
        <v>724</v>
      </c>
      <c r="O3315" t="s">
        <v>755</v>
      </c>
      <c r="P3315">
        <v>0</v>
      </c>
      <c r="Q3315">
        <v>318635.2</v>
      </c>
      <c r="R3315" t="s">
        <v>164</v>
      </c>
    </row>
    <row r="3316" spans="1:18" x14ac:dyDescent="0.25">
      <c r="A3316" t="s">
        <v>99</v>
      </c>
      <c r="B3316" t="s">
        <v>740</v>
      </c>
      <c r="C3316" t="s">
        <v>728</v>
      </c>
      <c r="D3316" t="s">
        <v>753</v>
      </c>
      <c r="E3316" t="s">
        <v>4</v>
      </c>
      <c r="F3316">
        <v>2020</v>
      </c>
      <c r="G3316">
        <v>7</v>
      </c>
      <c r="H3316" t="s">
        <v>732</v>
      </c>
      <c r="I3316" t="b">
        <v>1</v>
      </c>
      <c r="J3316" t="s">
        <v>29</v>
      </c>
      <c r="K3316" t="s">
        <v>844</v>
      </c>
      <c r="L3316" t="s">
        <v>17</v>
      </c>
      <c r="M3316" t="s">
        <v>30</v>
      </c>
      <c r="N3316" t="s">
        <v>724</v>
      </c>
      <c r="O3316" t="s">
        <v>755</v>
      </c>
      <c r="P3316">
        <v>0</v>
      </c>
      <c r="Q3316">
        <v>-321963.99</v>
      </c>
      <c r="R3316" t="s">
        <v>164</v>
      </c>
    </row>
    <row r="3317" spans="1:18" x14ac:dyDescent="0.25">
      <c r="A3317" t="s">
        <v>99</v>
      </c>
      <c r="B3317" t="s">
        <v>740</v>
      </c>
      <c r="C3317" t="s">
        <v>728</v>
      </c>
      <c r="D3317" t="s">
        <v>753</v>
      </c>
      <c r="E3317" t="s">
        <v>4</v>
      </c>
      <c r="F3317">
        <v>2020</v>
      </c>
      <c r="G3317">
        <v>7</v>
      </c>
      <c r="H3317" t="s">
        <v>732</v>
      </c>
      <c r="I3317" t="b">
        <v>1</v>
      </c>
      <c r="J3317" t="s">
        <v>30</v>
      </c>
      <c r="K3317" t="s">
        <v>848</v>
      </c>
      <c r="L3317" t="s">
        <v>17</v>
      </c>
      <c r="M3317" t="s">
        <v>422</v>
      </c>
      <c r="N3317" t="s">
        <v>724</v>
      </c>
      <c r="O3317" t="s">
        <v>755</v>
      </c>
      <c r="P3317">
        <v>0</v>
      </c>
      <c r="Q3317">
        <v>-321963.99</v>
      </c>
      <c r="R3317" t="s">
        <v>164</v>
      </c>
    </row>
    <row r="3318" spans="1:18" x14ac:dyDescent="0.25">
      <c r="A3318" t="s">
        <v>99</v>
      </c>
      <c r="B3318" t="s">
        <v>740</v>
      </c>
      <c r="C3318" t="s">
        <v>728</v>
      </c>
      <c r="D3318" t="s">
        <v>753</v>
      </c>
      <c r="E3318" t="s">
        <v>4</v>
      </c>
      <c r="F3318">
        <v>2020</v>
      </c>
      <c r="G3318">
        <v>7</v>
      </c>
      <c r="H3318" t="s">
        <v>732</v>
      </c>
      <c r="I3318" t="b">
        <v>1</v>
      </c>
      <c r="J3318" t="s">
        <v>849</v>
      </c>
      <c r="K3318" t="s">
        <v>135</v>
      </c>
      <c r="L3318" t="s">
        <v>17</v>
      </c>
      <c r="M3318" t="s">
        <v>855</v>
      </c>
      <c r="N3318" t="s">
        <v>724</v>
      </c>
      <c r="O3318" t="s">
        <v>755</v>
      </c>
      <c r="P3318">
        <v>0</v>
      </c>
      <c r="Q3318">
        <v>-5875.99</v>
      </c>
      <c r="R3318" t="s">
        <v>164</v>
      </c>
    </row>
    <row r="3319" spans="1:18" x14ac:dyDescent="0.25">
      <c r="A3319" t="s">
        <v>99</v>
      </c>
      <c r="B3319" t="s">
        <v>740</v>
      </c>
      <c r="C3319" t="s">
        <v>728</v>
      </c>
      <c r="D3319" t="s">
        <v>753</v>
      </c>
      <c r="E3319" t="s">
        <v>4</v>
      </c>
      <c r="F3319">
        <v>2020</v>
      </c>
      <c r="G3319">
        <v>7</v>
      </c>
      <c r="H3319" t="s">
        <v>732</v>
      </c>
      <c r="I3319" t="b">
        <v>1</v>
      </c>
      <c r="J3319" t="s">
        <v>856</v>
      </c>
      <c r="K3319" t="s">
        <v>136</v>
      </c>
      <c r="L3319" t="s">
        <v>17</v>
      </c>
      <c r="M3319" t="s">
        <v>855</v>
      </c>
      <c r="N3319" t="s">
        <v>724</v>
      </c>
      <c r="O3319" t="s">
        <v>755</v>
      </c>
      <c r="P3319">
        <v>0</v>
      </c>
      <c r="Q3319">
        <v>35762.51</v>
      </c>
      <c r="R3319" t="s">
        <v>164</v>
      </c>
    </row>
    <row r="3320" spans="1:18" x14ac:dyDescent="0.25">
      <c r="A3320" t="s">
        <v>99</v>
      </c>
      <c r="B3320" t="s">
        <v>740</v>
      </c>
      <c r="C3320" t="s">
        <v>728</v>
      </c>
      <c r="D3320" t="s">
        <v>753</v>
      </c>
      <c r="E3320" t="s">
        <v>4</v>
      </c>
      <c r="F3320">
        <v>2020</v>
      </c>
      <c r="G3320">
        <v>7</v>
      </c>
      <c r="H3320" t="s">
        <v>732</v>
      </c>
      <c r="I3320" t="b">
        <v>1</v>
      </c>
      <c r="J3320" t="s">
        <v>855</v>
      </c>
      <c r="K3320" t="s">
        <v>435</v>
      </c>
      <c r="L3320" t="s">
        <v>17</v>
      </c>
      <c r="M3320" t="s">
        <v>422</v>
      </c>
      <c r="N3320" t="s">
        <v>724</v>
      </c>
      <c r="O3320" t="s">
        <v>755</v>
      </c>
      <c r="P3320">
        <v>0</v>
      </c>
      <c r="Q3320">
        <v>29886.52</v>
      </c>
      <c r="R3320" t="s">
        <v>164</v>
      </c>
    </row>
    <row r="3321" spans="1:18" x14ac:dyDescent="0.25">
      <c r="A3321" t="s">
        <v>99</v>
      </c>
      <c r="B3321" t="s">
        <v>740</v>
      </c>
      <c r="C3321" t="s">
        <v>728</v>
      </c>
      <c r="D3321" t="s">
        <v>753</v>
      </c>
      <c r="E3321" t="s">
        <v>4</v>
      </c>
      <c r="F3321">
        <v>2020</v>
      </c>
      <c r="G3321">
        <v>7</v>
      </c>
      <c r="H3321" t="s">
        <v>732</v>
      </c>
      <c r="I3321" t="b">
        <v>1</v>
      </c>
      <c r="J3321" t="s">
        <v>422</v>
      </c>
      <c r="K3321" t="s">
        <v>436</v>
      </c>
      <c r="L3321" t="s">
        <v>17</v>
      </c>
      <c r="M3321" t="s">
        <v>31</v>
      </c>
      <c r="N3321" t="s">
        <v>724</v>
      </c>
      <c r="O3321" t="s">
        <v>755</v>
      </c>
      <c r="P3321">
        <v>0</v>
      </c>
      <c r="Q3321">
        <v>-292077.46999999997</v>
      </c>
      <c r="R3321" t="s">
        <v>164</v>
      </c>
    </row>
    <row r="3322" spans="1:18" x14ac:dyDescent="0.25">
      <c r="A3322" t="s">
        <v>99</v>
      </c>
      <c r="B3322" t="s">
        <v>740</v>
      </c>
      <c r="C3322" t="s">
        <v>728</v>
      </c>
      <c r="D3322" t="s">
        <v>753</v>
      </c>
      <c r="E3322" t="s">
        <v>4</v>
      </c>
      <c r="F3322">
        <v>2020</v>
      </c>
      <c r="G3322">
        <v>7</v>
      </c>
      <c r="H3322" t="s">
        <v>732</v>
      </c>
      <c r="I3322" t="b">
        <v>1</v>
      </c>
      <c r="J3322" t="s">
        <v>819</v>
      </c>
      <c r="K3322" t="s">
        <v>820</v>
      </c>
      <c r="L3322" t="s">
        <v>17</v>
      </c>
      <c r="M3322" t="s">
        <v>170</v>
      </c>
      <c r="N3322" t="s">
        <v>725</v>
      </c>
      <c r="O3322" t="s">
        <v>756</v>
      </c>
      <c r="P3322">
        <v>0</v>
      </c>
      <c r="Q3322">
        <v>84412.61</v>
      </c>
      <c r="R3322" t="s">
        <v>164</v>
      </c>
    </row>
    <row r="3323" spans="1:18" x14ac:dyDescent="0.25">
      <c r="A3323" t="s">
        <v>99</v>
      </c>
      <c r="B3323" t="s">
        <v>740</v>
      </c>
      <c r="C3323" t="s">
        <v>728</v>
      </c>
      <c r="D3323" t="s">
        <v>753</v>
      </c>
      <c r="E3323" t="s">
        <v>4</v>
      </c>
      <c r="F3323">
        <v>2020</v>
      </c>
      <c r="G3323">
        <v>7</v>
      </c>
      <c r="H3323" t="s">
        <v>732</v>
      </c>
      <c r="I3323" t="b">
        <v>1</v>
      </c>
      <c r="J3323" t="s">
        <v>87</v>
      </c>
      <c r="K3323" t="s">
        <v>838</v>
      </c>
      <c r="L3323" t="s">
        <v>17</v>
      </c>
      <c r="M3323" t="s">
        <v>86</v>
      </c>
      <c r="N3323" t="s">
        <v>725</v>
      </c>
      <c r="O3323" t="s">
        <v>756</v>
      </c>
      <c r="P3323">
        <v>0</v>
      </c>
      <c r="Q3323">
        <v>98618.81</v>
      </c>
      <c r="R3323" t="s">
        <v>164</v>
      </c>
    </row>
    <row r="3324" spans="1:18" x14ac:dyDescent="0.25">
      <c r="A3324" t="s">
        <v>99</v>
      </c>
      <c r="B3324" t="s">
        <v>740</v>
      </c>
      <c r="C3324" t="s">
        <v>728</v>
      </c>
      <c r="D3324" t="s">
        <v>753</v>
      </c>
      <c r="E3324" t="s">
        <v>4</v>
      </c>
      <c r="F3324">
        <v>2020</v>
      </c>
      <c r="G3324">
        <v>7</v>
      </c>
      <c r="H3324" t="s">
        <v>732</v>
      </c>
      <c r="I3324" t="b">
        <v>1</v>
      </c>
      <c r="J3324" t="s">
        <v>90</v>
      </c>
      <c r="K3324" t="s">
        <v>113</v>
      </c>
      <c r="L3324" t="s">
        <v>17</v>
      </c>
      <c r="M3324" t="s">
        <v>86</v>
      </c>
      <c r="N3324" t="s">
        <v>725</v>
      </c>
      <c r="O3324" t="s">
        <v>756</v>
      </c>
      <c r="P3324">
        <v>0</v>
      </c>
      <c r="Q3324">
        <v>786191.19</v>
      </c>
      <c r="R3324" t="s">
        <v>164</v>
      </c>
    </row>
    <row r="3325" spans="1:18" x14ac:dyDescent="0.25">
      <c r="A3325" t="s">
        <v>759</v>
      </c>
      <c r="B3325" t="s">
        <v>736</v>
      </c>
      <c r="C3325" t="s">
        <v>728</v>
      </c>
      <c r="D3325" t="s">
        <v>730</v>
      </c>
      <c r="E3325" t="s">
        <v>4</v>
      </c>
      <c r="F3325">
        <v>2020</v>
      </c>
      <c r="G3325">
        <v>7</v>
      </c>
      <c r="H3325" t="s">
        <v>732</v>
      </c>
      <c r="I3325" t="b">
        <v>1</v>
      </c>
      <c r="J3325" t="s">
        <v>39</v>
      </c>
      <c r="K3325" t="s">
        <v>155</v>
      </c>
      <c r="L3325" t="s">
        <v>17</v>
      </c>
      <c r="M3325" t="s">
        <v>18</v>
      </c>
      <c r="N3325" t="s">
        <v>724</v>
      </c>
      <c r="O3325" t="s">
        <v>755</v>
      </c>
      <c r="P3325">
        <v>0</v>
      </c>
      <c r="Q3325">
        <v>0</v>
      </c>
      <c r="R3325" t="s">
        <v>166</v>
      </c>
    </row>
    <row r="3326" spans="1:18" x14ac:dyDescent="0.25">
      <c r="A3326" t="s">
        <v>759</v>
      </c>
      <c r="B3326" t="s">
        <v>736</v>
      </c>
      <c r="C3326" t="s">
        <v>728</v>
      </c>
      <c r="D3326" t="s">
        <v>730</v>
      </c>
      <c r="E3326" t="s">
        <v>4</v>
      </c>
      <c r="F3326">
        <v>2020</v>
      </c>
      <c r="G3326">
        <v>7</v>
      </c>
      <c r="H3326" t="s">
        <v>732</v>
      </c>
      <c r="I3326" t="b">
        <v>1</v>
      </c>
      <c r="J3326" t="s">
        <v>857</v>
      </c>
      <c r="K3326" t="s">
        <v>858</v>
      </c>
      <c r="L3326" t="s">
        <v>17</v>
      </c>
      <c r="M3326" t="s">
        <v>856</v>
      </c>
      <c r="N3326" t="s">
        <v>724</v>
      </c>
      <c r="O3326" t="s">
        <v>755</v>
      </c>
      <c r="P3326">
        <v>0</v>
      </c>
      <c r="Q3326">
        <v>20251.580000000002</v>
      </c>
      <c r="R3326" t="s">
        <v>166</v>
      </c>
    </row>
    <row r="3327" spans="1:18" x14ac:dyDescent="0.25">
      <c r="A3327" t="s">
        <v>759</v>
      </c>
      <c r="B3327" t="s">
        <v>736</v>
      </c>
      <c r="C3327" t="s">
        <v>728</v>
      </c>
      <c r="D3327" t="s">
        <v>730</v>
      </c>
      <c r="E3327" t="s">
        <v>4</v>
      </c>
      <c r="F3327">
        <v>2020</v>
      </c>
      <c r="G3327">
        <v>7</v>
      </c>
      <c r="H3327" t="s">
        <v>732</v>
      </c>
      <c r="I3327" t="b">
        <v>1</v>
      </c>
      <c r="J3327" t="s">
        <v>810</v>
      </c>
      <c r="K3327" t="s">
        <v>811</v>
      </c>
      <c r="L3327" t="s">
        <v>17</v>
      </c>
      <c r="M3327" t="s">
        <v>19</v>
      </c>
      <c r="N3327" t="s">
        <v>724</v>
      </c>
      <c r="O3327" t="s">
        <v>755</v>
      </c>
      <c r="P3327">
        <v>0</v>
      </c>
      <c r="Q3327">
        <v>-158756.35999999999</v>
      </c>
      <c r="R3327" t="s">
        <v>166</v>
      </c>
    </row>
    <row r="3328" spans="1:18" x14ac:dyDescent="0.25">
      <c r="A3328" t="s">
        <v>759</v>
      </c>
      <c r="B3328" t="s">
        <v>736</v>
      </c>
      <c r="C3328" t="s">
        <v>728</v>
      </c>
      <c r="D3328" t="s">
        <v>730</v>
      </c>
      <c r="E3328" t="s">
        <v>4</v>
      </c>
      <c r="F3328">
        <v>2020</v>
      </c>
      <c r="G3328">
        <v>7</v>
      </c>
      <c r="H3328" t="s">
        <v>732</v>
      </c>
      <c r="I3328" t="b">
        <v>1</v>
      </c>
      <c r="J3328" t="s">
        <v>814</v>
      </c>
      <c r="K3328" t="s">
        <v>815</v>
      </c>
      <c r="L3328" t="s">
        <v>17</v>
      </c>
      <c r="M3328" t="s">
        <v>813</v>
      </c>
      <c r="N3328" t="s">
        <v>724</v>
      </c>
      <c r="O3328" t="s">
        <v>755</v>
      </c>
      <c r="P3328">
        <v>0</v>
      </c>
      <c r="Q3328">
        <v>24150.12</v>
      </c>
      <c r="R3328" t="s">
        <v>166</v>
      </c>
    </row>
    <row r="3329" spans="1:18" x14ac:dyDescent="0.25">
      <c r="A3329" t="s">
        <v>759</v>
      </c>
      <c r="B3329" t="s">
        <v>736</v>
      </c>
      <c r="C3329" t="s">
        <v>728</v>
      </c>
      <c r="D3329" t="s">
        <v>730</v>
      </c>
      <c r="E3329" t="s">
        <v>4</v>
      </c>
      <c r="F3329">
        <v>2020</v>
      </c>
      <c r="G3329">
        <v>7</v>
      </c>
      <c r="H3329" t="s">
        <v>732</v>
      </c>
      <c r="I3329" t="b">
        <v>1</v>
      </c>
      <c r="J3329" t="s">
        <v>90</v>
      </c>
      <c r="K3329" t="s">
        <v>113</v>
      </c>
      <c r="L3329" t="s">
        <v>17</v>
      </c>
      <c r="M3329" t="s">
        <v>86</v>
      </c>
      <c r="N3329" t="s">
        <v>724</v>
      </c>
      <c r="O3329" t="s">
        <v>755</v>
      </c>
      <c r="P3329">
        <v>0</v>
      </c>
      <c r="Q3329">
        <v>290202.5</v>
      </c>
      <c r="R3329" t="s">
        <v>166</v>
      </c>
    </row>
    <row r="3330" spans="1:18" x14ac:dyDescent="0.25">
      <c r="A3330" t="s">
        <v>759</v>
      </c>
      <c r="B3330" t="s">
        <v>736</v>
      </c>
      <c r="C3330" t="s">
        <v>728</v>
      </c>
      <c r="D3330" t="s">
        <v>730</v>
      </c>
      <c r="E3330" t="s">
        <v>4</v>
      </c>
      <c r="F3330">
        <v>2020</v>
      </c>
      <c r="G3330">
        <v>7</v>
      </c>
      <c r="H3330" t="s">
        <v>732</v>
      </c>
      <c r="I3330" t="b">
        <v>1</v>
      </c>
      <c r="J3330" t="s">
        <v>39</v>
      </c>
      <c r="K3330" t="s">
        <v>155</v>
      </c>
      <c r="L3330" t="s">
        <v>17</v>
      </c>
      <c r="M3330" t="s">
        <v>18</v>
      </c>
      <c r="N3330" t="s">
        <v>725</v>
      </c>
      <c r="O3330" t="s">
        <v>756</v>
      </c>
      <c r="P3330">
        <v>0</v>
      </c>
      <c r="Q3330">
        <v>0</v>
      </c>
      <c r="R3330" t="s">
        <v>166</v>
      </c>
    </row>
    <row r="3331" spans="1:18" x14ac:dyDescent="0.25">
      <c r="A3331" t="s">
        <v>759</v>
      </c>
      <c r="B3331" t="s">
        <v>736</v>
      </c>
      <c r="C3331" t="s">
        <v>728</v>
      </c>
      <c r="D3331" t="s">
        <v>730</v>
      </c>
      <c r="E3331" t="s">
        <v>4</v>
      </c>
      <c r="F3331">
        <v>2020</v>
      </c>
      <c r="G3331">
        <v>7</v>
      </c>
      <c r="H3331" t="s">
        <v>732</v>
      </c>
      <c r="I3331" t="b">
        <v>1</v>
      </c>
      <c r="J3331" t="s">
        <v>857</v>
      </c>
      <c r="K3331" t="s">
        <v>858</v>
      </c>
      <c r="L3331" t="s">
        <v>17</v>
      </c>
      <c r="M3331" t="s">
        <v>856</v>
      </c>
      <c r="N3331" t="s">
        <v>725</v>
      </c>
      <c r="O3331" t="s">
        <v>756</v>
      </c>
      <c r="P3331">
        <v>0</v>
      </c>
      <c r="Q3331">
        <v>60754.79</v>
      </c>
      <c r="R3331" t="s">
        <v>166</v>
      </c>
    </row>
    <row r="3332" spans="1:18" x14ac:dyDescent="0.25">
      <c r="A3332" t="s">
        <v>759</v>
      </c>
      <c r="B3332" t="s">
        <v>736</v>
      </c>
      <c r="C3332" t="s">
        <v>728</v>
      </c>
      <c r="D3332" t="s">
        <v>730</v>
      </c>
      <c r="E3332" t="s">
        <v>4</v>
      </c>
      <c r="F3332">
        <v>2020</v>
      </c>
      <c r="G3332">
        <v>7</v>
      </c>
      <c r="H3332" t="s">
        <v>732</v>
      </c>
      <c r="I3332" t="b">
        <v>1</v>
      </c>
      <c r="J3332" t="s">
        <v>810</v>
      </c>
      <c r="K3332" t="s">
        <v>811</v>
      </c>
      <c r="L3332" t="s">
        <v>17</v>
      </c>
      <c r="M3332" t="s">
        <v>19</v>
      </c>
      <c r="N3332" t="s">
        <v>725</v>
      </c>
      <c r="O3332" t="s">
        <v>756</v>
      </c>
      <c r="P3332">
        <v>0</v>
      </c>
      <c r="Q3332">
        <v>-455520.07</v>
      </c>
      <c r="R3332" t="s">
        <v>166</v>
      </c>
    </row>
    <row r="3333" spans="1:18" x14ac:dyDescent="0.25">
      <c r="A3333" t="s">
        <v>759</v>
      </c>
      <c r="B3333" t="s">
        <v>736</v>
      </c>
      <c r="C3333" t="s">
        <v>728</v>
      </c>
      <c r="D3333" t="s">
        <v>730</v>
      </c>
      <c r="E3333" t="s">
        <v>4</v>
      </c>
      <c r="F3333">
        <v>2020</v>
      </c>
      <c r="G3333">
        <v>7</v>
      </c>
      <c r="H3333" t="s">
        <v>732</v>
      </c>
      <c r="I3333" t="b">
        <v>1</v>
      </c>
      <c r="J3333" t="s">
        <v>814</v>
      </c>
      <c r="K3333" t="s">
        <v>815</v>
      </c>
      <c r="L3333" t="s">
        <v>17</v>
      </c>
      <c r="M3333" t="s">
        <v>813</v>
      </c>
      <c r="N3333" t="s">
        <v>725</v>
      </c>
      <c r="O3333" t="s">
        <v>756</v>
      </c>
      <c r="P3333">
        <v>0</v>
      </c>
      <c r="Q3333">
        <v>72450.39</v>
      </c>
      <c r="R3333" t="s">
        <v>166</v>
      </c>
    </row>
    <row r="3334" spans="1:18" x14ac:dyDescent="0.25">
      <c r="A3334" t="s">
        <v>759</v>
      </c>
      <c r="B3334" t="s">
        <v>736</v>
      </c>
      <c r="C3334" t="s">
        <v>728</v>
      </c>
      <c r="D3334" t="s">
        <v>730</v>
      </c>
      <c r="E3334" t="s">
        <v>4</v>
      </c>
      <c r="F3334">
        <v>2020</v>
      </c>
      <c r="G3334">
        <v>7</v>
      </c>
      <c r="H3334" t="s">
        <v>732</v>
      </c>
      <c r="I3334" t="b">
        <v>1</v>
      </c>
      <c r="J3334" t="s">
        <v>90</v>
      </c>
      <c r="K3334" t="s">
        <v>113</v>
      </c>
      <c r="L3334" t="s">
        <v>17</v>
      </c>
      <c r="M3334" t="s">
        <v>86</v>
      </c>
      <c r="N3334" t="s">
        <v>725</v>
      </c>
      <c r="O3334" t="s">
        <v>756</v>
      </c>
      <c r="P3334">
        <v>0</v>
      </c>
      <c r="Q3334">
        <v>870607.5</v>
      </c>
      <c r="R3334" t="s">
        <v>166</v>
      </c>
    </row>
    <row r="3335" spans="1:18" x14ac:dyDescent="0.25">
      <c r="A3335" t="s">
        <v>759</v>
      </c>
      <c r="B3335" t="s">
        <v>736</v>
      </c>
      <c r="C3335" t="s">
        <v>728</v>
      </c>
      <c r="D3335" t="s">
        <v>730</v>
      </c>
      <c r="E3335" t="s">
        <v>4</v>
      </c>
      <c r="F3335">
        <v>2020</v>
      </c>
      <c r="G3335">
        <v>7</v>
      </c>
      <c r="H3335" t="s">
        <v>732</v>
      </c>
      <c r="I3335" t="b">
        <v>1</v>
      </c>
      <c r="J3335" t="s">
        <v>39</v>
      </c>
      <c r="K3335" t="s">
        <v>155</v>
      </c>
      <c r="L3335" t="s">
        <v>17</v>
      </c>
      <c r="M3335" t="s">
        <v>18</v>
      </c>
      <c r="N3335" t="s">
        <v>726</v>
      </c>
      <c r="O3335" t="s">
        <v>1689</v>
      </c>
      <c r="P3335">
        <v>0</v>
      </c>
      <c r="Q3335">
        <v>0</v>
      </c>
      <c r="R3335" t="s">
        <v>166</v>
      </c>
    </row>
    <row r="3336" spans="1:18" x14ac:dyDescent="0.25">
      <c r="A3336" t="s">
        <v>759</v>
      </c>
      <c r="B3336" t="s">
        <v>736</v>
      </c>
      <c r="C3336" t="s">
        <v>728</v>
      </c>
      <c r="D3336" t="s">
        <v>730</v>
      </c>
      <c r="E3336" t="s">
        <v>4</v>
      </c>
      <c r="F3336">
        <v>2020</v>
      </c>
      <c r="G3336">
        <v>7</v>
      </c>
      <c r="H3336" t="s">
        <v>732</v>
      </c>
      <c r="I3336" t="b">
        <v>1</v>
      </c>
      <c r="J3336" t="s">
        <v>857</v>
      </c>
      <c r="K3336" t="s">
        <v>858</v>
      </c>
      <c r="L3336" t="s">
        <v>17</v>
      </c>
      <c r="M3336" t="s">
        <v>856</v>
      </c>
      <c r="N3336" t="s">
        <v>726</v>
      </c>
      <c r="O3336" t="s">
        <v>1689</v>
      </c>
      <c r="P3336">
        <v>0</v>
      </c>
      <c r="Q3336">
        <v>20251.580000000002</v>
      </c>
      <c r="R3336" t="s">
        <v>166</v>
      </c>
    </row>
    <row r="3337" spans="1:18" x14ac:dyDescent="0.25">
      <c r="A3337" t="s">
        <v>759</v>
      </c>
      <c r="B3337" t="s">
        <v>736</v>
      </c>
      <c r="C3337" t="s">
        <v>728</v>
      </c>
      <c r="D3337" t="s">
        <v>730</v>
      </c>
      <c r="E3337" t="s">
        <v>4</v>
      </c>
      <c r="F3337">
        <v>2020</v>
      </c>
      <c r="G3337">
        <v>7</v>
      </c>
      <c r="H3337" t="s">
        <v>732</v>
      </c>
      <c r="I3337" t="b">
        <v>1</v>
      </c>
      <c r="J3337" t="s">
        <v>810</v>
      </c>
      <c r="K3337" t="s">
        <v>811</v>
      </c>
      <c r="L3337" t="s">
        <v>17</v>
      </c>
      <c r="M3337" t="s">
        <v>19</v>
      </c>
      <c r="N3337" t="s">
        <v>726</v>
      </c>
      <c r="O3337" t="s">
        <v>1689</v>
      </c>
      <c r="P3337">
        <v>0</v>
      </c>
      <c r="Q3337">
        <v>-138756.35999999999</v>
      </c>
      <c r="R3337" t="s">
        <v>166</v>
      </c>
    </row>
    <row r="3338" spans="1:18" x14ac:dyDescent="0.25">
      <c r="A3338" t="s">
        <v>759</v>
      </c>
      <c r="B3338" t="s">
        <v>736</v>
      </c>
      <c r="C3338" t="s">
        <v>728</v>
      </c>
      <c r="D3338" t="s">
        <v>730</v>
      </c>
      <c r="E3338" t="s">
        <v>4</v>
      </c>
      <c r="F3338">
        <v>2020</v>
      </c>
      <c r="G3338">
        <v>7</v>
      </c>
      <c r="H3338" t="s">
        <v>732</v>
      </c>
      <c r="I3338" t="b">
        <v>1</v>
      </c>
      <c r="J3338" t="s">
        <v>814</v>
      </c>
      <c r="K3338" t="s">
        <v>815</v>
      </c>
      <c r="L3338" t="s">
        <v>17</v>
      </c>
      <c r="M3338" t="s">
        <v>813</v>
      </c>
      <c r="N3338" t="s">
        <v>726</v>
      </c>
      <c r="O3338" t="s">
        <v>1689</v>
      </c>
      <c r="P3338">
        <v>0</v>
      </c>
      <c r="Q3338">
        <v>24150.12</v>
      </c>
      <c r="R3338" t="s">
        <v>166</v>
      </c>
    </row>
    <row r="3339" spans="1:18" x14ac:dyDescent="0.25">
      <c r="A3339" t="s">
        <v>759</v>
      </c>
      <c r="B3339" t="s">
        <v>736</v>
      </c>
      <c r="C3339" t="s">
        <v>728</v>
      </c>
      <c r="D3339" t="s">
        <v>730</v>
      </c>
      <c r="E3339" t="s">
        <v>4</v>
      </c>
      <c r="F3339">
        <v>2020</v>
      </c>
      <c r="G3339">
        <v>7</v>
      </c>
      <c r="H3339" t="s">
        <v>732</v>
      </c>
      <c r="I3339" t="b">
        <v>1</v>
      </c>
      <c r="J3339" t="s">
        <v>90</v>
      </c>
      <c r="K3339" t="s">
        <v>113</v>
      </c>
      <c r="L3339" t="s">
        <v>17</v>
      </c>
      <c r="M3339" t="s">
        <v>86</v>
      </c>
      <c r="N3339" t="s">
        <v>726</v>
      </c>
      <c r="O3339" t="s">
        <v>1689</v>
      </c>
      <c r="P3339">
        <v>0</v>
      </c>
      <c r="Q3339">
        <v>290202.5</v>
      </c>
      <c r="R3339" t="s">
        <v>166</v>
      </c>
    </row>
    <row r="3340" spans="1:18" x14ac:dyDescent="0.25">
      <c r="A3340" t="s">
        <v>730</v>
      </c>
      <c r="B3340" t="s">
        <v>731</v>
      </c>
      <c r="C3340" t="s">
        <v>728</v>
      </c>
      <c r="D3340" t="s">
        <v>99</v>
      </c>
      <c r="E3340" t="s">
        <v>4</v>
      </c>
      <c r="F3340">
        <v>2020</v>
      </c>
      <c r="G3340">
        <v>7</v>
      </c>
      <c r="H3340" t="s">
        <v>732</v>
      </c>
      <c r="I3340" t="b">
        <v>1</v>
      </c>
      <c r="J3340" t="s">
        <v>39</v>
      </c>
      <c r="K3340" t="s">
        <v>155</v>
      </c>
      <c r="L3340" t="s">
        <v>17</v>
      </c>
      <c r="M3340" t="s">
        <v>18</v>
      </c>
      <c r="N3340" t="s">
        <v>16</v>
      </c>
      <c r="O3340" t="s">
        <v>16</v>
      </c>
      <c r="P3340">
        <v>0</v>
      </c>
      <c r="Q3340">
        <v>892766.23</v>
      </c>
      <c r="R3340" t="s">
        <v>165</v>
      </c>
    </row>
    <row r="3341" spans="1:18" x14ac:dyDescent="0.25">
      <c r="A3341" t="s">
        <v>730</v>
      </c>
      <c r="B3341" t="s">
        <v>731</v>
      </c>
      <c r="C3341" t="s">
        <v>728</v>
      </c>
      <c r="D3341" t="s">
        <v>99</v>
      </c>
      <c r="E3341" t="s">
        <v>4</v>
      </c>
      <c r="F3341">
        <v>2020</v>
      </c>
      <c r="G3341">
        <v>7</v>
      </c>
      <c r="H3341" t="s">
        <v>732</v>
      </c>
      <c r="I3341" t="b">
        <v>1</v>
      </c>
      <c r="J3341" t="s">
        <v>738</v>
      </c>
      <c r="K3341" t="s">
        <v>739</v>
      </c>
      <c r="L3341" t="s">
        <v>17</v>
      </c>
      <c r="M3341" t="s">
        <v>856</v>
      </c>
      <c r="N3341" t="s">
        <v>16</v>
      </c>
      <c r="O3341" t="s">
        <v>16</v>
      </c>
      <c r="P3341">
        <v>0</v>
      </c>
      <c r="Q3341">
        <v>119854.47</v>
      </c>
      <c r="R3341" t="s">
        <v>165</v>
      </c>
    </row>
    <row r="3342" spans="1:18" x14ac:dyDescent="0.25">
      <c r="A3342" t="s">
        <v>730</v>
      </c>
      <c r="B3342" t="s">
        <v>731</v>
      </c>
      <c r="C3342" t="s">
        <v>728</v>
      </c>
      <c r="D3342" t="s">
        <v>99</v>
      </c>
      <c r="E3342" t="s">
        <v>4</v>
      </c>
      <c r="F3342">
        <v>2020</v>
      </c>
      <c r="G3342">
        <v>7</v>
      </c>
      <c r="H3342" t="s">
        <v>732</v>
      </c>
      <c r="I3342" t="b">
        <v>1</v>
      </c>
      <c r="J3342" t="s">
        <v>857</v>
      </c>
      <c r="K3342" t="s">
        <v>858</v>
      </c>
      <c r="L3342" t="s">
        <v>17</v>
      </c>
      <c r="M3342" t="s">
        <v>856</v>
      </c>
      <c r="N3342" t="s">
        <v>16</v>
      </c>
      <c r="O3342" t="s">
        <v>16</v>
      </c>
      <c r="P3342">
        <v>0</v>
      </c>
      <c r="Q3342">
        <v>328498.78999999998</v>
      </c>
      <c r="R3342" t="s">
        <v>165</v>
      </c>
    </row>
    <row r="3343" spans="1:18" x14ac:dyDescent="0.25">
      <c r="A3343" t="s">
        <v>730</v>
      </c>
      <c r="B3343" t="s">
        <v>731</v>
      </c>
      <c r="C3343" t="s">
        <v>728</v>
      </c>
      <c r="D3343" t="s">
        <v>99</v>
      </c>
      <c r="E3343" t="s">
        <v>4</v>
      </c>
      <c r="F3343">
        <v>2020</v>
      </c>
      <c r="G3343">
        <v>7</v>
      </c>
      <c r="H3343" t="s">
        <v>732</v>
      </c>
      <c r="I3343" t="b">
        <v>1</v>
      </c>
      <c r="J3343" t="s">
        <v>794</v>
      </c>
      <c r="K3343" t="s">
        <v>433</v>
      </c>
      <c r="L3343" t="s">
        <v>17</v>
      </c>
      <c r="M3343" t="s">
        <v>849</v>
      </c>
      <c r="N3343" t="s">
        <v>16</v>
      </c>
      <c r="O3343" t="s">
        <v>16</v>
      </c>
      <c r="P3343">
        <v>0</v>
      </c>
      <c r="Q3343">
        <v>-31529.86</v>
      </c>
      <c r="R3343" t="s">
        <v>165</v>
      </c>
    </row>
    <row r="3344" spans="1:18" x14ac:dyDescent="0.25">
      <c r="A3344" t="s">
        <v>730</v>
      </c>
      <c r="B3344" t="s">
        <v>731</v>
      </c>
      <c r="C3344" t="s">
        <v>728</v>
      </c>
      <c r="D3344" t="s">
        <v>99</v>
      </c>
      <c r="E3344" t="s">
        <v>4</v>
      </c>
      <c r="F3344">
        <v>2020</v>
      </c>
      <c r="G3344">
        <v>7</v>
      </c>
      <c r="H3344" t="s">
        <v>732</v>
      </c>
      <c r="I3344" t="b">
        <v>1</v>
      </c>
      <c r="J3344" t="s">
        <v>779</v>
      </c>
      <c r="K3344" t="s">
        <v>780</v>
      </c>
      <c r="L3344" t="s">
        <v>17</v>
      </c>
      <c r="M3344" t="s">
        <v>173</v>
      </c>
      <c r="N3344" t="s">
        <v>16</v>
      </c>
      <c r="O3344" t="s">
        <v>16</v>
      </c>
      <c r="P3344">
        <v>0</v>
      </c>
      <c r="Q3344">
        <v>122.03</v>
      </c>
      <c r="R3344" t="s">
        <v>165</v>
      </c>
    </row>
    <row r="3345" spans="1:18" x14ac:dyDescent="0.25">
      <c r="A3345" t="s">
        <v>730</v>
      </c>
      <c r="B3345" t="s">
        <v>731</v>
      </c>
      <c r="C3345" t="s">
        <v>728</v>
      </c>
      <c r="D3345" t="s">
        <v>99</v>
      </c>
      <c r="E3345" t="s">
        <v>4</v>
      </c>
      <c r="F3345">
        <v>2020</v>
      </c>
      <c r="G3345">
        <v>7</v>
      </c>
      <c r="H3345" t="s">
        <v>732</v>
      </c>
      <c r="I3345" t="b">
        <v>1</v>
      </c>
      <c r="J3345" t="s">
        <v>735</v>
      </c>
      <c r="K3345" t="s">
        <v>175</v>
      </c>
      <c r="L3345" t="s">
        <v>17</v>
      </c>
      <c r="M3345" t="s">
        <v>19</v>
      </c>
      <c r="N3345" t="s">
        <v>16</v>
      </c>
      <c r="O3345" t="s">
        <v>16</v>
      </c>
      <c r="P3345">
        <v>0</v>
      </c>
      <c r="Q3345">
        <v>-136445.15</v>
      </c>
      <c r="R3345" t="s">
        <v>165</v>
      </c>
    </row>
    <row r="3346" spans="1:18" x14ac:dyDescent="0.25">
      <c r="A3346" t="s">
        <v>730</v>
      </c>
      <c r="B3346" t="s">
        <v>731</v>
      </c>
      <c r="C3346" t="s">
        <v>728</v>
      </c>
      <c r="D3346" t="s">
        <v>99</v>
      </c>
      <c r="E3346" t="s">
        <v>4</v>
      </c>
      <c r="F3346">
        <v>2020</v>
      </c>
      <c r="G3346">
        <v>7</v>
      </c>
      <c r="H3346" t="s">
        <v>732</v>
      </c>
      <c r="I3346" t="b">
        <v>1</v>
      </c>
      <c r="J3346" t="s">
        <v>781</v>
      </c>
      <c r="K3346" t="s">
        <v>390</v>
      </c>
      <c r="L3346" t="s">
        <v>17</v>
      </c>
      <c r="M3346" t="s">
        <v>813</v>
      </c>
      <c r="N3346" t="s">
        <v>16</v>
      </c>
      <c r="O3346" t="s">
        <v>16</v>
      </c>
      <c r="P3346">
        <v>0</v>
      </c>
      <c r="Q3346">
        <v>-111.47</v>
      </c>
      <c r="R3346" t="s">
        <v>165</v>
      </c>
    </row>
    <row r="3347" spans="1:18" x14ac:dyDescent="0.25">
      <c r="A3347" t="s">
        <v>730</v>
      </c>
      <c r="B3347" t="s">
        <v>731</v>
      </c>
      <c r="C3347" t="s">
        <v>728</v>
      </c>
      <c r="D3347" t="s">
        <v>99</v>
      </c>
      <c r="E3347" t="s">
        <v>4</v>
      </c>
      <c r="F3347">
        <v>2020</v>
      </c>
      <c r="G3347">
        <v>7</v>
      </c>
      <c r="H3347" t="s">
        <v>732</v>
      </c>
      <c r="I3347" t="b">
        <v>1</v>
      </c>
      <c r="J3347" t="s">
        <v>90</v>
      </c>
      <c r="K3347" t="s">
        <v>113</v>
      </c>
      <c r="L3347" t="s">
        <v>17</v>
      </c>
      <c r="M3347" t="s">
        <v>86</v>
      </c>
      <c r="N3347" t="s">
        <v>16</v>
      </c>
      <c r="O3347" t="s">
        <v>16</v>
      </c>
      <c r="P3347">
        <v>0</v>
      </c>
      <c r="Q3347">
        <v>-15433232.800000001</v>
      </c>
      <c r="R3347" t="s">
        <v>165</v>
      </c>
    </row>
    <row r="3348" spans="1:18" x14ac:dyDescent="0.25">
      <c r="A3348" t="s">
        <v>730</v>
      </c>
      <c r="B3348" t="s">
        <v>731</v>
      </c>
      <c r="C3348" t="s">
        <v>728</v>
      </c>
      <c r="D3348" t="s">
        <v>99</v>
      </c>
      <c r="E3348" t="s">
        <v>4</v>
      </c>
      <c r="F3348">
        <v>2020</v>
      </c>
      <c r="G3348">
        <v>7</v>
      </c>
      <c r="H3348" t="s">
        <v>732</v>
      </c>
      <c r="I3348" t="b">
        <v>1</v>
      </c>
      <c r="J3348" t="s">
        <v>810</v>
      </c>
      <c r="K3348" t="s">
        <v>811</v>
      </c>
      <c r="L3348" t="s">
        <v>17</v>
      </c>
      <c r="M3348" t="s">
        <v>19</v>
      </c>
      <c r="N3348" t="s">
        <v>16</v>
      </c>
      <c r="O3348" t="s">
        <v>16</v>
      </c>
      <c r="P3348">
        <v>0</v>
      </c>
      <c r="Q3348">
        <v>-5052676.83</v>
      </c>
      <c r="R3348" t="s">
        <v>165</v>
      </c>
    </row>
    <row r="3349" spans="1:18" x14ac:dyDescent="0.25">
      <c r="A3349" t="s">
        <v>730</v>
      </c>
      <c r="B3349" t="s">
        <v>731</v>
      </c>
      <c r="C3349" t="s">
        <v>728</v>
      </c>
      <c r="D3349" t="s">
        <v>99</v>
      </c>
      <c r="E3349" t="s">
        <v>4</v>
      </c>
      <c r="F3349">
        <v>2020</v>
      </c>
      <c r="G3349">
        <v>7</v>
      </c>
      <c r="H3349" t="s">
        <v>732</v>
      </c>
      <c r="I3349" t="b">
        <v>1</v>
      </c>
      <c r="J3349" t="s">
        <v>388</v>
      </c>
      <c r="K3349" t="s">
        <v>801</v>
      </c>
      <c r="L3349" t="s">
        <v>17</v>
      </c>
      <c r="M3349" t="s">
        <v>19</v>
      </c>
      <c r="N3349" t="s">
        <v>16</v>
      </c>
      <c r="O3349" t="s">
        <v>16</v>
      </c>
      <c r="P3349">
        <v>0</v>
      </c>
      <c r="Q3349">
        <v>-11.52</v>
      </c>
      <c r="R3349" t="s">
        <v>165</v>
      </c>
    </row>
    <row r="3350" spans="1:18" x14ac:dyDescent="0.25">
      <c r="A3350" t="s">
        <v>730</v>
      </c>
      <c r="B3350" t="s">
        <v>731</v>
      </c>
      <c r="C3350" t="s">
        <v>728</v>
      </c>
      <c r="D3350" t="s">
        <v>99</v>
      </c>
      <c r="E3350" t="s">
        <v>4</v>
      </c>
      <c r="F3350">
        <v>2020</v>
      </c>
      <c r="G3350">
        <v>7</v>
      </c>
      <c r="H3350" t="s">
        <v>732</v>
      </c>
      <c r="I3350" t="b">
        <v>1</v>
      </c>
      <c r="J3350" t="s">
        <v>814</v>
      </c>
      <c r="K3350" t="s">
        <v>815</v>
      </c>
      <c r="L3350" t="s">
        <v>17</v>
      </c>
      <c r="M3350" t="s">
        <v>813</v>
      </c>
      <c r="N3350" t="s">
        <v>16</v>
      </c>
      <c r="O3350" t="s">
        <v>16</v>
      </c>
      <c r="P3350">
        <v>0</v>
      </c>
      <c r="Q3350">
        <v>17187156.170000002</v>
      </c>
      <c r="R3350" t="s">
        <v>165</v>
      </c>
    </row>
    <row r="3351" spans="1:18" x14ac:dyDescent="0.25">
      <c r="A3351" t="s">
        <v>730</v>
      </c>
      <c r="B3351" t="s">
        <v>731</v>
      </c>
      <c r="C3351" t="s">
        <v>728</v>
      </c>
      <c r="D3351" t="s">
        <v>99</v>
      </c>
      <c r="E3351" t="s">
        <v>4</v>
      </c>
      <c r="F3351">
        <v>2020</v>
      </c>
      <c r="G3351">
        <v>7</v>
      </c>
      <c r="H3351" t="s">
        <v>732</v>
      </c>
      <c r="I3351" t="b">
        <v>1</v>
      </c>
      <c r="J3351" t="s">
        <v>39</v>
      </c>
      <c r="K3351" t="s">
        <v>155</v>
      </c>
      <c r="L3351" t="s">
        <v>17</v>
      </c>
      <c r="M3351" t="s">
        <v>18</v>
      </c>
      <c r="N3351" t="s">
        <v>724</v>
      </c>
      <c r="O3351" t="s">
        <v>755</v>
      </c>
      <c r="P3351">
        <v>0</v>
      </c>
      <c r="Q3351">
        <v>1440.38</v>
      </c>
      <c r="R3351" t="s">
        <v>165</v>
      </c>
    </row>
    <row r="3352" spans="1:18" x14ac:dyDescent="0.25">
      <c r="A3352" t="s">
        <v>730</v>
      </c>
      <c r="B3352" t="s">
        <v>731</v>
      </c>
      <c r="C3352" t="s">
        <v>728</v>
      </c>
      <c r="D3352" t="s">
        <v>99</v>
      </c>
      <c r="E3352" t="s">
        <v>4</v>
      </c>
      <c r="F3352">
        <v>2020</v>
      </c>
      <c r="G3352">
        <v>7</v>
      </c>
      <c r="H3352" t="s">
        <v>732</v>
      </c>
      <c r="I3352" t="b">
        <v>1</v>
      </c>
      <c r="J3352" t="s">
        <v>857</v>
      </c>
      <c r="K3352" t="s">
        <v>858</v>
      </c>
      <c r="L3352" t="s">
        <v>17</v>
      </c>
      <c r="M3352" t="s">
        <v>856</v>
      </c>
      <c r="N3352" t="s">
        <v>724</v>
      </c>
      <c r="O3352" t="s">
        <v>755</v>
      </c>
      <c r="P3352">
        <v>0</v>
      </c>
      <c r="Q3352">
        <v>136469.04</v>
      </c>
      <c r="R3352" t="s">
        <v>165</v>
      </c>
    </row>
    <row r="3353" spans="1:18" x14ac:dyDescent="0.25">
      <c r="A3353" t="s">
        <v>730</v>
      </c>
      <c r="B3353" t="s">
        <v>731</v>
      </c>
      <c r="C3353" t="s">
        <v>728</v>
      </c>
      <c r="D3353" t="s">
        <v>99</v>
      </c>
      <c r="E3353" t="s">
        <v>4</v>
      </c>
      <c r="F3353">
        <v>2020</v>
      </c>
      <c r="G3353">
        <v>7</v>
      </c>
      <c r="H3353" t="s">
        <v>732</v>
      </c>
      <c r="I3353" t="b">
        <v>1</v>
      </c>
      <c r="J3353" t="s">
        <v>90</v>
      </c>
      <c r="K3353" t="s">
        <v>113</v>
      </c>
      <c r="L3353" t="s">
        <v>17</v>
      </c>
      <c r="M3353" t="s">
        <v>86</v>
      </c>
      <c r="N3353" t="s">
        <v>724</v>
      </c>
      <c r="O3353" t="s">
        <v>755</v>
      </c>
      <c r="P3353">
        <v>0</v>
      </c>
      <c r="Q3353">
        <v>1955583.16</v>
      </c>
      <c r="R3353" t="s">
        <v>165</v>
      </c>
    </row>
    <row r="3354" spans="1:18" x14ac:dyDescent="0.25">
      <c r="A3354" t="s">
        <v>730</v>
      </c>
      <c r="B3354" t="s">
        <v>731</v>
      </c>
      <c r="C3354" t="s">
        <v>728</v>
      </c>
      <c r="D3354" t="s">
        <v>99</v>
      </c>
      <c r="E3354" t="s">
        <v>4</v>
      </c>
      <c r="F3354">
        <v>2020</v>
      </c>
      <c r="G3354">
        <v>7</v>
      </c>
      <c r="H3354" t="s">
        <v>732</v>
      </c>
      <c r="I3354" t="b">
        <v>1</v>
      </c>
      <c r="J3354" t="s">
        <v>810</v>
      </c>
      <c r="K3354" t="s">
        <v>811</v>
      </c>
      <c r="L3354" t="s">
        <v>17</v>
      </c>
      <c r="M3354" t="s">
        <v>19</v>
      </c>
      <c r="N3354" t="s">
        <v>724</v>
      </c>
      <c r="O3354" t="s">
        <v>755</v>
      </c>
      <c r="P3354">
        <v>0</v>
      </c>
      <c r="Q3354">
        <v>-1039044.86</v>
      </c>
      <c r="R3354" t="s">
        <v>165</v>
      </c>
    </row>
    <row r="3355" spans="1:18" x14ac:dyDescent="0.25">
      <c r="A3355" t="s">
        <v>730</v>
      </c>
      <c r="B3355" t="s">
        <v>731</v>
      </c>
      <c r="C3355" t="s">
        <v>728</v>
      </c>
      <c r="D3355" t="s">
        <v>99</v>
      </c>
      <c r="E3355" t="s">
        <v>4</v>
      </c>
      <c r="F3355">
        <v>2020</v>
      </c>
      <c r="G3355">
        <v>7</v>
      </c>
      <c r="H3355" t="s">
        <v>732</v>
      </c>
      <c r="I3355" t="b">
        <v>1</v>
      </c>
      <c r="J3355" t="s">
        <v>814</v>
      </c>
      <c r="K3355" t="s">
        <v>815</v>
      </c>
      <c r="L3355" t="s">
        <v>17</v>
      </c>
      <c r="M3355" t="s">
        <v>813</v>
      </c>
      <c r="N3355" t="s">
        <v>724</v>
      </c>
      <c r="O3355" t="s">
        <v>755</v>
      </c>
      <c r="P3355">
        <v>0</v>
      </c>
      <c r="Q3355">
        <v>162738.96</v>
      </c>
      <c r="R3355" t="s">
        <v>165</v>
      </c>
    </row>
    <row r="3356" spans="1:18" x14ac:dyDescent="0.25">
      <c r="A3356" t="s">
        <v>730</v>
      </c>
      <c r="B3356" t="s">
        <v>731</v>
      </c>
      <c r="C3356" t="s">
        <v>728</v>
      </c>
      <c r="D3356" t="s">
        <v>99</v>
      </c>
      <c r="E3356" t="s">
        <v>4</v>
      </c>
      <c r="F3356">
        <v>2020</v>
      </c>
      <c r="G3356">
        <v>7</v>
      </c>
      <c r="H3356" t="s">
        <v>732</v>
      </c>
      <c r="I3356" t="b">
        <v>1</v>
      </c>
      <c r="J3356" t="s">
        <v>39</v>
      </c>
      <c r="K3356" t="s">
        <v>155</v>
      </c>
      <c r="L3356" t="s">
        <v>17</v>
      </c>
      <c r="M3356" t="s">
        <v>18</v>
      </c>
      <c r="N3356" t="s">
        <v>726</v>
      </c>
      <c r="O3356" t="s">
        <v>1689</v>
      </c>
      <c r="P3356">
        <v>0</v>
      </c>
      <c r="Q3356">
        <v>1440.38</v>
      </c>
      <c r="R3356" t="s">
        <v>165</v>
      </c>
    </row>
    <row r="3357" spans="1:18" x14ac:dyDescent="0.25">
      <c r="A3357" t="s">
        <v>730</v>
      </c>
      <c r="B3357" t="s">
        <v>731</v>
      </c>
      <c r="C3357" t="s">
        <v>728</v>
      </c>
      <c r="D3357" t="s">
        <v>99</v>
      </c>
      <c r="E3357" t="s">
        <v>4</v>
      </c>
      <c r="F3357">
        <v>2020</v>
      </c>
      <c r="G3357">
        <v>7</v>
      </c>
      <c r="H3357" t="s">
        <v>732</v>
      </c>
      <c r="I3357" t="b">
        <v>1</v>
      </c>
      <c r="J3357" t="s">
        <v>857</v>
      </c>
      <c r="K3357" t="s">
        <v>858</v>
      </c>
      <c r="L3357" t="s">
        <v>17</v>
      </c>
      <c r="M3357" t="s">
        <v>856</v>
      </c>
      <c r="N3357" t="s">
        <v>726</v>
      </c>
      <c r="O3357" t="s">
        <v>1689</v>
      </c>
      <c r="P3357">
        <v>0</v>
      </c>
      <c r="Q3357">
        <v>136469.04</v>
      </c>
      <c r="R3357" t="s">
        <v>165</v>
      </c>
    </row>
    <row r="3358" spans="1:18" x14ac:dyDescent="0.25">
      <c r="A3358" t="s">
        <v>730</v>
      </c>
      <c r="B3358" t="s">
        <v>731</v>
      </c>
      <c r="C3358" t="s">
        <v>728</v>
      </c>
      <c r="D3358" t="s">
        <v>99</v>
      </c>
      <c r="E3358" t="s">
        <v>4</v>
      </c>
      <c r="F3358">
        <v>2020</v>
      </c>
      <c r="G3358">
        <v>7</v>
      </c>
      <c r="H3358" t="s">
        <v>732</v>
      </c>
      <c r="I3358" t="b">
        <v>1</v>
      </c>
      <c r="J3358" t="s">
        <v>90</v>
      </c>
      <c r="K3358" t="s">
        <v>113</v>
      </c>
      <c r="L3358" t="s">
        <v>17</v>
      </c>
      <c r="M3358" t="s">
        <v>86</v>
      </c>
      <c r="N3358" t="s">
        <v>726</v>
      </c>
      <c r="O3358" t="s">
        <v>1689</v>
      </c>
      <c r="P3358">
        <v>0</v>
      </c>
      <c r="Q3358">
        <v>1955583.16</v>
      </c>
      <c r="R3358" t="s">
        <v>165</v>
      </c>
    </row>
    <row r="3359" spans="1:18" x14ac:dyDescent="0.25">
      <c r="A3359" t="s">
        <v>730</v>
      </c>
      <c r="B3359" t="s">
        <v>731</v>
      </c>
      <c r="C3359" t="s">
        <v>728</v>
      </c>
      <c r="D3359" t="s">
        <v>99</v>
      </c>
      <c r="E3359" t="s">
        <v>4</v>
      </c>
      <c r="F3359">
        <v>2020</v>
      </c>
      <c r="G3359">
        <v>7</v>
      </c>
      <c r="H3359" t="s">
        <v>732</v>
      </c>
      <c r="I3359" t="b">
        <v>1</v>
      </c>
      <c r="J3359" t="s">
        <v>810</v>
      </c>
      <c r="K3359" t="s">
        <v>811</v>
      </c>
      <c r="L3359" t="s">
        <v>17</v>
      </c>
      <c r="M3359" t="s">
        <v>19</v>
      </c>
      <c r="N3359" t="s">
        <v>726</v>
      </c>
      <c r="O3359" t="s">
        <v>1689</v>
      </c>
      <c r="P3359">
        <v>0</v>
      </c>
      <c r="Q3359">
        <v>-902872.6</v>
      </c>
      <c r="R3359" t="s">
        <v>165</v>
      </c>
    </row>
    <row r="3360" spans="1:18" x14ac:dyDescent="0.25">
      <c r="A3360" t="s">
        <v>730</v>
      </c>
      <c r="B3360" t="s">
        <v>731</v>
      </c>
      <c r="C3360" t="s">
        <v>728</v>
      </c>
      <c r="D3360" t="s">
        <v>99</v>
      </c>
      <c r="E3360" t="s">
        <v>4</v>
      </c>
      <c r="F3360">
        <v>2020</v>
      </c>
      <c r="G3360">
        <v>7</v>
      </c>
      <c r="H3360" t="s">
        <v>732</v>
      </c>
      <c r="I3360" t="b">
        <v>1</v>
      </c>
      <c r="J3360" t="s">
        <v>814</v>
      </c>
      <c r="K3360" t="s">
        <v>815</v>
      </c>
      <c r="L3360" t="s">
        <v>17</v>
      </c>
      <c r="M3360" t="s">
        <v>813</v>
      </c>
      <c r="N3360" t="s">
        <v>726</v>
      </c>
      <c r="O3360" t="s">
        <v>1689</v>
      </c>
      <c r="P3360">
        <v>0</v>
      </c>
      <c r="Q3360">
        <v>162738.95000000001</v>
      </c>
      <c r="R3360" t="s">
        <v>165</v>
      </c>
    </row>
    <row r="3361" spans="1:18" x14ac:dyDescent="0.25">
      <c r="A3361" t="s">
        <v>730</v>
      </c>
      <c r="B3361" t="s">
        <v>731</v>
      </c>
      <c r="C3361" t="s">
        <v>728</v>
      </c>
      <c r="D3361" t="s">
        <v>99</v>
      </c>
      <c r="E3361" t="s">
        <v>4</v>
      </c>
      <c r="F3361">
        <v>2020</v>
      </c>
      <c r="G3361">
        <v>7</v>
      </c>
      <c r="H3361" t="s">
        <v>732</v>
      </c>
      <c r="I3361" t="b">
        <v>1</v>
      </c>
      <c r="J3361" t="s">
        <v>39</v>
      </c>
      <c r="K3361" t="s">
        <v>155</v>
      </c>
      <c r="L3361" t="s">
        <v>17</v>
      </c>
      <c r="M3361" t="s">
        <v>18</v>
      </c>
      <c r="N3361" t="s">
        <v>725</v>
      </c>
      <c r="O3361" t="s">
        <v>756</v>
      </c>
      <c r="P3361">
        <v>0</v>
      </c>
      <c r="Q3361">
        <v>4321.13</v>
      </c>
      <c r="R3361" t="s">
        <v>165</v>
      </c>
    </row>
    <row r="3362" spans="1:18" x14ac:dyDescent="0.25">
      <c r="A3362" t="s">
        <v>730</v>
      </c>
      <c r="B3362" t="s">
        <v>731</v>
      </c>
      <c r="C3362" t="s">
        <v>728</v>
      </c>
      <c r="D3362" t="s">
        <v>99</v>
      </c>
      <c r="E3362" t="s">
        <v>4</v>
      </c>
      <c r="F3362">
        <v>2020</v>
      </c>
      <c r="G3362">
        <v>7</v>
      </c>
      <c r="H3362" t="s">
        <v>732</v>
      </c>
      <c r="I3362" t="b">
        <v>1</v>
      </c>
      <c r="J3362" t="s">
        <v>857</v>
      </c>
      <c r="K3362" t="s">
        <v>858</v>
      </c>
      <c r="L3362" t="s">
        <v>17</v>
      </c>
      <c r="M3362" t="s">
        <v>856</v>
      </c>
      <c r="N3362" t="s">
        <v>725</v>
      </c>
      <c r="O3362" t="s">
        <v>756</v>
      </c>
      <c r="P3362">
        <v>0</v>
      </c>
      <c r="Q3362">
        <v>409407.37</v>
      </c>
      <c r="R3362" t="s">
        <v>165</v>
      </c>
    </row>
    <row r="3363" spans="1:18" x14ac:dyDescent="0.25">
      <c r="A3363" t="s">
        <v>730</v>
      </c>
      <c r="B3363" t="s">
        <v>731</v>
      </c>
      <c r="C3363" t="s">
        <v>728</v>
      </c>
      <c r="D3363" t="s">
        <v>99</v>
      </c>
      <c r="E3363" t="s">
        <v>4</v>
      </c>
      <c r="F3363">
        <v>2020</v>
      </c>
      <c r="G3363">
        <v>7</v>
      </c>
      <c r="H3363" t="s">
        <v>732</v>
      </c>
      <c r="I3363" t="b">
        <v>1</v>
      </c>
      <c r="J3363" t="s">
        <v>90</v>
      </c>
      <c r="K3363" t="s">
        <v>113</v>
      </c>
      <c r="L3363" t="s">
        <v>17</v>
      </c>
      <c r="M3363" t="s">
        <v>86</v>
      </c>
      <c r="N3363" t="s">
        <v>725</v>
      </c>
      <c r="O3363" t="s">
        <v>756</v>
      </c>
      <c r="P3363">
        <v>0</v>
      </c>
      <c r="Q3363">
        <v>5866749.5</v>
      </c>
      <c r="R3363" t="s">
        <v>165</v>
      </c>
    </row>
    <row r="3364" spans="1:18" x14ac:dyDescent="0.25">
      <c r="A3364" t="s">
        <v>730</v>
      </c>
      <c r="B3364" t="s">
        <v>731</v>
      </c>
      <c r="C3364" t="s">
        <v>728</v>
      </c>
      <c r="D3364" t="s">
        <v>99</v>
      </c>
      <c r="E3364" t="s">
        <v>4</v>
      </c>
      <c r="F3364">
        <v>2020</v>
      </c>
      <c r="G3364">
        <v>7</v>
      </c>
      <c r="H3364" t="s">
        <v>732</v>
      </c>
      <c r="I3364" t="b">
        <v>1</v>
      </c>
      <c r="J3364" t="s">
        <v>810</v>
      </c>
      <c r="K3364" t="s">
        <v>811</v>
      </c>
      <c r="L3364" t="s">
        <v>17</v>
      </c>
      <c r="M3364" t="s">
        <v>19</v>
      </c>
      <c r="N3364" t="s">
        <v>725</v>
      </c>
      <c r="O3364" t="s">
        <v>756</v>
      </c>
      <c r="P3364">
        <v>0</v>
      </c>
      <c r="Q3364">
        <v>-2975568.28</v>
      </c>
      <c r="R3364" t="s">
        <v>165</v>
      </c>
    </row>
    <row r="3365" spans="1:18" x14ac:dyDescent="0.25">
      <c r="A3365" t="s">
        <v>730</v>
      </c>
      <c r="B3365" t="s">
        <v>731</v>
      </c>
      <c r="C3365" t="s">
        <v>728</v>
      </c>
      <c r="D3365" t="s">
        <v>99</v>
      </c>
      <c r="E3365" t="s">
        <v>4</v>
      </c>
      <c r="F3365">
        <v>2020</v>
      </c>
      <c r="G3365">
        <v>7</v>
      </c>
      <c r="H3365" t="s">
        <v>732</v>
      </c>
      <c r="I3365" t="b">
        <v>1</v>
      </c>
      <c r="J3365" t="s">
        <v>814</v>
      </c>
      <c r="K3365" t="s">
        <v>815</v>
      </c>
      <c r="L3365" t="s">
        <v>17</v>
      </c>
      <c r="M3365" t="s">
        <v>813</v>
      </c>
      <c r="N3365" t="s">
        <v>725</v>
      </c>
      <c r="O3365" t="s">
        <v>756</v>
      </c>
      <c r="P3365">
        <v>0</v>
      </c>
      <c r="Q3365">
        <v>488217.05</v>
      </c>
      <c r="R3365" t="s">
        <v>165</v>
      </c>
    </row>
    <row r="3366" spans="1:18" x14ac:dyDescent="0.25">
      <c r="A3366" t="s">
        <v>99</v>
      </c>
      <c r="B3366" t="s">
        <v>740</v>
      </c>
      <c r="C3366" t="s">
        <v>727</v>
      </c>
      <c r="D3366" t="s">
        <v>99</v>
      </c>
      <c r="E3366" t="s">
        <v>4</v>
      </c>
      <c r="F3366">
        <v>2020</v>
      </c>
      <c r="G3366">
        <v>7</v>
      </c>
      <c r="H3366" t="s">
        <v>732</v>
      </c>
      <c r="I3366" t="b">
        <v>1</v>
      </c>
      <c r="J3366" t="s">
        <v>738</v>
      </c>
      <c r="K3366" t="s">
        <v>739</v>
      </c>
      <c r="L3366" t="s">
        <v>17</v>
      </c>
      <c r="M3366" t="s">
        <v>856</v>
      </c>
      <c r="N3366" t="s">
        <v>16</v>
      </c>
      <c r="O3366" t="s">
        <v>16</v>
      </c>
      <c r="P3366">
        <v>0</v>
      </c>
      <c r="Q3366">
        <v>0</v>
      </c>
      <c r="R3366" t="s">
        <v>165</v>
      </c>
    </row>
    <row r="3367" spans="1:18" x14ac:dyDescent="0.25">
      <c r="A3367" t="s">
        <v>99</v>
      </c>
      <c r="B3367" t="s">
        <v>740</v>
      </c>
      <c r="C3367" t="s">
        <v>727</v>
      </c>
      <c r="D3367" t="s">
        <v>99</v>
      </c>
      <c r="E3367" t="s">
        <v>4</v>
      </c>
      <c r="F3367">
        <v>2020</v>
      </c>
      <c r="G3367">
        <v>7</v>
      </c>
      <c r="H3367" t="s">
        <v>732</v>
      </c>
      <c r="I3367" t="b">
        <v>1</v>
      </c>
      <c r="J3367" t="s">
        <v>862</v>
      </c>
      <c r="K3367" t="s">
        <v>154</v>
      </c>
      <c r="L3367" t="s">
        <v>17</v>
      </c>
      <c r="M3367" t="s">
        <v>856</v>
      </c>
      <c r="N3367" t="s">
        <v>16</v>
      </c>
      <c r="O3367" t="s">
        <v>16</v>
      </c>
      <c r="P3367">
        <v>0</v>
      </c>
      <c r="Q3367">
        <v>0</v>
      </c>
      <c r="R3367" t="s">
        <v>165</v>
      </c>
    </row>
    <row r="3368" spans="1:18" x14ac:dyDescent="0.25">
      <c r="A3368" t="s">
        <v>99</v>
      </c>
      <c r="B3368" t="s">
        <v>740</v>
      </c>
      <c r="C3368" t="s">
        <v>727</v>
      </c>
      <c r="D3368" t="s">
        <v>99</v>
      </c>
      <c r="E3368" t="s">
        <v>4</v>
      </c>
      <c r="F3368">
        <v>2020</v>
      </c>
      <c r="G3368">
        <v>7</v>
      </c>
      <c r="H3368" t="s">
        <v>732</v>
      </c>
      <c r="I3368" t="b">
        <v>1</v>
      </c>
      <c r="J3368" t="s">
        <v>742</v>
      </c>
      <c r="K3368" t="s">
        <v>743</v>
      </c>
      <c r="L3368" t="s">
        <v>17</v>
      </c>
      <c r="M3368" t="s">
        <v>849</v>
      </c>
      <c r="N3368" t="s">
        <v>16</v>
      </c>
      <c r="O3368" t="s">
        <v>16</v>
      </c>
      <c r="P3368">
        <v>0</v>
      </c>
      <c r="Q3368">
        <v>-119737.49</v>
      </c>
      <c r="R3368" t="s">
        <v>165</v>
      </c>
    </row>
    <row r="3369" spans="1:18" x14ac:dyDescent="0.25">
      <c r="A3369" t="s">
        <v>99</v>
      </c>
      <c r="B3369" t="s">
        <v>740</v>
      </c>
      <c r="C3369" t="s">
        <v>727</v>
      </c>
      <c r="D3369" t="s">
        <v>99</v>
      </c>
      <c r="E3369" t="s">
        <v>4</v>
      </c>
      <c r="F3369">
        <v>2020</v>
      </c>
      <c r="G3369">
        <v>7</v>
      </c>
      <c r="H3369" t="s">
        <v>732</v>
      </c>
      <c r="I3369" t="b">
        <v>1</v>
      </c>
      <c r="J3369" t="s">
        <v>794</v>
      </c>
      <c r="K3369" t="s">
        <v>433</v>
      </c>
      <c r="L3369" t="s">
        <v>17</v>
      </c>
      <c r="M3369" t="s">
        <v>849</v>
      </c>
      <c r="N3369" t="s">
        <v>16</v>
      </c>
      <c r="O3369" t="s">
        <v>16</v>
      </c>
      <c r="P3369">
        <v>0</v>
      </c>
      <c r="Q3369">
        <v>0</v>
      </c>
      <c r="R3369" t="s">
        <v>165</v>
      </c>
    </row>
    <row r="3370" spans="1:18" x14ac:dyDescent="0.25">
      <c r="A3370" t="s">
        <v>99</v>
      </c>
      <c r="B3370" t="s">
        <v>740</v>
      </c>
      <c r="C3370" t="s">
        <v>727</v>
      </c>
      <c r="D3370" t="s">
        <v>99</v>
      </c>
      <c r="E3370" t="s">
        <v>4</v>
      </c>
      <c r="F3370">
        <v>2020</v>
      </c>
      <c r="G3370">
        <v>7</v>
      </c>
      <c r="H3370" t="s">
        <v>732</v>
      </c>
      <c r="I3370" t="b">
        <v>1</v>
      </c>
      <c r="J3370" t="s">
        <v>735</v>
      </c>
      <c r="K3370" t="s">
        <v>175</v>
      </c>
      <c r="L3370" t="s">
        <v>17</v>
      </c>
      <c r="M3370" t="s">
        <v>19</v>
      </c>
      <c r="N3370" t="s">
        <v>16</v>
      </c>
      <c r="O3370" t="s">
        <v>16</v>
      </c>
      <c r="P3370">
        <v>0</v>
      </c>
      <c r="Q3370">
        <v>0</v>
      </c>
      <c r="R3370" t="s">
        <v>165</v>
      </c>
    </row>
    <row r="3371" spans="1:18" x14ac:dyDescent="0.25">
      <c r="A3371" t="s">
        <v>99</v>
      </c>
      <c r="B3371" t="s">
        <v>740</v>
      </c>
      <c r="C3371" t="s">
        <v>727</v>
      </c>
      <c r="D3371" t="s">
        <v>99</v>
      </c>
      <c r="E3371" t="s">
        <v>4</v>
      </c>
      <c r="F3371">
        <v>2020</v>
      </c>
      <c r="G3371">
        <v>7</v>
      </c>
      <c r="H3371" t="s">
        <v>732</v>
      </c>
      <c r="I3371" t="b">
        <v>1</v>
      </c>
      <c r="J3371" t="s">
        <v>781</v>
      </c>
      <c r="K3371" t="s">
        <v>390</v>
      </c>
      <c r="L3371" t="s">
        <v>17</v>
      </c>
      <c r="M3371" t="s">
        <v>813</v>
      </c>
      <c r="N3371" t="s">
        <v>16</v>
      </c>
      <c r="O3371" t="s">
        <v>16</v>
      </c>
      <c r="P3371">
        <v>0</v>
      </c>
      <c r="Q3371">
        <v>0</v>
      </c>
      <c r="R3371" t="s">
        <v>165</v>
      </c>
    </row>
    <row r="3372" spans="1:18" x14ac:dyDescent="0.25">
      <c r="A3372" t="s">
        <v>99</v>
      </c>
      <c r="B3372" t="s">
        <v>740</v>
      </c>
      <c r="C3372" t="s">
        <v>727</v>
      </c>
      <c r="D3372" t="s">
        <v>99</v>
      </c>
      <c r="E3372" t="s">
        <v>4</v>
      </c>
      <c r="F3372">
        <v>2020</v>
      </c>
      <c r="G3372">
        <v>7</v>
      </c>
      <c r="H3372" t="s">
        <v>732</v>
      </c>
      <c r="I3372" t="b">
        <v>1</v>
      </c>
      <c r="J3372" t="s">
        <v>733</v>
      </c>
      <c r="K3372" t="s">
        <v>734</v>
      </c>
      <c r="L3372" t="s">
        <v>17</v>
      </c>
      <c r="M3372" t="s">
        <v>813</v>
      </c>
      <c r="N3372" t="s">
        <v>16</v>
      </c>
      <c r="O3372" t="s">
        <v>16</v>
      </c>
      <c r="P3372">
        <v>0</v>
      </c>
      <c r="Q3372">
        <v>0</v>
      </c>
      <c r="R3372" t="s">
        <v>165</v>
      </c>
    </row>
    <row r="3373" spans="1:18" x14ac:dyDescent="0.25">
      <c r="A3373" t="s">
        <v>99</v>
      </c>
      <c r="B3373" t="s">
        <v>740</v>
      </c>
      <c r="C3373" t="s">
        <v>727</v>
      </c>
      <c r="D3373" t="s">
        <v>99</v>
      </c>
      <c r="E3373" t="s">
        <v>4</v>
      </c>
      <c r="F3373">
        <v>2020</v>
      </c>
      <c r="G3373">
        <v>7</v>
      </c>
      <c r="H3373" t="s">
        <v>732</v>
      </c>
      <c r="I3373" t="b">
        <v>1</v>
      </c>
      <c r="J3373" t="s">
        <v>396</v>
      </c>
      <c r="K3373" t="s">
        <v>397</v>
      </c>
      <c r="L3373" t="s">
        <v>17</v>
      </c>
      <c r="M3373" t="s">
        <v>170</v>
      </c>
      <c r="N3373" t="s">
        <v>16</v>
      </c>
      <c r="O3373" t="s">
        <v>16</v>
      </c>
      <c r="P3373">
        <v>0</v>
      </c>
      <c r="Q3373">
        <v>10300.620000000001</v>
      </c>
      <c r="R3373" t="s">
        <v>165</v>
      </c>
    </row>
    <row r="3374" spans="1:18" x14ac:dyDescent="0.25">
      <c r="A3374" t="s">
        <v>750</v>
      </c>
      <c r="B3374" t="s">
        <v>751</v>
      </c>
      <c r="C3374" t="s">
        <v>728</v>
      </c>
      <c r="D3374" t="s">
        <v>99</v>
      </c>
      <c r="E3374" t="s">
        <v>4</v>
      </c>
      <c r="F3374">
        <v>2020</v>
      </c>
      <c r="G3374">
        <v>7</v>
      </c>
      <c r="H3374" t="s">
        <v>732</v>
      </c>
      <c r="I3374" t="b">
        <v>1</v>
      </c>
      <c r="J3374" t="s">
        <v>862</v>
      </c>
      <c r="K3374" t="s">
        <v>154</v>
      </c>
      <c r="L3374" t="s">
        <v>17</v>
      </c>
      <c r="M3374" t="s">
        <v>856</v>
      </c>
      <c r="N3374" t="s">
        <v>16</v>
      </c>
      <c r="O3374" t="s">
        <v>16</v>
      </c>
      <c r="P3374">
        <v>0</v>
      </c>
      <c r="Q3374">
        <v>123874.5</v>
      </c>
      <c r="R3374" t="s">
        <v>165</v>
      </c>
    </row>
    <row r="3375" spans="1:18" x14ac:dyDescent="0.25">
      <c r="A3375" t="s">
        <v>750</v>
      </c>
      <c r="B3375" t="s">
        <v>751</v>
      </c>
      <c r="C3375" t="s">
        <v>728</v>
      </c>
      <c r="D3375" t="s">
        <v>99</v>
      </c>
      <c r="E3375" t="s">
        <v>4</v>
      </c>
      <c r="F3375">
        <v>2020</v>
      </c>
      <c r="G3375">
        <v>7</v>
      </c>
      <c r="H3375" t="s">
        <v>732</v>
      </c>
      <c r="I3375" t="b">
        <v>1</v>
      </c>
      <c r="J3375" t="s">
        <v>850</v>
      </c>
      <c r="K3375" t="s">
        <v>851</v>
      </c>
      <c r="L3375" t="s">
        <v>17</v>
      </c>
      <c r="M3375" t="s">
        <v>849</v>
      </c>
      <c r="N3375" t="s">
        <v>16</v>
      </c>
      <c r="O3375" t="s">
        <v>16</v>
      </c>
      <c r="P3375">
        <v>0</v>
      </c>
      <c r="Q3375">
        <v>-220278.28</v>
      </c>
      <c r="R3375" t="s">
        <v>165</v>
      </c>
    </row>
    <row r="3376" spans="1:18" x14ac:dyDescent="0.25">
      <c r="A3376" t="s">
        <v>750</v>
      </c>
      <c r="B3376" t="s">
        <v>751</v>
      </c>
      <c r="C3376" t="s">
        <v>728</v>
      </c>
      <c r="D3376" t="s">
        <v>99</v>
      </c>
      <c r="E3376" t="s">
        <v>4</v>
      </c>
      <c r="F3376">
        <v>2020</v>
      </c>
      <c r="G3376">
        <v>7</v>
      </c>
      <c r="H3376" t="s">
        <v>732</v>
      </c>
      <c r="I3376" t="b">
        <v>1</v>
      </c>
      <c r="J3376" t="s">
        <v>852</v>
      </c>
      <c r="K3376" t="s">
        <v>152</v>
      </c>
      <c r="L3376" t="s">
        <v>17</v>
      </c>
      <c r="M3376" t="s">
        <v>849</v>
      </c>
      <c r="N3376" t="s">
        <v>16</v>
      </c>
      <c r="O3376" t="s">
        <v>16</v>
      </c>
      <c r="P3376">
        <v>0</v>
      </c>
      <c r="Q3376">
        <v>264441.53999999998</v>
      </c>
      <c r="R3376" t="s">
        <v>165</v>
      </c>
    </row>
    <row r="3377" spans="1:18" x14ac:dyDescent="0.25">
      <c r="A3377" t="s">
        <v>750</v>
      </c>
      <c r="B3377" t="s">
        <v>751</v>
      </c>
      <c r="C3377" t="s">
        <v>728</v>
      </c>
      <c r="D3377" t="s">
        <v>99</v>
      </c>
      <c r="E3377" t="s">
        <v>4</v>
      </c>
      <c r="F3377">
        <v>2020</v>
      </c>
      <c r="G3377">
        <v>7</v>
      </c>
      <c r="H3377" t="s">
        <v>732</v>
      </c>
      <c r="I3377" t="b">
        <v>1</v>
      </c>
      <c r="J3377" t="s">
        <v>779</v>
      </c>
      <c r="K3377" t="s">
        <v>780</v>
      </c>
      <c r="L3377" t="s">
        <v>17</v>
      </c>
      <c r="M3377" t="s">
        <v>173</v>
      </c>
      <c r="N3377" t="s">
        <v>16</v>
      </c>
      <c r="O3377" t="s">
        <v>16</v>
      </c>
      <c r="P3377">
        <v>0</v>
      </c>
      <c r="Q3377">
        <v>86.4</v>
      </c>
      <c r="R3377" t="s">
        <v>165</v>
      </c>
    </row>
    <row r="3378" spans="1:18" x14ac:dyDescent="0.25">
      <c r="A3378" t="s">
        <v>750</v>
      </c>
      <c r="B3378" t="s">
        <v>751</v>
      </c>
      <c r="C3378" t="s">
        <v>728</v>
      </c>
      <c r="D3378" t="s">
        <v>99</v>
      </c>
      <c r="E3378" t="s">
        <v>4</v>
      </c>
      <c r="F3378">
        <v>2020</v>
      </c>
      <c r="G3378">
        <v>7</v>
      </c>
      <c r="H3378" t="s">
        <v>732</v>
      </c>
      <c r="I3378" t="b">
        <v>1</v>
      </c>
      <c r="J3378" t="s">
        <v>808</v>
      </c>
      <c r="K3378" t="s">
        <v>174</v>
      </c>
      <c r="L3378" t="s">
        <v>17</v>
      </c>
      <c r="M3378" t="s">
        <v>19</v>
      </c>
      <c r="N3378" t="s">
        <v>16</v>
      </c>
      <c r="O3378" t="s">
        <v>16</v>
      </c>
      <c r="P3378">
        <v>0</v>
      </c>
      <c r="Q3378">
        <v>-2944436.83</v>
      </c>
      <c r="R3378" t="s">
        <v>165</v>
      </c>
    </row>
    <row r="3379" spans="1:18" x14ac:dyDescent="0.25">
      <c r="A3379" t="s">
        <v>750</v>
      </c>
      <c r="B3379" t="s">
        <v>751</v>
      </c>
      <c r="C3379" t="s">
        <v>728</v>
      </c>
      <c r="D3379" t="s">
        <v>99</v>
      </c>
      <c r="E3379" t="s">
        <v>4</v>
      </c>
      <c r="F3379">
        <v>2020</v>
      </c>
      <c r="G3379">
        <v>7</v>
      </c>
      <c r="H3379" t="s">
        <v>732</v>
      </c>
      <c r="I3379" t="b">
        <v>1</v>
      </c>
      <c r="J3379" t="s">
        <v>781</v>
      </c>
      <c r="K3379" t="s">
        <v>390</v>
      </c>
      <c r="L3379" t="s">
        <v>17</v>
      </c>
      <c r="M3379" t="s">
        <v>813</v>
      </c>
      <c r="N3379" t="s">
        <v>16</v>
      </c>
      <c r="O3379" t="s">
        <v>16</v>
      </c>
      <c r="P3379">
        <v>0</v>
      </c>
      <c r="Q3379">
        <v>1859530.18</v>
      </c>
      <c r="R3379" t="s">
        <v>165</v>
      </c>
    </row>
    <row r="3380" spans="1:18" x14ac:dyDescent="0.25">
      <c r="A3380" t="s">
        <v>750</v>
      </c>
      <c r="B3380" t="s">
        <v>751</v>
      </c>
      <c r="C3380" t="s">
        <v>728</v>
      </c>
      <c r="D3380" t="s">
        <v>99</v>
      </c>
      <c r="E3380" t="s">
        <v>4</v>
      </c>
      <c r="F3380">
        <v>2020</v>
      </c>
      <c r="G3380">
        <v>7</v>
      </c>
      <c r="H3380" t="s">
        <v>732</v>
      </c>
      <c r="I3380" t="b">
        <v>1</v>
      </c>
      <c r="J3380" t="s">
        <v>396</v>
      </c>
      <c r="K3380" t="s">
        <v>397</v>
      </c>
      <c r="L3380" t="s">
        <v>17</v>
      </c>
      <c r="M3380" t="s">
        <v>170</v>
      </c>
      <c r="N3380" t="s">
        <v>16</v>
      </c>
      <c r="O3380" t="s">
        <v>16</v>
      </c>
      <c r="P3380">
        <v>0</v>
      </c>
      <c r="Q3380">
        <v>20034.72</v>
      </c>
      <c r="R3380" t="s">
        <v>165</v>
      </c>
    </row>
    <row r="3381" spans="1:18" x14ac:dyDescent="0.25">
      <c r="A3381" t="s">
        <v>750</v>
      </c>
      <c r="B3381" t="s">
        <v>751</v>
      </c>
      <c r="C3381" t="s">
        <v>728</v>
      </c>
      <c r="D3381" t="s">
        <v>99</v>
      </c>
      <c r="E3381" t="s">
        <v>4</v>
      </c>
      <c r="F3381">
        <v>2020</v>
      </c>
      <c r="G3381">
        <v>7</v>
      </c>
      <c r="H3381" t="s">
        <v>732</v>
      </c>
      <c r="I3381" t="b">
        <v>1</v>
      </c>
      <c r="J3381" t="s">
        <v>89</v>
      </c>
      <c r="K3381" t="s">
        <v>411</v>
      </c>
      <c r="L3381" t="s">
        <v>17</v>
      </c>
      <c r="M3381" t="s">
        <v>86</v>
      </c>
      <c r="N3381" t="s">
        <v>16</v>
      </c>
      <c r="O3381" t="s">
        <v>16</v>
      </c>
      <c r="P3381">
        <v>0</v>
      </c>
      <c r="Q3381">
        <v>887417.01</v>
      </c>
      <c r="R3381" t="s">
        <v>165</v>
      </c>
    </row>
    <row r="3382" spans="1:18" x14ac:dyDescent="0.25">
      <c r="A3382" t="s">
        <v>750</v>
      </c>
      <c r="B3382" t="s">
        <v>751</v>
      </c>
      <c r="C3382" t="s">
        <v>728</v>
      </c>
      <c r="D3382" t="s">
        <v>99</v>
      </c>
      <c r="E3382" t="s">
        <v>4</v>
      </c>
      <c r="F3382">
        <v>2020</v>
      </c>
      <c r="G3382">
        <v>7</v>
      </c>
      <c r="H3382" t="s">
        <v>732</v>
      </c>
      <c r="I3382" t="b">
        <v>1</v>
      </c>
      <c r="J3382" t="s">
        <v>857</v>
      </c>
      <c r="K3382" t="s">
        <v>858</v>
      </c>
      <c r="L3382" t="s">
        <v>17</v>
      </c>
      <c r="M3382" t="s">
        <v>856</v>
      </c>
      <c r="N3382" t="s">
        <v>16</v>
      </c>
      <c r="O3382" t="s">
        <v>16</v>
      </c>
      <c r="P3382">
        <v>0</v>
      </c>
      <c r="Q3382">
        <v>18980.95</v>
      </c>
      <c r="R3382" t="s">
        <v>165</v>
      </c>
    </row>
    <row r="3383" spans="1:18" x14ac:dyDescent="0.25">
      <c r="A3383" t="s">
        <v>750</v>
      </c>
      <c r="B3383" t="s">
        <v>751</v>
      </c>
      <c r="C3383" t="s">
        <v>728</v>
      </c>
      <c r="D3383" t="s">
        <v>99</v>
      </c>
      <c r="E3383" t="s">
        <v>4</v>
      </c>
      <c r="F3383">
        <v>2020</v>
      </c>
      <c r="G3383">
        <v>7</v>
      </c>
      <c r="H3383" t="s">
        <v>732</v>
      </c>
      <c r="I3383" t="b">
        <v>1</v>
      </c>
      <c r="J3383" t="s">
        <v>803</v>
      </c>
      <c r="K3383" t="s">
        <v>434</v>
      </c>
      <c r="L3383" t="s">
        <v>17</v>
      </c>
      <c r="M3383" t="s">
        <v>856</v>
      </c>
      <c r="N3383" t="s">
        <v>16</v>
      </c>
      <c r="O3383" t="s">
        <v>16</v>
      </c>
      <c r="P3383">
        <v>0</v>
      </c>
      <c r="Q3383">
        <v>548.39</v>
      </c>
      <c r="R3383" t="s">
        <v>165</v>
      </c>
    </row>
    <row r="3384" spans="1:18" x14ac:dyDescent="0.25">
      <c r="A3384" t="s">
        <v>750</v>
      </c>
      <c r="B3384" t="s">
        <v>751</v>
      </c>
      <c r="C3384" t="s">
        <v>728</v>
      </c>
      <c r="D3384" t="s">
        <v>99</v>
      </c>
      <c r="E3384" t="s">
        <v>4</v>
      </c>
      <c r="F3384">
        <v>2020</v>
      </c>
      <c r="G3384">
        <v>7</v>
      </c>
      <c r="H3384" t="s">
        <v>732</v>
      </c>
      <c r="I3384" t="b">
        <v>1</v>
      </c>
      <c r="J3384" t="s">
        <v>810</v>
      </c>
      <c r="K3384" t="s">
        <v>811</v>
      </c>
      <c r="L3384" t="s">
        <v>17</v>
      </c>
      <c r="M3384" t="s">
        <v>19</v>
      </c>
      <c r="N3384" t="s">
        <v>16</v>
      </c>
      <c r="O3384" t="s">
        <v>16</v>
      </c>
      <c r="P3384">
        <v>0</v>
      </c>
      <c r="Q3384">
        <v>-154939.74</v>
      </c>
      <c r="R3384" t="s">
        <v>165</v>
      </c>
    </row>
    <row r="3385" spans="1:18" x14ac:dyDescent="0.25">
      <c r="A3385" t="s">
        <v>750</v>
      </c>
      <c r="B3385" t="s">
        <v>751</v>
      </c>
      <c r="C3385" t="s">
        <v>728</v>
      </c>
      <c r="D3385" t="s">
        <v>99</v>
      </c>
      <c r="E3385" t="s">
        <v>4</v>
      </c>
      <c r="F3385">
        <v>2020</v>
      </c>
      <c r="G3385">
        <v>7</v>
      </c>
      <c r="H3385" t="s">
        <v>732</v>
      </c>
      <c r="I3385" t="b">
        <v>1</v>
      </c>
      <c r="J3385" t="s">
        <v>814</v>
      </c>
      <c r="K3385" t="s">
        <v>815</v>
      </c>
      <c r="L3385" t="s">
        <v>17</v>
      </c>
      <c r="M3385" t="s">
        <v>813</v>
      </c>
      <c r="N3385" t="s">
        <v>16</v>
      </c>
      <c r="O3385" t="s">
        <v>16</v>
      </c>
      <c r="P3385">
        <v>0</v>
      </c>
      <c r="Q3385">
        <v>24989.040000000001</v>
      </c>
      <c r="R3385" t="s">
        <v>165</v>
      </c>
    </row>
    <row r="3386" spans="1:18" x14ac:dyDescent="0.25">
      <c r="A3386" t="s">
        <v>750</v>
      </c>
      <c r="B3386" t="s">
        <v>751</v>
      </c>
      <c r="C3386" t="s">
        <v>728</v>
      </c>
      <c r="D3386" t="s">
        <v>99</v>
      </c>
      <c r="E3386" t="s">
        <v>4</v>
      </c>
      <c r="F3386">
        <v>2020</v>
      </c>
      <c r="G3386">
        <v>7</v>
      </c>
      <c r="H3386" t="s">
        <v>732</v>
      </c>
      <c r="I3386" t="b">
        <v>1</v>
      </c>
      <c r="J3386" t="s">
        <v>808</v>
      </c>
      <c r="K3386" t="s">
        <v>174</v>
      </c>
      <c r="L3386" t="s">
        <v>17</v>
      </c>
      <c r="M3386" t="s">
        <v>19</v>
      </c>
      <c r="N3386" t="s">
        <v>725</v>
      </c>
      <c r="O3386" t="s">
        <v>756</v>
      </c>
      <c r="P3386">
        <v>0</v>
      </c>
      <c r="Q3386">
        <v>-467057.91</v>
      </c>
      <c r="R3386" t="s">
        <v>165</v>
      </c>
    </row>
    <row r="3387" spans="1:18" x14ac:dyDescent="0.25">
      <c r="A3387" t="s">
        <v>750</v>
      </c>
      <c r="B3387" t="s">
        <v>751</v>
      </c>
      <c r="C3387" t="s">
        <v>728</v>
      </c>
      <c r="D3387" t="s">
        <v>99</v>
      </c>
      <c r="E3387" t="s">
        <v>4</v>
      </c>
      <c r="F3387">
        <v>2020</v>
      </c>
      <c r="G3387">
        <v>7</v>
      </c>
      <c r="H3387" t="s">
        <v>732</v>
      </c>
      <c r="I3387" t="b">
        <v>1</v>
      </c>
      <c r="J3387" t="s">
        <v>781</v>
      </c>
      <c r="K3387" t="s">
        <v>390</v>
      </c>
      <c r="L3387" t="s">
        <v>17</v>
      </c>
      <c r="M3387" t="s">
        <v>813</v>
      </c>
      <c r="N3387" t="s">
        <v>725</v>
      </c>
      <c r="O3387" t="s">
        <v>756</v>
      </c>
      <c r="P3387">
        <v>0</v>
      </c>
      <c r="Q3387">
        <v>2890.96</v>
      </c>
      <c r="R3387" t="s">
        <v>165</v>
      </c>
    </row>
    <row r="3388" spans="1:18" x14ac:dyDescent="0.25">
      <c r="A3388" t="s">
        <v>750</v>
      </c>
      <c r="B3388" t="s">
        <v>751</v>
      </c>
      <c r="C3388" t="s">
        <v>728</v>
      </c>
      <c r="D3388" t="s">
        <v>99</v>
      </c>
      <c r="E3388" t="s">
        <v>4</v>
      </c>
      <c r="F3388">
        <v>2020</v>
      </c>
      <c r="G3388">
        <v>7</v>
      </c>
      <c r="H3388" t="s">
        <v>732</v>
      </c>
      <c r="I3388" t="b">
        <v>1</v>
      </c>
      <c r="J3388" t="s">
        <v>808</v>
      </c>
      <c r="K3388" t="s">
        <v>174</v>
      </c>
      <c r="L3388" t="s">
        <v>17</v>
      </c>
      <c r="M3388" t="s">
        <v>19</v>
      </c>
      <c r="N3388" t="s">
        <v>724</v>
      </c>
      <c r="O3388" t="s">
        <v>755</v>
      </c>
      <c r="P3388">
        <v>0</v>
      </c>
      <c r="Q3388">
        <v>-520789.58</v>
      </c>
      <c r="R3388" t="s">
        <v>165</v>
      </c>
    </row>
    <row r="3389" spans="1:18" x14ac:dyDescent="0.25">
      <c r="A3389" t="s">
        <v>750</v>
      </c>
      <c r="B3389" t="s">
        <v>751</v>
      </c>
      <c r="C3389" t="s">
        <v>728</v>
      </c>
      <c r="D3389" t="s">
        <v>99</v>
      </c>
      <c r="E3389" t="s">
        <v>4</v>
      </c>
      <c r="F3389">
        <v>2020</v>
      </c>
      <c r="G3389">
        <v>7</v>
      </c>
      <c r="H3389" t="s">
        <v>732</v>
      </c>
      <c r="I3389" t="b">
        <v>1</v>
      </c>
      <c r="J3389" t="s">
        <v>781</v>
      </c>
      <c r="K3389" t="s">
        <v>390</v>
      </c>
      <c r="L3389" t="s">
        <v>17</v>
      </c>
      <c r="M3389" t="s">
        <v>813</v>
      </c>
      <c r="N3389" t="s">
        <v>724</v>
      </c>
      <c r="O3389" t="s">
        <v>755</v>
      </c>
      <c r="P3389">
        <v>0</v>
      </c>
      <c r="Q3389">
        <v>3225.4</v>
      </c>
      <c r="R3389" t="s">
        <v>165</v>
      </c>
    </row>
    <row r="3390" spans="1:18" x14ac:dyDescent="0.25">
      <c r="A3390" t="s">
        <v>750</v>
      </c>
      <c r="B3390" t="s">
        <v>751</v>
      </c>
      <c r="C3390" t="s">
        <v>727</v>
      </c>
      <c r="D3390" t="s">
        <v>750</v>
      </c>
      <c r="E3390" t="s">
        <v>4</v>
      </c>
      <c r="F3390">
        <v>2020</v>
      </c>
      <c r="G3390">
        <v>7</v>
      </c>
      <c r="H3390" t="s">
        <v>732</v>
      </c>
      <c r="I3390" t="b">
        <v>1</v>
      </c>
      <c r="J3390" t="s">
        <v>738</v>
      </c>
      <c r="K3390" t="s">
        <v>739</v>
      </c>
      <c r="L3390" t="s">
        <v>17</v>
      </c>
      <c r="M3390" t="s">
        <v>856</v>
      </c>
      <c r="N3390" t="s">
        <v>16</v>
      </c>
      <c r="O3390" t="s">
        <v>16</v>
      </c>
      <c r="P3390">
        <v>0</v>
      </c>
      <c r="Q3390">
        <v>119737.49</v>
      </c>
      <c r="R3390" t="s">
        <v>165</v>
      </c>
    </row>
    <row r="3391" spans="1:18" x14ac:dyDescent="0.25">
      <c r="A3391" t="s">
        <v>750</v>
      </c>
      <c r="B3391" t="s">
        <v>751</v>
      </c>
      <c r="C3391" t="s">
        <v>727</v>
      </c>
      <c r="D3391" t="s">
        <v>750</v>
      </c>
      <c r="E3391" t="s">
        <v>4</v>
      </c>
      <c r="F3391">
        <v>2020</v>
      </c>
      <c r="G3391">
        <v>7</v>
      </c>
      <c r="H3391" t="s">
        <v>732</v>
      </c>
      <c r="I3391" t="b">
        <v>1</v>
      </c>
      <c r="J3391" t="s">
        <v>857</v>
      </c>
      <c r="K3391" t="s">
        <v>858</v>
      </c>
      <c r="L3391" t="s">
        <v>17</v>
      </c>
      <c r="M3391" t="s">
        <v>856</v>
      </c>
      <c r="N3391" t="s">
        <v>16</v>
      </c>
      <c r="O3391" t="s">
        <v>16</v>
      </c>
      <c r="P3391">
        <v>0</v>
      </c>
      <c r="Q3391">
        <v>18980.95</v>
      </c>
      <c r="R3391" t="s">
        <v>165</v>
      </c>
    </row>
    <row r="3392" spans="1:18" x14ac:dyDescent="0.25">
      <c r="A3392" t="s">
        <v>750</v>
      </c>
      <c r="B3392" t="s">
        <v>751</v>
      </c>
      <c r="C3392" t="s">
        <v>727</v>
      </c>
      <c r="D3392" t="s">
        <v>750</v>
      </c>
      <c r="E3392" t="s">
        <v>4</v>
      </c>
      <c r="F3392">
        <v>2020</v>
      </c>
      <c r="G3392">
        <v>7</v>
      </c>
      <c r="H3392" t="s">
        <v>732</v>
      </c>
      <c r="I3392" t="b">
        <v>1</v>
      </c>
      <c r="J3392" t="s">
        <v>803</v>
      </c>
      <c r="K3392" t="s">
        <v>434</v>
      </c>
      <c r="L3392" t="s">
        <v>17</v>
      </c>
      <c r="M3392" t="s">
        <v>856</v>
      </c>
      <c r="N3392" t="s">
        <v>16</v>
      </c>
      <c r="O3392" t="s">
        <v>16</v>
      </c>
      <c r="P3392">
        <v>0</v>
      </c>
      <c r="Q3392">
        <v>0</v>
      </c>
      <c r="R3392" t="s">
        <v>165</v>
      </c>
    </row>
    <row r="3393" spans="1:18" x14ac:dyDescent="0.25">
      <c r="A3393" t="s">
        <v>750</v>
      </c>
      <c r="B3393" t="s">
        <v>751</v>
      </c>
      <c r="C3393" t="s">
        <v>727</v>
      </c>
      <c r="D3393" t="s">
        <v>750</v>
      </c>
      <c r="E3393" t="s">
        <v>4</v>
      </c>
      <c r="F3393">
        <v>2020</v>
      </c>
      <c r="G3393">
        <v>7</v>
      </c>
      <c r="H3393" t="s">
        <v>732</v>
      </c>
      <c r="I3393" t="b">
        <v>1</v>
      </c>
      <c r="J3393" t="s">
        <v>862</v>
      </c>
      <c r="K3393" t="s">
        <v>154</v>
      </c>
      <c r="L3393" t="s">
        <v>17</v>
      </c>
      <c r="M3393" t="s">
        <v>856</v>
      </c>
      <c r="N3393" t="s">
        <v>16</v>
      </c>
      <c r="O3393" t="s">
        <v>16</v>
      </c>
      <c r="P3393">
        <v>0</v>
      </c>
      <c r="Q3393">
        <v>-1.73</v>
      </c>
      <c r="R3393" t="s">
        <v>165</v>
      </c>
    </row>
    <row r="3394" spans="1:18" x14ac:dyDescent="0.25">
      <c r="A3394" t="s">
        <v>750</v>
      </c>
      <c r="B3394" t="s">
        <v>751</v>
      </c>
      <c r="C3394" t="s">
        <v>727</v>
      </c>
      <c r="D3394" t="s">
        <v>750</v>
      </c>
      <c r="E3394" t="s">
        <v>4</v>
      </c>
      <c r="F3394">
        <v>2020</v>
      </c>
      <c r="G3394">
        <v>7</v>
      </c>
      <c r="H3394" t="s">
        <v>732</v>
      </c>
      <c r="I3394" t="b">
        <v>1</v>
      </c>
      <c r="J3394" t="s">
        <v>850</v>
      </c>
      <c r="K3394" t="s">
        <v>851</v>
      </c>
      <c r="L3394" t="s">
        <v>17</v>
      </c>
      <c r="M3394" t="s">
        <v>849</v>
      </c>
      <c r="N3394" t="s">
        <v>16</v>
      </c>
      <c r="O3394" t="s">
        <v>16</v>
      </c>
      <c r="P3394">
        <v>0</v>
      </c>
      <c r="Q3394">
        <v>-220278.28</v>
      </c>
      <c r="R3394" t="s">
        <v>165</v>
      </c>
    </row>
    <row r="3395" spans="1:18" x14ac:dyDescent="0.25">
      <c r="A3395" t="s">
        <v>750</v>
      </c>
      <c r="B3395" t="s">
        <v>751</v>
      </c>
      <c r="C3395" t="s">
        <v>727</v>
      </c>
      <c r="D3395" t="s">
        <v>750</v>
      </c>
      <c r="E3395" t="s">
        <v>4</v>
      </c>
      <c r="F3395">
        <v>2020</v>
      </c>
      <c r="G3395">
        <v>7</v>
      </c>
      <c r="H3395" t="s">
        <v>732</v>
      </c>
      <c r="I3395" t="b">
        <v>1</v>
      </c>
      <c r="J3395" t="s">
        <v>742</v>
      </c>
      <c r="K3395" t="s">
        <v>743</v>
      </c>
      <c r="L3395" t="s">
        <v>17</v>
      </c>
      <c r="M3395" t="s">
        <v>849</v>
      </c>
      <c r="N3395" t="s">
        <v>16</v>
      </c>
      <c r="O3395" t="s">
        <v>16</v>
      </c>
      <c r="P3395">
        <v>0</v>
      </c>
      <c r="Q3395">
        <v>0</v>
      </c>
      <c r="R3395" t="s">
        <v>165</v>
      </c>
    </row>
    <row r="3396" spans="1:18" x14ac:dyDescent="0.25">
      <c r="A3396" t="s">
        <v>750</v>
      </c>
      <c r="B3396" t="s">
        <v>751</v>
      </c>
      <c r="C3396" t="s">
        <v>727</v>
      </c>
      <c r="D3396" t="s">
        <v>750</v>
      </c>
      <c r="E3396" t="s">
        <v>4</v>
      </c>
      <c r="F3396">
        <v>2020</v>
      </c>
      <c r="G3396">
        <v>7</v>
      </c>
      <c r="H3396" t="s">
        <v>732</v>
      </c>
      <c r="I3396" t="b">
        <v>1</v>
      </c>
      <c r="J3396" t="s">
        <v>852</v>
      </c>
      <c r="K3396" t="s">
        <v>152</v>
      </c>
      <c r="L3396" t="s">
        <v>17</v>
      </c>
      <c r="M3396" t="s">
        <v>849</v>
      </c>
      <c r="N3396" t="s">
        <v>16</v>
      </c>
      <c r="O3396" t="s">
        <v>16</v>
      </c>
      <c r="P3396">
        <v>0</v>
      </c>
      <c r="Q3396">
        <v>264441.53999999998</v>
      </c>
      <c r="R3396" t="s">
        <v>165</v>
      </c>
    </row>
    <row r="3397" spans="1:18" x14ac:dyDescent="0.25">
      <c r="A3397" t="s">
        <v>750</v>
      </c>
      <c r="B3397" t="s">
        <v>751</v>
      </c>
      <c r="C3397" t="s">
        <v>727</v>
      </c>
      <c r="D3397" t="s">
        <v>750</v>
      </c>
      <c r="E3397" t="s">
        <v>4</v>
      </c>
      <c r="F3397">
        <v>2020</v>
      </c>
      <c r="G3397">
        <v>7</v>
      </c>
      <c r="H3397" t="s">
        <v>732</v>
      </c>
      <c r="I3397" t="b">
        <v>1</v>
      </c>
      <c r="J3397" t="s">
        <v>779</v>
      </c>
      <c r="K3397" t="s">
        <v>780</v>
      </c>
      <c r="L3397" t="s">
        <v>17</v>
      </c>
      <c r="M3397" t="s">
        <v>173</v>
      </c>
      <c r="N3397" t="s">
        <v>16</v>
      </c>
      <c r="O3397" t="s">
        <v>16</v>
      </c>
      <c r="P3397">
        <v>0</v>
      </c>
      <c r="Q3397">
        <v>0</v>
      </c>
      <c r="R3397" t="s">
        <v>165</v>
      </c>
    </row>
    <row r="3398" spans="1:18" x14ac:dyDescent="0.25">
      <c r="A3398" t="s">
        <v>750</v>
      </c>
      <c r="B3398" t="s">
        <v>751</v>
      </c>
      <c r="C3398" t="s">
        <v>727</v>
      </c>
      <c r="D3398" t="s">
        <v>750</v>
      </c>
      <c r="E3398" t="s">
        <v>4</v>
      </c>
      <c r="F3398">
        <v>2020</v>
      </c>
      <c r="G3398">
        <v>7</v>
      </c>
      <c r="H3398" t="s">
        <v>732</v>
      </c>
      <c r="I3398" t="b">
        <v>1</v>
      </c>
      <c r="J3398" t="s">
        <v>735</v>
      </c>
      <c r="K3398" t="s">
        <v>175</v>
      </c>
      <c r="L3398" t="s">
        <v>17</v>
      </c>
      <c r="M3398" t="s">
        <v>19</v>
      </c>
      <c r="N3398" t="s">
        <v>16</v>
      </c>
      <c r="O3398" t="s">
        <v>16</v>
      </c>
      <c r="P3398">
        <v>0</v>
      </c>
      <c r="Q3398">
        <v>0</v>
      </c>
      <c r="R3398" t="s">
        <v>165</v>
      </c>
    </row>
    <row r="3399" spans="1:18" x14ac:dyDescent="0.25">
      <c r="A3399" t="s">
        <v>750</v>
      </c>
      <c r="B3399" t="s">
        <v>751</v>
      </c>
      <c r="C3399" t="s">
        <v>727</v>
      </c>
      <c r="D3399" t="s">
        <v>750</v>
      </c>
      <c r="E3399" t="s">
        <v>4</v>
      </c>
      <c r="F3399">
        <v>2020</v>
      </c>
      <c r="G3399">
        <v>7</v>
      </c>
      <c r="H3399" t="s">
        <v>732</v>
      </c>
      <c r="I3399" t="b">
        <v>1</v>
      </c>
      <c r="J3399" t="s">
        <v>810</v>
      </c>
      <c r="K3399" t="s">
        <v>811</v>
      </c>
      <c r="L3399" t="s">
        <v>17</v>
      </c>
      <c r="M3399" t="s">
        <v>19</v>
      </c>
      <c r="N3399" t="s">
        <v>16</v>
      </c>
      <c r="O3399" t="s">
        <v>16</v>
      </c>
      <c r="P3399">
        <v>0</v>
      </c>
      <c r="Q3399">
        <v>-154939.74</v>
      </c>
      <c r="R3399" t="s">
        <v>165</v>
      </c>
    </row>
    <row r="3400" spans="1:18" x14ac:dyDescent="0.25">
      <c r="A3400" t="s">
        <v>750</v>
      </c>
      <c r="B3400" t="s">
        <v>751</v>
      </c>
      <c r="C3400" t="s">
        <v>727</v>
      </c>
      <c r="D3400" t="s">
        <v>750</v>
      </c>
      <c r="E3400" t="s">
        <v>4</v>
      </c>
      <c r="F3400">
        <v>2020</v>
      </c>
      <c r="G3400">
        <v>7</v>
      </c>
      <c r="H3400" t="s">
        <v>732</v>
      </c>
      <c r="I3400" t="b">
        <v>1</v>
      </c>
      <c r="J3400" t="s">
        <v>733</v>
      </c>
      <c r="K3400" t="s">
        <v>734</v>
      </c>
      <c r="L3400" t="s">
        <v>17</v>
      </c>
      <c r="M3400" t="s">
        <v>813</v>
      </c>
      <c r="N3400" t="s">
        <v>16</v>
      </c>
      <c r="O3400" t="s">
        <v>16</v>
      </c>
      <c r="P3400">
        <v>0</v>
      </c>
      <c r="Q3400">
        <v>0</v>
      </c>
      <c r="R3400" t="s">
        <v>165</v>
      </c>
    </row>
    <row r="3401" spans="1:18" x14ac:dyDescent="0.25">
      <c r="A3401" t="s">
        <v>750</v>
      </c>
      <c r="B3401" t="s">
        <v>751</v>
      </c>
      <c r="C3401" t="s">
        <v>727</v>
      </c>
      <c r="D3401" t="s">
        <v>750</v>
      </c>
      <c r="E3401" t="s">
        <v>4</v>
      </c>
      <c r="F3401">
        <v>2020</v>
      </c>
      <c r="G3401">
        <v>7</v>
      </c>
      <c r="H3401" t="s">
        <v>732</v>
      </c>
      <c r="I3401" t="b">
        <v>1</v>
      </c>
      <c r="J3401" t="s">
        <v>396</v>
      </c>
      <c r="K3401" t="s">
        <v>397</v>
      </c>
      <c r="L3401" t="s">
        <v>17</v>
      </c>
      <c r="M3401" t="s">
        <v>170</v>
      </c>
      <c r="N3401" t="s">
        <v>16</v>
      </c>
      <c r="O3401" t="s">
        <v>16</v>
      </c>
      <c r="P3401">
        <v>0</v>
      </c>
      <c r="Q3401">
        <v>20034.86</v>
      </c>
      <c r="R3401" t="s">
        <v>165</v>
      </c>
    </row>
    <row r="3402" spans="1:18" x14ac:dyDescent="0.25">
      <c r="A3402" t="s">
        <v>764</v>
      </c>
      <c r="B3402" t="s">
        <v>741</v>
      </c>
      <c r="C3402" t="s">
        <v>728</v>
      </c>
      <c r="D3402" t="s">
        <v>99</v>
      </c>
      <c r="E3402" t="s">
        <v>4</v>
      </c>
      <c r="F3402">
        <v>2020</v>
      </c>
      <c r="G3402">
        <v>7</v>
      </c>
      <c r="H3402" t="s">
        <v>732</v>
      </c>
      <c r="I3402" t="b">
        <v>1</v>
      </c>
      <c r="J3402" t="s">
        <v>854</v>
      </c>
      <c r="K3402" t="s">
        <v>153</v>
      </c>
      <c r="L3402" t="s">
        <v>17</v>
      </c>
      <c r="M3402" t="s">
        <v>849</v>
      </c>
      <c r="N3402" t="s">
        <v>725</v>
      </c>
      <c r="O3402" t="s">
        <v>756</v>
      </c>
      <c r="P3402">
        <v>0</v>
      </c>
      <c r="Q3402">
        <v>-65773.48</v>
      </c>
      <c r="R3402" t="s">
        <v>165</v>
      </c>
    </row>
    <row r="3403" spans="1:18" x14ac:dyDescent="0.25">
      <c r="A3403" t="s">
        <v>764</v>
      </c>
      <c r="B3403" t="s">
        <v>741</v>
      </c>
      <c r="C3403" t="s">
        <v>728</v>
      </c>
      <c r="D3403" t="s">
        <v>99</v>
      </c>
      <c r="E3403" t="s">
        <v>4</v>
      </c>
      <c r="F3403">
        <v>2020</v>
      </c>
      <c r="G3403">
        <v>7</v>
      </c>
      <c r="H3403" t="s">
        <v>732</v>
      </c>
      <c r="I3403" t="b">
        <v>1</v>
      </c>
      <c r="J3403" t="s">
        <v>176</v>
      </c>
      <c r="K3403" t="s">
        <v>826</v>
      </c>
      <c r="L3403" t="s">
        <v>17</v>
      </c>
      <c r="M3403" t="s">
        <v>822</v>
      </c>
      <c r="N3403" t="s">
        <v>725</v>
      </c>
      <c r="O3403" t="s">
        <v>756</v>
      </c>
      <c r="P3403">
        <v>0</v>
      </c>
      <c r="Q3403">
        <v>544403.06999999995</v>
      </c>
      <c r="R3403" t="s">
        <v>165</v>
      </c>
    </row>
    <row r="3404" spans="1:18" x14ac:dyDescent="0.25">
      <c r="A3404" t="s">
        <v>764</v>
      </c>
      <c r="B3404" t="s">
        <v>741</v>
      </c>
      <c r="C3404" t="s">
        <v>728</v>
      </c>
      <c r="D3404" t="s">
        <v>99</v>
      </c>
      <c r="E3404" t="s">
        <v>4</v>
      </c>
      <c r="F3404">
        <v>2020</v>
      </c>
      <c r="G3404">
        <v>7</v>
      </c>
      <c r="H3404" t="s">
        <v>732</v>
      </c>
      <c r="I3404" t="b">
        <v>1</v>
      </c>
      <c r="J3404" t="s">
        <v>169</v>
      </c>
      <c r="K3404" t="s">
        <v>399</v>
      </c>
      <c r="L3404" t="s">
        <v>17</v>
      </c>
      <c r="M3404" t="s">
        <v>822</v>
      </c>
      <c r="N3404" t="s">
        <v>725</v>
      </c>
      <c r="O3404" t="s">
        <v>756</v>
      </c>
      <c r="P3404">
        <v>0</v>
      </c>
      <c r="Q3404">
        <v>33683684.170000002</v>
      </c>
      <c r="R3404" t="s">
        <v>165</v>
      </c>
    </row>
    <row r="3405" spans="1:18" x14ac:dyDescent="0.25">
      <c r="A3405" t="s">
        <v>764</v>
      </c>
      <c r="B3405" t="s">
        <v>741</v>
      </c>
      <c r="C3405" t="s">
        <v>728</v>
      </c>
      <c r="D3405" t="s">
        <v>99</v>
      </c>
      <c r="E3405" t="s">
        <v>4</v>
      </c>
      <c r="F3405">
        <v>2020</v>
      </c>
      <c r="G3405">
        <v>7</v>
      </c>
      <c r="H3405" t="s">
        <v>732</v>
      </c>
      <c r="I3405" t="b">
        <v>1</v>
      </c>
      <c r="J3405" t="s">
        <v>404</v>
      </c>
      <c r="K3405" t="s">
        <v>405</v>
      </c>
      <c r="L3405" t="s">
        <v>17</v>
      </c>
      <c r="M3405" t="s">
        <v>822</v>
      </c>
      <c r="N3405" t="s">
        <v>725</v>
      </c>
      <c r="O3405" t="s">
        <v>756</v>
      </c>
      <c r="P3405">
        <v>0</v>
      </c>
      <c r="Q3405">
        <v>1447805.24</v>
      </c>
      <c r="R3405" t="s">
        <v>165</v>
      </c>
    </row>
    <row r="3406" spans="1:18" x14ac:dyDescent="0.25">
      <c r="A3406" t="s">
        <v>764</v>
      </c>
      <c r="B3406" t="s">
        <v>741</v>
      </c>
      <c r="C3406" t="s">
        <v>728</v>
      </c>
      <c r="D3406" t="s">
        <v>99</v>
      </c>
      <c r="E3406" t="s">
        <v>4</v>
      </c>
      <c r="F3406">
        <v>2020</v>
      </c>
      <c r="G3406">
        <v>7</v>
      </c>
      <c r="H3406" t="s">
        <v>732</v>
      </c>
      <c r="I3406" t="b">
        <v>1</v>
      </c>
      <c r="J3406" t="s">
        <v>765</v>
      </c>
      <c r="K3406" t="s">
        <v>400</v>
      </c>
      <c r="L3406" t="s">
        <v>17</v>
      </c>
      <c r="M3406" t="s">
        <v>822</v>
      </c>
      <c r="N3406" t="s">
        <v>725</v>
      </c>
      <c r="O3406" t="s">
        <v>756</v>
      </c>
      <c r="P3406">
        <v>0</v>
      </c>
      <c r="Q3406">
        <v>4282106.71</v>
      </c>
      <c r="R3406" t="s">
        <v>165</v>
      </c>
    </row>
    <row r="3407" spans="1:18" x14ac:dyDescent="0.25">
      <c r="A3407" t="s">
        <v>764</v>
      </c>
      <c r="B3407" t="s">
        <v>741</v>
      </c>
      <c r="C3407" t="s">
        <v>728</v>
      </c>
      <c r="D3407" t="s">
        <v>99</v>
      </c>
      <c r="E3407" t="s">
        <v>4</v>
      </c>
      <c r="F3407">
        <v>2020</v>
      </c>
      <c r="G3407">
        <v>7</v>
      </c>
      <c r="H3407" t="s">
        <v>732</v>
      </c>
      <c r="I3407" t="b">
        <v>1</v>
      </c>
      <c r="J3407" t="s">
        <v>808</v>
      </c>
      <c r="K3407" t="s">
        <v>174</v>
      </c>
      <c r="L3407" t="s">
        <v>17</v>
      </c>
      <c r="M3407" t="s">
        <v>19</v>
      </c>
      <c r="N3407" t="s">
        <v>725</v>
      </c>
      <c r="O3407" t="s">
        <v>756</v>
      </c>
      <c r="P3407">
        <v>0</v>
      </c>
      <c r="Q3407">
        <v>-55533045.619999997</v>
      </c>
      <c r="R3407" t="s">
        <v>165</v>
      </c>
    </row>
    <row r="3408" spans="1:18" x14ac:dyDescent="0.25">
      <c r="A3408" t="s">
        <v>764</v>
      </c>
      <c r="B3408" t="s">
        <v>741</v>
      </c>
      <c r="C3408" t="s">
        <v>728</v>
      </c>
      <c r="D3408" t="s">
        <v>99</v>
      </c>
      <c r="E3408" t="s">
        <v>4</v>
      </c>
      <c r="F3408">
        <v>2020</v>
      </c>
      <c r="G3408">
        <v>7</v>
      </c>
      <c r="H3408" t="s">
        <v>732</v>
      </c>
      <c r="I3408" t="b">
        <v>1</v>
      </c>
      <c r="J3408" t="s">
        <v>781</v>
      </c>
      <c r="K3408" t="s">
        <v>390</v>
      </c>
      <c r="L3408" t="s">
        <v>17</v>
      </c>
      <c r="M3408" t="s">
        <v>813</v>
      </c>
      <c r="N3408" t="s">
        <v>725</v>
      </c>
      <c r="O3408" t="s">
        <v>756</v>
      </c>
      <c r="P3408">
        <v>0</v>
      </c>
      <c r="Q3408">
        <v>255076.07</v>
      </c>
      <c r="R3408" t="s">
        <v>165</v>
      </c>
    </row>
    <row r="3409" spans="1:18" x14ac:dyDescent="0.25">
      <c r="A3409" t="s">
        <v>764</v>
      </c>
      <c r="B3409" t="s">
        <v>741</v>
      </c>
      <c r="C3409" t="s">
        <v>728</v>
      </c>
      <c r="D3409" t="s">
        <v>99</v>
      </c>
      <c r="E3409" t="s">
        <v>4</v>
      </c>
      <c r="F3409">
        <v>2020</v>
      </c>
      <c r="G3409">
        <v>7</v>
      </c>
      <c r="H3409" t="s">
        <v>732</v>
      </c>
      <c r="I3409" t="b">
        <v>1</v>
      </c>
      <c r="J3409" t="s">
        <v>396</v>
      </c>
      <c r="K3409" t="s">
        <v>397</v>
      </c>
      <c r="L3409" t="s">
        <v>17</v>
      </c>
      <c r="M3409" t="s">
        <v>170</v>
      </c>
      <c r="N3409" t="s">
        <v>725</v>
      </c>
      <c r="O3409" t="s">
        <v>756</v>
      </c>
      <c r="P3409">
        <v>0</v>
      </c>
      <c r="Q3409">
        <v>3635807.91</v>
      </c>
      <c r="R3409" t="s">
        <v>165</v>
      </c>
    </row>
    <row r="3410" spans="1:18" x14ac:dyDescent="0.25">
      <c r="A3410" t="s">
        <v>764</v>
      </c>
      <c r="B3410" t="s">
        <v>741</v>
      </c>
      <c r="C3410" t="s">
        <v>728</v>
      </c>
      <c r="D3410" t="s">
        <v>99</v>
      </c>
      <c r="E3410" t="s">
        <v>4</v>
      </c>
      <c r="F3410">
        <v>2020</v>
      </c>
      <c r="G3410">
        <v>7</v>
      </c>
      <c r="H3410" t="s">
        <v>732</v>
      </c>
      <c r="I3410" t="b">
        <v>1</v>
      </c>
      <c r="J3410" t="s">
        <v>177</v>
      </c>
      <c r="K3410" t="s">
        <v>818</v>
      </c>
      <c r="L3410" t="s">
        <v>17</v>
      </c>
      <c r="M3410" t="s">
        <v>170</v>
      </c>
      <c r="N3410" t="s">
        <v>725</v>
      </c>
      <c r="O3410" t="s">
        <v>756</v>
      </c>
      <c r="P3410">
        <v>0</v>
      </c>
      <c r="Q3410">
        <v>5280814.66</v>
      </c>
      <c r="R3410" t="s">
        <v>165</v>
      </c>
    </row>
    <row r="3411" spans="1:18" x14ac:dyDescent="0.25">
      <c r="A3411" t="s">
        <v>764</v>
      </c>
      <c r="B3411" t="s">
        <v>741</v>
      </c>
      <c r="C3411" t="s">
        <v>728</v>
      </c>
      <c r="D3411" t="s">
        <v>99</v>
      </c>
      <c r="E3411" t="s">
        <v>4</v>
      </c>
      <c r="F3411">
        <v>2020</v>
      </c>
      <c r="G3411">
        <v>7</v>
      </c>
      <c r="H3411" t="s">
        <v>732</v>
      </c>
      <c r="I3411" t="b">
        <v>1</v>
      </c>
      <c r="J3411" t="s">
        <v>171</v>
      </c>
      <c r="K3411" t="s">
        <v>398</v>
      </c>
      <c r="L3411" t="s">
        <v>17</v>
      </c>
      <c r="M3411" t="s">
        <v>170</v>
      </c>
      <c r="N3411" t="s">
        <v>725</v>
      </c>
      <c r="O3411" t="s">
        <v>756</v>
      </c>
      <c r="P3411">
        <v>0</v>
      </c>
      <c r="Q3411">
        <v>959077.66</v>
      </c>
      <c r="R3411" t="s">
        <v>165</v>
      </c>
    </row>
    <row r="3412" spans="1:18" x14ac:dyDescent="0.25">
      <c r="A3412" t="s">
        <v>764</v>
      </c>
      <c r="B3412" t="s">
        <v>741</v>
      </c>
      <c r="C3412" t="s">
        <v>728</v>
      </c>
      <c r="D3412" t="s">
        <v>99</v>
      </c>
      <c r="E3412" t="s">
        <v>4</v>
      </c>
      <c r="F3412">
        <v>2020</v>
      </c>
      <c r="G3412">
        <v>7</v>
      </c>
      <c r="H3412" t="s">
        <v>732</v>
      </c>
      <c r="I3412" t="b">
        <v>1</v>
      </c>
      <c r="J3412" t="s">
        <v>819</v>
      </c>
      <c r="K3412" t="s">
        <v>820</v>
      </c>
      <c r="L3412" t="s">
        <v>17</v>
      </c>
      <c r="M3412" t="s">
        <v>170</v>
      </c>
      <c r="N3412" t="s">
        <v>725</v>
      </c>
      <c r="O3412" t="s">
        <v>756</v>
      </c>
      <c r="P3412">
        <v>0</v>
      </c>
      <c r="Q3412">
        <v>629920.07999999996</v>
      </c>
      <c r="R3412" t="s">
        <v>165</v>
      </c>
    </row>
    <row r="3413" spans="1:18" x14ac:dyDescent="0.25">
      <c r="A3413" t="s">
        <v>764</v>
      </c>
      <c r="B3413" t="s">
        <v>741</v>
      </c>
      <c r="C3413" t="s">
        <v>728</v>
      </c>
      <c r="D3413" t="s">
        <v>99</v>
      </c>
      <c r="E3413" t="s">
        <v>4</v>
      </c>
      <c r="F3413">
        <v>2020</v>
      </c>
      <c r="G3413">
        <v>7</v>
      </c>
      <c r="H3413" t="s">
        <v>732</v>
      </c>
      <c r="I3413" t="b">
        <v>1</v>
      </c>
      <c r="J3413" t="s">
        <v>87</v>
      </c>
      <c r="K3413" t="s">
        <v>838</v>
      </c>
      <c r="L3413" t="s">
        <v>17</v>
      </c>
      <c r="M3413" t="s">
        <v>86</v>
      </c>
      <c r="N3413" t="s">
        <v>725</v>
      </c>
      <c r="O3413" t="s">
        <v>756</v>
      </c>
      <c r="P3413">
        <v>0</v>
      </c>
      <c r="Q3413">
        <v>735932.25</v>
      </c>
      <c r="R3413" t="s">
        <v>165</v>
      </c>
    </row>
    <row r="3414" spans="1:18" x14ac:dyDescent="0.25">
      <c r="A3414" t="s">
        <v>764</v>
      </c>
      <c r="B3414" t="s">
        <v>741</v>
      </c>
      <c r="C3414" t="s">
        <v>728</v>
      </c>
      <c r="D3414" t="s">
        <v>99</v>
      </c>
      <c r="E3414" t="s">
        <v>4</v>
      </c>
      <c r="F3414">
        <v>2020</v>
      </c>
      <c r="G3414">
        <v>7</v>
      </c>
      <c r="H3414" t="s">
        <v>732</v>
      </c>
      <c r="I3414" t="b">
        <v>1</v>
      </c>
      <c r="J3414" t="s">
        <v>169</v>
      </c>
      <c r="K3414" t="s">
        <v>399</v>
      </c>
      <c r="L3414" t="s">
        <v>17</v>
      </c>
      <c r="M3414" t="s">
        <v>822</v>
      </c>
      <c r="N3414" t="s">
        <v>16</v>
      </c>
      <c r="O3414" t="s">
        <v>16</v>
      </c>
      <c r="P3414">
        <v>0</v>
      </c>
      <c r="Q3414">
        <v>-2782454.24</v>
      </c>
      <c r="R3414" t="s">
        <v>165</v>
      </c>
    </row>
    <row r="3415" spans="1:18" x14ac:dyDescent="0.25">
      <c r="A3415" t="s">
        <v>764</v>
      </c>
      <c r="B3415" t="s">
        <v>741</v>
      </c>
      <c r="C3415" t="s">
        <v>728</v>
      </c>
      <c r="D3415" t="s">
        <v>99</v>
      </c>
      <c r="E3415" t="s">
        <v>4</v>
      </c>
      <c r="F3415">
        <v>2020</v>
      </c>
      <c r="G3415">
        <v>7</v>
      </c>
      <c r="H3415" t="s">
        <v>732</v>
      </c>
      <c r="I3415" t="b">
        <v>1</v>
      </c>
      <c r="J3415" t="s">
        <v>808</v>
      </c>
      <c r="K3415" t="s">
        <v>174</v>
      </c>
      <c r="L3415" t="s">
        <v>17</v>
      </c>
      <c r="M3415" t="s">
        <v>19</v>
      </c>
      <c r="N3415" t="s">
        <v>16</v>
      </c>
      <c r="O3415" t="s">
        <v>16</v>
      </c>
      <c r="P3415">
        <v>0</v>
      </c>
      <c r="Q3415">
        <v>-307571</v>
      </c>
      <c r="R3415" t="s">
        <v>165</v>
      </c>
    </row>
    <row r="3416" spans="1:18" x14ac:dyDescent="0.25">
      <c r="A3416" t="s">
        <v>761</v>
      </c>
      <c r="B3416" t="s">
        <v>752</v>
      </c>
      <c r="C3416" t="s">
        <v>728</v>
      </c>
      <c r="D3416" t="s">
        <v>750</v>
      </c>
      <c r="E3416" t="s">
        <v>4</v>
      </c>
      <c r="F3416">
        <v>2020</v>
      </c>
      <c r="G3416">
        <v>7</v>
      </c>
      <c r="H3416" t="s">
        <v>732</v>
      </c>
      <c r="I3416" t="b">
        <v>1</v>
      </c>
      <c r="J3416" t="s">
        <v>735</v>
      </c>
      <c r="K3416" t="s">
        <v>175</v>
      </c>
      <c r="L3416" t="s">
        <v>17</v>
      </c>
      <c r="M3416" t="s">
        <v>19</v>
      </c>
      <c r="N3416" t="s">
        <v>16</v>
      </c>
      <c r="O3416" t="s">
        <v>16</v>
      </c>
      <c r="P3416">
        <v>0</v>
      </c>
      <c r="Q3416">
        <v>-411456.63</v>
      </c>
      <c r="R3416" t="s">
        <v>165</v>
      </c>
    </row>
    <row r="3417" spans="1:18" x14ac:dyDescent="0.25">
      <c r="A3417" t="s">
        <v>761</v>
      </c>
      <c r="B3417" t="s">
        <v>752</v>
      </c>
      <c r="C3417" t="s">
        <v>728</v>
      </c>
      <c r="D3417" t="s">
        <v>750</v>
      </c>
      <c r="E3417" t="s">
        <v>4</v>
      </c>
      <c r="F3417">
        <v>2020</v>
      </c>
      <c r="G3417">
        <v>7</v>
      </c>
      <c r="H3417" t="s">
        <v>732</v>
      </c>
      <c r="I3417" t="b">
        <v>1</v>
      </c>
      <c r="J3417" t="s">
        <v>808</v>
      </c>
      <c r="K3417" t="s">
        <v>174</v>
      </c>
      <c r="L3417" t="s">
        <v>17</v>
      </c>
      <c r="M3417" t="s">
        <v>19</v>
      </c>
      <c r="N3417" t="s">
        <v>16</v>
      </c>
      <c r="O3417" t="s">
        <v>16</v>
      </c>
      <c r="P3417">
        <v>0</v>
      </c>
      <c r="Q3417">
        <v>-681993.5</v>
      </c>
      <c r="R3417" t="s">
        <v>165</v>
      </c>
    </row>
    <row r="3418" spans="1:18" x14ac:dyDescent="0.25">
      <c r="A3418" t="s">
        <v>761</v>
      </c>
      <c r="B3418" t="s">
        <v>752</v>
      </c>
      <c r="C3418" t="s">
        <v>728</v>
      </c>
      <c r="D3418" t="s">
        <v>750</v>
      </c>
      <c r="E3418" t="s">
        <v>4</v>
      </c>
      <c r="F3418">
        <v>2020</v>
      </c>
      <c r="G3418">
        <v>7</v>
      </c>
      <c r="H3418" t="s">
        <v>732</v>
      </c>
      <c r="I3418" t="b">
        <v>1</v>
      </c>
      <c r="J3418" t="s">
        <v>781</v>
      </c>
      <c r="K3418" t="s">
        <v>390</v>
      </c>
      <c r="L3418" t="s">
        <v>17</v>
      </c>
      <c r="M3418" t="s">
        <v>813</v>
      </c>
      <c r="N3418" t="s">
        <v>16</v>
      </c>
      <c r="O3418" t="s">
        <v>16</v>
      </c>
      <c r="P3418">
        <v>0</v>
      </c>
      <c r="Q3418">
        <v>162535.49</v>
      </c>
      <c r="R3418" t="s">
        <v>165</v>
      </c>
    </row>
    <row r="3419" spans="1:18" x14ac:dyDescent="0.25">
      <c r="A3419" t="s">
        <v>761</v>
      </c>
      <c r="B3419" t="s">
        <v>752</v>
      </c>
      <c r="C3419" t="s">
        <v>728</v>
      </c>
      <c r="D3419" t="s">
        <v>750</v>
      </c>
      <c r="E3419" t="s">
        <v>4</v>
      </c>
      <c r="F3419">
        <v>2020</v>
      </c>
      <c r="G3419">
        <v>7</v>
      </c>
      <c r="H3419" t="s">
        <v>732</v>
      </c>
      <c r="I3419" t="b">
        <v>1</v>
      </c>
      <c r="J3419" t="s">
        <v>396</v>
      </c>
      <c r="K3419" t="s">
        <v>397</v>
      </c>
      <c r="L3419" t="s">
        <v>17</v>
      </c>
      <c r="M3419" t="s">
        <v>170</v>
      </c>
      <c r="N3419" t="s">
        <v>16</v>
      </c>
      <c r="O3419" t="s">
        <v>16</v>
      </c>
      <c r="P3419">
        <v>0</v>
      </c>
      <c r="Q3419">
        <v>-7.0000000000000007E-2</v>
      </c>
      <c r="R3419" t="s">
        <v>165</v>
      </c>
    </row>
    <row r="3420" spans="1:18" x14ac:dyDescent="0.25">
      <c r="A3420" t="s">
        <v>761</v>
      </c>
      <c r="B3420" t="s">
        <v>752</v>
      </c>
      <c r="C3420" t="s">
        <v>728</v>
      </c>
      <c r="D3420" t="s">
        <v>750</v>
      </c>
      <c r="E3420" t="s">
        <v>4</v>
      </c>
      <c r="F3420">
        <v>2020</v>
      </c>
      <c r="G3420">
        <v>7</v>
      </c>
      <c r="H3420" t="s">
        <v>732</v>
      </c>
      <c r="I3420" t="b">
        <v>1</v>
      </c>
      <c r="J3420" t="s">
        <v>89</v>
      </c>
      <c r="K3420" t="s">
        <v>411</v>
      </c>
      <c r="L3420" t="s">
        <v>17</v>
      </c>
      <c r="M3420" t="s">
        <v>86</v>
      </c>
      <c r="N3420" t="s">
        <v>16</v>
      </c>
      <c r="O3420" t="s">
        <v>16</v>
      </c>
      <c r="P3420">
        <v>0</v>
      </c>
      <c r="Q3420">
        <v>341694.26</v>
      </c>
      <c r="R3420" t="s">
        <v>165</v>
      </c>
    </row>
    <row r="3421" spans="1:18" x14ac:dyDescent="0.25">
      <c r="A3421" t="s">
        <v>762</v>
      </c>
      <c r="B3421" t="s">
        <v>763</v>
      </c>
      <c r="C3421" t="s">
        <v>728</v>
      </c>
      <c r="D3421" t="s">
        <v>750</v>
      </c>
      <c r="E3421" t="s">
        <v>4</v>
      </c>
      <c r="F3421">
        <v>2020</v>
      </c>
      <c r="G3421">
        <v>7</v>
      </c>
      <c r="H3421" t="s">
        <v>732</v>
      </c>
      <c r="I3421" t="b">
        <v>1</v>
      </c>
      <c r="J3421" t="s">
        <v>808</v>
      </c>
      <c r="K3421" t="s">
        <v>174</v>
      </c>
      <c r="L3421" t="s">
        <v>17</v>
      </c>
      <c r="M3421" t="s">
        <v>19</v>
      </c>
      <c r="N3421" t="s">
        <v>725</v>
      </c>
      <c r="O3421" t="s">
        <v>756</v>
      </c>
      <c r="P3421">
        <v>0</v>
      </c>
      <c r="Q3421">
        <v>-201802.28</v>
      </c>
      <c r="R3421" t="s">
        <v>165</v>
      </c>
    </row>
    <row r="3422" spans="1:18" x14ac:dyDescent="0.25">
      <c r="A3422" t="s">
        <v>762</v>
      </c>
      <c r="B3422" t="s">
        <v>763</v>
      </c>
      <c r="C3422" t="s">
        <v>728</v>
      </c>
      <c r="D3422" t="s">
        <v>750</v>
      </c>
      <c r="E3422" t="s">
        <v>4</v>
      </c>
      <c r="F3422">
        <v>2020</v>
      </c>
      <c r="G3422">
        <v>7</v>
      </c>
      <c r="H3422" t="s">
        <v>732</v>
      </c>
      <c r="I3422" t="b">
        <v>1</v>
      </c>
      <c r="J3422" t="s">
        <v>781</v>
      </c>
      <c r="K3422" t="s">
        <v>390</v>
      </c>
      <c r="L3422" t="s">
        <v>17</v>
      </c>
      <c r="M3422" t="s">
        <v>813</v>
      </c>
      <c r="N3422" t="s">
        <v>725</v>
      </c>
      <c r="O3422" t="s">
        <v>756</v>
      </c>
      <c r="P3422">
        <v>0</v>
      </c>
      <c r="Q3422">
        <v>2626.65</v>
      </c>
      <c r="R3422" t="s">
        <v>165</v>
      </c>
    </row>
    <row r="3423" spans="1:18" x14ac:dyDescent="0.25">
      <c r="A3423" t="s">
        <v>762</v>
      </c>
      <c r="B3423" t="s">
        <v>763</v>
      </c>
      <c r="C3423" t="s">
        <v>728</v>
      </c>
      <c r="D3423" t="s">
        <v>750</v>
      </c>
      <c r="E3423" t="s">
        <v>4</v>
      </c>
      <c r="F3423">
        <v>2020</v>
      </c>
      <c r="G3423">
        <v>7</v>
      </c>
      <c r="H3423" t="s">
        <v>732</v>
      </c>
      <c r="I3423" t="b">
        <v>1</v>
      </c>
      <c r="J3423" t="s">
        <v>808</v>
      </c>
      <c r="K3423" t="s">
        <v>174</v>
      </c>
      <c r="L3423" t="s">
        <v>17</v>
      </c>
      <c r="M3423" t="s">
        <v>19</v>
      </c>
      <c r="N3423" t="s">
        <v>724</v>
      </c>
      <c r="O3423" t="s">
        <v>755</v>
      </c>
      <c r="P3423">
        <v>0</v>
      </c>
      <c r="Q3423">
        <v>-340926.06</v>
      </c>
      <c r="R3423" t="s">
        <v>165</v>
      </c>
    </row>
    <row r="3424" spans="1:18" x14ac:dyDescent="0.25">
      <c r="A3424" t="s">
        <v>762</v>
      </c>
      <c r="B3424" t="s">
        <v>763</v>
      </c>
      <c r="C3424" t="s">
        <v>728</v>
      </c>
      <c r="D3424" t="s">
        <v>750</v>
      </c>
      <c r="E3424" t="s">
        <v>4</v>
      </c>
      <c r="F3424">
        <v>2020</v>
      </c>
      <c r="G3424">
        <v>7</v>
      </c>
      <c r="H3424" t="s">
        <v>732</v>
      </c>
      <c r="I3424" t="b">
        <v>1</v>
      </c>
      <c r="J3424" t="s">
        <v>781</v>
      </c>
      <c r="K3424" t="s">
        <v>390</v>
      </c>
      <c r="L3424" t="s">
        <v>17</v>
      </c>
      <c r="M3424" t="s">
        <v>813</v>
      </c>
      <c r="N3424" t="s">
        <v>724</v>
      </c>
      <c r="O3424" t="s">
        <v>755</v>
      </c>
      <c r="P3424">
        <v>0</v>
      </c>
      <c r="Q3424">
        <v>2986.32</v>
      </c>
      <c r="R3424" t="s">
        <v>165</v>
      </c>
    </row>
    <row r="3425" spans="1:18" x14ac:dyDescent="0.25">
      <c r="A3425" t="s">
        <v>761</v>
      </c>
      <c r="B3425" t="s">
        <v>752</v>
      </c>
      <c r="C3425" t="s">
        <v>728</v>
      </c>
      <c r="D3425" t="s">
        <v>750</v>
      </c>
      <c r="E3425" t="s">
        <v>4</v>
      </c>
      <c r="F3425">
        <v>2020</v>
      </c>
      <c r="G3425">
        <v>7</v>
      </c>
      <c r="H3425" t="s">
        <v>732</v>
      </c>
      <c r="I3425" t="b">
        <v>1</v>
      </c>
      <c r="J3425" t="s">
        <v>808</v>
      </c>
      <c r="K3425" t="s">
        <v>174</v>
      </c>
      <c r="L3425" t="s">
        <v>17</v>
      </c>
      <c r="M3425" t="s">
        <v>19</v>
      </c>
      <c r="N3425" t="s">
        <v>724</v>
      </c>
      <c r="O3425" t="s">
        <v>755</v>
      </c>
      <c r="P3425">
        <v>0</v>
      </c>
      <c r="Q3425">
        <v>-179863.52</v>
      </c>
      <c r="R3425" t="s">
        <v>165</v>
      </c>
    </row>
    <row r="3426" spans="1:18" x14ac:dyDescent="0.25">
      <c r="A3426" t="s">
        <v>761</v>
      </c>
      <c r="B3426" t="s">
        <v>752</v>
      </c>
      <c r="C3426" t="s">
        <v>728</v>
      </c>
      <c r="D3426" t="s">
        <v>750</v>
      </c>
      <c r="E3426" t="s">
        <v>4</v>
      </c>
      <c r="F3426">
        <v>2020</v>
      </c>
      <c r="G3426">
        <v>7</v>
      </c>
      <c r="H3426" t="s">
        <v>732</v>
      </c>
      <c r="I3426" t="b">
        <v>1</v>
      </c>
      <c r="J3426" t="s">
        <v>781</v>
      </c>
      <c r="K3426" t="s">
        <v>390</v>
      </c>
      <c r="L3426" t="s">
        <v>17</v>
      </c>
      <c r="M3426" t="s">
        <v>813</v>
      </c>
      <c r="N3426" t="s">
        <v>724</v>
      </c>
      <c r="O3426" t="s">
        <v>755</v>
      </c>
      <c r="P3426">
        <v>0</v>
      </c>
      <c r="Q3426">
        <v>239.08</v>
      </c>
      <c r="R3426" t="s">
        <v>165</v>
      </c>
    </row>
    <row r="3427" spans="1:18" x14ac:dyDescent="0.25">
      <c r="A3427" t="s">
        <v>761</v>
      </c>
      <c r="B3427" t="s">
        <v>752</v>
      </c>
      <c r="C3427" t="s">
        <v>728</v>
      </c>
      <c r="D3427" t="s">
        <v>750</v>
      </c>
      <c r="E3427" t="s">
        <v>4</v>
      </c>
      <c r="F3427">
        <v>2020</v>
      </c>
      <c r="G3427">
        <v>7</v>
      </c>
      <c r="H3427" t="s">
        <v>732</v>
      </c>
      <c r="I3427" t="b">
        <v>1</v>
      </c>
      <c r="J3427" t="s">
        <v>808</v>
      </c>
      <c r="K3427" t="s">
        <v>174</v>
      </c>
      <c r="L3427" t="s">
        <v>17</v>
      </c>
      <c r="M3427" t="s">
        <v>19</v>
      </c>
      <c r="N3427" t="s">
        <v>725</v>
      </c>
      <c r="O3427" t="s">
        <v>756</v>
      </c>
      <c r="P3427">
        <v>0</v>
      </c>
      <c r="Q3427">
        <v>-265255.63</v>
      </c>
      <c r="R3427" t="s">
        <v>165</v>
      </c>
    </row>
    <row r="3428" spans="1:18" x14ac:dyDescent="0.25">
      <c r="A3428" t="s">
        <v>761</v>
      </c>
      <c r="B3428" t="s">
        <v>752</v>
      </c>
      <c r="C3428" t="s">
        <v>728</v>
      </c>
      <c r="D3428" t="s">
        <v>750</v>
      </c>
      <c r="E3428" t="s">
        <v>4</v>
      </c>
      <c r="F3428">
        <v>2020</v>
      </c>
      <c r="G3428">
        <v>7</v>
      </c>
      <c r="H3428" t="s">
        <v>732</v>
      </c>
      <c r="I3428" t="b">
        <v>1</v>
      </c>
      <c r="J3428" t="s">
        <v>781</v>
      </c>
      <c r="K3428" t="s">
        <v>390</v>
      </c>
      <c r="L3428" t="s">
        <v>17</v>
      </c>
      <c r="M3428" t="s">
        <v>813</v>
      </c>
      <c r="N3428" t="s">
        <v>725</v>
      </c>
      <c r="O3428" t="s">
        <v>756</v>
      </c>
      <c r="P3428">
        <v>0</v>
      </c>
      <c r="Q3428">
        <v>264.31</v>
      </c>
      <c r="R3428" t="s">
        <v>165</v>
      </c>
    </row>
    <row r="3429" spans="1:18" x14ac:dyDescent="0.25">
      <c r="A3429" t="s">
        <v>760</v>
      </c>
      <c r="B3429" t="s">
        <v>737</v>
      </c>
      <c r="C3429" t="s">
        <v>728</v>
      </c>
      <c r="D3429" t="s">
        <v>730</v>
      </c>
      <c r="E3429" t="s">
        <v>4</v>
      </c>
      <c r="F3429">
        <v>2020</v>
      </c>
      <c r="G3429">
        <v>7</v>
      </c>
      <c r="H3429" t="s">
        <v>732</v>
      </c>
      <c r="I3429" t="b">
        <v>1</v>
      </c>
      <c r="J3429" t="s">
        <v>813</v>
      </c>
      <c r="K3429" t="s">
        <v>816</v>
      </c>
      <c r="L3429" t="s">
        <v>17</v>
      </c>
      <c r="M3429" t="s">
        <v>812</v>
      </c>
      <c r="N3429" t="s">
        <v>16</v>
      </c>
      <c r="O3429" t="s">
        <v>16</v>
      </c>
      <c r="P3429">
        <v>0</v>
      </c>
      <c r="Q3429">
        <v>767.65</v>
      </c>
      <c r="R3429" t="s">
        <v>166</v>
      </c>
    </row>
    <row r="3430" spans="1:18" x14ac:dyDescent="0.25">
      <c r="A3430" t="s">
        <v>760</v>
      </c>
      <c r="B3430" t="s">
        <v>737</v>
      </c>
      <c r="C3430" t="s">
        <v>728</v>
      </c>
      <c r="D3430" t="s">
        <v>730</v>
      </c>
      <c r="E3430" t="s">
        <v>4</v>
      </c>
      <c r="F3430">
        <v>2020</v>
      </c>
      <c r="G3430">
        <v>7</v>
      </c>
      <c r="H3430" t="s">
        <v>732</v>
      </c>
      <c r="I3430" t="b">
        <v>1</v>
      </c>
      <c r="J3430" t="s">
        <v>812</v>
      </c>
      <c r="K3430" t="s">
        <v>393</v>
      </c>
      <c r="L3430" t="s">
        <v>17</v>
      </c>
      <c r="M3430" t="s">
        <v>394</v>
      </c>
      <c r="N3430" t="s">
        <v>16</v>
      </c>
      <c r="O3430" t="s">
        <v>16</v>
      </c>
      <c r="P3430">
        <v>0</v>
      </c>
      <c r="Q3430">
        <v>767.65</v>
      </c>
      <c r="R3430" t="s">
        <v>166</v>
      </c>
    </row>
    <row r="3431" spans="1:18" x14ac:dyDescent="0.25">
      <c r="A3431" t="s">
        <v>760</v>
      </c>
      <c r="B3431" t="s">
        <v>737</v>
      </c>
      <c r="C3431" t="s">
        <v>728</v>
      </c>
      <c r="D3431" t="s">
        <v>730</v>
      </c>
      <c r="E3431" t="s">
        <v>4</v>
      </c>
      <c r="F3431">
        <v>2020</v>
      </c>
      <c r="G3431">
        <v>7</v>
      </c>
      <c r="H3431" t="s">
        <v>732</v>
      </c>
      <c r="I3431" t="b">
        <v>1</v>
      </c>
      <c r="J3431" t="s">
        <v>30</v>
      </c>
      <c r="K3431" t="s">
        <v>848</v>
      </c>
      <c r="L3431" t="s">
        <v>17</v>
      </c>
      <c r="M3431" t="s">
        <v>422</v>
      </c>
      <c r="N3431" t="s">
        <v>16</v>
      </c>
      <c r="O3431" t="s">
        <v>16</v>
      </c>
      <c r="P3431">
        <v>0</v>
      </c>
      <c r="Q3431">
        <v>767.65</v>
      </c>
      <c r="R3431" t="s">
        <v>166</v>
      </c>
    </row>
    <row r="3432" spans="1:18" x14ac:dyDescent="0.25">
      <c r="A3432" t="s">
        <v>760</v>
      </c>
      <c r="B3432" t="s">
        <v>737</v>
      </c>
      <c r="C3432" t="s">
        <v>728</v>
      </c>
      <c r="D3432" t="s">
        <v>730</v>
      </c>
      <c r="E3432" t="s">
        <v>4</v>
      </c>
      <c r="F3432">
        <v>2020</v>
      </c>
      <c r="G3432">
        <v>7</v>
      </c>
      <c r="H3432" t="s">
        <v>732</v>
      </c>
      <c r="I3432" t="b">
        <v>1</v>
      </c>
      <c r="J3432" t="s">
        <v>849</v>
      </c>
      <c r="K3432" t="s">
        <v>135</v>
      </c>
      <c r="L3432" t="s">
        <v>17</v>
      </c>
      <c r="M3432" t="s">
        <v>855</v>
      </c>
      <c r="N3432" t="s">
        <v>16</v>
      </c>
      <c r="O3432" t="s">
        <v>16</v>
      </c>
      <c r="P3432">
        <v>0</v>
      </c>
      <c r="Q3432">
        <v>-4668.71</v>
      </c>
      <c r="R3432" t="s">
        <v>166</v>
      </c>
    </row>
    <row r="3433" spans="1:18" x14ac:dyDescent="0.25">
      <c r="A3433" t="s">
        <v>760</v>
      </c>
      <c r="B3433" t="s">
        <v>737</v>
      </c>
      <c r="C3433" t="s">
        <v>728</v>
      </c>
      <c r="D3433" t="s">
        <v>730</v>
      </c>
      <c r="E3433" t="s">
        <v>4</v>
      </c>
      <c r="F3433">
        <v>2020</v>
      </c>
      <c r="G3433">
        <v>7</v>
      </c>
      <c r="H3433" t="s">
        <v>732</v>
      </c>
      <c r="I3433" t="b">
        <v>1</v>
      </c>
      <c r="J3433" t="s">
        <v>855</v>
      </c>
      <c r="K3433" t="s">
        <v>435</v>
      </c>
      <c r="L3433" t="s">
        <v>17</v>
      </c>
      <c r="M3433" t="s">
        <v>422</v>
      </c>
      <c r="N3433" t="s">
        <v>16</v>
      </c>
      <c r="O3433" t="s">
        <v>16</v>
      </c>
      <c r="P3433">
        <v>0</v>
      </c>
      <c r="Q3433">
        <v>-4668.71</v>
      </c>
      <c r="R3433" t="s">
        <v>166</v>
      </c>
    </row>
    <row r="3434" spans="1:18" x14ac:dyDescent="0.25">
      <c r="A3434" t="s">
        <v>760</v>
      </c>
      <c r="B3434" t="s">
        <v>737</v>
      </c>
      <c r="C3434" t="s">
        <v>728</v>
      </c>
      <c r="D3434" t="s">
        <v>730</v>
      </c>
      <c r="E3434" t="s">
        <v>4</v>
      </c>
      <c r="F3434">
        <v>2020</v>
      </c>
      <c r="G3434">
        <v>7</v>
      </c>
      <c r="H3434" t="s">
        <v>732</v>
      </c>
      <c r="I3434" t="b">
        <v>1</v>
      </c>
      <c r="J3434" t="s">
        <v>422</v>
      </c>
      <c r="K3434" t="s">
        <v>436</v>
      </c>
      <c r="L3434" t="s">
        <v>17</v>
      </c>
      <c r="M3434" t="s">
        <v>31</v>
      </c>
      <c r="N3434" t="s">
        <v>16</v>
      </c>
      <c r="O3434" t="s">
        <v>16</v>
      </c>
      <c r="P3434">
        <v>0</v>
      </c>
      <c r="Q3434">
        <v>-3901.06</v>
      </c>
      <c r="R3434" t="s">
        <v>166</v>
      </c>
    </row>
    <row r="3435" spans="1:18" x14ac:dyDescent="0.25">
      <c r="A3435" t="s">
        <v>760</v>
      </c>
      <c r="B3435" t="s">
        <v>737</v>
      </c>
      <c r="C3435" t="s">
        <v>728</v>
      </c>
      <c r="D3435" t="s">
        <v>730</v>
      </c>
      <c r="E3435" t="s">
        <v>4</v>
      </c>
      <c r="F3435">
        <v>2020</v>
      </c>
      <c r="G3435">
        <v>7</v>
      </c>
      <c r="H3435" t="s">
        <v>732</v>
      </c>
      <c r="I3435" t="b">
        <v>1</v>
      </c>
      <c r="J3435" t="s">
        <v>31</v>
      </c>
      <c r="K3435" t="s">
        <v>452</v>
      </c>
      <c r="L3435" t="s">
        <v>17</v>
      </c>
      <c r="M3435" t="s">
        <v>93</v>
      </c>
      <c r="N3435" t="s">
        <v>16</v>
      </c>
      <c r="O3435" t="s">
        <v>16</v>
      </c>
      <c r="P3435">
        <v>0</v>
      </c>
      <c r="Q3435">
        <v>-3901.06</v>
      </c>
      <c r="R3435" t="s">
        <v>166</v>
      </c>
    </row>
    <row r="3436" spans="1:18" x14ac:dyDescent="0.25">
      <c r="A3436" t="s">
        <v>760</v>
      </c>
      <c r="B3436" t="s">
        <v>737</v>
      </c>
      <c r="C3436" t="s">
        <v>728</v>
      </c>
      <c r="D3436" t="s">
        <v>730</v>
      </c>
      <c r="E3436" t="s">
        <v>4</v>
      </c>
      <c r="F3436">
        <v>2020</v>
      </c>
      <c r="G3436">
        <v>7</v>
      </c>
      <c r="H3436" t="s">
        <v>732</v>
      </c>
      <c r="I3436" t="b">
        <v>1</v>
      </c>
      <c r="J3436" t="s">
        <v>93</v>
      </c>
      <c r="K3436" t="s">
        <v>142</v>
      </c>
      <c r="L3436" t="s">
        <v>17</v>
      </c>
      <c r="M3436" t="s">
        <v>32</v>
      </c>
      <c r="N3436" t="s">
        <v>16</v>
      </c>
      <c r="O3436" t="s">
        <v>16</v>
      </c>
      <c r="P3436">
        <v>0</v>
      </c>
      <c r="Q3436">
        <v>-3901.06</v>
      </c>
      <c r="R3436" t="s">
        <v>166</v>
      </c>
    </row>
    <row r="3437" spans="1:18" x14ac:dyDescent="0.25">
      <c r="A3437" t="s">
        <v>760</v>
      </c>
      <c r="B3437" t="s">
        <v>737</v>
      </c>
      <c r="C3437" t="s">
        <v>728</v>
      </c>
      <c r="D3437" t="s">
        <v>730</v>
      </c>
      <c r="E3437" t="s">
        <v>4</v>
      </c>
      <c r="F3437">
        <v>2020</v>
      </c>
      <c r="G3437">
        <v>7</v>
      </c>
      <c r="H3437" t="s">
        <v>732</v>
      </c>
      <c r="I3437" t="b">
        <v>1</v>
      </c>
      <c r="J3437" t="s">
        <v>32</v>
      </c>
      <c r="K3437" t="s">
        <v>139</v>
      </c>
      <c r="L3437" t="s">
        <v>17</v>
      </c>
      <c r="M3437" t="s">
        <v>866</v>
      </c>
      <c r="N3437" t="s">
        <v>16</v>
      </c>
      <c r="O3437" t="s">
        <v>16</v>
      </c>
      <c r="P3437">
        <v>0</v>
      </c>
      <c r="Q3437">
        <v>-3901.06</v>
      </c>
      <c r="R3437" t="s">
        <v>166</v>
      </c>
    </row>
    <row r="3438" spans="1:18" x14ac:dyDescent="0.25">
      <c r="A3438" t="s">
        <v>753</v>
      </c>
      <c r="B3438" t="s">
        <v>754</v>
      </c>
      <c r="C3438" t="s">
        <v>727</v>
      </c>
      <c r="D3438" t="s">
        <v>753</v>
      </c>
      <c r="E3438" t="s">
        <v>4</v>
      </c>
      <c r="F3438">
        <v>2020</v>
      </c>
      <c r="G3438">
        <v>7</v>
      </c>
      <c r="H3438" t="s">
        <v>732</v>
      </c>
      <c r="I3438" t="b">
        <v>1</v>
      </c>
      <c r="J3438" t="s">
        <v>813</v>
      </c>
      <c r="K3438" t="s">
        <v>816</v>
      </c>
      <c r="L3438" t="s">
        <v>17</v>
      </c>
      <c r="M3438" t="s">
        <v>812</v>
      </c>
      <c r="N3438" t="s">
        <v>16</v>
      </c>
      <c r="O3438" t="s">
        <v>16</v>
      </c>
      <c r="P3438">
        <v>0</v>
      </c>
      <c r="Q3438">
        <v>0</v>
      </c>
      <c r="R3438" t="s">
        <v>164</v>
      </c>
    </row>
    <row r="3439" spans="1:18" x14ac:dyDescent="0.25">
      <c r="A3439" t="s">
        <v>753</v>
      </c>
      <c r="B3439" t="s">
        <v>754</v>
      </c>
      <c r="C3439" t="s">
        <v>727</v>
      </c>
      <c r="D3439" t="s">
        <v>753</v>
      </c>
      <c r="E3439" t="s">
        <v>4</v>
      </c>
      <c r="F3439">
        <v>2020</v>
      </c>
      <c r="G3439">
        <v>7</v>
      </c>
      <c r="H3439" t="s">
        <v>732</v>
      </c>
      <c r="I3439" t="b">
        <v>1</v>
      </c>
      <c r="J3439" t="s">
        <v>812</v>
      </c>
      <c r="K3439" t="s">
        <v>393</v>
      </c>
      <c r="L3439" t="s">
        <v>17</v>
      </c>
      <c r="M3439" t="s">
        <v>394</v>
      </c>
      <c r="N3439" t="s">
        <v>16</v>
      </c>
      <c r="O3439" t="s">
        <v>16</v>
      </c>
      <c r="P3439">
        <v>0</v>
      </c>
      <c r="Q3439">
        <v>0</v>
      </c>
      <c r="R3439" t="s">
        <v>164</v>
      </c>
    </row>
    <row r="3440" spans="1:18" x14ac:dyDescent="0.25">
      <c r="A3440" t="s">
        <v>753</v>
      </c>
      <c r="B3440" t="s">
        <v>754</v>
      </c>
      <c r="C3440" t="s">
        <v>727</v>
      </c>
      <c r="D3440" t="s">
        <v>753</v>
      </c>
      <c r="E3440" t="s">
        <v>4</v>
      </c>
      <c r="F3440">
        <v>2020</v>
      </c>
      <c r="G3440">
        <v>7</v>
      </c>
      <c r="H3440" t="s">
        <v>732</v>
      </c>
      <c r="I3440" t="b">
        <v>1</v>
      </c>
      <c r="J3440" t="s">
        <v>394</v>
      </c>
      <c r="K3440" t="s">
        <v>395</v>
      </c>
      <c r="L3440" t="s">
        <v>17</v>
      </c>
      <c r="M3440" t="s">
        <v>88</v>
      </c>
      <c r="N3440" t="s">
        <v>16</v>
      </c>
      <c r="O3440" t="s">
        <v>16</v>
      </c>
      <c r="P3440">
        <v>0</v>
      </c>
      <c r="Q3440">
        <v>0</v>
      </c>
      <c r="R3440" t="s">
        <v>164</v>
      </c>
    </row>
    <row r="3441" spans="1:18" x14ac:dyDescent="0.25">
      <c r="A3441" t="s">
        <v>753</v>
      </c>
      <c r="B3441" t="s">
        <v>754</v>
      </c>
      <c r="C3441" t="s">
        <v>727</v>
      </c>
      <c r="D3441" t="s">
        <v>753</v>
      </c>
      <c r="E3441" t="s">
        <v>4</v>
      </c>
      <c r="F3441">
        <v>2020</v>
      </c>
      <c r="G3441">
        <v>7</v>
      </c>
      <c r="H3441" t="s">
        <v>732</v>
      </c>
      <c r="I3441" t="b">
        <v>1</v>
      </c>
      <c r="J3441" t="s">
        <v>88</v>
      </c>
      <c r="K3441" t="s">
        <v>836</v>
      </c>
      <c r="L3441" t="s">
        <v>17</v>
      </c>
      <c r="M3441" t="s">
        <v>29</v>
      </c>
      <c r="N3441" t="s">
        <v>16</v>
      </c>
      <c r="O3441" t="s">
        <v>16</v>
      </c>
      <c r="P3441">
        <v>0</v>
      </c>
      <c r="Q3441">
        <v>0</v>
      </c>
      <c r="R3441" t="s">
        <v>164</v>
      </c>
    </row>
    <row r="3442" spans="1:18" x14ac:dyDescent="0.25">
      <c r="A3442" t="s">
        <v>753</v>
      </c>
      <c r="B3442" t="s">
        <v>754</v>
      </c>
      <c r="C3442" t="s">
        <v>727</v>
      </c>
      <c r="D3442" t="s">
        <v>753</v>
      </c>
      <c r="E3442" t="s">
        <v>4</v>
      </c>
      <c r="F3442">
        <v>2020</v>
      </c>
      <c r="G3442">
        <v>7</v>
      </c>
      <c r="H3442" t="s">
        <v>732</v>
      </c>
      <c r="I3442" t="b">
        <v>1</v>
      </c>
      <c r="J3442" t="s">
        <v>29</v>
      </c>
      <c r="K3442" t="s">
        <v>844</v>
      </c>
      <c r="L3442" t="s">
        <v>17</v>
      </c>
      <c r="M3442" t="s">
        <v>30</v>
      </c>
      <c r="N3442" t="s">
        <v>16</v>
      </c>
      <c r="O3442" t="s">
        <v>16</v>
      </c>
      <c r="P3442">
        <v>0</v>
      </c>
      <c r="Q3442">
        <v>0</v>
      </c>
      <c r="R3442" t="s">
        <v>164</v>
      </c>
    </row>
    <row r="3443" spans="1:18" x14ac:dyDescent="0.25">
      <c r="A3443" t="s">
        <v>753</v>
      </c>
      <c r="B3443" t="s">
        <v>754</v>
      </c>
      <c r="C3443" t="s">
        <v>727</v>
      </c>
      <c r="D3443" t="s">
        <v>753</v>
      </c>
      <c r="E3443" t="s">
        <v>4</v>
      </c>
      <c r="F3443">
        <v>2020</v>
      </c>
      <c r="G3443">
        <v>7</v>
      </c>
      <c r="H3443" t="s">
        <v>732</v>
      </c>
      <c r="I3443" t="b">
        <v>1</v>
      </c>
      <c r="J3443" t="s">
        <v>30</v>
      </c>
      <c r="K3443" t="s">
        <v>848</v>
      </c>
      <c r="L3443" t="s">
        <v>17</v>
      </c>
      <c r="M3443" t="s">
        <v>422</v>
      </c>
      <c r="N3443" t="s">
        <v>16</v>
      </c>
      <c r="O3443" t="s">
        <v>16</v>
      </c>
      <c r="P3443">
        <v>0</v>
      </c>
      <c r="Q3443">
        <v>0</v>
      </c>
      <c r="R3443" t="s">
        <v>164</v>
      </c>
    </row>
    <row r="3444" spans="1:18" x14ac:dyDescent="0.25">
      <c r="A3444" t="s">
        <v>753</v>
      </c>
      <c r="B3444" t="s">
        <v>754</v>
      </c>
      <c r="C3444" t="s">
        <v>727</v>
      </c>
      <c r="D3444" t="s">
        <v>753</v>
      </c>
      <c r="E3444" t="s">
        <v>4</v>
      </c>
      <c r="F3444">
        <v>2020</v>
      </c>
      <c r="G3444">
        <v>7</v>
      </c>
      <c r="H3444" t="s">
        <v>732</v>
      </c>
      <c r="I3444" t="b">
        <v>1</v>
      </c>
      <c r="J3444" t="s">
        <v>856</v>
      </c>
      <c r="K3444" t="s">
        <v>136</v>
      </c>
      <c r="L3444" t="s">
        <v>17</v>
      </c>
      <c r="M3444" t="s">
        <v>855</v>
      </c>
      <c r="N3444" t="s">
        <v>16</v>
      </c>
      <c r="O3444" t="s">
        <v>16</v>
      </c>
      <c r="P3444">
        <v>0</v>
      </c>
      <c r="Q3444">
        <v>0</v>
      </c>
      <c r="R3444" t="s">
        <v>164</v>
      </c>
    </row>
    <row r="3445" spans="1:18" x14ac:dyDescent="0.25">
      <c r="A3445" t="s">
        <v>753</v>
      </c>
      <c r="B3445" t="s">
        <v>754</v>
      </c>
      <c r="C3445" t="s">
        <v>727</v>
      </c>
      <c r="D3445" t="s">
        <v>753</v>
      </c>
      <c r="E3445" t="s">
        <v>4</v>
      </c>
      <c r="F3445">
        <v>2020</v>
      </c>
      <c r="G3445">
        <v>7</v>
      </c>
      <c r="H3445" t="s">
        <v>732</v>
      </c>
      <c r="I3445" t="b">
        <v>1</v>
      </c>
      <c r="J3445" t="s">
        <v>855</v>
      </c>
      <c r="K3445" t="s">
        <v>435</v>
      </c>
      <c r="L3445" t="s">
        <v>17</v>
      </c>
      <c r="M3445" t="s">
        <v>422</v>
      </c>
      <c r="N3445" t="s">
        <v>16</v>
      </c>
      <c r="O3445" t="s">
        <v>16</v>
      </c>
      <c r="P3445">
        <v>0</v>
      </c>
      <c r="Q3445">
        <v>0</v>
      </c>
      <c r="R3445" t="s">
        <v>164</v>
      </c>
    </row>
    <row r="3446" spans="1:18" x14ac:dyDescent="0.25">
      <c r="A3446" t="s">
        <v>753</v>
      </c>
      <c r="B3446" t="s">
        <v>754</v>
      </c>
      <c r="C3446" t="s">
        <v>727</v>
      </c>
      <c r="D3446" t="s">
        <v>753</v>
      </c>
      <c r="E3446" t="s">
        <v>4</v>
      </c>
      <c r="F3446">
        <v>2020</v>
      </c>
      <c r="G3446">
        <v>7</v>
      </c>
      <c r="H3446" t="s">
        <v>732</v>
      </c>
      <c r="I3446" t="b">
        <v>1</v>
      </c>
      <c r="J3446" t="s">
        <v>422</v>
      </c>
      <c r="K3446" t="s">
        <v>436</v>
      </c>
      <c r="L3446" t="s">
        <v>17</v>
      </c>
      <c r="M3446" t="s">
        <v>31</v>
      </c>
      <c r="N3446" t="s">
        <v>16</v>
      </c>
      <c r="O3446" t="s">
        <v>16</v>
      </c>
      <c r="P3446">
        <v>0</v>
      </c>
      <c r="Q3446">
        <v>0</v>
      </c>
      <c r="R3446" t="s">
        <v>164</v>
      </c>
    </row>
    <row r="3447" spans="1:18" x14ac:dyDescent="0.25">
      <c r="A3447" t="s">
        <v>753</v>
      </c>
      <c r="B3447" t="s">
        <v>754</v>
      </c>
      <c r="C3447" t="s">
        <v>727</v>
      </c>
      <c r="D3447" t="s">
        <v>753</v>
      </c>
      <c r="E3447" t="s">
        <v>4</v>
      </c>
      <c r="F3447">
        <v>2020</v>
      </c>
      <c r="G3447">
        <v>7</v>
      </c>
      <c r="H3447" t="s">
        <v>732</v>
      </c>
      <c r="I3447" t="b">
        <v>1</v>
      </c>
      <c r="J3447" t="s">
        <v>31</v>
      </c>
      <c r="K3447" t="s">
        <v>452</v>
      </c>
      <c r="L3447" t="s">
        <v>17</v>
      </c>
      <c r="M3447" t="s">
        <v>93</v>
      </c>
      <c r="N3447" t="s">
        <v>16</v>
      </c>
      <c r="O3447" t="s">
        <v>16</v>
      </c>
      <c r="P3447">
        <v>0</v>
      </c>
      <c r="Q3447">
        <v>0</v>
      </c>
      <c r="R3447" t="s">
        <v>164</v>
      </c>
    </row>
    <row r="3448" spans="1:18" x14ac:dyDescent="0.25">
      <c r="A3448" t="s">
        <v>753</v>
      </c>
      <c r="B3448" t="s">
        <v>754</v>
      </c>
      <c r="C3448" t="s">
        <v>727</v>
      </c>
      <c r="D3448" t="s">
        <v>753</v>
      </c>
      <c r="E3448" t="s">
        <v>4</v>
      </c>
      <c r="F3448">
        <v>2020</v>
      </c>
      <c r="G3448">
        <v>7</v>
      </c>
      <c r="H3448" t="s">
        <v>732</v>
      </c>
      <c r="I3448" t="b">
        <v>1</v>
      </c>
      <c r="J3448" t="s">
        <v>93</v>
      </c>
      <c r="K3448" t="s">
        <v>142</v>
      </c>
      <c r="L3448" t="s">
        <v>17</v>
      </c>
      <c r="M3448" t="s">
        <v>32</v>
      </c>
      <c r="N3448" t="s">
        <v>16</v>
      </c>
      <c r="O3448" t="s">
        <v>16</v>
      </c>
      <c r="P3448">
        <v>0</v>
      </c>
      <c r="Q3448">
        <v>0</v>
      </c>
      <c r="R3448" t="s">
        <v>164</v>
      </c>
    </row>
    <row r="3449" spans="1:18" x14ac:dyDescent="0.25">
      <c r="A3449" t="s">
        <v>753</v>
      </c>
      <c r="B3449" t="s">
        <v>754</v>
      </c>
      <c r="C3449" t="s">
        <v>727</v>
      </c>
      <c r="D3449" t="s">
        <v>753</v>
      </c>
      <c r="E3449" t="s">
        <v>4</v>
      </c>
      <c r="F3449">
        <v>2020</v>
      </c>
      <c r="G3449">
        <v>7</v>
      </c>
      <c r="H3449" t="s">
        <v>732</v>
      </c>
      <c r="I3449" t="b">
        <v>1</v>
      </c>
      <c r="J3449" t="s">
        <v>32</v>
      </c>
      <c r="K3449" t="s">
        <v>139</v>
      </c>
      <c r="L3449" t="s">
        <v>17</v>
      </c>
      <c r="M3449" t="s">
        <v>866</v>
      </c>
      <c r="N3449" t="s">
        <v>16</v>
      </c>
      <c r="O3449" t="s">
        <v>16</v>
      </c>
      <c r="P3449">
        <v>0</v>
      </c>
      <c r="Q3449">
        <v>0</v>
      </c>
      <c r="R3449" t="s">
        <v>164</v>
      </c>
    </row>
    <row r="3450" spans="1:18" x14ac:dyDescent="0.25">
      <c r="A3450" t="s">
        <v>762</v>
      </c>
      <c r="B3450" t="s">
        <v>763</v>
      </c>
      <c r="C3450" t="s">
        <v>728</v>
      </c>
      <c r="D3450" t="s">
        <v>750</v>
      </c>
      <c r="E3450" t="s">
        <v>4</v>
      </c>
      <c r="F3450">
        <v>2020</v>
      </c>
      <c r="G3450">
        <v>7</v>
      </c>
      <c r="H3450" t="s">
        <v>732</v>
      </c>
      <c r="I3450" t="b">
        <v>1</v>
      </c>
      <c r="J3450" t="s">
        <v>19</v>
      </c>
      <c r="K3450" t="s">
        <v>102</v>
      </c>
      <c r="L3450" t="s">
        <v>17</v>
      </c>
      <c r="M3450" t="s">
        <v>812</v>
      </c>
      <c r="N3450" t="s">
        <v>16</v>
      </c>
      <c r="O3450" t="s">
        <v>16</v>
      </c>
      <c r="P3450">
        <v>0</v>
      </c>
      <c r="Q3450">
        <v>-2262443.33</v>
      </c>
      <c r="R3450" t="s">
        <v>165</v>
      </c>
    </row>
    <row r="3451" spans="1:18" x14ac:dyDescent="0.25">
      <c r="A3451" t="s">
        <v>762</v>
      </c>
      <c r="B3451" t="s">
        <v>763</v>
      </c>
      <c r="C3451" t="s">
        <v>728</v>
      </c>
      <c r="D3451" t="s">
        <v>750</v>
      </c>
      <c r="E3451" t="s">
        <v>4</v>
      </c>
      <c r="F3451">
        <v>2020</v>
      </c>
      <c r="G3451">
        <v>7</v>
      </c>
      <c r="H3451" t="s">
        <v>732</v>
      </c>
      <c r="I3451" t="b">
        <v>1</v>
      </c>
      <c r="J3451" t="s">
        <v>813</v>
      </c>
      <c r="K3451" t="s">
        <v>816</v>
      </c>
      <c r="L3451" t="s">
        <v>17</v>
      </c>
      <c r="M3451" t="s">
        <v>812</v>
      </c>
      <c r="N3451" t="s">
        <v>16</v>
      </c>
      <c r="O3451" t="s">
        <v>16</v>
      </c>
      <c r="P3451">
        <v>0</v>
      </c>
      <c r="Q3451">
        <v>2108537.7200000002</v>
      </c>
      <c r="R3451" t="s">
        <v>165</v>
      </c>
    </row>
    <row r="3452" spans="1:18" x14ac:dyDescent="0.25">
      <c r="A3452" t="s">
        <v>762</v>
      </c>
      <c r="B3452" t="s">
        <v>763</v>
      </c>
      <c r="C3452" t="s">
        <v>728</v>
      </c>
      <c r="D3452" t="s">
        <v>750</v>
      </c>
      <c r="E3452" t="s">
        <v>4</v>
      </c>
      <c r="F3452">
        <v>2020</v>
      </c>
      <c r="G3452">
        <v>7</v>
      </c>
      <c r="H3452" t="s">
        <v>732</v>
      </c>
      <c r="I3452" t="b">
        <v>1</v>
      </c>
      <c r="J3452" t="s">
        <v>812</v>
      </c>
      <c r="K3452" t="s">
        <v>393</v>
      </c>
      <c r="L3452" t="s">
        <v>17</v>
      </c>
      <c r="M3452" t="s">
        <v>394</v>
      </c>
      <c r="N3452" t="s">
        <v>16</v>
      </c>
      <c r="O3452" t="s">
        <v>16</v>
      </c>
      <c r="P3452">
        <v>0</v>
      </c>
      <c r="Q3452">
        <v>-153905.60999999999</v>
      </c>
      <c r="R3452" t="s">
        <v>165</v>
      </c>
    </row>
    <row r="3453" spans="1:18" x14ac:dyDescent="0.25">
      <c r="A3453" t="s">
        <v>762</v>
      </c>
      <c r="B3453" t="s">
        <v>763</v>
      </c>
      <c r="C3453" t="s">
        <v>728</v>
      </c>
      <c r="D3453" t="s">
        <v>750</v>
      </c>
      <c r="E3453" t="s">
        <v>4</v>
      </c>
      <c r="F3453">
        <v>2020</v>
      </c>
      <c r="G3453">
        <v>7</v>
      </c>
      <c r="H3453" t="s">
        <v>732</v>
      </c>
      <c r="I3453" t="b">
        <v>1</v>
      </c>
      <c r="J3453" t="s">
        <v>394</v>
      </c>
      <c r="K3453" t="s">
        <v>395</v>
      </c>
      <c r="L3453" t="s">
        <v>17</v>
      </c>
      <c r="M3453" t="s">
        <v>88</v>
      </c>
      <c r="N3453" t="s">
        <v>16</v>
      </c>
      <c r="O3453" t="s">
        <v>16</v>
      </c>
      <c r="P3453">
        <v>0</v>
      </c>
      <c r="Q3453">
        <v>-153905.60999999999</v>
      </c>
      <c r="R3453" t="s">
        <v>165</v>
      </c>
    </row>
    <row r="3454" spans="1:18" x14ac:dyDescent="0.25">
      <c r="A3454" t="s">
        <v>762</v>
      </c>
      <c r="B3454" t="s">
        <v>763</v>
      </c>
      <c r="C3454" t="s">
        <v>728</v>
      </c>
      <c r="D3454" t="s">
        <v>750</v>
      </c>
      <c r="E3454" t="s">
        <v>4</v>
      </c>
      <c r="F3454">
        <v>2020</v>
      </c>
      <c r="G3454">
        <v>7</v>
      </c>
      <c r="H3454" t="s">
        <v>732</v>
      </c>
      <c r="I3454" t="b">
        <v>1</v>
      </c>
      <c r="J3454" t="s">
        <v>170</v>
      </c>
      <c r="K3454" t="s">
        <v>143</v>
      </c>
      <c r="L3454" t="s">
        <v>17</v>
      </c>
      <c r="M3454" t="s">
        <v>88</v>
      </c>
      <c r="N3454" t="s">
        <v>16</v>
      </c>
      <c r="O3454" t="s">
        <v>16</v>
      </c>
      <c r="P3454">
        <v>0</v>
      </c>
      <c r="Q3454">
        <v>-7.0000000000000007E-2</v>
      </c>
      <c r="R3454" t="s">
        <v>165</v>
      </c>
    </row>
    <row r="3455" spans="1:18" x14ac:dyDescent="0.25">
      <c r="A3455" t="s">
        <v>762</v>
      </c>
      <c r="B3455" t="s">
        <v>763</v>
      </c>
      <c r="C3455" t="s">
        <v>728</v>
      </c>
      <c r="D3455" t="s">
        <v>750</v>
      </c>
      <c r="E3455" t="s">
        <v>4</v>
      </c>
      <c r="F3455">
        <v>2020</v>
      </c>
      <c r="G3455">
        <v>7</v>
      </c>
      <c r="H3455" t="s">
        <v>732</v>
      </c>
      <c r="I3455" t="b">
        <v>1</v>
      </c>
      <c r="J3455" t="s">
        <v>88</v>
      </c>
      <c r="K3455" t="s">
        <v>836</v>
      </c>
      <c r="L3455" t="s">
        <v>17</v>
      </c>
      <c r="M3455" t="s">
        <v>29</v>
      </c>
      <c r="N3455" t="s">
        <v>16</v>
      </c>
      <c r="O3455" t="s">
        <v>16</v>
      </c>
      <c r="P3455">
        <v>0</v>
      </c>
      <c r="Q3455">
        <v>-153905.68</v>
      </c>
      <c r="R3455" t="s">
        <v>165</v>
      </c>
    </row>
    <row r="3456" spans="1:18" x14ac:dyDescent="0.25">
      <c r="A3456" t="s">
        <v>762</v>
      </c>
      <c r="B3456" t="s">
        <v>763</v>
      </c>
      <c r="C3456" t="s">
        <v>728</v>
      </c>
      <c r="D3456" t="s">
        <v>750</v>
      </c>
      <c r="E3456" t="s">
        <v>4</v>
      </c>
      <c r="F3456">
        <v>2020</v>
      </c>
      <c r="G3456">
        <v>7</v>
      </c>
      <c r="H3456" t="s">
        <v>732</v>
      </c>
      <c r="I3456" t="b">
        <v>1</v>
      </c>
      <c r="J3456" t="s">
        <v>86</v>
      </c>
      <c r="K3456" t="s">
        <v>412</v>
      </c>
      <c r="L3456" t="s">
        <v>17</v>
      </c>
      <c r="M3456" t="s">
        <v>410</v>
      </c>
      <c r="N3456" t="s">
        <v>16</v>
      </c>
      <c r="O3456" t="s">
        <v>16</v>
      </c>
      <c r="P3456">
        <v>0</v>
      </c>
      <c r="Q3456">
        <v>545722.75</v>
      </c>
      <c r="R3456" t="s">
        <v>165</v>
      </c>
    </row>
    <row r="3457" spans="1:18" x14ac:dyDescent="0.25">
      <c r="A3457" t="s">
        <v>762</v>
      </c>
      <c r="B3457" t="s">
        <v>763</v>
      </c>
      <c r="C3457" t="s">
        <v>728</v>
      </c>
      <c r="D3457" t="s">
        <v>750</v>
      </c>
      <c r="E3457" t="s">
        <v>4</v>
      </c>
      <c r="F3457">
        <v>2020</v>
      </c>
      <c r="G3457">
        <v>7</v>
      </c>
      <c r="H3457" t="s">
        <v>732</v>
      </c>
      <c r="I3457" t="b">
        <v>1</v>
      </c>
      <c r="J3457" t="s">
        <v>410</v>
      </c>
      <c r="K3457" t="s">
        <v>413</v>
      </c>
      <c r="L3457" t="s">
        <v>17</v>
      </c>
      <c r="M3457" t="s">
        <v>92</v>
      </c>
      <c r="N3457" t="s">
        <v>16</v>
      </c>
      <c r="O3457" t="s">
        <v>16</v>
      </c>
      <c r="P3457">
        <v>0</v>
      </c>
      <c r="Q3457">
        <v>545722.75</v>
      </c>
      <c r="R3457" t="s">
        <v>165</v>
      </c>
    </row>
    <row r="3458" spans="1:18" x14ac:dyDescent="0.25">
      <c r="A3458" t="s">
        <v>762</v>
      </c>
      <c r="B3458" t="s">
        <v>763</v>
      </c>
      <c r="C3458" t="s">
        <v>728</v>
      </c>
      <c r="D3458" t="s">
        <v>750</v>
      </c>
      <c r="E3458" t="s">
        <v>4</v>
      </c>
      <c r="F3458">
        <v>2020</v>
      </c>
      <c r="G3458">
        <v>7</v>
      </c>
      <c r="H3458" t="s">
        <v>732</v>
      </c>
      <c r="I3458" t="b">
        <v>1</v>
      </c>
      <c r="J3458" t="s">
        <v>92</v>
      </c>
      <c r="K3458" t="s">
        <v>105</v>
      </c>
      <c r="L3458" t="s">
        <v>17</v>
      </c>
      <c r="M3458" t="s">
        <v>29</v>
      </c>
      <c r="N3458" t="s">
        <v>16</v>
      </c>
      <c r="O3458" t="s">
        <v>16</v>
      </c>
      <c r="P3458">
        <v>0</v>
      </c>
      <c r="Q3458">
        <v>545722.75</v>
      </c>
      <c r="R3458" t="s">
        <v>165</v>
      </c>
    </row>
    <row r="3459" spans="1:18" x14ac:dyDescent="0.25">
      <c r="A3459" t="s">
        <v>762</v>
      </c>
      <c r="B3459" t="s">
        <v>763</v>
      </c>
      <c r="C3459" t="s">
        <v>728</v>
      </c>
      <c r="D3459" t="s">
        <v>750</v>
      </c>
      <c r="E3459" t="s">
        <v>4</v>
      </c>
      <c r="F3459">
        <v>2020</v>
      </c>
      <c r="G3459">
        <v>7</v>
      </c>
      <c r="H3459" t="s">
        <v>732</v>
      </c>
      <c r="I3459" t="b">
        <v>1</v>
      </c>
      <c r="J3459" t="s">
        <v>29</v>
      </c>
      <c r="K3459" t="s">
        <v>844</v>
      </c>
      <c r="L3459" t="s">
        <v>17</v>
      </c>
      <c r="M3459" t="s">
        <v>30</v>
      </c>
      <c r="N3459" t="s">
        <v>16</v>
      </c>
      <c r="O3459" t="s">
        <v>16</v>
      </c>
      <c r="P3459">
        <v>0</v>
      </c>
      <c r="Q3459">
        <v>391817.07</v>
      </c>
      <c r="R3459" t="s">
        <v>165</v>
      </c>
    </row>
    <row r="3460" spans="1:18" x14ac:dyDescent="0.25">
      <c r="A3460" t="s">
        <v>762</v>
      </c>
      <c r="B3460" t="s">
        <v>763</v>
      </c>
      <c r="C3460" t="s">
        <v>728</v>
      </c>
      <c r="D3460" t="s">
        <v>750</v>
      </c>
      <c r="E3460" t="s">
        <v>4</v>
      </c>
      <c r="F3460">
        <v>2020</v>
      </c>
      <c r="G3460">
        <v>7</v>
      </c>
      <c r="H3460" t="s">
        <v>732</v>
      </c>
      <c r="I3460" t="b">
        <v>1</v>
      </c>
      <c r="J3460" t="s">
        <v>30</v>
      </c>
      <c r="K3460" t="s">
        <v>848</v>
      </c>
      <c r="L3460" t="s">
        <v>17</v>
      </c>
      <c r="M3460" t="s">
        <v>422</v>
      </c>
      <c r="N3460" t="s">
        <v>16</v>
      </c>
      <c r="O3460" t="s">
        <v>16</v>
      </c>
      <c r="P3460">
        <v>0</v>
      </c>
      <c r="Q3460">
        <v>391817.07</v>
      </c>
      <c r="R3460" t="s">
        <v>165</v>
      </c>
    </row>
    <row r="3461" spans="1:18" x14ac:dyDescent="0.25">
      <c r="A3461" t="s">
        <v>762</v>
      </c>
      <c r="B3461" t="s">
        <v>763</v>
      </c>
      <c r="C3461" t="s">
        <v>728</v>
      </c>
      <c r="D3461" t="s">
        <v>750</v>
      </c>
      <c r="E3461" t="s">
        <v>4</v>
      </c>
      <c r="F3461">
        <v>2020</v>
      </c>
      <c r="G3461">
        <v>7</v>
      </c>
      <c r="H3461" t="s">
        <v>732</v>
      </c>
      <c r="I3461" t="b">
        <v>1</v>
      </c>
      <c r="J3461" t="s">
        <v>849</v>
      </c>
      <c r="K3461" t="s">
        <v>135</v>
      </c>
      <c r="L3461" t="s">
        <v>17</v>
      </c>
      <c r="M3461" t="s">
        <v>855</v>
      </c>
      <c r="N3461" t="s">
        <v>16</v>
      </c>
      <c r="O3461" t="s">
        <v>16</v>
      </c>
      <c r="P3461">
        <v>0</v>
      </c>
      <c r="Q3461">
        <v>-119738.13</v>
      </c>
      <c r="R3461" t="s">
        <v>165</v>
      </c>
    </row>
    <row r="3462" spans="1:18" x14ac:dyDescent="0.25">
      <c r="A3462" t="s">
        <v>762</v>
      </c>
      <c r="B3462" t="s">
        <v>763</v>
      </c>
      <c r="C3462" t="s">
        <v>728</v>
      </c>
      <c r="D3462" t="s">
        <v>750</v>
      </c>
      <c r="E3462" t="s">
        <v>4</v>
      </c>
      <c r="F3462">
        <v>2020</v>
      </c>
      <c r="G3462">
        <v>7</v>
      </c>
      <c r="H3462" t="s">
        <v>732</v>
      </c>
      <c r="I3462" t="b">
        <v>1</v>
      </c>
      <c r="J3462" t="s">
        <v>856</v>
      </c>
      <c r="K3462" t="s">
        <v>136</v>
      </c>
      <c r="L3462" t="s">
        <v>17</v>
      </c>
      <c r="M3462" t="s">
        <v>855</v>
      </c>
      <c r="N3462" t="s">
        <v>16</v>
      </c>
      <c r="O3462" t="s">
        <v>16</v>
      </c>
      <c r="P3462">
        <v>0</v>
      </c>
      <c r="Q3462">
        <v>124425.26</v>
      </c>
      <c r="R3462" t="s">
        <v>165</v>
      </c>
    </row>
    <row r="3463" spans="1:18" x14ac:dyDescent="0.25">
      <c r="A3463" t="s">
        <v>762</v>
      </c>
      <c r="B3463" t="s">
        <v>763</v>
      </c>
      <c r="C3463" t="s">
        <v>728</v>
      </c>
      <c r="D3463" t="s">
        <v>750</v>
      </c>
      <c r="E3463" t="s">
        <v>4</v>
      </c>
      <c r="F3463">
        <v>2020</v>
      </c>
      <c r="G3463">
        <v>7</v>
      </c>
      <c r="H3463" t="s">
        <v>732</v>
      </c>
      <c r="I3463" t="b">
        <v>1</v>
      </c>
      <c r="J3463" t="s">
        <v>855</v>
      </c>
      <c r="K3463" t="s">
        <v>435</v>
      </c>
      <c r="L3463" t="s">
        <v>17</v>
      </c>
      <c r="M3463" t="s">
        <v>422</v>
      </c>
      <c r="N3463" t="s">
        <v>16</v>
      </c>
      <c r="O3463" t="s">
        <v>16</v>
      </c>
      <c r="P3463">
        <v>0</v>
      </c>
      <c r="Q3463">
        <v>4687.13</v>
      </c>
      <c r="R3463" t="s">
        <v>165</v>
      </c>
    </row>
    <row r="3464" spans="1:18" x14ac:dyDescent="0.25">
      <c r="A3464" t="s">
        <v>762</v>
      </c>
      <c r="B3464" t="s">
        <v>763</v>
      </c>
      <c r="C3464" t="s">
        <v>728</v>
      </c>
      <c r="D3464" t="s">
        <v>750</v>
      </c>
      <c r="E3464" t="s">
        <v>4</v>
      </c>
      <c r="F3464">
        <v>2020</v>
      </c>
      <c r="G3464">
        <v>7</v>
      </c>
      <c r="H3464" t="s">
        <v>732</v>
      </c>
      <c r="I3464" t="b">
        <v>1</v>
      </c>
      <c r="J3464" t="s">
        <v>422</v>
      </c>
      <c r="K3464" t="s">
        <v>436</v>
      </c>
      <c r="L3464" t="s">
        <v>17</v>
      </c>
      <c r="M3464" t="s">
        <v>31</v>
      </c>
      <c r="N3464" t="s">
        <v>16</v>
      </c>
      <c r="O3464" t="s">
        <v>16</v>
      </c>
      <c r="P3464">
        <v>0</v>
      </c>
      <c r="Q3464">
        <v>396504.2</v>
      </c>
      <c r="R3464" t="s">
        <v>165</v>
      </c>
    </row>
    <row r="3465" spans="1:18" x14ac:dyDescent="0.25">
      <c r="A3465" t="s">
        <v>762</v>
      </c>
      <c r="B3465" t="s">
        <v>763</v>
      </c>
      <c r="C3465" t="s">
        <v>728</v>
      </c>
      <c r="D3465" t="s">
        <v>750</v>
      </c>
      <c r="E3465" t="s">
        <v>4</v>
      </c>
      <c r="F3465">
        <v>2020</v>
      </c>
      <c r="G3465">
        <v>7</v>
      </c>
      <c r="H3465" t="s">
        <v>732</v>
      </c>
      <c r="I3465" t="b">
        <v>1</v>
      </c>
      <c r="J3465" t="s">
        <v>31</v>
      </c>
      <c r="K3465" t="s">
        <v>452</v>
      </c>
      <c r="L3465" t="s">
        <v>17</v>
      </c>
      <c r="M3465" t="s">
        <v>93</v>
      </c>
      <c r="N3465" t="s">
        <v>16</v>
      </c>
      <c r="O3465" t="s">
        <v>16</v>
      </c>
      <c r="P3465">
        <v>0</v>
      </c>
      <c r="Q3465">
        <v>396504.2</v>
      </c>
      <c r="R3465" t="s">
        <v>165</v>
      </c>
    </row>
    <row r="3466" spans="1:18" x14ac:dyDescent="0.25">
      <c r="A3466" t="s">
        <v>762</v>
      </c>
      <c r="B3466" t="s">
        <v>763</v>
      </c>
      <c r="C3466" t="s">
        <v>728</v>
      </c>
      <c r="D3466" t="s">
        <v>750</v>
      </c>
      <c r="E3466" t="s">
        <v>4</v>
      </c>
      <c r="F3466">
        <v>2020</v>
      </c>
      <c r="G3466">
        <v>7</v>
      </c>
      <c r="H3466" t="s">
        <v>732</v>
      </c>
      <c r="I3466" t="b">
        <v>1</v>
      </c>
      <c r="J3466" t="s">
        <v>93</v>
      </c>
      <c r="K3466" t="s">
        <v>142</v>
      </c>
      <c r="L3466" t="s">
        <v>17</v>
      </c>
      <c r="M3466" t="s">
        <v>32</v>
      </c>
      <c r="N3466" t="s">
        <v>16</v>
      </c>
      <c r="O3466" t="s">
        <v>16</v>
      </c>
      <c r="P3466">
        <v>0</v>
      </c>
      <c r="Q3466">
        <v>396504.2</v>
      </c>
      <c r="R3466" t="s">
        <v>165</v>
      </c>
    </row>
    <row r="3467" spans="1:18" x14ac:dyDescent="0.25">
      <c r="A3467" t="s">
        <v>762</v>
      </c>
      <c r="B3467" t="s">
        <v>763</v>
      </c>
      <c r="C3467" t="s">
        <v>728</v>
      </c>
      <c r="D3467" t="s">
        <v>750</v>
      </c>
      <c r="E3467" t="s">
        <v>4</v>
      </c>
      <c r="F3467">
        <v>2020</v>
      </c>
      <c r="G3467">
        <v>7</v>
      </c>
      <c r="H3467" t="s">
        <v>732</v>
      </c>
      <c r="I3467" t="b">
        <v>1</v>
      </c>
      <c r="J3467" t="s">
        <v>32</v>
      </c>
      <c r="K3467" t="s">
        <v>139</v>
      </c>
      <c r="L3467" t="s">
        <v>17</v>
      </c>
      <c r="M3467" t="s">
        <v>866</v>
      </c>
      <c r="N3467" t="s">
        <v>16</v>
      </c>
      <c r="O3467" t="s">
        <v>16</v>
      </c>
      <c r="P3467">
        <v>0</v>
      </c>
      <c r="Q3467">
        <v>396504.2</v>
      </c>
      <c r="R3467" t="s">
        <v>165</v>
      </c>
    </row>
    <row r="3468" spans="1:18" x14ac:dyDescent="0.25">
      <c r="A3468" t="s">
        <v>99</v>
      </c>
      <c r="B3468" t="s">
        <v>740</v>
      </c>
      <c r="C3468" t="s">
        <v>728</v>
      </c>
      <c r="D3468" t="s">
        <v>753</v>
      </c>
      <c r="E3468" t="s">
        <v>4</v>
      </c>
      <c r="F3468">
        <v>2020</v>
      </c>
      <c r="G3468">
        <v>7</v>
      </c>
      <c r="H3468" t="s">
        <v>732</v>
      </c>
      <c r="I3468" t="b">
        <v>1</v>
      </c>
      <c r="J3468" t="s">
        <v>19</v>
      </c>
      <c r="K3468" t="s">
        <v>102</v>
      </c>
      <c r="L3468" t="s">
        <v>17</v>
      </c>
      <c r="M3468" t="s">
        <v>812</v>
      </c>
      <c r="N3468" t="s">
        <v>16</v>
      </c>
      <c r="O3468" t="s">
        <v>16</v>
      </c>
      <c r="P3468">
        <v>0</v>
      </c>
      <c r="Q3468">
        <v>-1109385.25</v>
      </c>
      <c r="R3468" t="s">
        <v>164</v>
      </c>
    </row>
    <row r="3469" spans="1:18" x14ac:dyDescent="0.25">
      <c r="A3469" t="s">
        <v>99</v>
      </c>
      <c r="B3469" t="s">
        <v>740</v>
      </c>
      <c r="C3469" t="s">
        <v>728</v>
      </c>
      <c r="D3469" t="s">
        <v>753</v>
      </c>
      <c r="E3469" t="s">
        <v>4</v>
      </c>
      <c r="F3469">
        <v>2020</v>
      </c>
      <c r="G3469">
        <v>7</v>
      </c>
      <c r="H3469" t="s">
        <v>732</v>
      </c>
      <c r="I3469" t="b">
        <v>1</v>
      </c>
      <c r="J3469" t="s">
        <v>92</v>
      </c>
      <c r="K3469" t="s">
        <v>105</v>
      </c>
      <c r="L3469" t="s">
        <v>17</v>
      </c>
      <c r="M3469" t="s">
        <v>29</v>
      </c>
      <c r="N3469" t="s">
        <v>16</v>
      </c>
      <c r="O3469" t="s">
        <v>16</v>
      </c>
      <c r="P3469">
        <v>0</v>
      </c>
      <c r="Q3469">
        <v>-1580530.91</v>
      </c>
      <c r="R3469" t="s">
        <v>164</v>
      </c>
    </row>
    <row r="3470" spans="1:18" x14ac:dyDescent="0.25">
      <c r="A3470" t="s">
        <v>99</v>
      </c>
      <c r="B3470" t="s">
        <v>740</v>
      </c>
      <c r="C3470" t="s">
        <v>728</v>
      </c>
      <c r="D3470" t="s">
        <v>753</v>
      </c>
      <c r="E3470" t="s">
        <v>4</v>
      </c>
      <c r="F3470">
        <v>2020</v>
      </c>
      <c r="G3470">
        <v>7</v>
      </c>
      <c r="H3470" t="s">
        <v>732</v>
      </c>
      <c r="I3470" t="b">
        <v>1</v>
      </c>
      <c r="J3470" t="s">
        <v>29</v>
      </c>
      <c r="K3470" t="s">
        <v>844</v>
      </c>
      <c r="L3470" t="s">
        <v>17</v>
      </c>
      <c r="M3470" t="s">
        <v>30</v>
      </c>
      <c r="N3470" t="s">
        <v>16</v>
      </c>
      <c r="O3470" t="s">
        <v>16</v>
      </c>
      <c r="P3470">
        <v>0</v>
      </c>
      <c r="Q3470">
        <v>-498067.14</v>
      </c>
      <c r="R3470" t="s">
        <v>164</v>
      </c>
    </row>
    <row r="3471" spans="1:18" x14ac:dyDescent="0.25">
      <c r="A3471" t="s">
        <v>99</v>
      </c>
      <c r="B3471" t="s">
        <v>740</v>
      </c>
      <c r="C3471" t="s">
        <v>728</v>
      </c>
      <c r="D3471" t="s">
        <v>753</v>
      </c>
      <c r="E3471" t="s">
        <v>4</v>
      </c>
      <c r="F3471">
        <v>2020</v>
      </c>
      <c r="G3471">
        <v>7</v>
      </c>
      <c r="H3471" t="s">
        <v>732</v>
      </c>
      <c r="I3471" t="b">
        <v>1</v>
      </c>
      <c r="J3471" t="s">
        <v>30</v>
      </c>
      <c r="K3471" t="s">
        <v>848</v>
      </c>
      <c r="L3471" t="s">
        <v>17</v>
      </c>
      <c r="M3471" t="s">
        <v>422</v>
      </c>
      <c r="N3471" t="s">
        <v>16</v>
      </c>
      <c r="O3471" t="s">
        <v>16</v>
      </c>
      <c r="P3471">
        <v>0</v>
      </c>
      <c r="Q3471">
        <v>-498067.14</v>
      </c>
      <c r="R3471" t="s">
        <v>164</v>
      </c>
    </row>
    <row r="3472" spans="1:18" x14ac:dyDescent="0.25">
      <c r="A3472" t="s">
        <v>99</v>
      </c>
      <c r="B3472" t="s">
        <v>740</v>
      </c>
      <c r="C3472" t="s">
        <v>728</v>
      </c>
      <c r="D3472" t="s">
        <v>753</v>
      </c>
      <c r="E3472" t="s">
        <v>4</v>
      </c>
      <c r="F3472">
        <v>2020</v>
      </c>
      <c r="G3472">
        <v>7</v>
      </c>
      <c r="H3472" t="s">
        <v>732</v>
      </c>
      <c r="I3472" t="b">
        <v>1</v>
      </c>
      <c r="J3472" t="s">
        <v>849</v>
      </c>
      <c r="K3472" t="s">
        <v>135</v>
      </c>
      <c r="L3472" t="s">
        <v>17</v>
      </c>
      <c r="M3472" t="s">
        <v>855</v>
      </c>
      <c r="N3472" t="s">
        <v>16</v>
      </c>
      <c r="O3472" t="s">
        <v>16</v>
      </c>
      <c r="P3472">
        <v>0</v>
      </c>
      <c r="Q3472">
        <v>1696.33</v>
      </c>
      <c r="R3472" t="s">
        <v>164</v>
      </c>
    </row>
    <row r="3473" spans="1:18" x14ac:dyDescent="0.25">
      <c r="A3473" t="s">
        <v>99</v>
      </c>
      <c r="B3473" t="s">
        <v>740</v>
      </c>
      <c r="C3473" t="s">
        <v>728</v>
      </c>
      <c r="D3473" t="s">
        <v>753</v>
      </c>
      <c r="E3473" t="s">
        <v>4</v>
      </c>
      <c r="F3473">
        <v>2020</v>
      </c>
      <c r="G3473">
        <v>7</v>
      </c>
      <c r="H3473" t="s">
        <v>732</v>
      </c>
      <c r="I3473" t="b">
        <v>1</v>
      </c>
      <c r="J3473" t="s">
        <v>856</v>
      </c>
      <c r="K3473" t="s">
        <v>136</v>
      </c>
      <c r="L3473" t="s">
        <v>17</v>
      </c>
      <c r="M3473" t="s">
        <v>855</v>
      </c>
      <c r="N3473" t="s">
        <v>16</v>
      </c>
      <c r="O3473" t="s">
        <v>16</v>
      </c>
      <c r="P3473">
        <v>0</v>
      </c>
      <c r="Q3473">
        <v>63213.599999999999</v>
      </c>
      <c r="R3473" t="s">
        <v>164</v>
      </c>
    </row>
    <row r="3474" spans="1:18" x14ac:dyDescent="0.25">
      <c r="A3474" t="s">
        <v>99</v>
      </c>
      <c r="B3474" t="s">
        <v>740</v>
      </c>
      <c r="C3474" t="s">
        <v>728</v>
      </c>
      <c r="D3474" t="s">
        <v>753</v>
      </c>
      <c r="E3474" t="s">
        <v>4</v>
      </c>
      <c r="F3474">
        <v>2020</v>
      </c>
      <c r="G3474">
        <v>7</v>
      </c>
      <c r="H3474" t="s">
        <v>732</v>
      </c>
      <c r="I3474" t="b">
        <v>1</v>
      </c>
      <c r="J3474" t="s">
        <v>855</v>
      </c>
      <c r="K3474" t="s">
        <v>435</v>
      </c>
      <c r="L3474" t="s">
        <v>17</v>
      </c>
      <c r="M3474" t="s">
        <v>422</v>
      </c>
      <c r="N3474" t="s">
        <v>16</v>
      </c>
      <c r="O3474" t="s">
        <v>16</v>
      </c>
      <c r="P3474">
        <v>0</v>
      </c>
      <c r="Q3474">
        <v>64909.93</v>
      </c>
      <c r="R3474" t="s">
        <v>164</v>
      </c>
    </row>
    <row r="3475" spans="1:18" x14ac:dyDescent="0.25">
      <c r="A3475" t="s">
        <v>99</v>
      </c>
      <c r="B3475" t="s">
        <v>740</v>
      </c>
      <c r="C3475" t="s">
        <v>728</v>
      </c>
      <c r="D3475" t="s">
        <v>753</v>
      </c>
      <c r="E3475" t="s">
        <v>4</v>
      </c>
      <c r="F3475">
        <v>2020</v>
      </c>
      <c r="G3475">
        <v>7</v>
      </c>
      <c r="H3475" t="s">
        <v>732</v>
      </c>
      <c r="I3475" t="b">
        <v>1</v>
      </c>
      <c r="J3475" t="s">
        <v>422</v>
      </c>
      <c r="K3475" t="s">
        <v>436</v>
      </c>
      <c r="L3475" t="s">
        <v>17</v>
      </c>
      <c r="M3475" t="s">
        <v>31</v>
      </c>
      <c r="N3475" t="s">
        <v>16</v>
      </c>
      <c r="O3475" t="s">
        <v>16</v>
      </c>
      <c r="P3475">
        <v>0</v>
      </c>
      <c r="Q3475">
        <v>-433157.21</v>
      </c>
      <c r="R3475" t="s">
        <v>164</v>
      </c>
    </row>
    <row r="3476" spans="1:18" x14ac:dyDescent="0.25">
      <c r="A3476" t="s">
        <v>99</v>
      </c>
      <c r="B3476" t="s">
        <v>740</v>
      </c>
      <c r="C3476" t="s">
        <v>728</v>
      </c>
      <c r="D3476" t="s">
        <v>753</v>
      </c>
      <c r="E3476" t="s">
        <v>4</v>
      </c>
      <c r="F3476">
        <v>2020</v>
      </c>
      <c r="G3476">
        <v>7</v>
      </c>
      <c r="H3476" t="s">
        <v>732</v>
      </c>
      <c r="I3476" t="b">
        <v>1</v>
      </c>
      <c r="J3476" t="s">
        <v>31</v>
      </c>
      <c r="K3476" t="s">
        <v>452</v>
      </c>
      <c r="L3476" t="s">
        <v>17</v>
      </c>
      <c r="M3476" t="s">
        <v>93</v>
      </c>
      <c r="N3476" t="s">
        <v>16</v>
      </c>
      <c r="O3476" t="s">
        <v>16</v>
      </c>
      <c r="P3476">
        <v>0</v>
      </c>
      <c r="Q3476">
        <v>-433157.21</v>
      </c>
      <c r="R3476" t="s">
        <v>164</v>
      </c>
    </row>
    <row r="3477" spans="1:18" x14ac:dyDescent="0.25">
      <c r="A3477" t="s">
        <v>99</v>
      </c>
      <c r="B3477" t="s">
        <v>740</v>
      </c>
      <c r="C3477" t="s">
        <v>728</v>
      </c>
      <c r="D3477" t="s">
        <v>753</v>
      </c>
      <c r="E3477" t="s">
        <v>4</v>
      </c>
      <c r="F3477">
        <v>2020</v>
      </c>
      <c r="G3477">
        <v>7</v>
      </c>
      <c r="H3477" t="s">
        <v>732</v>
      </c>
      <c r="I3477" t="b">
        <v>1</v>
      </c>
      <c r="J3477" t="s">
        <v>18</v>
      </c>
      <c r="K3477" t="s">
        <v>138</v>
      </c>
      <c r="L3477" t="s">
        <v>17</v>
      </c>
      <c r="M3477" t="s">
        <v>93</v>
      </c>
      <c r="N3477" t="s">
        <v>16</v>
      </c>
      <c r="O3477" t="s">
        <v>16</v>
      </c>
      <c r="P3477">
        <v>0</v>
      </c>
      <c r="Q3477">
        <v>119637.78</v>
      </c>
      <c r="R3477" t="s">
        <v>164</v>
      </c>
    </row>
    <row r="3478" spans="1:18" x14ac:dyDescent="0.25">
      <c r="A3478" t="s">
        <v>99</v>
      </c>
      <c r="B3478" t="s">
        <v>740</v>
      </c>
      <c r="C3478" t="s">
        <v>728</v>
      </c>
      <c r="D3478" t="s">
        <v>753</v>
      </c>
      <c r="E3478" t="s">
        <v>4</v>
      </c>
      <c r="F3478">
        <v>2020</v>
      </c>
      <c r="G3478">
        <v>7</v>
      </c>
      <c r="H3478" t="s">
        <v>732</v>
      </c>
      <c r="I3478" t="b">
        <v>1</v>
      </c>
      <c r="J3478" t="s">
        <v>93</v>
      </c>
      <c r="K3478" t="s">
        <v>142</v>
      </c>
      <c r="L3478" t="s">
        <v>17</v>
      </c>
      <c r="M3478" t="s">
        <v>32</v>
      </c>
      <c r="N3478" t="s">
        <v>16</v>
      </c>
      <c r="O3478" t="s">
        <v>16</v>
      </c>
      <c r="P3478">
        <v>0</v>
      </c>
      <c r="Q3478">
        <v>-313519.43</v>
      </c>
      <c r="R3478" t="s">
        <v>164</v>
      </c>
    </row>
    <row r="3479" spans="1:18" x14ac:dyDescent="0.25">
      <c r="A3479" t="s">
        <v>99</v>
      </c>
      <c r="B3479" t="s">
        <v>740</v>
      </c>
      <c r="C3479" t="s">
        <v>728</v>
      </c>
      <c r="D3479" t="s">
        <v>753</v>
      </c>
      <c r="E3479" t="s">
        <v>4</v>
      </c>
      <c r="F3479">
        <v>2020</v>
      </c>
      <c r="G3479">
        <v>7</v>
      </c>
      <c r="H3479" t="s">
        <v>732</v>
      </c>
      <c r="I3479" t="b">
        <v>1</v>
      </c>
      <c r="J3479" t="s">
        <v>32</v>
      </c>
      <c r="K3479" t="s">
        <v>139</v>
      </c>
      <c r="L3479" t="s">
        <v>17</v>
      </c>
      <c r="M3479" t="s">
        <v>866</v>
      </c>
      <c r="N3479" t="s">
        <v>16</v>
      </c>
      <c r="O3479" t="s">
        <v>16</v>
      </c>
      <c r="P3479">
        <v>0</v>
      </c>
      <c r="Q3479">
        <v>-313519.43</v>
      </c>
      <c r="R3479" t="s">
        <v>164</v>
      </c>
    </row>
    <row r="3480" spans="1:18" x14ac:dyDescent="0.25">
      <c r="A3480" t="s">
        <v>99</v>
      </c>
      <c r="B3480" t="s">
        <v>740</v>
      </c>
      <c r="C3480" t="s">
        <v>728</v>
      </c>
      <c r="D3480" t="s">
        <v>753</v>
      </c>
      <c r="E3480" t="s">
        <v>4</v>
      </c>
      <c r="F3480">
        <v>2020</v>
      </c>
      <c r="G3480">
        <v>7</v>
      </c>
      <c r="H3480" t="s">
        <v>732</v>
      </c>
      <c r="I3480" t="b">
        <v>1</v>
      </c>
      <c r="J3480" t="s">
        <v>19</v>
      </c>
      <c r="K3480" t="s">
        <v>102</v>
      </c>
      <c r="L3480" t="s">
        <v>17</v>
      </c>
      <c r="M3480" t="s">
        <v>812</v>
      </c>
      <c r="N3480" t="s">
        <v>724</v>
      </c>
      <c r="O3480" t="s">
        <v>755</v>
      </c>
      <c r="P3480">
        <v>0</v>
      </c>
      <c r="Q3480">
        <v>-5193887.9800000004</v>
      </c>
      <c r="R3480" t="s">
        <v>164</v>
      </c>
    </row>
    <row r="3481" spans="1:18" x14ac:dyDescent="0.25">
      <c r="A3481" t="s">
        <v>99</v>
      </c>
      <c r="B3481" t="s">
        <v>740</v>
      </c>
      <c r="C3481" t="s">
        <v>728</v>
      </c>
      <c r="D3481" t="s">
        <v>753</v>
      </c>
      <c r="E3481" t="s">
        <v>4</v>
      </c>
      <c r="F3481">
        <v>2020</v>
      </c>
      <c r="G3481">
        <v>7</v>
      </c>
      <c r="H3481" t="s">
        <v>732</v>
      </c>
      <c r="I3481" t="b">
        <v>1</v>
      </c>
      <c r="J3481" t="s">
        <v>31</v>
      </c>
      <c r="K3481" t="s">
        <v>452</v>
      </c>
      <c r="L3481" t="s">
        <v>17</v>
      </c>
      <c r="M3481" t="s">
        <v>93</v>
      </c>
      <c r="N3481" t="s">
        <v>724</v>
      </c>
      <c r="O3481" t="s">
        <v>755</v>
      </c>
      <c r="P3481">
        <v>0</v>
      </c>
      <c r="Q3481">
        <v>-292077.46999999997</v>
      </c>
      <c r="R3481" t="s">
        <v>164</v>
      </c>
    </row>
    <row r="3482" spans="1:18" x14ac:dyDescent="0.25">
      <c r="A3482" t="s">
        <v>99</v>
      </c>
      <c r="B3482" t="s">
        <v>740</v>
      </c>
      <c r="C3482" t="s">
        <v>728</v>
      </c>
      <c r="D3482" t="s">
        <v>753</v>
      </c>
      <c r="E3482" t="s">
        <v>4</v>
      </c>
      <c r="F3482">
        <v>2020</v>
      </c>
      <c r="G3482">
        <v>7</v>
      </c>
      <c r="H3482" t="s">
        <v>732</v>
      </c>
      <c r="I3482" t="b">
        <v>1</v>
      </c>
      <c r="J3482" t="s">
        <v>18</v>
      </c>
      <c r="K3482" t="s">
        <v>138</v>
      </c>
      <c r="L3482" t="s">
        <v>17</v>
      </c>
      <c r="M3482" t="s">
        <v>93</v>
      </c>
      <c r="N3482" t="s">
        <v>724</v>
      </c>
      <c r="O3482" t="s">
        <v>755</v>
      </c>
      <c r="P3482">
        <v>0</v>
      </c>
      <c r="Q3482">
        <v>161.43</v>
      </c>
      <c r="R3482" t="s">
        <v>164</v>
      </c>
    </row>
    <row r="3483" spans="1:18" x14ac:dyDescent="0.25">
      <c r="A3483" t="s">
        <v>99</v>
      </c>
      <c r="B3483" t="s">
        <v>740</v>
      </c>
      <c r="C3483" t="s">
        <v>728</v>
      </c>
      <c r="D3483" t="s">
        <v>753</v>
      </c>
      <c r="E3483" t="s">
        <v>4</v>
      </c>
      <c r="F3483">
        <v>2020</v>
      </c>
      <c r="G3483">
        <v>7</v>
      </c>
      <c r="H3483" t="s">
        <v>732</v>
      </c>
      <c r="I3483" t="b">
        <v>1</v>
      </c>
      <c r="J3483" t="s">
        <v>93</v>
      </c>
      <c r="K3483" t="s">
        <v>142</v>
      </c>
      <c r="L3483" t="s">
        <v>17</v>
      </c>
      <c r="M3483" t="s">
        <v>32</v>
      </c>
      <c r="N3483" t="s">
        <v>724</v>
      </c>
      <c r="O3483" t="s">
        <v>755</v>
      </c>
      <c r="P3483">
        <v>0</v>
      </c>
      <c r="Q3483">
        <v>-291916.03999999998</v>
      </c>
      <c r="R3483" t="s">
        <v>164</v>
      </c>
    </row>
    <row r="3484" spans="1:18" x14ac:dyDescent="0.25">
      <c r="A3484" t="s">
        <v>99</v>
      </c>
      <c r="B3484" t="s">
        <v>740</v>
      </c>
      <c r="C3484" t="s">
        <v>728</v>
      </c>
      <c r="D3484" t="s">
        <v>753</v>
      </c>
      <c r="E3484" t="s">
        <v>4</v>
      </c>
      <c r="F3484">
        <v>2020</v>
      </c>
      <c r="G3484">
        <v>7</v>
      </c>
      <c r="H3484" t="s">
        <v>732</v>
      </c>
      <c r="I3484" t="b">
        <v>1</v>
      </c>
      <c r="J3484" t="s">
        <v>32</v>
      </c>
      <c r="K3484" t="s">
        <v>139</v>
      </c>
      <c r="L3484" t="s">
        <v>17</v>
      </c>
      <c r="M3484" t="s">
        <v>866</v>
      </c>
      <c r="N3484" t="s">
        <v>724</v>
      </c>
      <c r="O3484" t="s">
        <v>755</v>
      </c>
      <c r="P3484">
        <v>0</v>
      </c>
      <c r="Q3484">
        <v>-291916.03999999998</v>
      </c>
      <c r="R3484" t="s">
        <v>164</v>
      </c>
    </row>
    <row r="3485" spans="1:18" x14ac:dyDescent="0.25">
      <c r="A3485" t="s">
        <v>730</v>
      </c>
      <c r="B3485" t="s">
        <v>731</v>
      </c>
      <c r="C3485" t="s">
        <v>727</v>
      </c>
      <c r="D3485" t="s">
        <v>730</v>
      </c>
      <c r="E3485" t="s">
        <v>4</v>
      </c>
      <c r="F3485">
        <v>2020</v>
      </c>
      <c r="G3485">
        <v>7</v>
      </c>
      <c r="H3485" t="s">
        <v>732</v>
      </c>
      <c r="I3485" t="b">
        <v>1</v>
      </c>
      <c r="J3485" t="s">
        <v>19</v>
      </c>
      <c r="K3485" t="s">
        <v>102</v>
      </c>
      <c r="L3485" t="s">
        <v>17</v>
      </c>
      <c r="M3485" t="s">
        <v>812</v>
      </c>
      <c r="N3485" t="s">
        <v>16</v>
      </c>
      <c r="O3485" t="s">
        <v>16</v>
      </c>
      <c r="P3485">
        <v>0</v>
      </c>
      <c r="Q3485">
        <v>-639043.5</v>
      </c>
      <c r="R3485" t="s">
        <v>166</v>
      </c>
    </row>
    <row r="3486" spans="1:18" x14ac:dyDescent="0.25">
      <c r="A3486" t="s">
        <v>730</v>
      </c>
      <c r="B3486" t="s">
        <v>731</v>
      </c>
      <c r="C3486" t="s">
        <v>727</v>
      </c>
      <c r="D3486" t="s">
        <v>730</v>
      </c>
      <c r="E3486" t="s">
        <v>4</v>
      </c>
      <c r="F3486">
        <v>2020</v>
      </c>
      <c r="G3486">
        <v>7</v>
      </c>
      <c r="H3486" t="s">
        <v>732</v>
      </c>
      <c r="I3486" t="b">
        <v>1</v>
      </c>
      <c r="J3486" t="s">
        <v>813</v>
      </c>
      <c r="K3486" t="s">
        <v>816</v>
      </c>
      <c r="L3486" t="s">
        <v>17</v>
      </c>
      <c r="M3486" t="s">
        <v>812</v>
      </c>
      <c r="N3486" t="s">
        <v>16</v>
      </c>
      <c r="O3486" t="s">
        <v>16</v>
      </c>
      <c r="P3486">
        <v>0</v>
      </c>
      <c r="Q3486">
        <v>195275.6</v>
      </c>
      <c r="R3486" t="s">
        <v>166</v>
      </c>
    </row>
    <row r="3487" spans="1:18" x14ac:dyDescent="0.25">
      <c r="A3487" t="s">
        <v>730</v>
      </c>
      <c r="B3487" t="s">
        <v>731</v>
      </c>
      <c r="C3487" t="s">
        <v>727</v>
      </c>
      <c r="D3487" t="s">
        <v>730</v>
      </c>
      <c r="E3487" t="s">
        <v>4</v>
      </c>
      <c r="F3487">
        <v>2020</v>
      </c>
      <c r="G3487">
        <v>7</v>
      </c>
      <c r="H3487" t="s">
        <v>732</v>
      </c>
      <c r="I3487" t="b">
        <v>1</v>
      </c>
      <c r="J3487" t="s">
        <v>812</v>
      </c>
      <c r="K3487" t="s">
        <v>393</v>
      </c>
      <c r="L3487" t="s">
        <v>17</v>
      </c>
      <c r="M3487" t="s">
        <v>394</v>
      </c>
      <c r="N3487" t="s">
        <v>16</v>
      </c>
      <c r="O3487" t="s">
        <v>16</v>
      </c>
      <c r="P3487">
        <v>0</v>
      </c>
      <c r="Q3487">
        <v>-443767.9</v>
      </c>
      <c r="R3487" t="s">
        <v>166</v>
      </c>
    </row>
    <row r="3488" spans="1:18" x14ac:dyDescent="0.25">
      <c r="A3488" t="s">
        <v>730</v>
      </c>
      <c r="B3488" t="s">
        <v>731</v>
      </c>
      <c r="C3488" t="s">
        <v>727</v>
      </c>
      <c r="D3488" t="s">
        <v>730</v>
      </c>
      <c r="E3488" t="s">
        <v>4</v>
      </c>
      <c r="F3488">
        <v>2020</v>
      </c>
      <c r="G3488">
        <v>7</v>
      </c>
      <c r="H3488" t="s">
        <v>732</v>
      </c>
      <c r="I3488" t="b">
        <v>1</v>
      </c>
      <c r="J3488" t="s">
        <v>173</v>
      </c>
      <c r="K3488" t="s">
        <v>817</v>
      </c>
      <c r="L3488" t="s">
        <v>17</v>
      </c>
      <c r="M3488" t="s">
        <v>394</v>
      </c>
      <c r="N3488" t="s">
        <v>16</v>
      </c>
      <c r="O3488" t="s">
        <v>16</v>
      </c>
      <c r="P3488">
        <v>0</v>
      </c>
      <c r="Q3488">
        <v>0</v>
      </c>
      <c r="R3488" t="s">
        <v>166</v>
      </c>
    </row>
    <row r="3489" spans="1:18" x14ac:dyDescent="0.25">
      <c r="A3489" t="s">
        <v>730</v>
      </c>
      <c r="B3489" t="s">
        <v>731</v>
      </c>
      <c r="C3489" t="s">
        <v>727</v>
      </c>
      <c r="D3489" t="s">
        <v>730</v>
      </c>
      <c r="E3489" t="s">
        <v>4</v>
      </c>
      <c r="F3489">
        <v>2020</v>
      </c>
      <c r="G3489">
        <v>7</v>
      </c>
      <c r="H3489" t="s">
        <v>732</v>
      </c>
      <c r="I3489" t="b">
        <v>1</v>
      </c>
      <c r="J3489" t="s">
        <v>394</v>
      </c>
      <c r="K3489" t="s">
        <v>395</v>
      </c>
      <c r="L3489" t="s">
        <v>17</v>
      </c>
      <c r="M3489" t="s">
        <v>88</v>
      </c>
      <c r="N3489" t="s">
        <v>16</v>
      </c>
      <c r="O3489" t="s">
        <v>16</v>
      </c>
      <c r="P3489">
        <v>0</v>
      </c>
      <c r="Q3489">
        <v>-443767.9</v>
      </c>
      <c r="R3489" t="s">
        <v>166</v>
      </c>
    </row>
    <row r="3490" spans="1:18" x14ac:dyDescent="0.25">
      <c r="A3490" t="s">
        <v>730</v>
      </c>
      <c r="B3490" t="s">
        <v>731</v>
      </c>
      <c r="C3490" t="s">
        <v>727</v>
      </c>
      <c r="D3490" t="s">
        <v>730</v>
      </c>
      <c r="E3490" t="s">
        <v>4</v>
      </c>
      <c r="F3490">
        <v>2020</v>
      </c>
      <c r="G3490">
        <v>7</v>
      </c>
      <c r="H3490" t="s">
        <v>732</v>
      </c>
      <c r="I3490" t="b">
        <v>1</v>
      </c>
      <c r="J3490" t="s">
        <v>88</v>
      </c>
      <c r="K3490" t="s">
        <v>836</v>
      </c>
      <c r="L3490" t="s">
        <v>17</v>
      </c>
      <c r="M3490" t="s">
        <v>29</v>
      </c>
      <c r="N3490" t="s">
        <v>16</v>
      </c>
      <c r="O3490" t="s">
        <v>16</v>
      </c>
      <c r="P3490">
        <v>0</v>
      </c>
      <c r="Q3490">
        <v>-443767.9</v>
      </c>
      <c r="R3490" t="s">
        <v>166</v>
      </c>
    </row>
    <row r="3491" spans="1:18" x14ac:dyDescent="0.25">
      <c r="A3491" t="s">
        <v>730</v>
      </c>
      <c r="B3491" t="s">
        <v>731</v>
      </c>
      <c r="C3491" t="s">
        <v>727</v>
      </c>
      <c r="D3491" t="s">
        <v>730</v>
      </c>
      <c r="E3491" t="s">
        <v>4</v>
      </c>
      <c r="F3491">
        <v>2020</v>
      </c>
      <c r="G3491">
        <v>7</v>
      </c>
      <c r="H3491" t="s">
        <v>732</v>
      </c>
      <c r="I3491" t="b">
        <v>1</v>
      </c>
      <c r="J3491" t="s">
        <v>86</v>
      </c>
      <c r="K3491" t="s">
        <v>412</v>
      </c>
      <c r="L3491" t="s">
        <v>17</v>
      </c>
      <c r="M3491" t="s">
        <v>410</v>
      </c>
      <c r="N3491" t="s">
        <v>16</v>
      </c>
      <c r="O3491" t="s">
        <v>16</v>
      </c>
      <c r="P3491">
        <v>0</v>
      </c>
      <c r="Q3491">
        <v>-6521.55</v>
      </c>
      <c r="R3491" t="s">
        <v>166</v>
      </c>
    </row>
    <row r="3492" spans="1:18" x14ac:dyDescent="0.25">
      <c r="A3492" t="s">
        <v>730</v>
      </c>
      <c r="B3492" t="s">
        <v>731</v>
      </c>
      <c r="C3492" t="s">
        <v>727</v>
      </c>
      <c r="D3492" t="s">
        <v>730</v>
      </c>
      <c r="E3492" t="s">
        <v>4</v>
      </c>
      <c r="F3492">
        <v>2020</v>
      </c>
      <c r="G3492">
        <v>7</v>
      </c>
      <c r="H3492" t="s">
        <v>732</v>
      </c>
      <c r="I3492" t="b">
        <v>1</v>
      </c>
      <c r="J3492" t="s">
        <v>410</v>
      </c>
      <c r="K3492" t="s">
        <v>413</v>
      </c>
      <c r="L3492" t="s">
        <v>17</v>
      </c>
      <c r="M3492" t="s">
        <v>92</v>
      </c>
      <c r="N3492" t="s">
        <v>16</v>
      </c>
      <c r="O3492" t="s">
        <v>16</v>
      </c>
      <c r="P3492">
        <v>0</v>
      </c>
      <c r="Q3492">
        <v>-6521.55</v>
      </c>
      <c r="R3492" t="s">
        <v>166</v>
      </c>
    </row>
    <row r="3493" spans="1:18" x14ac:dyDescent="0.25">
      <c r="A3493" t="s">
        <v>730</v>
      </c>
      <c r="B3493" t="s">
        <v>731</v>
      </c>
      <c r="C3493" t="s">
        <v>727</v>
      </c>
      <c r="D3493" t="s">
        <v>730</v>
      </c>
      <c r="E3493" t="s">
        <v>4</v>
      </c>
      <c r="F3493">
        <v>2020</v>
      </c>
      <c r="G3493">
        <v>7</v>
      </c>
      <c r="H3493" t="s">
        <v>732</v>
      </c>
      <c r="I3493" t="b">
        <v>1</v>
      </c>
      <c r="J3493" t="s">
        <v>92</v>
      </c>
      <c r="K3493" t="s">
        <v>105</v>
      </c>
      <c r="L3493" t="s">
        <v>17</v>
      </c>
      <c r="M3493" t="s">
        <v>29</v>
      </c>
      <c r="N3493" t="s">
        <v>16</v>
      </c>
      <c r="O3493" t="s">
        <v>16</v>
      </c>
      <c r="P3493">
        <v>0</v>
      </c>
      <c r="Q3493">
        <v>-6521.55</v>
      </c>
      <c r="R3493" t="s">
        <v>166</v>
      </c>
    </row>
    <row r="3494" spans="1:18" x14ac:dyDescent="0.25">
      <c r="A3494" t="s">
        <v>730</v>
      </c>
      <c r="B3494" t="s">
        <v>731</v>
      </c>
      <c r="C3494" t="s">
        <v>727</v>
      </c>
      <c r="D3494" t="s">
        <v>730</v>
      </c>
      <c r="E3494" t="s">
        <v>4</v>
      </c>
      <c r="F3494">
        <v>2020</v>
      </c>
      <c r="G3494">
        <v>7</v>
      </c>
      <c r="H3494" t="s">
        <v>732</v>
      </c>
      <c r="I3494" t="b">
        <v>1</v>
      </c>
      <c r="J3494" t="s">
        <v>29</v>
      </c>
      <c r="K3494" t="s">
        <v>844</v>
      </c>
      <c r="L3494" t="s">
        <v>17</v>
      </c>
      <c r="M3494" t="s">
        <v>30</v>
      </c>
      <c r="N3494" t="s">
        <v>16</v>
      </c>
      <c r="O3494" t="s">
        <v>16</v>
      </c>
      <c r="P3494">
        <v>0</v>
      </c>
      <c r="Q3494">
        <v>-450289.45</v>
      </c>
      <c r="R3494" t="s">
        <v>166</v>
      </c>
    </row>
    <row r="3495" spans="1:18" x14ac:dyDescent="0.25">
      <c r="A3495" t="s">
        <v>730</v>
      </c>
      <c r="B3495" t="s">
        <v>731</v>
      </c>
      <c r="C3495" t="s">
        <v>727</v>
      </c>
      <c r="D3495" t="s">
        <v>730</v>
      </c>
      <c r="E3495" t="s">
        <v>4</v>
      </c>
      <c r="F3495">
        <v>2020</v>
      </c>
      <c r="G3495">
        <v>7</v>
      </c>
      <c r="H3495" t="s">
        <v>732</v>
      </c>
      <c r="I3495" t="b">
        <v>1</v>
      </c>
      <c r="J3495" t="s">
        <v>30</v>
      </c>
      <c r="K3495" t="s">
        <v>848</v>
      </c>
      <c r="L3495" t="s">
        <v>17</v>
      </c>
      <c r="M3495" t="s">
        <v>422</v>
      </c>
      <c r="N3495" t="s">
        <v>16</v>
      </c>
      <c r="O3495" t="s">
        <v>16</v>
      </c>
      <c r="P3495">
        <v>0</v>
      </c>
      <c r="Q3495">
        <v>-450289.45</v>
      </c>
      <c r="R3495" t="s">
        <v>166</v>
      </c>
    </row>
    <row r="3496" spans="1:18" x14ac:dyDescent="0.25">
      <c r="A3496" t="s">
        <v>99</v>
      </c>
      <c r="B3496" t="s">
        <v>740</v>
      </c>
      <c r="C3496" t="s">
        <v>728</v>
      </c>
      <c r="D3496" t="s">
        <v>753</v>
      </c>
      <c r="E3496" t="s">
        <v>4</v>
      </c>
      <c r="F3496">
        <v>2020</v>
      </c>
      <c r="G3496">
        <v>7</v>
      </c>
      <c r="H3496" t="s">
        <v>732</v>
      </c>
      <c r="I3496" t="b">
        <v>1</v>
      </c>
      <c r="J3496" t="s">
        <v>32</v>
      </c>
      <c r="K3496" t="s">
        <v>139</v>
      </c>
      <c r="L3496" t="s">
        <v>17</v>
      </c>
      <c r="M3496" t="s">
        <v>866</v>
      </c>
      <c r="N3496" t="s">
        <v>725</v>
      </c>
      <c r="O3496" t="s">
        <v>756</v>
      </c>
      <c r="P3496">
        <v>0</v>
      </c>
      <c r="Q3496">
        <v>-92851.34</v>
      </c>
      <c r="R3496" t="s">
        <v>164</v>
      </c>
    </row>
    <row r="3497" spans="1:18" x14ac:dyDescent="0.25">
      <c r="A3497" t="s">
        <v>759</v>
      </c>
      <c r="B3497" t="s">
        <v>736</v>
      </c>
      <c r="C3497" t="s">
        <v>728</v>
      </c>
      <c r="D3497" t="s">
        <v>730</v>
      </c>
      <c r="E3497" t="s">
        <v>4</v>
      </c>
      <c r="F3497">
        <v>2020</v>
      </c>
      <c r="G3497">
        <v>7</v>
      </c>
      <c r="H3497" t="s">
        <v>732</v>
      </c>
      <c r="I3497" t="b">
        <v>1</v>
      </c>
      <c r="J3497" t="s">
        <v>19</v>
      </c>
      <c r="K3497" t="s">
        <v>102</v>
      </c>
      <c r="L3497" t="s">
        <v>17</v>
      </c>
      <c r="M3497" t="s">
        <v>812</v>
      </c>
      <c r="N3497" t="s">
        <v>724</v>
      </c>
      <c r="O3497" t="s">
        <v>755</v>
      </c>
      <c r="P3497">
        <v>0</v>
      </c>
      <c r="Q3497">
        <v>-158756.35999999999</v>
      </c>
      <c r="R3497" t="s">
        <v>166</v>
      </c>
    </row>
    <row r="3498" spans="1:18" x14ac:dyDescent="0.25">
      <c r="A3498" t="s">
        <v>759</v>
      </c>
      <c r="B3498" t="s">
        <v>736</v>
      </c>
      <c r="C3498" t="s">
        <v>728</v>
      </c>
      <c r="D3498" t="s">
        <v>730</v>
      </c>
      <c r="E3498" t="s">
        <v>4</v>
      </c>
      <c r="F3498">
        <v>2020</v>
      </c>
      <c r="G3498">
        <v>7</v>
      </c>
      <c r="H3498" t="s">
        <v>732</v>
      </c>
      <c r="I3498" t="b">
        <v>1</v>
      </c>
      <c r="J3498" t="s">
        <v>813</v>
      </c>
      <c r="K3498" t="s">
        <v>816</v>
      </c>
      <c r="L3498" t="s">
        <v>17</v>
      </c>
      <c r="M3498" t="s">
        <v>812</v>
      </c>
      <c r="N3498" t="s">
        <v>724</v>
      </c>
      <c r="O3498" t="s">
        <v>755</v>
      </c>
      <c r="P3498">
        <v>0</v>
      </c>
      <c r="Q3498">
        <v>24150.12</v>
      </c>
      <c r="R3498" t="s">
        <v>166</v>
      </c>
    </row>
    <row r="3499" spans="1:18" x14ac:dyDescent="0.25">
      <c r="A3499" t="s">
        <v>759</v>
      </c>
      <c r="B3499" t="s">
        <v>736</v>
      </c>
      <c r="C3499" t="s">
        <v>728</v>
      </c>
      <c r="D3499" t="s">
        <v>730</v>
      </c>
      <c r="E3499" t="s">
        <v>4</v>
      </c>
      <c r="F3499">
        <v>2020</v>
      </c>
      <c r="G3499">
        <v>7</v>
      </c>
      <c r="H3499" t="s">
        <v>732</v>
      </c>
      <c r="I3499" t="b">
        <v>1</v>
      </c>
      <c r="J3499" t="s">
        <v>812</v>
      </c>
      <c r="K3499" t="s">
        <v>393</v>
      </c>
      <c r="L3499" t="s">
        <v>17</v>
      </c>
      <c r="M3499" t="s">
        <v>394</v>
      </c>
      <c r="N3499" t="s">
        <v>724</v>
      </c>
      <c r="O3499" t="s">
        <v>755</v>
      </c>
      <c r="P3499">
        <v>0</v>
      </c>
      <c r="Q3499">
        <v>-134606.24</v>
      </c>
      <c r="R3499" t="s">
        <v>166</v>
      </c>
    </row>
    <row r="3500" spans="1:18" x14ac:dyDescent="0.25">
      <c r="A3500" t="s">
        <v>759</v>
      </c>
      <c r="B3500" t="s">
        <v>736</v>
      </c>
      <c r="C3500" t="s">
        <v>728</v>
      </c>
      <c r="D3500" t="s">
        <v>730</v>
      </c>
      <c r="E3500" t="s">
        <v>4</v>
      </c>
      <c r="F3500">
        <v>2020</v>
      </c>
      <c r="G3500">
        <v>7</v>
      </c>
      <c r="H3500" t="s">
        <v>732</v>
      </c>
      <c r="I3500" t="b">
        <v>1</v>
      </c>
      <c r="J3500" t="s">
        <v>394</v>
      </c>
      <c r="K3500" t="s">
        <v>395</v>
      </c>
      <c r="L3500" t="s">
        <v>17</v>
      </c>
      <c r="M3500" t="s">
        <v>88</v>
      </c>
      <c r="N3500" t="s">
        <v>724</v>
      </c>
      <c r="O3500" t="s">
        <v>755</v>
      </c>
      <c r="P3500">
        <v>0</v>
      </c>
      <c r="Q3500">
        <v>-134606.24</v>
      </c>
      <c r="R3500" t="s">
        <v>166</v>
      </c>
    </row>
    <row r="3501" spans="1:18" x14ac:dyDescent="0.25">
      <c r="A3501" t="s">
        <v>759</v>
      </c>
      <c r="B3501" t="s">
        <v>736</v>
      </c>
      <c r="C3501" t="s">
        <v>728</v>
      </c>
      <c r="D3501" t="s">
        <v>730</v>
      </c>
      <c r="E3501" t="s">
        <v>4</v>
      </c>
      <c r="F3501">
        <v>2020</v>
      </c>
      <c r="G3501">
        <v>7</v>
      </c>
      <c r="H3501" t="s">
        <v>732</v>
      </c>
      <c r="I3501" t="b">
        <v>1</v>
      </c>
      <c r="J3501" t="s">
        <v>88</v>
      </c>
      <c r="K3501" t="s">
        <v>836</v>
      </c>
      <c r="L3501" t="s">
        <v>17</v>
      </c>
      <c r="M3501" t="s">
        <v>29</v>
      </c>
      <c r="N3501" t="s">
        <v>724</v>
      </c>
      <c r="O3501" t="s">
        <v>755</v>
      </c>
      <c r="P3501">
        <v>0</v>
      </c>
      <c r="Q3501">
        <v>-134606.24</v>
      </c>
      <c r="R3501" t="s">
        <v>166</v>
      </c>
    </row>
    <row r="3502" spans="1:18" x14ac:dyDescent="0.25">
      <c r="A3502" t="s">
        <v>759</v>
      </c>
      <c r="B3502" t="s">
        <v>736</v>
      </c>
      <c r="C3502" t="s">
        <v>728</v>
      </c>
      <c r="D3502" t="s">
        <v>730</v>
      </c>
      <c r="E3502" t="s">
        <v>4</v>
      </c>
      <c r="F3502">
        <v>2020</v>
      </c>
      <c r="G3502">
        <v>7</v>
      </c>
      <c r="H3502" t="s">
        <v>732</v>
      </c>
      <c r="I3502" t="b">
        <v>1</v>
      </c>
      <c r="J3502" t="s">
        <v>86</v>
      </c>
      <c r="K3502" t="s">
        <v>412</v>
      </c>
      <c r="L3502" t="s">
        <v>17</v>
      </c>
      <c r="M3502" t="s">
        <v>410</v>
      </c>
      <c r="N3502" t="s">
        <v>724</v>
      </c>
      <c r="O3502" t="s">
        <v>755</v>
      </c>
      <c r="P3502">
        <v>0</v>
      </c>
      <c r="Q3502">
        <v>290202.5</v>
      </c>
      <c r="R3502" t="s">
        <v>166</v>
      </c>
    </row>
    <row r="3503" spans="1:18" x14ac:dyDescent="0.25">
      <c r="A3503" t="s">
        <v>759</v>
      </c>
      <c r="B3503" t="s">
        <v>736</v>
      </c>
      <c r="C3503" t="s">
        <v>728</v>
      </c>
      <c r="D3503" t="s">
        <v>730</v>
      </c>
      <c r="E3503" t="s">
        <v>4</v>
      </c>
      <c r="F3503">
        <v>2020</v>
      </c>
      <c r="G3503">
        <v>7</v>
      </c>
      <c r="H3503" t="s">
        <v>732</v>
      </c>
      <c r="I3503" t="b">
        <v>1</v>
      </c>
      <c r="J3503" t="s">
        <v>410</v>
      </c>
      <c r="K3503" t="s">
        <v>413</v>
      </c>
      <c r="L3503" t="s">
        <v>17</v>
      </c>
      <c r="M3503" t="s">
        <v>92</v>
      </c>
      <c r="N3503" t="s">
        <v>724</v>
      </c>
      <c r="O3503" t="s">
        <v>755</v>
      </c>
      <c r="P3503">
        <v>0</v>
      </c>
      <c r="Q3503">
        <v>290202.5</v>
      </c>
      <c r="R3503" t="s">
        <v>166</v>
      </c>
    </row>
    <row r="3504" spans="1:18" x14ac:dyDescent="0.25">
      <c r="A3504" t="s">
        <v>759</v>
      </c>
      <c r="B3504" t="s">
        <v>736</v>
      </c>
      <c r="C3504" t="s">
        <v>728</v>
      </c>
      <c r="D3504" t="s">
        <v>730</v>
      </c>
      <c r="E3504" t="s">
        <v>4</v>
      </c>
      <c r="F3504">
        <v>2020</v>
      </c>
      <c r="G3504">
        <v>7</v>
      </c>
      <c r="H3504" t="s">
        <v>732</v>
      </c>
      <c r="I3504" t="b">
        <v>1</v>
      </c>
      <c r="J3504" t="s">
        <v>92</v>
      </c>
      <c r="K3504" t="s">
        <v>105</v>
      </c>
      <c r="L3504" t="s">
        <v>17</v>
      </c>
      <c r="M3504" t="s">
        <v>29</v>
      </c>
      <c r="N3504" t="s">
        <v>724</v>
      </c>
      <c r="O3504" t="s">
        <v>755</v>
      </c>
      <c r="P3504">
        <v>0</v>
      </c>
      <c r="Q3504">
        <v>290202.5</v>
      </c>
      <c r="R3504" t="s">
        <v>166</v>
      </c>
    </row>
    <row r="3505" spans="1:18" x14ac:dyDescent="0.25">
      <c r="A3505" t="s">
        <v>759</v>
      </c>
      <c r="B3505" t="s">
        <v>736</v>
      </c>
      <c r="C3505" t="s">
        <v>728</v>
      </c>
      <c r="D3505" t="s">
        <v>730</v>
      </c>
      <c r="E3505" t="s">
        <v>4</v>
      </c>
      <c r="F3505">
        <v>2020</v>
      </c>
      <c r="G3505">
        <v>7</v>
      </c>
      <c r="H3505" t="s">
        <v>732</v>
      </c>
      <c r="I3505" t="b">
        <v>1</v>
      </c>
      <c r="J3505" t="s">
        <v>29</v>
      </c>
      <c r="K3505" t="s">
        <v>844</v>
      </c>
      <c r="L3505" t="s">
        <v>17</v>
      </c>
      <c r="M3505" t="s">
        <v>30</v>
      </c>
      <c r="N3505" t="s">
        <v>724</v>
      </c>
      <c r="O3505" t="s">
        <v>755</v>
      </c>
      <c r="P3505">
        <v>0</v>
      </c>
      <c r="Q3505">
        <v>155596.26</v>
      </c>
      <c r="R3505" t="s">
        <v>166</v>
      </c>
    </row>
    <row r="3506" spans="1:18" x14ac:dyDescent="0.25">
      <c r="A3506" t="s">
        <v>759</v>
      </c>
      <c r="B3506" t="s">
        <v>736</v>
      </c>
      <c r="C3506" t="s">
        <v>728</v>
      </c>
      <c r="D3506" t="s">
        <v>730</v>
      </c>
      <c r="E3506" t="s">
        <v>4</v>
      </c>
      <c r="F3506">
        <v>2020</v>
      </c>
      <c r="G3506">
        <v>7</v>
      </c>
      <c r="H3506" t="s">
        <v>732</v>
      </c>
      <c r="I3506" t="b">
        <v>1</v>
      </c>
      <c r="J3506" t="s">
        <v>30</v>
      </c>
      <c r="K3506" t="s">
        <v>848</v>
      </c>
      <c r="L3506" t="s">
        <v>17</v>
      </c>
      <c r="M3506" t="s">
        <v>422</v>
      </c>
      <c r="N3506" t="s">
        <v>724</v>
      </c>
      <c r="O3506" t="s">
        <v>755</v>
      </c>
      <c r="P3506">
        <v>0</v>
      </c>
      <c r="Q3506">
        <v>155596.26</v>
      </c>
      <c r="R3506" t="s">
        <v>166</v>
      </c>
    </row>
    <row r="3507" spans="1:18" x14ac:dyDescent="0.25">
      <c r="A3507" t="s">
        <v>759</v>
      </c>
      <c r="B3507" t="s">
        <v>736</v>
      </c>
      <c r="C3507" t="s">
        <v>728</v>
      </c>
      <c r="D3507" t="s">
        <v>730</v>
      </c>
      <c r="E3507" t="s">
        <v>4</v>
      </c>
      <c r="F3507">
        <v>2020</v>
      </c>
      <c r="G3507">
        <v>7</v>
      </c>
      <c r="H3507" t="s">
        <v>732</v>
      </c>
      <c r="I3507" t="b">
        <v>1</v>
      </c>
      <c r="J3507" t="s">
        <v>856</v>
      </c>
      <c r="K3507" t="s">
        <v>136</v>
      </c>
      <c r="L3507" t="s">
        <v>17</v>
      </c>
      <c r="M3507" t="s">
        <v>855</v>
      </c>
      <c r="N3507" t="s">
        <v>724</v>
      </c>
      <c r="O3507" t="s">
        <v>755</v>
      </c>
      <c r="P3507">
        <v>0</v>
      </c>
      <c r="Q3507">
        <v>20251.580000000002</v>
      </c>
      <c r="R3507" t="s">
        <v>166</v>
      </c>
    </row>
    <row r="3508" spans="1:18" x14ac:dyDescent="0.25">
      <c r="A3508" t="s">
        <v>759</v>
      </c>
      <c r="B3508" t="s">
        <v>736</v>
      </c>
      <c r="C3508" t="s">
        <v>728</v>
      </c>
      <c r="D3508" t="s">
        <v>730</v>
      </c>
      <c r="E3508" t="s">
        <v>4</v>
      </c>
      <c r="F3508">
        <v>2020</v>
      </c>
      <c r="G3508">
        <v>7</v>
      </c>
      <c r="H3508" t="s">
        <v>732</v>
      </c>
      <c r="I3508" t="b">
        <v>1</v>
      </c>
      <c r="J3508" t="s">
        <v>855</v>
      </c>
      <c r="K3508" t="s">
        <v>435</v>
      </c>
      <c r="L3508" t="s">
        <v>17</v>
      </c>
      <c r="M3508" t="s">
        <v>422</v>
      </c>
      <c r="N3508" t="s">
        <v>724</v>
      </c>
      <c r="O3508" t="s">
        <v>755</v>
      </c>
      <c r="P3508">
        <v>0</v>
      </c>
      <c r="Q3508">
        <v>20251.580000000002</v>
      </c>
      <c r="R3508" t="s">
        <v>166</v>
      </c>
    </row>
    <row r="3509" spans="1:18" x14ac:dyDescent="0.25">
      <c r="A3509" t="s">
        <v>759</v>
      </c>
      <c r="B3509" t="s">
        <v>736</v>
      </c>
      <c r="C3509" t="s">
        <v>728</v>
      </c>
      <c r="D3509" t="s">
        <v>730</v>
      </c>
      <c r="E3509" t="s">
        <v>4</v>
      </c>
      <c r="F3509">
        <v>2020</v>
      </c>
      <c r="G3509">
        <v>7</v>
      </c>
      <c r="H3509" t="s">
        <v>732</v>
      </c>
      <c r="I3509" t="b">
        <v>1</v>
      </c>
      <c r="J3509" t="s">
        <v>422</v>
      </c>
      <c r="K3509" t="s">
        <v>436</v>
      </c>
      <c r="L3509" t="s">
        <v>17</v>
      </c>
      <c r="M3509" t="s">
        <v>31</v>
      </c>
      <c r="N3509" t="s">
        <v>724</v>
      </c>
      <c r="O3509" t="s">
        <v>755</v>
      </c>
      <c r="P3509">
        <v>0</v>
      </c>
      <c r="Q3509">
        <v>175847.84</v>
      </c>
      <c r="R3509" t="s">
        <v>166</v>
      </c>
    </row>
    <row r="3510" spans="1:18" x14ac:dyDescent="0.25">
      <c r="A3510" t="s">
        <v>759</v>
      </c>
      <c r="B3510" t="s">
        <v>736</v>
      </c>
      <c r="C3510" t="s">
        <v>728</v>
      </c>
      <c r="D3510" t="s">
        <v>730</v>
      </c>
      <c r="E3510" t="s">
        <v>4</v>
      </c>
      <c r="F3510">
        <v>2020</v>
      </c>
      <c r="G3510">
        <v>7</v>
      </c>
      <c r="H3510" t="s">
        <v>732</v>
      </c>
      <c r="I3510" t="b">
        <v>1</v>
      </c>
      <c r="J3510" t="s">
        <v>31</v>
      </c>
      <c r="K3510" t="s">
        <v>452</v>
      </c>
      <c r="L3510" t="s">
        <v>17</v>
      </c>
      <c r="M3510" t="s">
        <v>93</v>
      </c>
      <c r="N3510" t="s">
        <v>724</v>
      </c>
      <c r="O3510" t="s">
        <v>755</v>
      </c>
      <c r="P3510">
        <v>0</v>
      </c>
      <c r="Q3510">
        <v>175847.84</v>
      </c>
      <c r="R3510" t="s">
        <v>166</v>
      </c>
    </row>
    <row r="3511" spans="1:18" x14ac:dyDescent="0.25">
      <c r="A3511" t="s">
        <v>99</v>
      </c>
      <c r="B3511" t="s">
        <v>740</v>
      </c>
      <c r="C3511" t="s">
        <v>728</v>
      </c>
      <c r="D3511" t="s">
        <v>753</v>
      </c>
      <c r="E3511" t="s">
        <v>4</v>
      </c>
      <c r="F3511">
        <v>2020</v>
      </c>
      <c r="G3511">
        <v>7</v>
      </c>
      <c r="H3511" t="s">
        <v>732</v>
      </c>
      <c r="I3511" t="b">
        <v>1</v>
      </c>
      <c r="J3511" t="s">
        <v>170</v>
      </c>
      <c r="K3511" t="s">
        <v>143</v>
      </c>
      <c r="L3511" t="s">
        <v>17</v>
      </c>
      <c r="M3511" t="s">
        <v>88</v>
      </c>
      <c r="N3511" t="s">
        <v>725</v>
      </c>
      <c r="O3511" t="s">
        <v>756</v>
      </c>
      <c r="P3511">
        <v>0</v>
      </c>
      <c r="Q3511">
        <v>1407808.57</v>
      </c>
      <c r="R3511" t="s">
        <v>164</v>
      </c>
    </row>
    <row r="3512" spans="1:18" x14ac:dyDescent="0.25">
      <c r="A3512" t="s">
        <v>99</v>
      </c>
      <c r="B3512" t="s">
        <v>740</v>
      </c>
      <c r="C3512" t="s">
        <v>728</v>
      </c>
      <c r="D3512" t="s">
        <v>753</v>
      </c>
      <c r="E3512" t="s">
        <v>4</v>
      </c>
      <c r="F3512">
        <v>2020</v>
      </c>
      <c r="G3512">
        <v>7</v>
      </c>
      <c r="H3512" t="s">
        <v>732</v>
      </c>
      <c r="I3512" t="b">
        <v>1</v>
      </c>
      <c r="J3512" t="s">
        <v>822</v>
      </c>
      <c r="K3512" t="s">
        <v>827</v>
      </c>
      <c r="L3512" t="s">
        <v>17</v>
      </c>
      <c r="M3512" t="s">
        <v>88</v>
      </c>
      <c r="N3512" t="s">
        <v>725</v>
      </c>
      <c r="O3512" t="s">
        <v>756</v>
      </c>
      <c r="P3512">
        <v>0</v>
      </c>
      <c r="Q3512">
        <v>5354582.84</v>
      </c>
      <c r="R3512" t="s">
        <v>164</v>
      </c>
    </row>
    <row r="3513" spans="1:18" x14ac:dyDescent="0.25">
      <c r="A3513" t="s">
        <v>99</v>
      </c>
      <c r="B3513" t="s">
        <v>740</v>
      </c>
      <c r="C3513" t="s">
        <v>728</v>
      </c>
      <c r="D3513" t="s">
        <v>753</v>
      </c>
      <c r="E3513" t="s">
        <v>4</v>
      </c>
      <c r="F3513">
        <v>2020</v>
      </c>
      <c r="G3513">
        <v>7</v>
      </c>
      <c r="H3513" t="s">
        <v>732</v>
      </c>
      <c r="I3513" t="b">
        <v>1</v>
      </c>
      <c r="J3513" t="s">
        <v>88</v>
      </c>
      <c r="K3513" t="s">
        <v>836</v>
      </c>
      <c r="L3513" t="s">
        <v>17</v>
      </c>
      <c r="M3513" t="s">
        <v>29</v>
      </c>
      <c r="N3513" t="s">
        <v>725</v>
      </c>
      <c r="O3513" t="s">
        <v>756</v>
      </c>
      <c r="P3513">
        <v>0</v>
      </c>
      <c r="Q3513">
        <v>-1050407.3500000001</v>
      </c>
      <c r="R3513" t="s">
        <v>164</v>
      </c>
    </row>
    <row r="3514" spans="1:18" x14ac:dyDescent="0.25">
      <c r="A3514" t="s">
        <v>99</v>
      </c>
      <c r="B3514" t="s">
        <v>740</v>
      </c>
      <c r="C3514" t="s">
        <v>728</v>
      </c>
      <c r="D3514" t="s">
        <v>753</v>
      </c>
      <c r="E3514" t="s">
        <v>4</v>
      </c>
      <c r="F3514">
        <v>2020</v>
      </c>
      <c r="G3514">
        <v>7</v>
      </c>
      <c r="H3514" t="s">
        <v>732</v>
      </c>
      <c r="I3514" t="b">
        <v>1</v>
      </c>
      <c r="J3514" t="s">
        <v>86</v>
      </c>
      <c r="K3514" t="s">
        <v>412</v>
      </c>
      <c r="L3514" t="s">
        <v>17</v>
      </c>
      <c r="M3514" t="s">
        <v>410</v>
      </c>
      <c r="N3514" t="s">
        <v>725</v>
      </c>
      <c r="O3514" t="s">
        <v>756</v>
      </c>
      <c r="P3514">
        <v>0</v>
      </c>
      <c r="Q3514">
        <v>884810</v>
      </c>
      <c r="R3514" t="s">
        <v>164</v>
      </c>
    </row>
    <row r="3515" spans="1:18" x14ac:dyDescent="0.25">
      <c r="A3515" t="s">
        <v>99</v>
      </c>
      <c r="B3515" t="s">
        <v>740</v>
      </c>
      <c r="C3515" t="s">
        <v>728</v>
      </c>
      <c r="D3515" t="s">
        <v>753</v>
      </c>
      <c r="E3515" t="s">
        <v>4</v>
      </c>
      <c r="F3515">
        <v>2020</v>
      </c>
      <c r="G3515">
        <v>7</v>
      </c>
      <c r="H3515" t="s">
        <v>732</v>
      </c>
      <c r="I3515" t="b">
        <v>1</v>
      </c>
      <c r="J3515" t="s">
        <v>410</v>
      </c>
      <c r="K3515" t="s">
        <v>413</v>
      </c>
      <c r="L3515" t="s">
        <v>17</v>
      </c>
      <c r="M3515" t="s">
        <v>92</v>
      </c>
      <c r="N3515" t="s">
        <v>725</v>
      </c>
      <c r="O3515" t="s">
        <v>756</v>
      </c>
      <c r="P3515">
        <v>0</v>
      </c>
      <c r="Q3515">
        <v>884810</v>
      </c>
      <c r="R3515" t="s">
        <v>164</v>
      </c>
    </row>
    <row r="3516" spans="1:18" x14ac:dyDescent="0.25">
      <c r="A3516" t="s">
        <v>99</v>
      </c>
      <c r="B3516" t="s">
        <v>740</v>
      </c>
      <c r="C3516" t="s">
        <v>728</v>
      </c>
      <c r="D3516" t="s">
        <v>753</v>
      </c>
      <c r="E3516" t="s">
        <v>4</v>
      </c>
      <c r="F3516">
        <v>2020</v>
      </c>
      <c r="G3516">
        <v>7</v>
      </c>
      <c r="H3516" t="s">
        <v>732</v>
      </c>
      <c r="I3516" t="b">
        <v>1</v>
      </c>
      <c r="J3516" t="s">
        <v>92</v>
      </c>
      <c r="K3516" t="s">
        <v>105</v>
      </c>
      <c r="L3516" t="s">
        <v>17</v>
      </c>
      <c r="M3516" t="s">
        <v>29</v>
      </c>
      <c r="N3516" t="s">
        <v>725</v>
      </c>
      <c r="O3516" t="s">
        <v>756</v>
      </c>
      <c r="P3516">
        <v>0</v>
      </c>
      <c r="Q3516">
        <v>884810</v>
      </c>
      <c r="R3516" t="s">
        <v>164</v>
      </c>
    </row>
    <row r="3517" spans="1:18" x14ac:dyDescent="0.25">
      <c r="A3517" t="s">
        <v>99</v>
      </c>
      <c r="B3517" t="s">
        <v>740</v>
      </c>
      <c r="C3517" t="s">
        <v>728</v>
      </c>
      <c r="D3517" t="s">
        <v>753</v>
      </c>
      <c r="E3517" t="s">
        <v>4</v>
      </c>
      <c r="F3517">
        <v>2020</v>
      </c>
      <c r="G3517">
        <v>7</v>
      </c>
      <c r="H3517" t="s">
        <v>732</v>
      </c>
      <c r="I3517" t="b">
        <v>1</v>
      </c>
      <c r="J3517" t="s">
        <v>29</v>
      </c>
      <c r="K3517" t="s">
        <v>844</v>
      </c>
      <c r="L3517" t="s">
        <v>17</v>
      </c>
      <c r="M3517" t="s">
        <v>30</v>
      </c>
      <c r="N3517" t="s">
        <v>725</v>
      </c>
      <c r="O3517" t="s">
        <v>756</v>
      </c>
      <c r="P3517">
        <v>0</v>
      </c>
      <c r="Q3517">
        <v>-165597.35</v>
      </c>
      <c r="R3517" t="s">
        <v>164</v>
      </c>
    </row>
    <row r="3518" spans="1:18" x14ac:dyDescent="0.25">
      <c r="A3518" t="s">
        <v>99</v>
      </c>
      <c r="B3518" t="s">
        <v>740</v>
      </c>
      <c r="C3518" t="s">
        <v>728</v>
      </c>
      <c r="D3518" t="s">
        <v>753</v>
      </c>
      <c r="E3518" t="s">
        <v>4</v>
      </c>
      <c r="F3518">
        <v>2020</v>
      </c>
      <c r="G3518">
        <v>7</v>
      </c>
      <c r="H3518" t="s">
        <v>732</v>
      </c>
      <c r="I3518" t="b">
        <v>1</v>
      </c>
      <c r="J3518" t="s">
        <v>30</v>
      </c>
      <c r="K3518" t="s">
        <v>848</v>
      </c>
      <c r="L3518" t="s">
        <v>17</v>
      </c>
      <c r="M3518" t="s">
        <v>422</v>
      </c>
      <c r="N3518" t="s">
        <v>725</v>
      </c>
      <c r="O3518" t="s">
        <v>756</v>
      </c>
      <c r="P3518">
        <v>0</v>
      </c>
      <c r="Q3518">
        <v>-165597.35</v>
      </c>
      <c r="R3518" t="s">
        <v>164</v>
      </c>
    </row>
    <row r="3519" spans="1:18" x14ac:dyDescent="0.25">
      <c r="A3519" t="s">
        <v>99</v>
      </c>
      <c r="B3519" t="s">
        <v>740</v>
      </c>
      <c r="C3519" t="s">
        <v>728</v>
      </c>
      <c r="D3519" t="s">
        <v>753</v>
      </c>
      <c r="E3519" t="s">
        <v>4</v>
      </c>
      <c r="F3519">
        <v>2020</v>
      </c>
      <c r="G3519">
        <v>7</v>
      </c>
      <c r="H3519" t="s">
        <v>732</v>
      </c>
      <c r="I3519" t="b">
        <v>1</v>
      </c>
      <c r="J3519" t="s">
        <v>849</v>
      </c>
      <c r="K3519" t="s">
        <v>135</v>
      </c>
      <c r="L3519" t="s">
        <v>17</v>
      </c>
      <c r="M3519" t="s">
        <v>855</v>
      </c>
      <c r="N3519" t="s">
        <v>725</v>
      </c>
      <c r="O3519" t="s">
        <v>756</v>
      </c>
      <c r="P3519">
        <v>0</v>
      </c>
      <c r="Q3519">
        <v>-8813.99</v>
      </c>
      <c r="R3519" t="s">
        <v>164</v>
      </c>
    </row>
    <row r="3520" spans="1:18" x14ac:dyDescent="0.25">
      <c r="A3520" t="s">
        <v>99</v>
      </c>
      <c r="B3520" t="s">
        <v>740</v>
      </c>
      <c r="C3520" t="s">
        <v>728</v>
      </c>
      <c r="D3520" t="s">
        <v>753</v>
      </c>
      <c r="E3520" t="s">
        <v>4</v>
      </c>
      <c r="F3520">
        <v>2020</v>
      </c>
      <c r="G3520">
        <v>7</v>
      </c>
      <c r="H3520" t="s">
        <v>732</v>
      </c>
      <c r="I3520" t="b">
        <v>1</v>
      </c>
      <c r="J3520" t="s">
        <v>856</v>
      </c>
      <c r="K3520" t="s">
        <v>136</v>
      </c>
      <c r="L3520" t="s">
        <v>17</v>
      </c>
      <c r="M3520" t="s">
        <v>855</v>
      </c>
      <c r="N3520" t="s">
        <v>725</v>
      </c>
      <c r="O3520" t="s">
        <v>756</v>
      </c>
      <c r="P3520">
        <v>0</v>
      </c>
      <c r="Q3520">
        <v>81075.73</v>
      </c>
      <c r="R3520" t="s">
        <v>164</v>
      </c>
    </row>
    <row r="3521" spans="1:18" x14ac:dyDescent="0.25">
      <c r="A3521" t="s">
        <v>99</v>
      </c>
      <c r="B3521" t="s">
        <v>740</v>
      </c>
      <c r="C3521" t="s">
        <v>728</v>
      </c>
      <c r="D3521" t="s">
        <v>753</v>
      </c>
      <c r="E3521" t="s">
        <v>4</v>
      </c>
      <c r="F3521">
        <v>2020</v>
      </c>
      <c r="G3521">
        <v>7</v>
      </c>
      <c r="H3521" t="s">
        <v>732</v>
      </c>
      <c r="I3521" t="b">
        <v>1</v>
      </c>
      <c r="J3521" t="s">
        <v>855</v>
      </c>
      <c r="K3521" t="s">
        <v>435</v>
      </c>
      <c r="L3521" t="s">
        <v>17</v>
      </c>
      <c r="M3521" t="s">
        <v>422</v>
      </c>
      <c r="N3521" t="s">
        <v>725</v>
      </c>
      <c r="O3521" t="s">
        <v>756</v>
      </c>
      <c r="P3521">
        <v>0</v>
      </c>
      <c r="Q3521">
        <v>72261.740000000005</v>
      </c>
      <c r="R3521" t="s">
        <v>164</v>
      </c>
    </row>
    <row r="3522" spans="1:18" x14ac:dyDescent="0.25">
      <c r="A3522" t="s">
        <v>99</v>
      </c>
      <c r="B3522" t="s">
        <v>740</v>
      </c>
      <c r="C3522" t="s">
        <v>728</v>
      </c>
      <c r="D3522" t="s">
        <v>753</v>
      </c>
      <c r="E3522" t="s">
        <v>4</v>
      </c>
      <c r="F3522">
        <v>2020</v>
      </c>
      <c r="G3522">
        <v>7</v>
      </c>
      <c r="H3522" t="s">
        <v>732</v>
      </c>
      <c r="I3522" t="b">
        <v>1</v>
      </c>
      <c r="J3522" t="s">
        <v>422</v>
      </c>
      <c r="K3522" t="s">
        <v>436</v>
      </c>
      <c r="L3522" t="s">
        <v>17</v>
      </c>
      <c r="M3522" t="s">
        <v>31</v>
      </c>
      <c r="N3522" t="s">
        <v>725</v>
      </c>
      <c r="O3522" t="s">
        <v>756</v>
      </c>
      <c r="P3522">
        <v>0</v>
      </c>
      <c r="Q3522">
        <v>-93335.61</v>
      </c>
      <c r="R3522" t="s">
        <v>164</v>
      </c>
    </row>
    <row r="3523" spans="1:18" x14ac:dyDescent="0.25">
      <c r="A3523" t="s">
        <v>99</v>
      </c>
      <c r="B3523" t="s">
        <v>740</v>
      </c>
      <c r="C3523" t="s">
        <v>728</v>
      </c>
      <c r="D3523" t="s">
        <v>753</v>
      </c>
      <c r="E3523" t="s">
        <v>4</v>
      </c>
      <c r="F3523">
        <v>2020</v>
      </c>
      <c r="G3523">
        <v>7</v>
      </c>
      <c r="H3523" t="s">
        <v>732</v>
      </c>
      <c r="I3523" t="b">
        <v>1</v>
      </c>
      <c r="J3523" t="s">
        <v>31</v>
      </c>
      <c r="K3523" t="s">
        <v>452</v>
      </c>
      <c r="L3523" t="s">
        <v>17</v>
      </c>
      <c r="M3523" t="s">
        <v>93</v>
      </c>
      <c r="N3523" t="s">
        <v>725</v>
      </c>
      <c r="O3523" t="s">
        <v>756</v>
      </c>
      <c r="P3523">
        <v>0</v>
      </c>
      <c r="Q3523">
        <v>-93335.61</v>
      </c>
      <c r="R3523" t="s">
        <v>164</v>
      </c>
    </row>
    <row r="3524" spans="1:18" x14ac:dyDescent="0.25">
      <c r="A3524" t="s">
        <v>99</v>
      </c>
      <c r="B3524" t="s">
        <v>740</v>
      </c>
      <c r="C3524" t="s">
        <v>728</v>
      </c>
      <c r="D3524" t="s">
        <v>753</v>
      </c>
      <c r="E3524" t="s">
        <v>4</v>
      </c>
      <c r="F3524">
        <v>2020</v>
      </c>
      <c r="G3524">
        <v>7</v>
      </c>
      <c r="H3524" t="s">
        <v>732</v>
      </c>
      <c r="I3524" t="b">
        <v>1</v>
      </c>
      <c r="J3524" t="s">
        <v>18</v>
      </c>
      <c r="K3524" t="s">
        <v>138</v>
      </c>
      <c r="L3524" t="s">
        <v>17</v>
      </c>
      <c r="M3524" t="s">
        <v>93</v>
      </c>
      <c r="N3524" t="s">
        <v>725</v>
      </c>
      <c r="O3524" t="s">
        <v>756</v>
      </c>
      <c r="P3524">
        <v>0</v>
      </c>
      <c r="Q3524">
        <v>484.27</v>
      </c>
      <c r="R3524" t="s">
        <v>164</v>
      </c>
    </row>
    <row r="3525" spans="1:18" x14ac:dyDescent="0.25">
      <c r="A3525" t="s">
        <v>99</v>
      </c>
      <c r="B3525" t="s">
        <v>740</v>
      </c>
      <c r="C3525" t="s">
        <v>728</v>
      </c>
      <c r="D3525" t="s">
        <v>753</v>
      </c>
      <c r="E3525" t="s">
        <v>4</v>
      </c>
      <c r="F3525">
        <v>2020</v>
      </c>
      <c r="G3525">
        <v>7</v>
      </c>
      <c r="H3525" t="s">
        <v>732</v>
      </c>
      <c r="I3525" t="b">
        <v>1</v>
      </c>
      <c r="J3525" t="s">
        <v>93</v>
      </c>
      <c r="K3525" t="s">
        <v>142</v>
      </c>
      <c r="L3525" t="s">
        <v>17</v>
      </c>
      <c r="M3525" t="s">
        <v>32</v>
      </c>
      <c r="N3525" t="s">
        <v>725</v>
      </c>
      <c r="O3525" t="s">
        <v>756</v>
      </c>
      <c r="P3525">
        <v>0</v>
      </c>
      <c r="Q3525">
        <v>-92851.34</v>
      </c>
      <c r="R3525" t="s">
        <v>164</v>
      </c>
    </row>
    <row r="3526" spans="1:18" x14ac:dyDescent="0.25">
      <c r="A3526" t="s">
        <v>750</v>
      </c>
      <c r="B3526" t="s">
        <v>751</v>
      </c>
      <c r="C3526" t="s">
        <v>728</v>
      </c>
      <c r="D3526" t="s">
        <v>99</v>
      </c>
      <c r="E3526" t="s">
        <v>4</v>
      </c>
      <c r="F3526">
        <v>2020</v>
      </c>
      <c r="G3526">
        <v>7</v>
      </c>
      <c r="H3526" t="s">
        <v>732</v>
      </c>
      <c r="I3526" t="b">
        <v>1</v>
      </c>
      <c r="J3526" t="s">
        <v>31</v>
      </c>
      <c r="K3526" t="s">
        <v>452</v>
      </c>
      <c r="L3526" t="s">
        <v>17</v>
      </c>
      <c r="M3526" t="s">
        <v>93</v>
      </c>
      <c r="N3526" t="s">
        <v>725</v>
      </c>
      <c r="O3526" t="s">
        <v>756</v>
      </c>
      <c r="P3526">
        <v>0</v>
      </c>
      <c r="Q3526">
        <v>-464166.95</v>
      </c>
      <c r="R3526" t="s">
        <v>165</v>
      </c>
    </row>
    <row r="3527" spans="1:18" x14ac:dyDescent="0.25">
      <c r="A3527" t="s">
        <v>750</v>
      </c>
      <c r="B3527" t="s">
        <v>751</v>
      </c>
      <c r="C3527" t="s">
        <v>728</v>
      </c>
      <c r="D3527" t="s">
        <v>99</v>
      </c>
      <c r="E3527" t="s">
        <v>4</v>
      </c>
      <c r="F3527">
        <v>2020</v>
      </c>
      <c r="G3527">
        <v>7</v>
      </c>
      <c r="H3527" t="s">
        <v>732</v>
      </c>
      <c r="I3527" t="b">
        <v>1</v>
      </c>
      <c r="J3527" t="s">
        <v>93</v>
      </c>
      <c r="K3527" t="s">
        <v>142</v>
      </c>
      <c r="L3527" t="s">
        <v>17</v>
      </c>
      <c r="M3527" t="s">
        <v>32</v>
      </c>
      <c r="N3527" t="s">
        <v>725</v>
      </c>
      <c r="O3527" t="s">
        <v>756</v>
      </c>
      <c r="P3527">
        <v>0</v>
      </c>
      <c r="Q3527">
        <v>-464166.95</v>
      </c>
      <c r="R3527" t="s">
        <v>165</v>
      </c>
    </row>
    <row r="3528" spans="1:18" x14ac:dyDescent="0.25">
      <c r="A3528" t="s">
        <v>750</v>
      </c>
      <c r="B3528" t="s">
        <v>751</v>
      </c>
      <c r="C3528" t="s">
        <v>728</v>
      </c>
      <c r="D3528" t="s">
        <v>99</v>
      </c>
      <c r="E3528" t="s">
        <v>4</v>
      </c>
      <c r="F3528">
        <v>2020</v>
      </c>
      <c r="G3528">
        <v>7</v>
      </c>
      <c r="H3528" t="s">
        <v>732</v>
      </c>
      <c r="I3528" t="b">
        <v>1</v>
      </c>
      <c r="J3528" t="s">
        <v>32</v>
      </c>
      <c r="K3528" t="s">
        <v>139</v>
      </c>
      <c r="L3528" t="s">
        <v>17</v>
      </c>
      <c r="M3528" t="s">
        <v>866</v>
      </c>
      <c r="N3528" t="s">
        <v>725</v>
      </c>
      <c r="O3528" t="s">
        <v>756</v>
      </c>
      <c r="P3528">
        <v>0</v>
      </c>
      <c r="Q3528">
        <v>-464166.95</v>
      </c>
      <c r="R3528" t="s">
        <v>165</v>
      </c>
    </row>
    <row r="3529" spans="1:18" x14ac:dyDescent="0.25">
      <c r="A3529" t="s">
        <v>750</v>
      </c>
      <c r="B3529" t="s">
        <v>751</v>
      </c>
      <c r="C3529" t="s">
        <v>728</v>
      </c>
      <c r="D3529" t="s">
        <v>99</v>
      </c>
      <c r="E3529" t="s">
        <v>4</v>
      </c>
      <c r="F3529">
        <v>2020</v>
      </c>
      <c r="G3529">
        <v>7</v>
      </c>
      <c r="H3529" t="s">
        <v>732</v>
      </c>
      <c r="I3529" t="b">
        <v>1</v>
      </c>
      <c r="J3529" t="s">
        <v>19</v>
      </c>
      <c r="K3529" t="s">
        <v>102</v>
      </c>
      <c r="L3529" t="s">
        <v>17</v>
      </c>
      <c r="M3529" t="s">
        <v>812</v>
      </c>
      <c r="N3529" t="s">
        <v>724</v>
      </c>
      <c r="O3529" t="s">
        <v>755</v>
      </c>
      <c r="P3529">
        <v>0</v>
      </c>
      <c r="Q3529">
        <v>-520789.58</v>
      </c>
      <c r="R3529" t="s">
        <v>165</v>
      </c>
    </row>
    <row r="3530" spans="1:18" x14ac:dyDescent="0.25">
      <c r="A3530" t="s">
        <v>750</v>
      </c>
      <c r="B3530" t="s">
        <v>751</v>
      </c>
      <c r="C3530" t="s">
        <v>728</v>
      </c>
      <c r="D3530" t="s">
        <v>99</v>
      </c>
      <c r="E3530" t="s">
        <v>4</v>
      </c>
      <c r="F3530">
        <v>2020</v>
      </c>
      <c r="G3530">
        <v>7</v>
      </c>
      <c r="H3530" t="s">
        <v>732</v>
      </c>
      <c r="I3530" t="b">
        <v>1</v>
      </c>
      <c r="J3530" t="s">
        <v>813</v>
      </c>
      <c r="K3530" t="s">
        <v>816</v>
      </c>
      <c r="L3530" t="s">
        <v>17</v>
      </c>
      <c r="M3530" t="s">
        <v>812</v>
      </c>
      <c r="N3530" t="s">
        <v>724</v>
      </c>
      <c r="O3530" t="s">
        <v>755</v>
      </c>
      <c r="P3530">
        <v>0</v>
      </c>
      <c r="Q3530">
        <v>3225.4</v>
      </c>
      <c r="R3530" t="s">
        <v>165</v>
      </c>
    </row>
    <row r="3531" spans="1:18" x14ac:dyDescent="0.25">
      <c r="A3531" t="s">
        <v>750</v>
      </c>
      <c r="B3531" t="s">
        <v>751</v>
      </c>
      <c r="C3531" t="s">
        <v>728</v>
      </c>
      <c r="D3531" t="s">
        <v>99</v>
      </c>
      <c r="E3531" t="s">
        <v>4</v>
      </c>
      <c r="F3531">
        <v>2020</v>
      </c>
      <c r="G3531">
        <v>7</v>
      </c>
      <c r="H3531" t="s">
        <v>732</v>
      </c>
      <c r="I3531" t="b">
        <v>1</v>
      </c>
      <c r="J3531" t="s">
        <v>812</v>
      </c>
      <c r="K3531" t="s">
        <v>393</v>
      </c>
      <c r="L3531" t="s">
        <v>17</v>
      </c>
      <c r="M3531" t="s">
        <v>394</v>
      </c>
      <c r="N3531" t="s">
        <v>724</v>
      </c>
      <c r="O3531" t="s">
        <v>755</v>
      </c>
      <c r="P3531">
        <v>0</v>
      </c>
      <c r="Q3531">
        <v>-517564.18</v>
      </c>
      <c r="R3531" t="s">
        <v>165</v>
      </c>
    </row>
    <row r="3532" spans="1:18" x14ac:dyDescent="0.25">
      <c r="A3532" t="s">
        <v>750</v>
      </c>
      <c r="B3532" t="s">
        <v>751</v>
      </c>
      <c r="C3532" t="s">
        <v>728</v>
      </c>
      <c r="D3532" t="s">
        <v>99</v>
      </c>
      <c r="E3532" t="s">
        <v>4</v>
      </c>
      <c r="F3532">
        <v>2020</v>
      </c>
      <c r="G3532">
        <v>7</v>
      </c>
      <c r="H3532" t="s">
        <v>732</v>
      </c>
      <c r="I3532" t="b">
        <v>1</v>
      </c>
      <c r="J3532" t="s">
        <v>394</v>
      </c>
      <c r="K3532" t="s">
        <v>395</v>
      </c>
      <c r="L3532" t="s">
        <v>17</v>
      </c>
      <c r="M3532" t="s">
        <v>88</v>
      </c>
      <c r="N3532" t="s">
        <v>724</v>
      </c>
      <c r="O3532" t="s">
        <v>755</v>
      </c>
      <c r="P3532">
        <v>0</v>
      </c>
      <c r="Q3532">
        <v>-517564.18</v>
      </c>
      <c r="R3532" t="s">
        <v>165</v>
      </c>
    </row>
    <row r="3533" spans="1:18" x14ac:dyDescent="0.25">
      <c r="A3533" t="s">
        <v>750</v>
      </c>
      <c r="B3533" t="s">
        <v>751</v>
      </c>
      <c r="C3533" t="s">
        <v>728</v>
      </c>
      <c r="D3533" t="s">
        <v>99</v>
      </c>
      <c r="E3533" t="s">
        <v>4</v>
      </c>
      <c r="F3533">
        <v>2020</v>
      </c>
      <c r="G3533">
        <v>7</v>
      </c>
      <c r="H3533" t="s">
        <v>732</v>
      </c>
      <c r="I3533" t="b">
        <v>1</v>
      </c>
      <c r="J3533" t="s">
        <v>88</v>
      </c>
      <c r="K3533" t="s">
        <v>836</v>
      </c>
      <c r="L3533" t="s">
        <v>17</v>
      </c>
      <c r="M3533" t="s">
        <v>29</v>
      </c>
      <c r="N3533" t="s">
        <v>724</v>
      </c>
      <c r="O3533" t="s">
        <v>755</v>
      </c>
      <c r="P3533">
        <v>0</v>
      </c>
      <c r="Q3533">
        <v>-517564.18</v>
      </c>
      <c r="R3533" t="s">
        <v>165</v>
      </c>
    </row>
    <row r="3534" spans="1:18" x14ac:dyDescent="0.25">
      <c r="A3534" t="s">
        <v>750</v>
      </c>
      <c r="B3534" t="s">
        <v>751</v>
      </c>
      <c r="C3534" t="s">
        <v>728</v>
      </c>
      <c r="D3534" t="s">
        <v>99</v>
      </c>
      <c r="E3534" t="s">
        <v>4</v>
      </c>
      <c r="F3534">
        <v>2020</v>
      </c>
      <c r="G3534">
        <v>7</v>
      </c>
      <c r="H3534" t="s">
        <v>732</v>
      </c>
      <c r="I3534" t="b">
        <v>1</v>
      </c>
      <c r="J3534" t="s">
        <v>29</v>
      </c>
      <c r="K3534" t="s">
        <v>844</v>
      </c>
      <c r="L3534" t="s">
        <v>17</v>
      </c>
      <c r="M3534" t="s">
        <v>30</v>
      </c>
      <c r="N3534" t="s">
        <v>724</v>
      </c>
      <c r="O3534" t="s">
        <v>755</v>
      </c>
      <c r="P3534">
        <v>0</v>
      </c>
      <c r="Q3534">
        <v>-517564.18</v>
      </c>
      <c r="R3534" t="s">
        <v>165</v>
      </c>
    </row>
    <row r="3535" spans="1:18" x14ac:dyDescent="0.25">
      <c r="A3535" t="s">
        <v>750</v>
      </c>
      <c r="B3535" t="s">
        <v>751</v>
      </c>
      <c r="C3535" t="s">
        <v>728</v>
      </c>
      <c r="D3535" t="s">
        <v>99</v>
      </c>
      <c r="E3535" t="s">
        <v>4</v>
      </c>
      <c r="F3535">
        <v>2020</v>
      </c>
      <c r="G3535">
        <v>7</v>
      </c>
      <c r="H3535" t="s">
        <v>732</v>
      </c>
      <c r="I3535" t="b">
        <v>1</v>
      </c>
      <c r="J3535" t="s">
        <v>30</v>
      </c>
      <c r="K3535" t="s">
        <v>848</v>
      </c>
      <c r="L3535" t="s">
        <v>17</v>
      </c>
      <c r="M3535" t="s">
        <v>422</v>
      </c>
      <c r="N3535" t="s">
        <v>724</v>
      </c>
      <c r="O3535" t="s">
        <v>755</v>
      </c>
      <c r="P3535">
        <v>0</v>
      </c>
      <c r="Q3535">
        <v>-517564.18</v>
      </c>
      <c r="R3535" t="s">
        <v>165</v>
      </c>
    </row>
    <row r="3536" spans="1:18" x14ac:dyDescent="0.25">
      <c r="A3536" t="s">
        <v>750</v>
      </c>
      <c r="B3536" t="s">
        <v>751</v>
      </c>
      <c r="C3536" t="s">
        <v>728</v>
      </c>
      <c r="D3536" t="s">
        <v>99</v>
      </c>
      <c r="E3536" t="s">
        <v>4</v>
      </c>
      <c r="F3536">
        <v>2020</v>
      </c>
      <c r="G3536">
        <v>7</v>
      </c>
      <c r="H3536" t="s">
        <v>732</v>
      </c>
      <c r="I3536" t="b">
        <v>1</v>
      </c>
      <c r="J3536" t="s">
        <v>422</v>
      </c>
      <c r="K3536" t="s">
        <v>436</v>
      </c>
      <c r="L3536" t="s">
        <v>17</v>
      </c>
      <c r="M3536" t="s">
        <v>31</v>
      </c>
      <c r="N3536" t="s">
        <v>724</v>
      </c>
      <c r="O3536" t="s">
        <v>755</v>
      </c>
      <c r="P3536">
        <v>0</v>
      </c>
      <c r="Q3536">
        <v>-517564.18</v>
      </c>
      <c r="R3536" t="s">
        <v>165</v>
      </c>
    </row>
    <row r="3537" spans="1:18" x14ac:dyDescent="0.25">
      <c r="A3537" t="s">
        <v>750</v>
      </c>
      <c r="B3537" t="s">
        <v>751</v>
      </c>
      <c r="C3537" t="s">
        <v>728</v>
      </c>
      <c r="D3537" t="s">
        <v>99</v>
      </c>
      <c r="E3537" t="s">
        <v>4</v>
      </c>
      <c r="F3537">
        <v>2020</v>
      </c>
      <c r="G3537">
        <v>7</v>
      </c>
      <c r="H3537" t="s">
        <v>732</v>
      </c>
      <c r="I3537" t="b">
        <v>1</v>
      </c>
      <c r="J3537" t="s">
        <v>31</v>
      </c>
      <c r="K3537" t="s">
        <v>452</v>
      </c>
      <c r="L3537" t="s">
        <v>17</v>
      </c>
      <c r="M3537" t="s">
        <v>93</v>
      </c>
      <c r="N3537" t="s">
        <v>724</v>
      </c>
      <c r="O3537" t="s">
        <v>755</v>
      </c>
      <c r="P3537">
        <v>0</v>
      </c>
      <c r="Q3537">
        <v>-517564.18</v>
      </c>
      <c r="R3537" t="s">
        <v>165</v>
      </c>
    </row>
    <row r="3538" spans="1:18" x14ac:dyDescent="0.25">
      <c r="A3538" t="s">
        <v>750</v>
      </c>
      <c r="B3538" t="s">
        <v>751</v>
      </c>
      <c r="C3538" t="s">
        <v>728</v>
      </c>
      <c r="D3538" t="s">
        <v>99</v>
      </c>
      <c r="E3538" t="s">
        <v>4</v>
      </c>
      <c r="F3538">
        <v>2020</v>
      </c>
      <c r="G3538">
        <v>7</v>
      </c>
      <c r="H3538" t="s">
        <v>732</v>
      </c>
      <c r="I3538" t="b">
        <v>1</v>
      </c>
      <c r="J3538" t="s">
        <v>93</v>
      </c>
      <c r="K3538" t="s">
        <v>142</v>
      </c>
      <c r="L3538" t="s">
        <v>17</v>
      </c>
      <c r="M3538" t="s">
        <v>32</v>
      </c>
      <c r="N3538" t="s">
        <v>724</v>
      </c>
      <c r="O3538" t="s">
        <v>755</v>
      </c>
      <c r="P3538">
        <v>0</v>
      </c>
      <c r="Q3538">
        <v>-517564.18</v>
      </c>
      <c r="R3538" t="s">
        <v>165</v>
      </c>
    </row>
    <row r="3539" spans="1:18" x14ac:dyDescent="0.25">
      <c r="A3539" t="s">
        <v>750</v>
      </c>
      <c r="B3539" t="s">
        <v>751</v>
      </c>
      <c r="C3539" t="s">
        <v>728</v>
      </c>
      <c r="D3539" t="s">
        <v>99</v>
      </c>
      <c r="E3539" t="s">
        <v>4</v>
      </c>
      <c r="F3539">
        <v>2020</v>
      </c>
      <c r="G3539">
        <v>7</v>
      </c>
      <c r="H3539" t="s">
        <v>732</v>
      </c>
      <c r="I3539" t="b">
        <v>1</v>
      </c>
      <c r="J3539" t="s">
        <v>32</v>
      </c>
      <c r="K3539" t="s">
        <v>139</v>
      </c>
      <c r="L3539" t="s">
        <v>17</v>
      </c>
      <c r="M3539" t="s">
        <v>866</v>
      </c>
      <c r="N3539" t="s">
        <v>724</v>
      </c>
      <c r="O3539" t="s">
        <v>755</v>
      </c>
      <c r="P3539">
        <v>0</v>
      </c>
      <c r="Q3539">
        <v>-517564.18</v>
      </c>
      <c r="R3539" t="s">
        <v>165</v>
      </c>
    </row>
    <row r="3540" spans="1:18" x14ac:dyDescent="0.25">
      <c r="A3540" t="s">
        <v>750</v>
      </c>
      <c r="B3540" t="s">
        <v>751</v>
      </c>
      <c r="C3540" t="s">
        <v>727</v>
      </c>
      <c r="D3540" t="s">
        <v>750</v>
      </c>
      <c r="E3540" t="s">
        <v>4</v>
      </c>
      <c r="F3540">
        <v>2020</v>
      </c>
      <c r="G3540">
        <v>7</v>
      </c>
      <c r="H3540" t="s">
        <v>732</v>
      </c>
      <c r="I3540" t="b">
        <v>1</v>
      </c>
      <c r="J3540" t="s">
        <v>19</v>
      </c>
      <c r="K3540" t="s">
        <v>102</v>
      </c>
      <c r="L3540" t="s">
        <v>17</v>
      </c>
      <c r="M3540" t="s">
        <v>812</v>
      </c>
      <c r="N3540" t="s">
        <v>16</v>
      </c>
      <c r="O3540" t="s">
        <v>16</v>
      </c>
      <c r="P3540">
        <v>0</v>
      </c>
      <c r="Q3540">
        <v>-154939.74</v>
      </c>
      <c r="R3540" t="s">
        <v>165</v>
      </c>
    </row>
    <row r="3541" spans="1:18" x14ac:dyDescent="0.25">
      <c r="A3541" t="s">
        <v>99</v>
      </c>
      <c r="B3541" t="s">
        <v>740</v>
      </c>
      <c r="C3541" t="s">
        <v>728</v>
      </c>
      <c r="D3541" t="s">
        <v>753</v>
      </c>
      <c r="E3541" t="s">
        <v>4</v>
      </c>
      <c r="F3541">
        <v>2020</v>
      </c>
      <c r="G3541">
        <v>7</v>
      </c>
      <c r="H3541" t="s">
        <v>732</v>
      </c>
      <c r="I3541" t="b">
        <v>1</v>
      </c>
      <c r="J3541" t="s">
        <v>19</v>
      </c>
      <c r="K3541" t="s">
        <v>102</v>
      </c>
      <c r="L3541" t="s">
        <v>17</v>
      </c>
      <c r="M3541" t="s">
        <v>812</v>
      </c>
      <c r="N3541" t="s">
        <v>726</v>
      </c>
      <c r="O3541" t="s">
        <v>1689</v>
      </c>
      <c r="P3541">
        <v>0</v>
      </c>
      <c r="Q3541">
        <v>-122065.49</v>
      </c>
      <c r="R3541" t="s">
        <v>164</v>
      </c>
    </row>
    <row r="3542" spans="1:18" x14ac:dyDescent="0.25">
      <c r="A3542" t="s">
        <v>99</v>
      </c>
      <c r="B3542" t="s">
        <v>740</v>
      </c>
      <c r="C3542" t="s">
        <v>728</v>
      </c>
      <c r="D3542" t="s">
        <v>753</v>
      </c>
      <c r="E3542" t="s">
        <v>4</v>
      </c>
      <c r="F3542">
        <v>2020</v>
      </c>
      <c r="G3542">
        <v>7</v>
      </c>
      <c r="H3542" t="s">
        <v>732</v>
      </c>
      <c r="I3542" t="b">
        <v>1</v>
      </c>
      <c r="J3542" t="s">
        <v>813</v>
      </c>
      <c r="K3542" t="s">
        <v>816</v>
      </c>
      <c r="L3542" t="s">
        <v>17</v>
      </c>
      <c r="M3542" t="s">
        <v>812</v>
      </c>
      <c r="N3542" t="s">
        <v>726</v>
      </c>
      <c r="O3542" t="s">
        <v>1689</v>
      </c>
      <c r="P3542">
        <v>0</v>
      </c>
      <c r="Q3542">
        <v>21808.1</v>
      </c>
      <c r="R3542" t="s">
        <v>164</v>
      </c>
    </row>
    <row r="3543" spans="1:18" x14ac:dyDescent="0.25">
      <c r="A3543" t="s">
        <v>99</v>
      </c>
      <c r="B3543" t="s">
        <v>740</v>
      </c>
      <c r="C3543" t="s">
        <v>728</v>
      </c>
      <c r="D3543" t="s">
        <v>753</v>
      </c>
      <c r="E3543" t="s">
        <v>4</v>
      </c>
      <c r="F3543">
        <v>2020</v>
      </c>
      <c r="G3543">
        <v>7</v>
      </c>
      <c r="H3543" t="s">
        <v>732</v>
      </c>
      <c r="I3543" t="b">
        <v>1</v>
      </c>
      <c r="J3543" t="s">
        <v>812</v>
      </c>
      <c r="K3543" t="s">
        <v>393</v>
      </c>
      <c r="L3543" t="s">
        <v>17</v>
      </c>
      <c r="M3543" t="s">
        <v>394</v>
      </c>
      <c r="N3543" t="s">
        <v>726</v>
      </c>
      <c r="O3543" t="s">
        <v>1689</v>
      </c>
      <c r="P3543">
        <v>0</v>
      </c>
      <c r="Q3543">
        <v>-100257.39</v>
      </c>
      <c r="R3543" t="s">
        <v>164</v>
      </c>
    </row>
    <row r="3544" spans="1:18" x14ac:dyDescent="0.25">
      <c r="A3544" t="s">
        <v>99</v>
      </c>
      <c r="B3544" t="s">
        <v>740</v>
      </c>
      <c r="C3544" t="s">
        <v>728</v>
      </c>
      <c r="D3544" t="s">
        <v>753</v>
      </c>
      <c r="E3544" t="s">
        <v>4</v>
      </c>
      <c r="F3544">
        <v>2020</v>
      </c>
      <c r="G3544">
        <v>7</v>
      </c>
      <c r="H3544" t="s">
        <v>732</v>
      </c>
      <c r="I3544" t="b">
        <v>1</v>
      </c>
      <c r="J3544" t="s">
        <v>394</v>
      </c>
      <c r="K3544" t="s">
        <v>395</v>
      </c>
      <c r="L3544" t="s">
        <v>17</v>
      </c>
      <c r="M3544" t="s">
        <v>88</v>
      </c>
      <c r="N3544" t="s">
        <v>726</v>
      </c>
      <c r="O3544" t="s">
        <v>1689</v>
      </c>
      <c r="P3544">
        <v>0</v>
      </c>
      <c r="Q3544">
        <v>-100257.39</v>
      </c>
      <c r="R3544" t="s">
        <v>164</v>
      </c>
    </row>
    <row r="3545" spans="1:18" x14ac:dyDescent="0.25">
      <c r="A3545" t="s">
        <v>99</v>
      </c>
      <c r="B3545" t="s">
        <v>740</v>
      </c>
      <c r="C3545" t="s">
        <v>728</v>
      </c>
      <c r="D3545" t="s">
        <v>753</v>
      </c>
      <c r="E3545" t="s">
        <v>4</v>
      </c>
      <c r="F3545">
        <v>2020</v>
      </c>
      <c r="G3545">
        <v>7</v>
      </c>
      <c r="H3545" t="s">
        <v>732</v>
      </c>
      <c r="I3545" t="b">
        <v>1</v>
      </c>
      <c r="J3545" t="s">
        <v>88</v>
      </c>
      <c r="K3545" t="s">
        <v>836</v>
      </c>
      <c r="L3545" t="s">
        <v>17</v>
      </c>
      <c r="M3545" t="s">
        <v>29</v>
      </c>
      <c r="N3545" t="s">
        <v>726</v>
      </c>
      <c r="O3545" t="s">
        <v>1689</v>
      </c>
      <c r="P3545">
        <v>0</v>
      </c>
      <c r="Q3545">
        <v>-100257.39</v>
      </c>
      <c r="R3545" t="s">
        <v>164</v>
      </c>
    </row>
    <row r="3546" spans="1:18" x14ac:dyDescent="0.25">
      <c r="A3546" t="s">
        <v>99</v>
      </c>
      <c r="B3546" t="s">
        <v>740</v>
      </c>
      <c r="C3546" t="s">
        <v>728</v>
      </c>
      <c r="D3546" t="s">
        <v>753</v>
      </c>
      <c r="E3546" t="s">
        <v>4</v>
      </c>
      <c r="F3546">
        <v>2020</v>
      </c>
      <c r="G3546">
        <v>7</v>
      </c>
      <c r="H3546" t="s">
        <v>732</v>
      </c>
      <c r="I3546" t="b">
        <v>1</v>
      </c>
      <c r="J3546" t="s">
        <v>86</v>
      </c>
      <c r="K3546" t="s">
        <v>412</v>
      </c>
      <c r="L3546" t="s">
        <v>17</v>
      </c>
      <c r="M3546" t="s">
        <v>410</v>
      </c>
      <c r="N3546" t="s">
        <v>726</v>
      </c>
      <c r="O3546" t="s">
        <v>1689</v>
      </c>
      <c r="P3546">
        <v>0</v>
      </c>
      <c r="Q3546">
        <v>262063.73</v>
      </c>
      <c r="R3546" t="s">
        <v>164</v>
      </c>
    </row>
    <row r="3547" spans="1:18" x14ac:dyDescent="0.25">
      <c r="A3547" t="s">
        <v>730</v>
      </c>
      <c r="B3547" t="s">
        <v>731</v>
      </c>
      <c r="C3547" t="s">
        <v>728</v>
      </c>
      <c r="D3547" t="s">
        <v>99</v>
      </c>
      <c r="E3547" t="s">
        <v>4</v>
      </c>
      <c r="F3547">
        <v>2020</v>
      </c>
      <c r="G3547">
        <v>7</v>
      </c>
      <c r="H3547" t="s">
        <v>732</v>
      </c>
      <c r="I3547" t="b">
        <v>1</v>
      </c>
      <c r="J3547" t="s">
        <v>18</v>
      </c>
      <c r="K3547" t="s">
        <v>138</v>
      </c>
      <c r="L3547" t="s">
        <v>17</v>
      </c>
      <c r="M3547" t="s">
        <v>93</v>
      </c>
      <c r="N3547" t="s">
        <v>726</v>
      </c>
      <c r="O3547" t="s">
        <v>1689</v>
      </c>
      <c r="P3547">
        <v>0</v>
      </c>
      <c r="Q3547">
        <v>1440.38</v>
      </c>
      <c r="R3547" t="s">
        <v>165</v>
      </c>
    </row>
    <row r="3548" spans="1:18" x14ac:dyDescent="0.25">
      <c r="A3548" t="s">
        <v>730</v>
      </c>
      <c r="B3548" t="s">
        <v>731</v>
      </c>
      <c r="C3548" t="s">
        <v>728</v>
      </c>
      <c r="D3548" t="s">
        <v>99</v>
      </c>
      <c r="E3548" t="s">
        <v>4</v>
      </c>
      <c r="F3548">
        <v>2020</v>
      </c>
      <c r="G3548">
        <v>7</v>
      </c>
      <c r="H3548" t="s">
        <v>732</v>
      </c>
      <c r="I3548" t="b">
        <v>1</v>
      </c>
      <c r="J3548" t="s">
        <v>93</v>
      </c>
      <c r="K3548" t="s">
        <v>142</v>
      </c>
      <c r="L3548" t="s">
        <v>17</v>
      </c>
      <c r="M3548" t="s">
        <v>32</v>
      </c>
      <c r="N3548" t="s">
        <v>726</v>
      </c>
      <c r="O3548" t="s">
        <v>1689</v>
      </c>
      <c r="P3548">
        <v>0</v>
      </c>
      <c r="Q3548">
        <v>1353358.93</v>
      </c>
      <c r="R3548" t="s">
        <v>165</v>
      </c>
    </row>
    <row r="3549" spans="1:18" x14ac:dyDescent="0.25">
      <c r="A3549" t="s">
        <v>730</v>
      </c>
      <c r="B3549" t="s">
        <v>731</v>
      </c>
      <c r="C3549" t="s">
        <v>728</v>
      </c>
      <c r="D3549" t="s">
        <v>99</v>
      </c>
      <c r="E3549" t="s">
        <v>4</v>
      </c>
      <c r="F3549">
        <v>2020</v>
      </c>
      <c r="G3549">
        <v>7</v>
      </c>
      <c r="H3549" t="s">
        <v>732</v>
      </c>
      <c r="I3549" t="b">
        <v>1</v>
      </c>
      <c r="J3549" t="s">
        <v>32</v>
      </c>
      <c r="K3549" t="s">
        <v>139</v>
      </c>
      <c r="L3549" t="s">
        <v>17</v>
      </c>
      <c r="M3549" t="s">
        <v>866</v>
      </c>
      <c r="N3549" t="s">
        <v>726</v>
      </c>
      <c r="O3549" t="s">
        <v>1689</v>
      </c>
      <c r="P3549">
        <v>0</v>
      </c>
      <c r="Q3549">
        <v>1353358.93</v>
      </c>
      <c r="R3549" t="s">
        <v>165</v>
      </c>
    </row>
    <row r="3550" spans="1:18" x14ac:dyDescent="0.25">
      <c r="A3550" t="s">
        <v>730</v>
      </c>
      <c r="B3550" t="s">
        <v>731</v>
      </c>
      <c r="C3550" t="s">
        <v>728</v>
      </c>
      <c r="D3550" t="s">
        <v>99</v>
      </c>
      <c r="E3550" t="s">
        <v>4</v>
      </c>
      <c r="F3550">
        <v>2020</v>
      </c>
      <c r="G3550">
        <v>7</v>
      </c>
      <c r="H3550" t="s">
        <v>732</v>
      </c>
      <c r="I3550" t="b">
        <v>1</v>
      </c>
      <c r="J3550" t="s">
        <v>19</v>
      </c>
      <c r="K3550" t="s">
        <v>102</v>
      </c>
      <c r="L3550" t="s">
        <v>17</v>
      </c>
      <c r="M3550" t="s">
        <v>812</v>
      </c>
      <c r="N3550" t="s">
        <v>725</v>
      </c>
      <c r="O3550" t="s">
        <v>756</v>
      </c>
      <c r="P3550">
        <v>0</v>
      </c>
      <c r="Q3550">
        <v>-2975568.28</v>
      </c>
      <c r="R3550" t="s">
        <v>165</v>
      </c>
    </row>
    <row r="3551" spans="1:18" x14ac:dyDescent="0.25">
      <c r="A3551" t="s">
        <v>730</v>
      </c>
      <c r="B3551" t="s">
        <v>731</v>
      </c>
      <c r="C3551" t="s">
        <v>728</v>
      </c>
      <c r="D3551" t="s">
        <v>99</v>
      </c>
      <c r="E3551" t="s">
        <v>4</v>
      </c>
      <c r="F3551">
        <v>2020</v>
      </c>
      <c r="G3551">
        <v>7</v>
      </c>
      <c r="H3551" t="s">
        <v>732</v>
      </c>
      <c r="I3551" t="b">
        <v>1</v>
      </c>
      <c r="J3551" t="s">
        <v>813</v>
      </c>
      <c r="K3551" t="s">
        <v>816</v>
      </c>
      <c r="L3551" t="s">
        <v>17</v>
      </c>
      <c r="M3551" t="s">
        <v>812</v>
      </c>
      <c r="N3551" t="s">
        <v>725</v>
      </c>
      <c r="O3551" t="s">
        <v>756</v>
      </c>
      <c r="P3551">
        <v>0</v>
      </c>
      <c r="Q3551">
        <v>488217.05</v>
      </c>
      <c r="R3551" t="s">
        <v>165</v>
      </c>
    </row>
    <row r="3552" spans="1:18" x14ac:dyDescent="0.25">
      <c r="A3552" t="s">
        <v>730</v>
      </c>
      <c r="B3552" t="s">
        <v>731</v>
      </c>
      <c r="C3552" t="s">
        <v>728</v>
      </c>
      <c r="D3552" t="s">
        <v>99</v>
      </c>
      <c r="E3552" t="s">
        <v>4</v>
      </c>
      <c r="F3552">
        <v>2020</v>
      </c>
      <c r="G3552">
        <v>7</v>
      </c>
      <c r="H3552" t="s">
        <v>732</v>
      </c>
      <c r="I3552" t="b">
        <v>1</v>
      </c>
      <c r="J3552" t="s">
        <v>812</v>
      </c>
      <c r="K3552" t="s">
        <v>393</v>
      </c>
      <c r="L3552" t="s">
        <v>17</v>
      </c>
      <c r="M3552" t="s">
        <v>394</v>
      </c>
      <c r="N3552" t="s">
        <v>725</v>
      </c>
      <c r="O3552" t="s">
        <v>756</v>
      </c>
      <c r="P3552">
        <v>0</v>
      </c>
      <c r="Q3552">
        <v>-2487351.23</v>
      </c>
      <c r="R3552" t="s">
        <v>165</v>
      </c>
    </row>
    <row r="3553" spans="1:18" x14ac:dyDescent="0.25">
      <c r="A3553" t="s">
        <v>730</v>
      </c>
      <c r="B3553" t="s">
        <v>731</v>
      </c>
      <c r="C3553" t="s">
        <v>728</v>
      </c>
      <c r="D3553" t="s">
        <v>99</v>
      </c>
      <c r="E3553" t="s">
        <v>4</v>
      </c>
      <c r="F3553">
        <v>2020</v>
      </c>
      <c r="G3553">
        <v>7</v>
      </c>
      <c r="H3553" t="s">
        <v>732</v>
      </c>
      <c r="I3553" t="b">
        <v>1</v>
      </c>
      <c r="J3553" t="s">
        <v>394</v>
      </c>
      <c r="K3553" t="s">
        <v>395</v>
      </c>
      <c r="L3553" t="s">
        <v>17</v>
      </c>
      <c r="M3553" t="s">
        <v>88</v>
      </c>
      <c r="N3553" t="s">
        <v>725</v>
      </c>
      <c r="O3553" t="s">
        <v>756</v>
      </c>
      <c r="P3553">
        <v>0</v>
      </c>
      <c r="Q3553">
        <v>-2487351.23</v>
      </c>
      <c r="R3553" t="s">
        <v>165</v>
      </c>
    </row>
    <row r="3554" spans="1:18" x14ac:dyDescent="0.25">
      <c r="A3554" t="s">
        <v>730</v>
      </c>
      <c r="B3554" t="s">
        <v>731</v>
      </c>
      <c r="C3554" t="s">
        <v>728</v>
      </c>
      <c r="D3554" t="s">
        <v>99</v>
      </c>
      <c r="E3554" t="s">
        <v>4</v>
      </c>
      <c r="F3554">
        <v>2020</v>
      </c>
      <c r="G3554">
        <v>7</v>
      </c>
      <c r="H3554" t="s">
        <v>732</v>
      </c>
      <c r="I3554" t="b">
        <v>1</v>
      </c>
      <c r="J3554" t="s">
        <v>88</v>
      </c>
      <c r="K3554" t="s">
        <v>836</v>
      </c>
      <c r="L3554" t="s">
        <v>17</v>
      </c>
      <c r="M3554" t="s">
        <v>29</v>
      </c>
      <c r="N3554" t="s">
        <v>725</v>
      </c>
      <c r="O3554" t="s">
        <v>756</v>
      </c>
      <c r="P3554">
        <v>0</v>
      </c>
      <c r="Q3554">
        <v>-2487351.23</v>
      </c>
      <c r="R3554" t="s">
        <v>165</v>
      </c>
    </row>
    <row r="3555" spans="1:18" x14ac:dyDescent="0.25">
      <c r="A3555" t="s">
        <v>730</v>
      </c>
      <c r="B3555" t="s">
        <v>731</v>
      </c>
      <c r="C3555" t="s">
        <v>728</v>
      </c>
      <c r="D3555" t="s">
        <v>99</v>
      </c>
      <c r="E3555" t="s">
        <v>4</v>
      </c>
      <c r="F3555">
        <v>2020</v>
      </c>
      <c r="G3555">
        <v>7</v>
      </c>
      <c r="H3555" t="s">
        <v>732</v>
      </c>
      <c r="I3555" t="b">
        <v>1</v>
      </c>
      <c r="J3555" t="s">
        <v>86</v>
      </c>
      <c r="K3555" t="s">
        <v>412</v>
      </c>
      <c r="L3555" t="s">
        <v>17</v>
      </c>
      <c r="M3555" t="s">
        <v>410</v>
      </c>
      <c r="N3555" t="s">
        <v>725</v>
      </c>
      <c r="O3555" t="s">
        <v>756</v>
      </c>
      <c r="P3555">
        <v>0</v>
      </c>
      <c r="Q3555">
        <v>5866749.5</v>
      </c>
      <c r="R3555" t="s">
        <v>165</v>
      </c>
    </row>
    <row r="3556" spans="1:18" x14ac:dyDescent="0.25">
      <c r="A3556" t="s">
        <v>730</v>
      </c>
      <c r="B3556" t="s">
        <v>731</v>
      </c>
      <c r="C3556" t="s">
        <v>728</v>
      </c>
      <c r="D3556" t="s">
        <v>99</v>
      </c>
      <c r="E3556" t="s">
        <v>4</v>
      </c>
      <c r="F3556">
        <v>2020</v>
      </c>
      <c r="G3556">
        <v>7</v>
      </c>
      <c r="H3556" t="s">
        <v>732</v>
      </c>
      <c r="I3556" t="b">
        <v>1</v>
      </c>
      <c r="J3556" t="s">
        <v>410</v>
      </c>
      <c r="K3556" t="s">
        <v>413</v>
      </c>
      <c r="L3556" t="s">
        <v>17</v>
      </c>
      <c r="M3556" t="s">
        <v>92</v>
      </c>
      <c r="N3556" t="s">
        <v>725</v>
      </c>
      <c r="O3556" t="s">
        <v>756</v>
      </c>
      <c r="P3556">
        <v>0</v>
      </c>
      <c r="Q3556">
        <v>5866749.5</v>
      </c>
      <c r="R3556" t="s">
        <v>165</v>
      </c>
    </row>
    <row r="3557" spans="1:18" x14ac:dyDescent="0.25">
      <c r="A3557" t="s">
        <v>730</v>
      </c>
      <c r="B3557" t="s">
        <v>731</v>
      </c>
      <c r="C3557" t="s">
        <v>728</v>
      </c>
      <c r="D3557" t="s">
        <v>99</v>
      </c>
      <c r="E3557" t="s">
        <v>4</v>
      </c>
      <c r="F3557">
        <v>2020</v>
      </c>
      <c r="G3557">
        <v>7</v>
      </c>
      <c r="H3557" t="s">
        <v>732</v>
      </c>
      <c r="I3557" t="b">
        <v>1</v>
      </c>
      <c r="J3557" t="s">
        <v>92</v>
      </c>
      <c r="K3557" t="s">
        <v>105</v>
      </c>
      <c r="L3557" t="s">
        <v>17</v>
      </c>
      <c r="M3557" t="s">
        <v>29</v>
      </c>
      <c r="N3557" t="s">
        <v>725</v>
      </c>
      <c r="O3557" t="s">
        <v>756</v>
      </c>
      <c r="P3557">
        <v>0</v>
      </c>
      <c r="Q3557">
        <v>5866749.5</v>
      </c>
      <c r="R3557" t="s">
        <v>165</v>
      </c>
    </row>
    <row r="3558" spans="1:18" x14ac:dyDescent="0.25">
      <c r="A3558" t="s">
        <v>730</v>
      </c>
      <c r="B3558" t="s">
        <v>731</v>
      </c>
      <c r="C3558" t="s">
        <v>728</v>
      </c>
      <c r="D3558" t="s">
        <v>99</v>
      </c>
      <c r="E3558" t="s">
        <v>4</v>
      </c>
      <c r="F3558">
        <v>2020</v>
      </c>
      <c r="G3558">
        <v>7</v>
      </c>
      <c r="H3558" t="s">
        <v>732</v>
      </c>
      <c r="I3558" t="b">
        <v>1</v>
      </c>
      <c r="J3558" t="s">
        <v>29</v>
      </c>
      <c r="K3558" t="s">
        <v>844</v>
      </c>
      <c r="L3558" t="s">
        <v>17</v>
      </c>
      <c r="M3558" t="s">
        <v>30</v>
      </c>
      <c r="N3558" t="s">
        <v>725</v>
      </c>
      <c r="O3558" t="s">
        <v>756</v>
      </c>
      <c r="P3558">
        <v>0</v>
      </c>
      <c r="Q3558">
        <v>3379398.27</v>
      </c>
      <c r="R3558" t="s">
        <v>165</v>
      </c>
    </row>
    <row r="3559" spans="1:18" x14ac:dyDescent="0.25">
      <c r="A3559" t="s">
        <v>730</v>
      </c>
      <c r="B3559" t="s">
        <v>731</v>
      </c>
      <c r="C3559" t="s">
        <v>728</v>
      </c>
      <c r="D3559" t="s">
        <v>99</v>
      </c>
      <c r="E3559" t="s">
        <v>4</v>
      </c>
      <c r="F3559">
        <v>2020</v>
      </c>
      <c r="G3559">
        <v>7</v>
      </c>
      <c r="H3559" t="s">
        <v>732</v>
      </c>
      <c r="I3559" t="b">
        <v>1</v>
      </c>
      <c r="J3559" t="s">
        <v>30</v>
      </c>
      <c r="K3559" t="s">
        <v>848</v>
      </c>
      <c r="L3559" t="s">
        <v>17</v>
      </c>
      <c r="M3559" t="s">
        <v>422</v>
      </c>
      <c r="N3559" t="s">
        <v>725</v>
      </c>
      <c r="O3559" t="s">
        <v>756</v>
      </c>
      <c r="P3559">
        <v>0</v>
      </c>
      <c r="Q3559">
        <v>3379398.27</v>
      </c>
      <c r="R3559" t="s">
        <v>165</v>
      </c>
    </row>
    <row r="3560" spans="1:18" x14ac:dyDescent="0.25">
      <c r="A3560" t="s">
        <v>730</v>
      </c>
      <c r="B3560" t="s">
        <v>731</v>
      </c>
      <c r="C3560" t="s">
        <v>728</v>
      </c>
      <c r="D3560" t="s">
        <v>99</v>
      </c>
      <c r="E3560" t="s">
        <v>4</v>
      </c>
      <c r="F3560">
        <v>2020</v>
      </c>
      <c r="G3560">
        <v>7</v>
      </c>
      <c r="H3560" t="s">
        <v>732</v>
      </c>
      <c r="I3560" t="b">
        <v>1</v>
      </c>
      <c r="J3560" t="s">
        <v>856</v>
      </c>
      <c r="K3560" t="s">
        <v>136</v>
      </c>
      <c r="L3560" t="s">
        <v>17</v>
      </c>
      <c r="M3560" t="s">
        <v>855</v>
      </c>
      <c r="N3560" t="s">
        <v>725</v>
      </c>
      <c r="O3560" t="s">
        <v>756</v>
      </c>
      <c r="P3560">
        <v>0</v>
      </c>
      <c r="Q3560">
        <v>409407.37</v>
      </c>
      <c r="R3560" t="s">
        <v>165</v>
      </c>
    </row>
    <row r="3561" spans="1:18" x14ac:dyDescent="0.25">
      <c r="A3561" t="s">
        <v>730</v>
      </c>
      <c r="B3561" t="s">
        <v>731</v>
      </c>
      <c r="C3561" t="s">
        <v>728</v>
      </c>
      <c r="D3561" t="s">
        <v>99</v>
      </c>
      <c r="E3561" t="s">
        <v>4</v>
      </c>
      <c r="F3561">
        <v>2020</v>
      </c>
      <c r="G3561">
        <v>7</v>
      </c>
      <c r="H3561" t="s">
        <v>732</v>
      </c>
      <c r="I3561" t="b">
        <v>1</v>
      </c>
      <c r="J3561" t="s">
        <v>855</v>
      </c>
      <c r="K3561" t="s">
        <v>435</v>
      </c>
      <c r="L3561" t="s">
        <v>17</v>
      </c>
      <c r="M3561" t="s">
        <v>422</v>
      </c>
      <c r="N3561" t="s">
        <v>725</v>
      </c>
      <c r="O3561" t="s">
        <v>756</v>
      </c>
      <c r="P3561">
        <v>0</v>
      </c>
      <c r="Q3561">
        <v>409407.37</v>
      </c>
      <c r="R3561" t="s">
        <v>165</v>
      </c>
    </row>
    <row r="3562" spans="1:18" x14ac:dyDescent="0.25">
      <c r="A3562" t="s">
        <v>759</v>
      </c>
      <c r="B3562" t="s">
        <v>736</v>
      </c>
      <c r="C3562" t="s">
        <v>728</v>
      </c>
      <c r="D3562" t="s">
        <v>730</v>
      </c>
      <c r="E3562" t="s">
        <v>4</v>
      </c>
      <c r="F3562">
        <v>2020</v>
      </c>
      <c r="G3562">
        <v>7</v>
      </c>
      <c r="H3562" t="s">
        <v>732</v>
      </c>
      <c r="I3562" t="b">
        <v>1</v>
      </c>
      <c r="J3562" t="s">
        <v>93</v>
      </c>
      <c r="K3562" t="s">
        <v>142</v>
      </c>
      <c r="L3562" t="s">
        <v>17</v>
      </c>
      <c r="M3562" t="s">
        <v>32</v>
      </c>
      <c r="N3562" t="s">
        <v>724</v>
      </c>
      <c r="O3562" t="s">
        <v>755</v>
      </c>
      <c r="P3562">
        <v>0</v>
      </c>
      <c r="Q3562">
        <v>175847.84</v>
      </c>
      <c r="R3562" t="s">
        <v>166</v>
      </c>
    </row>
    <row r="3563" spans="1:18" x14ac:dyDescent="0.25">
      <c r="A3563" t="s">
        <v>759</v>
      </c>
      <c r="B3563" t="s">
        <v>736</v>
      </c>
      <c r="C3563" t="s">
        <v>728</v>
      </c>
      <c r="D3563" t="s">
        <v>730</v>
      </c>
      <c r="E3563" t="s">
        <v>4</v>
      </c>
      <c r="F3563">
        <v>2020</v>
      </c>
      <c r="G3563">
        <v>7</v>
      </c>
      <c r="H3563" t="s">
        <v>732</v>
      </c>
      <c r="I3563" t="b">
        <v>1</v>
      </c>
      <c r="J3563" t="s">
        <v>32</v>
      </c>
      <c r="K3563" t="s">
        <v>139</v>
      </c>
      <c r="L3563" t="s">
        <v>17</v>
      </c>
      <c r="M3563" t="s">
        <v>866</v>
      </c>
      <c r="N3563" t="s">
        <v>724</v>
      </c>
      <c r="O3563" t="s">
        <v>755</v>
      </c>
      <c r="P3563">
        <v>0</v>
      </c>
      <c r="Q3563">
        <v>175847.84</v>
      </c>
      <c r="R3563" t="s">
        <v>166</v>
      </c>
    </row>
    <row r="3564" spans="1:18" x14ac:dyDescent="0.25">
      <c r="A3564" t="s">
        <v>759</v>
      </c>
      <c r="B3564" t="s">
        <v>736</v>
      </c>
      <c r="C3564" t="s">
        <v>728</v>
      </c>
      <c r="D3564" t="s">
        <v>730</v>
      </c>
      <c r="E3564" t="s">
        <v>4</v>
      </c>
      <c r="F3564">
        <v>2020</v>
      </c>
      <c r="G3564">
        <v>7</v>
      </c>
      <c r="H3564" t="s">
        <v>732</v>
      </c>
      <c r="I3564" t="b">
        <v>1</v>
      </c>
      <c r="J3564" t="s">
        <v>19</v>
      </c>
      <c r="K3564" t="s">
        <v>102</v>
      </c>
      <c r="L3564" t="s">
        <v>17</v>
      </c>
      <c r="M3564" t="s">
        <v>812</v>
      </c>
      <c r="N3564" t="s">
        <v>725</v>
      </c>
      <c r="O3564" t="s">
        <v>756</v>
      </c>
      <c r="P3564">
        <v>0</v>
      </c>
      <c r="Q3564">
        <v>-455520.07</v>
      </c>
      <c r="R3564" t="s">
        <v>166</v>
      </c>
    </row>
    <row r="3565" spans="1:18" x14ac:dyDescent="0.25">
      <c r="A3565" t="s">
        <v>759</v>
      </c>
      <c r="B3565" t="s">
        <v>736</v>
      </c>
      <c r="C3565" t="s">
        <v>728</v>
      </c>
      <c r="D3565" t="s">
        <v>730</v>
      </c>
      <c r="E3565" t="s">
        <v>4</v>
      </c>
      <c r="F3565">
        <v>2020</v>
      </c>
      <c r="G3565">
        <v>7</v>
      </c>
      <c r="H3565" t="s">
        <v>732</v>
      </c>
      <c r="I3565" t="b">
        <v>1</v>
      </c>
      <c r="J3565" t="s">
        <v>813</v>
      </c>
      <c r="K3565" t="s">
        <v>816</v>
      </c>
      <c r="L3565" t="s">
        <v>17</v>
      </c>
      <c r="M3565" t="s">
        <v>812</v>
      </c>
      <c r="N3565" t="s">
        <v>725</v>
      </c>
      <c r="O3565" t="s">
        <v>756</v>
      </c>
      <c r="P3565">
        <v>0</v>
      </c>
      <c r="Q3565">
        <v>72450.39</v>
      </c>
      <c r="R3565" t="s">
        <v>166</v>
      </c>
    </row>
    <row r="3566" spans="1:18" x14ac:dyDescent="0.25">
      <c r="A3566" t="s">
        <v>759</v>
      </c>
      <c r="B3566" t="s">
        <v>736</v>
      </c>
      <c r="C3566" t="s">
        <v>728</v>
      </c>
      <c r="D3566" t="s">
        <v>730</v>
      </c>
      <c r="E3566" t="s">
        <v>4</v>
      </c>
      <c r="F3566">
        <v>2020</v>
      </c>
      <c r="G3566">
        <v>7</v>
      </c>
      <c r="H3566" t="s">
        <v>732</v>
      </c>
      <c r="I3566" t="b">
        <v>1</v>
      </c>
      <c r="J3566" t="s">
        <v>812</v>
      </c>
      <c r="K3566" t="s">
        <v>393</v>
      </c>
      <c r="L3566" t="s">
        <v>17</v>
      </c>
      <c r="M3566" t="s">
        <v>394</v>
      </c>
      <c r="N3566" t="s">
        <v>725</v>
      </c>
      <c r="O3566" t="s">
        <v>756</v>
      </c>
      <c r="P3566">
        <v>0</v>
      </c>
      <c r="Q3566">
        <v>-383069.68</v>
      </c>
      <c r="R3566" t="s">
        <v>166</v>
      </c>
    </row>
    <row r="3567" spans="1:18" x14ac:dyDescent="0.25">
      <c r="A3567" t="s">
        <v>759</v>
      </c>
      <c r="B3567" t="s">
        <v>736</v>
      </c>
      <c r="C3567" t="s">
        <v>728</v>
      </c>
      <c r="D3567" t="s">
        <v>730</v>
      </c>
      <c r="E3567" t="s">
        <v>4</v>
      </c>
      <c r="F3567">
        <v>2020</v>
      </c>
      <c r="G3567">
        <v>7</v>
      </c>
      <c r="H3567" t="s">
        <v>732</v>
      </c>
      <c r="I3567" t="b">
        <v>1</v>
      </c>
      <c r="J3567" t="s">
        <v>394</v>
      </c>
      <c r="K3567" t="s">
        <v>395</v>
      </c>
      <c r="L3567" t="s">
        <v>17</v>
      </c>
      <c r="M3567" t="s">
        <v>88</v>
      </c>
      <c r="N3567" t="s">
        <v>725</v>
      </c>
      <c r="O3567" t="s">
        <v>756</v>
      </c>
      <c r="P3567">
        <v>0</v>
      </c>
      <c r="Q3567">
        <v>-383069.68</v>
      </c>
      <c r="R3567" t="s">
        <v>166</v>
      </c>
    </row>
    <row r="3568" spans="1:18" x14ac:dyDescent="0.25">
      <c r="A3568" t="s">
        <v>759</v>
      </c>
      <c r="B3568" t="s">
        <v>736</v>
      </c>
      <c r="C3568" t="s">
        <v>728</v>
      </c>
      <c r="D3568" t="s">
        <v>730</v>
      </c>
      <c r="E3568" t="s">
        <v>4</v>
      </c>
      <c r="F3568">
        <v>2020</v>
      </c>
      <c r="G3568">
        <v>7</v>
      </c>
      <c r="H3568" t="s">
        <v>732</v>
      </c>
      <c r="I3568" t="b">
        <v>1</v>
      </c>
      <c r="J3568" t="s">
        <v>88</v>
      </c>
      <c r="K3568" t="s">
        <v>836</v>
      </c>
      <c r="L3568" t="s">
        <v>17</v>
      </c>
      <c r="M3568" t="s">
        <v>29</v>
      </c>
      <c r="N3568" t="s">
        <v>725</v>
      </c>
      <c r="O3568" t="s">
        <v>756</v>
      </c>
      <c r="P3568">
        <v>0</v>
      </c>
      <c r="Q3568">
        <v>-383069.68</v>
      </c>
      <c r="R3568" t="s">
        <v>166</v>
      </c>
    </row>
    <row r="3569" spans="1:18" x14ac:dyDescent="0.25">
      <c r="A3569" t="s">
        <v>759</v>
      </c>
      <c r="B3569" t="s">
        <v>736</v>
      </c>
      <c r="C3569" t="s">
        <v>728</v>
      </c>
      <c r="D3569" t="s">
        <v>730</v>
      </c>
      <c r="E3569" t="s">
        <v>4</v>
      </c>
      <c r="F3569">
        <v>2020</v>
      </c>
      <c r="G3569">
        <v>7</v>
      </c>
      <c r="H3569" t="s">
        <v>732</v>
      </c>
      <c r="I3569" t="b">
        <v>1</v>
      </c>
      <c r="J3569" t="s">
        <v>86</v>
      </c>
      <c r="K3569" t="s">
        <v>412</v>
      </c>
      <c r="L3569" t="s">
        <v>17</v>
      </c>
      <c r="M3569" t="s">
        <v>410</v>
      </c>
      <c r="N3569" t="s">
        <v>725</v>
      </c>
      <c r="O3569" t="s">
        <v>756</v>
      </c>
      <c r="P3569">
        <v>0</v>
      </c>
      <c r="Q3569">
        <v>870607.5</v>
      </c>
      <c r="R3569" t="s">
        <v>166</v>
      </c>
    </row>
    <row r="3570" spans="1:18" x14ac:dyDescent="0.25">
      <c r="A3570" t="s">
        <v>759</v>
      </c>
      <c r="B3570" t="s">
        <v>736</v>
      </c>
      <c r="C3570" t="s">
        <v>728</v>
      </c>
      <c r="D3570" t="s">
        <v>730</v>
      </c>
      <c r="E3570" t="s">
        <v>4</v>
      </c>
      <c r="F3570">
        <v>2020</v>
      </c>
      <c r="G3570">
        <v>7</v>
      </c>
      <c r="H3570" t="s">
        <v>732</v>
      </c>
      <c r="I3570" t="b">
        <v>1</v>
      </c>
      <c r="J3570" t="s">
        <v>410</v>
      </c>
      <c r="K3570" t="s">
        <v>413</v>
      </c>
      <c r="L3570" t="s">
        <v>17</v>
      </c>
      <c r="M3570" t="s">
        <v>92</v>
      </c>
      <c r="N3570" t="s">
        <v>725</v>
      </c>
      <c r="O3570" t="s">
        <v>756</v>
      </c>
      <c r="P3570">
        <v>0</v>
      </c>
      <c r="Q3570">
        <v>870607.5</v>
      </c>
      <c r="R3570" t="s">
        <v>166</v>
      </c>
    </row>
    <row r="3571" spans="1:18" x14ac:dyDescent="0.25">
      <c r="A3571" t="s">
        <v>759</v>
      </c>
      <c r="B3571" t="s">
        <v>736</v>
      </c>
      <c r="C3571" t="s">
        <v>728</v>
      </c>
      <c r="D3571" t="s">
        <v>730</v>
      </c>
      <c r="E3571" t="s">
        <v>4</v>
      </c>
      <c r="F3571">
        <v>2020</v>
      </c>
      <c r="G3571">
        <v>7</v>
      </c>
      <c r="H3571" t="s">
        <v>732</v>
      </c>
      <c r="I3571" t="b">
        <v>1</v>
      </c>
      <c r="J3571" t="s">
        <v>92</v>
      </c>
      <c r="K3571" t="s">
        <v>105</v>
      </c>
      <c r="L3571" t="s">
        <v>17</v>
      </c>
      <c r="M3571" t="s">
        <v>29</v>
      </c>
      <c r="N3571" t="s">
        <v>725</v>
      </c>
      <c r="O3571" t="s">
        <v>756</v>
      </c>
      <c r="P3571">
        <v>0</v>
      </c>
      <c r="Q3571">
        <v>870607.5</v>
      </c>
      <c r="R3571" t="s">
        <v>166</v>
      </c>
    </row>
    <row r="3572" spans="1:18" x14ac:dyDescent="0.25">
      <c r="A3572" t="s">
        <v>759</v>
      </c>
      <c r="B3572" t="s">
        <v>736</v>
      </c>
      <c r="C3572" t="s">
        <v>728</v>
      </c>
      <c r="D3572" t="s">
        <v>730</v>
      </c>
      <c r="E3572" t="s">
        <v>4</v>
      </c>
      <c r="F3572">
        <v>2020</v>
      </c>
      <c r="G3572">
        <v>7</v>
      </c>
      <c r="H3572" t="s">
        <v>732</v>
      </c>
      <c r="I3572" t="b">
        <v>1</v>
      </c>
      <c r="J3572" t="s">
        <v>29</v>
      </c>
      <c r="K3572" t="s">
        <v>844</v>
      </c>
      <c r="L3572" t="s">
        <v>17</v>
      </c>
      <c r="M3572" t="s">
        <v>30</v>
      </c>
      <c r="N3572" t="s">
        <v>725</v>
      </c>
      <c r="O3572" t="s">
        <v>756</v>
      </c>
      <c r="P3572">
        <v>0</v>
      </c>
      <c r="Q3572">
        <v>487537.82</v>
      </c>
      <c r="R3572" t="s">
        <v>166</v>
      </c>
    </row>
    <row r="3573" spans="1:18" x14ac:dyDescent="0.25">
      <c r="A3573" t="s">
        <v>759</v>
      </c>
      <c r="B3573" t="s">
        <v>736</v>
      </c>
      <c r="C3573" t="s">
        <v>728</v>
      </c>
      <c r="D3573" t="s">
        <v>730</v>
      </c>
      <c r="E3573" t="s">
        <v>4</v>
      </c>
      <c r="F3573">
        <v>2020</v>
      </c>
      <c r="G3573">
        <v>7</v>
      </c>
      <c r="H3573" t="s">
        <v>732</v>
      </c>
      <c r="I3573" t="b">
        <v>1</v>
      </c>
      <c r="J3573" t="s">
        <v>30</v>
      </c>
      <c r="K3573" t="s">
        <v>848</v>
      </c>
      <c r="L3573" t="s">
        <v>17</v>
      </c>
      <c r="M3573" t="s">
        <v>422</v>
      </c>
      <c r="N3573" t="s">
        <v>725</v>
      </c>
      <c r="O3573" t="s">
        <v>756</v>
      </c>
      <c r="P3573">
        <v>0</v>
      </c>
      <c r="Q3573">
        <v>487537.82</v>
      </c>
      <c r="R3573" t="s">
        <v>166</v>
      </c>
    </row>
    <row r="3574" spans="1:18" x14ac:dyDescent="0.25">
      <c r="A3574" t="s">
        <v>759</v>
      </c>
      <c r="B3574" t="s">
        <v>736</v>
      </c>
      <c r="C3574" t="s">
        <v>728</v>
      </c>
      <c r="D3574" t="s">
        <v>730</v>
      </c>
      <c r="E3574" t="s">
        <v>4</v>
      </c>
      <c r="F3574">
        <v>2020</v>
      </c>
      <c r="G3574">
        <v>7</v>
      </c>
      <c r="H3574" t="s">
        <v>732</v>
      </c>
      <c r="I3574" t="b">
        <v>1</v>
      </c>
      <c r="J3574" t="s">
        <v>856</v>
      </c>
      <c r="K3574" t="s">
        <v>136</v>
      </c>
      <c r="L3574" t="s">
        <v>17</v>
      </c>
      <c r="M3574" t="s">
        <v>855</v>
      </c>
      <c r="N3574" t="s">
        <v>725</v>
      </c>
      <c r="O3574" t="s">
        <v>756</v>
      </c>
      <c r="P3574">
        <v>0</v>
      </c>
      <c r="Q3574">
        <v>60754.79</v>
      </c>
      <c r="R3574" t="s">
        <v>166</v>
      </c>
    </row>
    <row r="3575" spans="1:18" x14ac:dyDescent="0.25">
      <c r="A3575" t="s">
        <v>759</v>
      </c>
      <c r="B3575" t="s">
        <v>736</v>
      </c>
      <c r="C3575" t="s">
        <v>728</v>
      </c>
      <c r="D3575" t="s">
        <v>730</v>
      </c>
      <c r="E3575" t="s">
        <v>4</v>
      </c>
      <c r="F3575">
        <v>2020</v>
      </c>
      <c r="G3575">
        <v>7</v>
      </c>
      <c r="H3575" t="s">
        <v>732</v>
      </c>
      <c r="I3575" t="b">
        <v>1</v>
      </c>
      <c r="J3575" t="s">
        <v>855</v>
      </c>
      <c r="K3575" t="s">
        <v>435</v>
      </c>
      <c r="L3575" t="s">
        <v>17</v>
      </c>
      <c r="M3575" t="s">
        <v>422</v>
      </c>
      <c r="N3575" t="s">
        <v>725</v>
      </c>
      <c r="O3575" t="s">
        <v>756</v>
      </c>
      <c r="P3575">
        <v>0</v>
      </c>
      <c r="Q3575">
        <v>60754.79</v>
      </c>
      <c r="R3575" t="s">
        <v>166</v>
      </c>
    </row>
    <row r="3576" spans="1:18" x14ac:dyDescent="0.25">
      <c r="A3576" t="s">
        <v>759</v>
      </c>
      <c r="B3576" t="s">
        <v>736</v>
      </c>
      <c r="C3576" t="s">
        <v>728</v>
      </c>
      <c r="D3576" t="s">
        <v>730</v>
      </c>
      <c r="E3576" t="s">
        <v>4</v>
      </c>
      <c r="F3576">
        <v>2020</v>
      </c>
      <c r="G3576">
        <v>7</v>
      </c>
      <c r="H3576" t="s">
        <v>732</v>
      </c>
      <c r="I3576" t="b">
        <v>1</v>
      </c>
      <c r="J3576" t="s">
        <v>422</v>
      </c>
      <c r="K3576" t="s">
        <v>436</v>
      </c>
      <c r="L3576" t="s">
        <v>17</v>
      </c>
      <c r="M3576" t="s">
        <v>31</v>
      </c>
      <c r="N3576" t="s">
        <v>725</v>
      </c>
      <c r="O3576" t="s">
        <v>756</v>
      </c>
      <c r="P3576">
        <v>0</v>
      </c>
      <c r="Q3576">
        <v>548292.61</v>
      </c>
      <c r="R3576" t="s">
        <v>166</v>
      </c>
    </row>
    <row r="3577" spans="1:18" x14ac:dyDescent="0.25">
      <c r="A3577" t="s">
        <v>759</v>
      </c>
      <c r="B3577" t="s">
        <v>736</v>
      </c>
      <c r="C3577" t="s">
        <v>728</v>
      </c>
      <c r="D3577" t="s">
        <v>730</v>
      </c>
      <c r="E3577" t="s">
        <v>4</v>
      </c>
      <c r="F3577">
        <v>2020</v>
      </c>
      <c r="G3577">
        <v>7</v>
      </c>
      <c r="H3577" t="s">
        <v>732</v>
      </c>
      <c r="I3577" t="b">
        <v>1</v>
      </c>
      <c r="J3577" t="s">
        <v>422</v>
      </c>
      <c r="K3577" t="s">
        <v>436</v>
      </c>
      <c r="L3577" t="s">
        <v>17</v>
      </c>
      <c r="M3577" t="s">
        <v>31</v>
      </c>
      <c r="N3577" t="s">
        <v>726</v>
      </c>
      <c r="O3577" t="s">
        <v>1689</v>
      </c>
      <c r="P3577">
        <v>0</v>
      </c>
      <c r="Q3577">
        <v>195847.84</v>
      </c>
      <c r="R3577" t="s">
        <v>166</v>
      </c>
    </row>
    <row r="3578" spans="1:18" x14ac:dyDescent="0.25">
      <c r="A3578" t="s">
        <v>759</v>
      </c>
      <c r="B3578" t="s">
        <v>736</v>
      </c>
      <c r="C3578" t="s">
        <v>728</v>
      </c>
      <c r="D3578" t="s">
        <v>730</v>
      </c>
      <c r="E3578" t="s">
        <v>4</v>
      </c>
      <c r="F3578">
        <v>2020</v>
      </c>
      <c r="G3578">
        <v>7</v>
      </c>
      <c r="H3578" t="s">
        <v>732</v>
      </c>
      <c r="I3578" t="b">
        <v>1</v>
      </c>
      <c r="J3578" t="s">
        <v>31</v>
      </c>
      <c r="K3578" t="s">
        <v>452</v>
      </c>
      <c r="L3578" t="s">
        <v>17</v>
      </c>
      <c r="M3578" t="s">
        <v>93</v>
      </c>
      <c r="N3578" t="s">
        <v>726</v>
      </c>
      <c r="O3578" t="s">
        <v>1689</v>
      </c>
      <c r="P3578">
        <v>0</v>
      </c>
      <c r="Q3578">
        <v>195847.84</v>
      </c>
      <c r="R3578" t="s">
        <v>166</v>
      </c>
    </row>
    <row r="3579" spans="1:18" x14ac:dyDescent="0.25">
      <c r="A3579" t="s">
        <v>759</v>
      </c>
      <c r="B3579" t="s">
        <v>736</v>
      </c>
      <c r="C3579" t="s">
        <v>728</v>
      </c>
      <c r="D3579" t="s">
        <v>730</v>
      </c>
      <c r="E3579" t="s">
        <v>4</v>
      </c>
      <c r="F3579">
        <v>2020</v>
      </c>
      <c r="G3579">
        <v>7</v>
      </c>
      <c r="H3579" t="s">
        <v>732</v>
      </c>
      <c r="I3579" t="b">
        <v>1</v>
      </c>
      <c r="J3579" t="s">
        <v>93</v>
      </c>
      <c r="K3579" t="s">
        <v>142</v>
      </c>
      <c r="L3579" t="s">
        <v>17</v>
      </c>
      <c r="M3579" t="s">
        <v>32</v>
      </c>
      <c r="N3579" t="s">
        <v>726</v>
      </c>
      <c r="O3579" t="s">
        <v>1689</v>
      </c>
      <c r="P3579">
        <v>0</v>
      </c>
      <c r="Q3579">
        <v>195847.84</v>
      </c>
      <c r="R3579" t="s">
        <v>166</v>
      </c>
    </row>
    <row r="3580" spans="1:18" x14ac:dyDescent="0.25">
      <c r="A3580" t="s">
        <v>759</v>
      </c>
      <c r="B3580" t="s">
        <v>736</v>
      </c>
      <c r="C3580" t="s">
        <v>728</v>
      </c>
      <c r="D3580" t="s">
        <v>730</v>
      </c>
      <c r="E3580" t="s">
        <v>4</v>
      </c>
      <c r="F3580">
        <v>2020</v>
      </c>
      <c r="G3580">
        <v>7</v>
      </c>
      <c r="H3580" t="s">
        <v>732</v>
      </c>
      <c r="I3580" t="b">
        <v>1</v>
      </c>
      <c r="J3580" t="s">
        <v>32</v>
      </c>
      <c r="K3580" t="s">
        <v>139</v>
      </c>
      <c r="L3580" t="s">
        <v>17</v>
      </c>
      <c r="M3580" t="s">
        <v>866</v>
      </c>
      <c r="N3580" t="s">
        <v>726</v>
      </c>
      <c r="O3580" t="s">
        <v>1689</v>
      </c>
      <c r="P3580">
        <v>0</v>
      </c>
      <c r="Q3580">
        <v>195847.84</v>
      </c>
      <c r="R3580" t="s">
        <v>166</v>
      </c>
    </row>
    <row r="3581" spans="1:18" x14ac:dyDescent="0.25">
      <c r="A3581" t="s">
        <v>730</v>
      </c>
      <c r="B3581" t="s">
        <v>731</v>
      </c>
      <c r="C3581" t="s">
        <v>728</v>
      </c>
      <c r="D3581" t="s">
        <v>99</v>
      </c>
      <c r="E3581" t="s">
        <v>4</v>
      </c>
      <c r="F3581">
        <v>2020</v>
      </c>
      <c r="G3581">
        <v>7</v>
      </c>
      <c r="H3581" t="s">
        <v>732</v>
      </c>
      <c r="I3581" t="b">
        <v>1</v>
      </c>
      <c r="J3581" t="s">
        <v>19</v>
      </c>
      <c r="K3581" t="s">
        <v>102</v>
      </c>
      <c r="L3581" t="s">
        <v>17</v>
      </c>
      <c r="M3581" t="s">
        <v>812</v>
      </c>
      <c r="N3581" t="s">
        <v>16</v>
      </c>
      <c r="O3581" t="s">
        <v>16</v>
      </c>
      <c r="P3581">
        <v>0</v>
      </c>
      <c r="Q3581">
        <v>-5189133.5</v>
      </c>
      <c r="R3581" t="s">
        <v>165</v>
      </c>
    </row>
    <row r="3582" spans="1:18" x14ac:dyDescent="0.25">
      <c r="A3582" t="s">
        <v>730</v>
      </c>
      <c r="B3582" t="s">
        <v>731</v>
      </c>
      <c r="C3582" t="s">
        <v>728</v>
      </c>
      <c r="D3582" t="s">
        <v>99</v>
      </c>
      <c r="E3582" t="s">
        <v>4</v>
      </c>
      <c r="F3582">
        <v>2020</v>
      </c>
      <c r="G3582">
        <v>7</v>
      </c>
      <c r="H3582" t="s">
        <v>732</v>
      </c>
      <c r="I3582" t="b">
        <v>1</v>
      </c>
      <c r="J3582" t="s">
        <v>813</v>
      </c>
      <c r="K3582" t="s">
        <v>816</v>
      </c>
      <c r="L3582" t="s">
        <v>17</v>
      </c>
      <c r="M3582" t="s">
        <v>812</v>
      </c>
      <c r="N3582" t="s">
        <v>16</v>
      </c>
      <c r="O3582" t="s">
        <v>16</v>
      </c>
      <c r="P3582">
        <v>0</v>
      </c>
      <c r="Q3582">
        <v>17187044.699999999</v>
      </c>
      <c r="R3582" t="s">
        <v>165</v>
      </c>
    </row>
    <row r="3583" spans="1:18" x14ac:dyDescent="0.25">
      <c r="A3583" t="s">
        <v>730</v>
      </c>
      <c r="B3583" t="s">
        <v>731</v>
      </c>
      <c r="C3583" t="s">
        <v>728</v>
      </c>
      <c r="D3583" t="s">
        <v>99</v>
      </c>
      <c r="E3583" t="s">
        <v>4</v>
      </c>
      <c r="F3583">
        <v>2020</v>
      </c>
      <c r="G3583">
        <v>7</v>
      </c>
      <c r="H3583" t="s">
        <v>732</v>
      </c>
      <c r="I3583" t="b">
        <v>1</v>
      </c>
      <c r="J3583" t="s">
        <v>812</v>
      </c>
      <c r="K3583" t="s">
        <v>393</v>
      </c>
      <c r="L3583" t="s">
        <v>17</v>
      </c>
      <c r="M3583" t="s">
        <v>394</v>
      </c>
      <c r="N3583" t="s">
        <v>16</v>
      </c>
      <c r="O3583" t="s">
        <v>16</v>
      </c>
      <c r="P3583">
        <v>0</v>
      </c>
      <c r="Q3583">
        <v>11997911.199999999</v>
      </c>
      <c r="R3583" t="s">
        <v>165</v>
      </c>
    </row>
    <row r="3584" spans="1:18" x14ac:dyDescent="0.25">
      <c r="A3584" t="s">
        <v>730</v>
      </c>
      <c r="B3584" t="s">
        <v>731</v>
      </c>
      <c r="C3584" t="s">
        <v>728</v>
      </c>
      <c r="D3584" t="s">
        <v>99</v>
      </c>
      <c r="E3584" t="s">
        <v>4</v>
      </c>
      <c r="F3584">
        <v>2020</v>
      </c>
      <c r="G3584">
        <v>7</v>
      </c>
      <c r="H3584" t="s">
        <v>732</v>
      </c>
      <c r="I3584" t="b">
        <v>1</v>
      </c>
      <c r="J3584" t="s">
        <v>173</v>
      </c>
      <c r="K3584" t="s">
        <v>817</v>
      </c>
      <c r="L3584" t="s">
        <v>17</v>
      </c>
      <c r="M3584" t="s">
        <v>394</v>
      </c>
      <c r="N3584" t="s">
        <v>16</v>
      </c>
      <c r="O3584" t="s">
        <v>16</v>
      </c>
      <c r="P3584">
        <v>0</v>
      </c>
      <c r="Q3584">
        <v>122.03</v>
      </c>
      <c r="R3584" t="s">
        <v>165</v>
      </c>
    </row>
    <row r="3585" spans="1:18" x14ac:dyDescent="0.25">
      <c r="A3585" t="s">
        <v>730</v>
      </c>
      <c r="B3585" t="s">
        <v>731</v>
      </c>
      <c r="C3585" t="s">
        <v>728</v>
      </c>
      <c r="D3585" t="s">
        <v>99</v>
      </c>
      <c r="E3585" t="s">
        <v>4</v>
      </c>
      <c r="F3585">
        <v>2020</v>
      </c>
      <c r="G3585">
        <v>7</v>
      </c>
      <c r="H3585" t="s">
        <v>732</v>
      </c>
      <c r="I3585" t="b">
        <v>1</v>
      </c>
      <c r="J3585" t="s">
        <v>394</v>
      </c>
      <c r="K3585" t="s">
        <v>395</v>
      </c>
      <c r="L3585" t="s">
        <v>17</v>
      </c>
      <c r="M3585" t="s">
        <v>88</v>
      </c>
      <c r="N3585" t="s">
        <v>16</v>
      </c>
      <c r="O3585" t="s">
        <v>16</v>
      </c>
      <c r="P3585">
        <v>0</v>
      </c>
      <c r="Q3585">
        <v>11998033.23</v>
      </c>
      <c r="R3585" t="s">
        <v>165</v>
      </c>
    </row>
    <row r="3586" spans="1:18" x14ac:dyDescent="0.25">
      <c r="A3586" t="s">
        <v>730</v>
      </c>
      <c r="B3586" t="s">
        <v>731</v>
      </c>
      <c r="C3586" t="s">
        <v>728</v>
      </c>
      <c r="D3586" t="s">
        <v>99</v>
      </c>
      <c r="E3586" t="s">
        <v>4</v>
      </c>
      <c r="F3586">
        <v>2020</v>
      </c>
      <c r="G3586">
        <v>7</v>
      </c>
      <c r="H3586" t="s">
        <v>732</v>
      </c>
      <c r="I3586" t="b">
        <v>1</v>
      </c>
      <c r="J3586" t="s">
        <v>88</v>
      </c>
      <c r="K3586" t="s">
        <v>836</v>
      </c>
      <c r="L3586" t="s">
        <v>17</v>
      </c>
      <c r="M3586" t="s">
        <v>29</v>
      </c>
      <c r="N3586" t="s">
        <v>16</v>
      </c>
      <c r="O3586" t="s">
        <v>16</v>
      </c>
      <c r="P3586">
        <v>0</v>
      </c>
      <c r="Q3586">
        <v>11998033.23</v>
      </c>
      <c r="R3586" t="s">
        <v>165</v>
      </c>
    </row>
    <row r="3587" spans="1:18" x14ac:dyDescent="0.25">
      <c r="A3587" t="s">
        <v>730</v>
      </c>
      <c r="B3587" t="s">
        <v>731</v>
      </c>
      <c r="C3587" t="s">
        <v>728</v>
      </c>
      <c r="D3587" t="s">
        <v>99</v>
      </c>
      <c r="E3587" t="s">
        <v>4</v>
      </c>
      <c r="F3587">
        <v>2020</v>
      </c>
      <c r="G3587">
        <v>7</v>
      </c>
      <c r="H3587" t="s">
        <v>732</v>
      </c>
      <c r="I3587" t="b">
        <v>1</v>
      </c>
      <c r="J3587" t="s">
        <v>86</v>
      </c>
      <c r="K3587" t="s">
        <v>412</v>
      </c>
      <c r="L3587" t="s">
        <v>17</v>
      </c>
      <c r="M3587" t="s">
        <v>410</v>
      </c>
      <c r="N3587" t="s">
        <v>16</v>
      </c>
      <c r="O3587" t="s">
        <v>16</v>
      </c>
      <c r="P3587">
        <v>0</v>
      </c>
      <c r="Q3587">
        <v>-15433232.800000001</v>
      </c>
      <c r="R3587" t="s">
        <v>165</v>
      </c>
    </row>
    <row r="3588" spans="1:18" x14ac:dyDescent="0.25">
      <c r="A3588" t="s">
        <v>730</v>
      </c>
      <c r="B3588" t="s">
        <v>731</v>
      </c>
      <c r="C3588" t="s">
        <v>728</v>
      </c>
      <c r="D3588" t="s">
        <v>99</v>
      </c>
      <c r="E3588" t="s">
        <v>4</v>
      </c>
      <c r="F3588">
        <v>2020</v>
      </c>
      <c r="G3588">
        <v>7</v>
      </c>
      <c r="H3588" t="s">
        <v>732</v>
      </c>
      <c r="I3588" t="b">
        <v>1</v>
      </c>
      <c r="J3588" t="s">
        <v>410</v>
      </c>
      <c r="K3588" t="s">
        <v>413</v>
      </c>
      <c r="L3588" t="s">
        <v>17</v>
      </c>
      <c r="M3588" t="s">
        <v>92</v>
      </c>
      <c r="N3588" t="s">
        <v>16</v>
      </c>
      <c r="O3588" t="s">
        <v>16</v>
      </c>
      <c r="P3588">
        <v>0</v>
      </c>
      <c r="Q3588">
        <v>-15433232.800000001</v>
      </c>
      <c r="R3588" t="s">
        <v>165</v>
      </c>
    </row>
    <row r="3589" spans="1:18" x14ac:dyDescent="0.25">
      <c r="A3589" t="s">
        <v>730</v>
      </c>
      <c r="B3589" t="s">
        <v>731</v>
      </c>
      <c r="C3589" t="s">
        <v>728</v>
      </c>
      <c r="D3589" t="s">
        <v>99</v>
      </c>
      <c r="E3589" t="s">
        <v>4</v>
      </c>
      <c r="F3589">
        <v>2020</v>
      </c>
      <c r="G3589">
        <v>7</v>
      </c>
      <c r="H3589" t="s">
        <v>732</v>
      </c>
      <c r="I3589" t="b">
        <v>1</v>
      </c>
      <c r="J3589" t="s">
        <v>92</v>
      </c>
      <c r="K3589" t="s">
        <v>105</v>
      </c>
      <c r="L3589" t="s">
        <v>17</v>
      </c>
      <c r="M3589" t="s">
        <v>29</v>
      </c>
      <c r="N3589" t="s">
        <v>16</v>
      </c>
      <c r="O3589" t="s">
        <v>16</v>
      </c>
      <c r="P3589">
        <v>0</v>
      </c>
      <c r="Q3589">
        <v>-15433232.800000001</v>
      </c>
      <c r="R3589" t="s">
        <v>165</v>
      </c>
    </row>
    <row r="3590" spans="1:18" x14ac:dyDescent="0.25">
      <c r="A3590" t="s">
        <v>730</v>
      </c>
      <c r="B3590" t="s">
        <v>731</v>
      </c>
      <c r="C3590" t="s">
        <v>728</v>
      </c>
      <c r="D3590" t="s">
        <v>99</v>
      </c>
      <c r="E3590" t="s">
        <v>4</v>
      </c>
      <c r="F3590">
        <v>2020</v>
      </c>
      <c r="G3590">
        <v>7</v>
      </c>
      <c r="H3590" t="s">
        <v>732</v>
      </c>
      <c r="I3590" t="b">
        <v>1</v>
      </c>
      <c r="J3590" t="s">
        <v>29</v>
      </c>
      <c r="K3590" t="s">
        <v>844</v>
      </c>
      <c r="L3590" t="s">
        <v>17</v>
      </c>
      <c r="M3590" t="s">
        <v>30</v>
      </c>
      <c r="N3590" t="s">
        <v>16</v>
      </c>
      <c r="O3590" t="s">
        <v>16</v>
      </c>
      <c r="P3590">
        <v>0</v>
      </c>
      <c r="Q3590">
        <v>-3435199.57</v>
      </c>
      <c r="R3590" t="s">
        <v>165</v>
      </c>
    </row>
    <row r="3591" spans="1:18" x14ac:dyDescent="0.25">
      <c r="A3591" t="s">
        <v>730</v>
      </c>
      <c r="B3591" t="s">
        <v>731</v>
      </c>
      <c r="C3591" t="s">
        <v>728</v>
      </c>
      <c r="D3591" t="s">
        <v>99</v>
      </c>
      <c r="E3591" t="s">
        <v>4</v>
      </c>
      <c r="F3591">
        <v>2020</v>
      </c>
      <c r="G3591">
        <v>7</v>
      </c>
      <c r="H3591" t="s">
        <v>732</v>
      </c>
      <c r="I3591" t="b">
        <v>1</v>
      </c>
      <c r="J3591" t="s">
        <v>30</v>
      </c>
      <c r="K3591" t="s">
        <v>848</v>
      </c>
      <c r="L3591" t="s">
        <v>17</v>
      </c>
      <c r="M3591" t="s">
        <v>422</v>
      </c>
      <c r="N3591" t="s">
        <v>16</v>
      </c>
      <c r="O3591" t="s">
        <v>16</v>
      </c>
      <c r="P3591">
        <v>0</v>
      </c>
      <c r="Q3591">
        <v>-3435199.57</v>
      </c>
      <c r="R3591" t="s">
        <v>165</v>
      </c>
    </row>
    <row r="3592" spans="1:18" x14ac:dyDescent="0.25">
      <c r="A3592" t="s">
        <v>730</v>
      </c>
      <c r="B3592" t="s">
        <v>731</v>
      </c>
      <c r="C3592" t="s">
        <v>728</v>
      </c>
      <c r="D3592" t="s">
        <v>99</v>
      </c>
      <c r="E3592" t="s">
        <v>4</v>
      </c>
      <c r="F3592">
        <v>2020</v>
      </c>
      <c r="G3592">
        <v>7</v>
      </c>
      <c r="H3592" t="s">
        <v>732</v>
      </c>
      <c r="I3592" t="b">
        <v>1</v>
      </c>
      <c r="J3592" t="s">
        <v>849</v>
      </c>
      <c r="K3592" t="s">
        <v>135</v>
      </c>
      <c r="L3592" t="s">
        <v>17</v>
      </c>
      <c r="M3592" t="s">
        <v>855</v>
      </c>
      <c r="N3592" t="s">
        <v>16</v>
      </c>
      <c r="O3592" t="s">
        <v>16</v>
      </c>
      <c r="P3592">
        <v>0</v>
      </c>
      <c r="Q3592">
        <v>-31529.86</v>
      </c>
      <c r="R3592" t="s">
        <v>165</v>
      </c>
    </row>
    <row r="3593" spans="1:18" x14ac:dyDescent="0.25">
      <c r="A3593" t="s">
        <v>730</v>
      </c>
      <c r="B3593" t="s">
        <v>731</v>
      </c>
      <c r="C3593" t="s">
        <v>728</v>
      </c>
      <c r="D3593" t="s">
        <v>99</v>
      </c>
      <c r="E3593" t="s">
        <v>4</v>
      </c>
      <c r="F3593">
        <v>2020</v>
      </c>
      <c r="G3593">
        <v>7</v>
      </c>
      <c r="H3593" t="s">
        <v>732</v>
      </c>
      <c r="I3593" t="b">
        <v>1</v>
      </c>
      <c r="J3593" t="s">
        <v>856</v>
      </c>
      <c r="K3593" t="s">
        <v>136</v>
      </c>
      <c r="L3593" t="s">
        <v>17</v>
      </c>
      <c r="M3593" t="s">
        <v>855</v>
      </c>
      <c r="N3593" t="s">
        <v>16</v>
      </c>
      <c r="O3593" t="s">
        <v>16</v>
      </c>
      <c r="P3593">
        <v>0</v>
      </c>
      <c r="Q3593">
        <v>448353.26</v>
      </c>
      <c r="R3593" t="s">
        <v>165</v>
      </c>
    </row>
    <row r="3594" spans="1:18" x14ac:dyDescent="0.25">
      <c r="A3594" t="s">
        <v>730</v>
      </c>
      <c r="B3594" t="s">
        <v>731</v>
      </c>
      <c r="C3594" t="s">
        <v>728</v>
      </c>
      <c r="D3594" t="s">
        <v>99</v>
      </c>
      <c r="E3594" t="s">
        <v>4</v>
      </c>
      <c r="F3594">
        <v>2020</v>
      </c>
      <c r="G3594">
        <v>7</v>
      </c>
      <c r="H3594" t="s">
        <v>732</v>
      </c>
      <c r="I3594" t="b">
        <v>1</v>
      </c>
      <c r="J3594" t="s">
        <v>855</v>
      </c>
      <c r="K3594" t="s">
        <v>435</v>
      </c>
      <c r="L3594" t="s">
        <v>17</v>
      </c>
      <c r="M3594" t="s">
        <v>422</v>
      </c>
      <c r="N3594" t="s">
        <v>16</v>
      </c>
      <c r="O3594" t="s">
        <v>16</v>
      </c>
      <c r="P3594">
        <v>0</v>
      </c>
      <c r="Q3594">
        <v>416823.4</v>
      </c>
      <c r="R3594" t="s">
        <v>165</v>
      </c>
    </row>
    <row r="3595" spans="1:18" x14ac:dyDescent="0.25">
      <c r="A3595" t="s">
        <v>730</v>
      </c>
      <c r="B3595" t="s">
        <v>731</v>
      </c>
      <c r="C3595" t="s">
        <v>728</v>
      </c>
      <c r="D3595" t="s">
        <v>99</v>
      </c>
      <c r="E3595" t="s">
        <v>4</v>
      </c>
      <c r="F3595">
        <v>2020</v>
      </c>
      <c r="G3595">
        <v>7</v>
      </c>
      <c r="H3595" t="s">
        <v>732</v>
      </c>
      <c r="I3595" t="b">
        <v>1</v>
      </c>
      <c r="J3595" t="s">
        <v>422</v>
      </c>
      <c r="K3595" t="s">
        <v>436</v>
      </c>
      <c r="L3595" t="s">
        <v>17</v>
      </c>
      <c r="M3595" t="s">
        <v>31</v>
      </c>
      <c r="N3595" t="s">
        <v>16</v>
      </c>
      <c r="O3595" t="s">
        <v>16</v>
      </c>
      <c r="P3595">
        <v>0</v>
      </c>
      <c r="Q3595">
        <v>-3018376.17</v>
      </c>
      <c r="R3595" t="s">
        <v>165</v>
      </c>
    </row>
    <row r="3596" spans="1:18" x14ac:dyDescent="0.25">
      <c r="A3596" t="s">
        <v>730</v>
      </c>
      <c r="B3596" t="s">
        <v>731</v>
      </c>
      <c r="C3596" t="s">
        <v>728</v>
      </c>
      <c r="D3596" t="s">
        <v>99</v>
      </c>
      <c r="E3596" t="s">
        <v>4</v>
      </c>
      <c r="F3596">
        <v>2020</v>
      </c>
      <c r="G3596">
        <v>7</v>
      </c>
      <c r="H3596" t="s">
        <v>732</v>
      </c>
      <c r="I3596" t="b">
        <v>1</v>
      </c>
      <c r="J3596" t="s">
        <v>31</v>
      </c>
      <c r="K3596" t="s">
        <v>452</v>
      </c>
      <c r="L3596" t="s">
        <v>17</v>
      </c>
      <c r="M3596" t="s">
        <v>93</v>
      </c>
      <c r="N3596" t="s">
        <v>16</v>
      </c>
      <c r="O3596" t="s">
        <v>16</v>
      </c>
      <c r="P3596">
        <v>0</v>
      </c>
      <c r="Q3596">
        <v>-3018376.17</v>
      </c>
      <c r="R3596" t="s">
        <v>165</v>
      </c>
    </row>
    <row r="3597" spans="1:18" x14ac:dyDescent="0.25">
      <c r="A3597" t="s">
        <v>730</v>
      </c>
      <c r="B3597" t="s">
        <v>731</v>
      </c>
      <c r="C3597" t="s">
        <v>728</v>
      </c>
      <c r="D3597" t="s">
        <v>99</v>
      </c>
      <c r="E3597" t="s">
        <v>4</v>
      </c>
      <c r="F3597">
        <v>2020</v>
      </c>
      <c r="G3597">
        <v>7</v>
      </c>
      <c r="H3597" t="s">
        <v>732</v>
      </c>
      <c r="I3597" t="b">
        <v>1</v>
      </c>
      <c r="J3597" t="s">
        <v>18</v>
      </c>
      <c r="K3597" t="s">
        <v>138</v>
      </c>
      <c r="L3597" t="s">
        <v>17</v>
      </c>
      <c r="M3597" t="s">
        <v>93</v>
      </c>
      <c r="N3597" t="s">
        <v>16</v>
      </c>
      <c r="O3597" t="s">
        <v>16</v>
      </c>
      <c r="P3597">
        <v>0</v>
      </c>
      <c r="Q3597">
        <v>892766.23</v>
      </c>
      <c r="R3597" t="s">
        <v>165</v>
      </c>
    </row>
    <row r="3598" spans="1:18" x14ac:dyDescent="0.25">
      <c r="A3598" t="s">
        <v>730</v>
      </c>
      <c r="B3598" t="s">
        <v>731</v>
      </c>
      <c r="C3598" t="s">
        <v>728</v>
      </c>
      <c r="D3598" t="s">
        <v>99</v>
      </c>
      <c r="E3598" t="s">
        <v>4</v>
      </c>
      <c r="F3598">
        <v>2020</v>
      </c>
      <c r="G3598">
        <v>7</v>
      </c>
      <c r="H3598" t="s">
        <v>732</v>
      </c>
      <c r="I3598" t="b">
        <v>1</v>
      </c>
      <c r="J3598" t="s">
        <v>93</v>
      </c>
      <c r="K3598" t="s">
        <v>142</v>
      </c>
      <c r="L3598" t="s">
        <v>17</v>
      </c>
      <c r="M3598" t="s">
        <v>32</v>
      </c>
      <c r="N3598" t="s">
        <v>16</v>
      </c>
      <c r="O3598" t="s">
        <v>16</v>
      </c>
      <c r="P3598">
        <v>0</v>
      </c>
      <c r="Q3598">
        <v>-2125609.94</v>
      </c>
      <c r="R3598" t="s">
        <v>165</v>
      </c>
    </row>
    <row r="3599" spans="1:18" x14ac:dyDescent="0.25">
      <c r="A3599" t="s">
        <v>730</v>
      </c>
      <c r="B3599" t="s">
        <v>731</v>
      </c>
      <c r="C3599" t="s">
        <v>728</v>
      </c>
      <c r="D3599" t="s">
        <v>99</v>
      </c>
      <c r="E3599" t="s">
        <v>4</v>
      </c>
      <c r="F3599">
        <v>2020</v>
      </c>
      <c r="G3599">
        <v>7</v>
      </c>
      <c r="H3599" t="s">
        <v>732</v>
      </c>
      <c r="I3599" t="b">
        <v>1</v>
      </c>
      <c r="J3599" t="s">
        <v>32</v>
      </c>
      <c r="K3599" t="s">
        <v>139</v>
      </c>
      <c r="L3599" t="s">
        <v>17</v>
      </c>
      <c r="M3599" t="s">
        <v>866</v>
      </c>
      <c r="N3599" t="s">
        <v>16</v>
      </c>
      <c r="O3599" t="s">
        <v>16</v>
      </c>
      <c r="P3599">
        <v>0</v>
      </c>
      <c r="Q3599">
        <v>-2125609.94</v>
      </c>
      <c r="R3599" t="s">
        <v>165</v>
      </c>
    </row>
    <row r="3600" spans="1:18" x14ac:dyDescent="0.25">
      <c r="A3600" t="s">
        <v>730</v>
      </c>
      <c r="B3600" t="s">
        <v>731</v>
      </c>
      <c r="C3600" t="s">
        <v>728</v>
      </c>
      <c r="D3600" t="s">
        <v>99</v>
      </c>
      <c r="E3600" t="s">
        <v>4</v>
      </c>
      <c r="F3600">
        <v>2020</v>
      </c>
      <c r="G3600">
        <v>7</v>
      </c>
      <c r="H3600" t="s">
        <v>732</v>
      </c>
      <c r="I3600" t="b">
        <v>1</v>
      </c>
      <c r="J3600" t="s">
        <v>19</v>
      </c>
      <c r="K3600" t="s">
        <v>102</v>
      </c>
      <c r="L3600" t="s">
        <v>17</v>
      </c>
      <c r="M3600" t="s">
        <v>812</v>
      </c>
      <c r="N3600" t="s">
        <v>724</v>
      </c>
      <c r="O3600" t="s">
        <v>755</v>
      </c>
      <c r="P3600">
        <v>0</v>
      </c>
      <c r="Q3600">
        <v>-1039044.86</v>
      </c>
      <c r="R3600" t="s">
        <v>165</v>
      </c>
    </row>
    <row r="3601" spans="1:18" x14ac:dyDescent="0.25">
      <c r="A3601" t="s">
        <v>730</v>
      </c>
      <c r="B3601" t="s">
        <v>731</v>
      </c>
      <c r="C3601" t="s">
        <v>728</v>
      </c>
      <c r="D3601" t="s">
        <v>99</v>
      </c>
      <c r="E3601" t="s">
        <v>4</v>
      </c>
      <c r="F3601">
        <v>2020</v>
      </c>
      <c r="G3601">
        <v>7</v>
      </c>
      <c r="H3601" t="s">
        <v>732</v>
      </c>
      <c r="I3601" t="b">
        <v>1</v>
      </c>
      <c r="J3601" t="s">
        <v>813</v>
      </c>
      <c r="K3601" t="s">
        <v>816</v>
      </c>
      <c r="L3601" t="s">
        <v>17</v>
      </c>
      <c r="M3601" t="s">
        <v>812</v>
      </c>
      <c r="N3601" t="s">
        <v>724</v>
      </c>
      <c r="O3601" t="s">
        <v>755</v>
      </c>
      <c r="P3601">
        <v>0</v>
      </c>
      <c r="Q3601">
        <v>162738.96</v>
      </c>
      <c r="R3601" t="s">
        <v>165</v>
      </c>
    </row>
    <row r="3602" spans="1:18" x14ac:dyDescent="0.25">
      <c r="A3602" t="s">
        <v>730</v>
      </c>
      <c r="B3602" t="s">
        <v>731</v>
      </c>
      <c r="C3602" t="s">
        <v>728</v>
      </c>
      <c r="D3602" t="s">
        <v>99</v>
      </c>
      <c r="E3602" t="s">
        <v>4</v>
      </c>
      <c r="F3602">
        <v>2020</v>
      </c>
      <c r="G3602">
        <v>7</v>
      </c>
      <c r="H3602" t="s">
        <v>732</v>
      </c>
      <c r="I3602" t="b">
        <v>1</v>
      </c>
      <c r="J3602" t="s">
        <v>812</v>
      </c>
      <c r="K3602" t="s">
        <v>393</v>
      </c>
      <c r="L3602" t="s">
        <v>17</v>
      </c>
      <c r="M3602" t="s">
        <v>394</v>
      </c>
      <c r="N3602" t="s">
        <v>724</v>
      </c>
      <c r="O3602" t="s">
        <v>755</v>
      </c>
      <c r="P3602">
        <v>0</v>
      </c>
      <c r="Q3602">
        <v>-876305.9</v>
      </c>
      <c r="R3602" t="s">
        <v>165</v>
      </c>
    </row>
    <row r="3603" spans="1:18" x14ac:dyDescent="0.25">
      <c r="A3603" t="s">
        <v>730</v>
      </c>
      <c r="B3603" t="s">
        <v>731</v>
      </c>
      <c r="C3603" t="s">
        <v>728</v>
      </c>
      <c r="D3603" t="s">
        <v>99</v>
      </c>
      <c r="E3603" t="s">
        <v>4</v>
      </c>
      <c r="F3603">
        <v>2020</v>
      </c>
      <c r="G3603">
        <v>7</v>
      </c>
      <c r="H3603" t="s">
        <v>732</v>
      </c>
      <c r="I3603" t="b">
        <v>1</v>
      </c>
      <c r="J3603" t="s">
        <v>394</v>
      </c>
      <c r="K3603" t="s">
        <v>395</v>
      </c>
      <c r="L3603" t="s">
        <v>17</v>
      </c>
      <c r="M3603" t="s">
        <v>88</v>
      </c>
      <c r="N3603" t="s">
        <v>724</v>
      </c>
      <c r="O3603" t="s">
        <v>755</v>
      </c>
      <c r="P3603">
        <v>0</v>
      </c>
      <c r="Q3603">
        <v>-876305.9</v>
      </c>
      <c r="R3603" t="s">
        <v>165</v>
      </c>
    </row>
    <row r="3604" spans="1:18" x14ac:dyDescent="0.25">
      <c r="A3604" t="s">
        <v>730</v>
      </c>
      <c r="B3604" t="s">
        <v>731</v>
      </c>
      <c r="C3604" t="s">
        <v>728</v>
      </c>
      <c r="D3604" t="s">
        <v>99</v>
      </c>
      <c r="E3604" t="s">
        <v>4</v>
      </c>
      <c r="F3604">
        <v>2020</v>
      </c>
      <c r="G3604">
        <v>7</v>
      </c>
      <c r="H3604" t="s">
        <v>732</v>
      </c>
      <c r="I3604" t="b">
        <v>1</v>
      </c>
      <c r="J3604" t="s">
        <v>88</v>
      </c>
      <c r="K3604" t="s">
        <v>836</v>
      </c>
      <c r="L3604" t="s">
        <v>17</v>
      </c>
      <c r="M3604" t="s">
        <v>29</v>
      </c>
      <c r="N3604" t="s">
        <v>724</v>
      </c>
      <c r="O3604" t="s">
        <v>755</v>
      </c>
      <c r="P3604">
        <v>0</v>
      </c>
      <c r="Q3604">
        <v>-876305.9</v>
      </c>
      <c r="R3604" t="s">
        <v>165</v>
      </c>
    </row>
    <row r="3605" spans="1:18" x14ac:dyDescent="0.25">
      <c r="A3605" t="s">
        <v>730</v>
      </c>
      <c r="B3605" t="s">
        <v>731</v>
      </c>
      <c r="C3605" t="s">
        <v>728</v>
      </c>
      <c r="D3605" t="s">
        <v>99</v>
      </c>
      <c r="E3605" t="s">
        <v>4</v>
      </c>
      <c r="F3605">
        <v>2020</v>
      </c>
      <c r="G3605">
        <v>7</v>
      </c>
      <c r="H3605" t="s">
        <v>732</v>
      </c>
      <c r="I3605" t="b">
        <v>1</v>
      </c>
      <c r="J3605" t="s">
        <v>86</v>
      </c>
      <c r="K3605" t="s">
        <v>412</v>
      </c>
      <c r="L3605" t="s">
        <v>17</v>
      </c>
      <c r="M3605" t="s">
        <v>410</v>
      </c>
      <c r="N3605" t="s">
        <v>724</v>
      </c>
      <c r="O3605" t="s">
        <v>755</v>
      </c>
      <c r="P3605">
        <v>0</v>
      </c>
      <c r="Q3605">
        <v>1955583.16</v>
      </c>
      <c r="R3605" t="s">
        <v>165</v>
      </c>
    </row>
    <row r="3606" spans="1:18" x14ac:dyDescent="0.25">
      <c r="A3606" t="s">
        <v>730</v>
      </c>
      <c r="B3606" t="s">
        <v>731</v>
      </c>
      <c r="C3606" t="s">
        <v>728</v>
      </c>
      <c r="D3606" t="s">
        <v>99</v>
      </c>
      <c r="E3606" t="s">
        <v>4</v>
      </c>
      <c r="F3606">
        <v>2020</v>
      </c>
      <c r="G3606">
        <v>7</v>
      </c>
      <c r="H3606" t="s">
        <v>732</v>
      </c>
      <c r="I3606" t="b">
        <v>1</v>
      </c>
      <c r="J3606" t="s">
        <v>410</v>
      </c>
      <c r="K3606" t="s">
        <v>413</v>
      </c>
      <c r="L3606" t="s">
        <v>17</v>
      </c>
      <c r="M3606" t="s">
        <v>92</v>
      </c>
      <c r="N3606" t="s">
        <v>724</v>
      </c>
      <c r="O3606" t="s">
        <v>755</v>
      </c>
      <c r="P3606">
        <v>0</v>
      </c>
      <c r="Q3606">
        <v>1955583.16</v>
      </c>
      <c r="R3606" t="s">
        <v>165</v>
      </c>
    </row>
    <row r="3607" spans="1:18" x14ac:dyDescent="0.25">
      <c r="A3607" t="s">
        <v>730</v>
      </c>
      <c r="B3607" t="s">
        <v>731</v>
      </c>
      <c r="C3607" t="s">
        <v>728</v>
      </c>
      <c r="D3607" t="s">
        <v>99</v>
      </c>
      <c r="E3607" t="s">
        <v>4</v>
      </c>
      <c r="F3607">
        <v>2020</v>
      </c>
      <c r="G3607">
        <v>7</v>
      </c>
      <c r="H3607" t="s">
        <v>732</v>
      </c>
      <c r="I3607" t="b">
        <v>1</v>
      </c>
      <c r="J3607" t="s">
        <v>92</v>
      </c>
      <c r="K3607" t="s">
        <v>105</v>
      </c>
      <c r="L3607" t="s">
        <v>17</v>
      </c>
      <c r="M3607" t="s">
        <v>29</v>
      </c>
      <c r="N3607" t="s">
        <v>724</v>
      </c>
      <c r="O3607" t="s">
        <v>755</v>
      </c>
      <c r="P3607">
        <v>0</v>
      </c>
      <c r="Q3607">
        <v>1955583.16</v>
      </c>
      <c r="R3607" t="s">
        <v>165</v>
      </c>
    </row>
    <row r="3608" spans="1:18" x14ac:dyDescent="0.25">
      <c r="A3608" t="s">
        <v>730</v>
      </c>
      <c r="B3608" t="s">
        <v>731</v>
      </c>
      <c r="C3608" t="s">
        <v>728</v>
      </c>
      <c r="D3608" t="s">
        <v>99</v>
      </c>
      <c r="E3608" t="s">
        <v>4</v>
      </c>
      <c r="F3608">
        <v>2020</v>
      </c>
      <c r="G3608">
        <v>7</v>
      </c>
      <c r="H3608" t="s">
        <v>732</v>
      </c>
      <c r="I3608" t="b">
        <v>1</v>
      </c>
      <c r="J3608" t="s">
        <v>29</v>
      </c>
      <c r="K3608" t="s">
        <v>844</v>
      </c>
      <c r="L3608" t="s">
        <v>17</v>
      </c>
      <c r="M3608" t="s">
        <v>30</v>
      </c>
      <c r="N3608" t="s">
        <v>724</v>
      </c>
      <c r="O3608" t="s">
        <v>755</v>
      </c>
      <c r="P3608">
        <v>0</v>
      </c>
      <c r="Q3608">
        <v>1079277.26</v>
      </c>
      <c r="R3608" t="s">
        <v>165</v>
      </c>
    </row>
    <row r="3609" spans="1:18" x14ac:dyDescent="0.25">
      <c r="A3609" t="s">
        <v>730</v>
      </c>
      <c r="B3609" t="s">
        <v>731</v>
      </c>
      <c r="C3609" t="s">
        <v>728</v>
      </c>
      <c r="D3609" t="s">
        <v>99</v>
      </c>
      <c r="E3609" t="s">
        <v>4</v>
      </c>
      <c r="F3609">
        <v>2020</v>
      </c>
      <c r="G3609">
        <v>7</v>
      </c>
      <c r="H3609" t="s">
        <v>732</v>
      </c>
      <c r="I3609" t="b">
        <v>1</v>
      </c>
      <c r="J3609" t="s">
        <v>30</v>
      </c>
      <c r="K3609" t="s">
        <v>848</v>
      </c>
      <c r="L3609" t="s">
        <v>17</v>
      </c>
      <c r="M3609" t="s">
        <v>422</v>
      </c>
      <c r="N3609" t="s">
        <v>724</v>
      </c>
      <c r="O3609" t="s">
        <v>755</v>
      </c>
      <c r="P3609">
        <v>0</v>
      </c>
      <c r="Q3609">
        <v>1079277.26</v>
      </c>
      <c r="R3609" t="s">
        <v>165</v>
      </c>
    </row>
    <row r="3610" spans="1:18" x14ac:dyDescent="0.25">
      <c r="A3610" t="s">
        <v>730</v>
      </c>
      <c r="B3610" t="s">
        <v>731</v>
      </c>
      <c r="C3610" t="s">
        <v>728</v>
      </c>
      <c r="D3610" t="s">
        <v>99</v>
      </c>
      <c r="E3610" t="s">
        <v>4</v>
      </c>
      <c r="F3610">
        <v>2020</v>
      </c>
      <c r="G3610">
        <v>7</v>
      </c>
      <c r="H3610" t="s">
        <v>732</v>
      </c>
      <c r="I3610" t="b">
        <v>1</v>
      </c>
      <c r="J3610" t="s">
        <v>856</v>
      </c>
      <c r="K3610" t="s">
        <v>136</v>
      </c>
      <c r="L3610" t="s">
        <v>17</v>
      </c>
      <c r="M3610" t="s">
        <v>855</v>
      </c>
      <c r="N3610" t="s">
        <v>724</v>
      </c>
      <c r="O3610" t="s">
        <v>755</v>
      </c>
      <c r="P3610">
        <v>0</v>
      </c>
      <c r="Q3610">
        <v>136469.04</v>
      </c>
      <c r="R3610" t="s">
        <v>165</v>
      </c>
    </row>
    <row r="3611" spans="1:18" x14ac:dyDescent="0.25">
      <c r="A3611" t="s">
        <v>759</v>
      </c>
      <c r="B3611" t="s">
        <v>736</v>
      </c>
      <c r="C3611" t="s">
        <v>728</v>
      </c>
      <c r="D3611" t="s">
        <v>730</v>
      </c>
      <c r="E3611" t="s">
        <v>4</v>
      </c>
      <c r="F3611">
        <v>2020</v>
      </c>
      <c r="G3611">
        <v>7</v>
      </c>
      <c r="H3611" t="s">
        <v>732</v>
      </c>
      <c r="I3611" t="b">
        <v>1</v>
      </c>
      <c r="J3611" t="s">
        <v>93</v>
      </c>
      <c r="K3611" t="s">
        <v>142</v>
      </c>
      <c r="L3611" t="s">
        <v>17</v>
      </c>
      <c r="M3611" t="s">
        <v>32</v>
      </c>
      <c r="N3611" t="s">
        <v>16</v>
      </c>
      <c r="O3611" t="s">
        <v>16</v>
      </c>
      <c r="P3611">
        <v>0</v>
      </c>
      <c r="Q3611">
        <v>-40749</v>
      </c>
      <c r="R3611" t="s">
        <v>166</v>
      </c>
    </row>
    <row r="3612" spans="1:18" x14ac:dyDescent="0.25">
      <c r="A3612" t="s">
        <v>759</v>
      </c>
      <c r="B3612" t="s">
        <v>736</v>
      </c>
      <c r="C3612" t="s">
        <v>728</v>
      </c>
      <c r="D3612" t="s">
        <v>730</v>
      </c>
      <c r="E3612" t="s">
        <v>4</v>
      </c>
      <c r="F3612">
        <v>2020</v>
      </c>
      <c r="G3612">
        <v>7</v>
      </c>
      <c r="H3612" t="s">
        <v>732</v>
      </c>
      <c r="I3612" t="b">
        <v>1</v>
      </c>
      <c r="J3612" t="s">
        <v>32</v>
      </c>
      <c r="K3612" t="s">
        <v>139</v>
      </c>
      <c r="L3612" t="s">
        <v>17</v>
      </c>
      <c r="M3612" t="s">
        <v>866</v>
      </c>
      <c r="N3612" t="s">
        <v>16</v>
      </c>
      <c r="O3612" t="s">
        <v>16</v>
      </c>
      <c r="P3612">
        <v>0</v>
      </c>
      <c r="Q3612">
        <v>-40749</v>
      </c>
      <c r="R3612" t="s">
        <v>166</v>
      </c>
    </row>
    <row r="3613" spans="1:18" x14ac:dyDescent="0.25">
      <c r="A3613" t="s">
        <v>750</v>
      </c>
      <c r="B3613" t="s">
        <v>751</v>
      </c>
      <c r="C3613" t="s">
        <v>728</v>
      </c>
      <c r="D3613" t="s">
        <v>99</v>
      </c>
      <c r="E3613" t="s">
        <v>4</v>
      </c>
      <c r="F3613">
        <v>2020</v>
      </c>
      <c r="G3613">
        <v>7</v>
      </c>
      <c r="H3613" t="s">
        <v>732</v>
      </c>
      <c r="I3613" t="b">
        <v>1</v>
      </c>
      <c r="J3613" t="s">
        <v>19</v>
      </c>
      <c r="K3613" t="s">
        <v>102</v>
      </c>
      <c r="L3613" t="s">
        <v>17</v>
      </c>
      <c r="M3613" t="s">
        <v>812</v>
      </c>
      <c r="N3613" t="s">
        <v>725</v>
      </c>
      <c r="O3613" t="s">
        <v>756</v>
      </c>
      <c r="P3613">
        <v>0</v>
      </c>
      <c r="Q3613">
        <v>-467057.91</v>
      </c>
      <c r="R3613" t="s">
        <v>165</v>
      </c>
    </row>
    <row r="3614" spans="1:18" x14ac:dyDescent="0.25">
      <c r="A3614" t="s">
        <v>750</v>
      </c>
      <c r="B3614" t="s">
        <v>751</v>
      </c>
      <c r="C3614" t="s">
        <v>728</v>
      </c>
      <c r="D3614" t="s">
        <v>99</v>
      </c>
      <c r="E3614" t="s">
        <v>4</v>
      </c>
      <c r="F3614">
        <v>2020</v>
      </c>
      <c r="G3614">
        <v>7</v>
      </c>
      <c r="H3614" t="s">
        <v>732</v>
      </c>
      <c r="I3614" t="b">
        <v>1</v>
      </c>
      <c r="J3614" t="s">
        <v>813</v>
      </c>
      <c r="K3614" t="s">
        <v>816</v>
      </c>
      <c r="L3614" t="s">
        <v>17</v>
      </c>
      <c r="M3614" t="s">
        <v>812</v>
      </c>
      <c r="N3614" t="s">
        <v>725</v>
      </c>
      <c r="O3614" t="s">
        <v>756</v>
      </c>
      <c r="P3614">
        <v>0</v>
      </c>
      <c r="Q3614">
        <v>2890.96</v>
      </c>
      <c r="R3614" t="s">
        <v>165</v>
      </c>
    </row>
    <row r="3615" spans="1:18" x14ac:dyDescent="0.25">
      <c r="A3615" t="s">
        <v>750</v>
      </c>
      <c r="B3615" t="s">
        <v>751</v>
      </c>
      <c r="C3615" t="s">
        <v>728</v>
      </c>
      <c r="D3615" t="s">
        <v>99</v>
      </c>
      <c r="E3615" t="s">
        <v>4</v>
      </c>
      <c r="F3615">
        <v>2020</v>
      </c>
      <c r="G3615">
        <v>7</v>
      </c>
      <c r="H3615" t="s">
        <v>732</v>
      </c>
      <c r="I3615" t="b">
        <v>1</v>
      </c>
      <c r="J3615" t="s">
        <v>812</v>
      </c>
      <c r="K3615" t="s">
        <v>393</v>
      </c>
      <c r="L3615" t="s">
        <v>17</v>
      </c>
      <c r="M3615" t="s">
        <v>394</v>
      </c>
      <c r="N3615" t="s">
        <v>725</v>
      </c>
      <c r="O3615" t="s">
        <v>756</v>
      </c>
      <c r="P3615">
        <v>0</v>
      </c>
      <c r="Q3615">
        <v>-464166.95</v>
      </c>
      <c r="R3615" t="s">
        <v>165</v>
      </c>
    </row>
    <row r="3616" spans="1:18" x14ac:dyDescent="0.25">
      <c r="A3616" t="s">
        <v>750</v>
      </c>
      <c r="B3616" t="s">
        <v>751</v>
      </c>
      <c r="C3616" t="s">
        <v>728</v>
      </c>
      <c r="D3616" t="s">
        <v>99</v>
      </c>
      <c r="E3616" t="s">
        <v>4</v>
      </c>
      <c r="F3616">
        <v>2020</v>
      </c>
      <c r="G3616">
        <v>7</v>
      </c>
      <c r="H3616" t="s">
        <v>732</v>
      </c>
      <c r="I3616" t="b">
        <v>1</v>
      </c>
      <c r="J3616" t="s">
        <v>394</v>
      </c>
      <c r="K3616" t="s">
        <v>395</v>
      </c>
      <c r="L3616" t="s">
        <v>17</v>
      </c>
      <c r="M3616" t="s">
        <v>88</v>
      </c>
      <c r="N3616" t="s">
        <v>725</v>
      </c>
      <c r="O3616" t="s">
        <v>756</v>
      </c>
      <c r="P3616">
        <v>0</v>
      </c>
      <c r="Q3616">
        <v>-464166.95</v>
      </c>
      <c r="R3616" t="s">
        <v>165</v>
      </c>
    </row>
    <row r="3617" spans="1:18" x14ac:dyDescent="0.25">
      <c r="A3617" t="s">
        <v>750</v>
      </c>
      <c r="B3617" t="s">
        <v>751</v>
      </c>
      <c r="C3617" t="s">
        <v>728</v>
      </c>
      <c r="D3617" t="s">
        <v>99</v>
      </c>
      <c r="E3617" t="s">
        <v>4</v>
      </c>
      <c r="F3617">
        <v>2020</v>
      </c>
      <c r="G3617">
        <v>7</v>
      </c>
      <c r="H3617" t="s">
        <v>732</v>
      </c>
      <c r="I3617" t="b">
        <v>1</v>
      </c>
      <c r="J3617" t="s">
        <v>88</v>
      </c>
      <c r="K3617" t="s">
        <v>836</v>
      </c>
      <c r="L3617" t="s">
        <v>17</v>
      </c>
      <c r="M3617" t="s">
        <v>29</v>
      </c>
      <c r="N3617" t="s">
        <v>725</v>
      </c>
      <c r="O3617" t="s">
        <v>756</v>
      </c>
      <c r="P3617">
        <v>0</v>
      </c>
      <c r="Q3617">
        <v>-464166.95</v>
      </c>
      <c r="R3617" t="s">
        <v>165</v>
      </c>
    </row>
    <row r="3618" spans="1:18" x14ac:dyDescent="0.25">
      <c r="A3618" t="s">
        <v>750</v>
      </c>
      <c r="B3618" t="s">
        <v>751</v>
      </c>
      <c r="C3618" t="s">
        <v>728</v>
      </c>
      <c r="D3618" t="s">
        <v>99</v>
      </c>
      <c r="E3618" t="s">
        <v>4</v>
      </c>
      <c r="F3618">
        <v>2020</v>
      </c>
      <c r="G3618">
        <v>7</v>
      </c>
      <c r="H3618" t="s">
        <v>732</v>
      </c>
      <c r="I3618" t="b">
        <v>1</v>
      </c>
      <c r="J3618" t="s">
        <v>29</v>
      </c>
      <c r="K3618" t="s">
        <v>844</v>
      </c>
      <c r="L3618" t="s">
        <v>17</v>
      </c>
      <c r="M3618" t="s">
        <v>30</v>
      </c>
      <c r="N3618" t="s">
        <v>725</v>
      </c>
      <c r="O3618" t="s">
        <v>756</v>
      </c>
      <c r="P3618">
        <v>0</v>
      </c>
      <c r="Q3618">
        <v>-464166.95</v>
      </c>
      <c r="R3618" t="s">
        <v>165</v>
      </c>
    </row>
    <row r="3619" spans="1:18" x14ac:dyDescent="0.25">
      <c r="A3619" t="s">
        <v>750</v>
      </c>
      <c r="B3619" t="s">
        <v>751</v>
      </c>
      <c r="C3619" t="s">
        <v>728</v>
      </c>
      <c r="D3619" t="s">
        <v>99</v>
      </c>
      <c r="E3619" t="s">
        <v>4</v>
      </c>
      <c r="F3619">
        <v>2020</v>
      </c>
      <c r="G3619">
        <v>7</v>
      </c>
      <c r="H3619" t="s">
        <v>732</v>
      </c>
      <c r="I3619" t="b">
        <v>1</v>
      </c>
      <c r="J3619" t="s">
        <v>30</v>
      </c>
      <c r="K3619" t="s">
        <v>848</v>
      </c>
      <c r="L3619" t="s">
        <v>17</v>
      </c>
      <c r="M3619" t="s">
        <v>422</v>
      </c>
      <c r="N3619" t="s">
        <v>725</v>
      </c>
      <c r="O3619" t="s">
        <v>756</v>
      </c>
      <c r="P3619">
        <v>0</v>
      </c>
      <c r="Q3619">
        <v>-464166.95</v>
      </c>
      <c r="R3619" t="s">
        <v>165</v>
      </c>
    </row>
    <row r="3620" spans="1:18" x14ac:dyDescent="0.25">
      <c r="A3620" t="s">
        <v>750</v>
      </c>
      <c r="B3620" t="s">
        <v>751</v>
      </c>
      <c r="C3620" t="s">
        <v>728</v>
      </c>
      <c r="D3620" t="s">
        <v>99</v>
      </c>
      <c r="E3620" t="s">
        <v>4</v>
      </c>
      <c r="F3620">
        <v>2020</v>
      </c>
      <c r="G3620">
        <v>7</v>
      </c>
      <c r="H3620" t="s">
        <v>732</v>
      </c>
      <c r="I3620" t="b">
        <v>1</v>
      </c>
      <c r="J3620" t="s">
        <v>422</v>
      </c>
      <c r="K3620" t="s">
        <v>436</v>
      </c>
      <c r="L3620" t="s">
        <v>17</v>
      </c>
      <c r="M3620" t="s">
        <v>31</v>
      </c>
      <c r="N3620" t="s">
        <v>725</v>
      </c>
      <c r="O3620" t="s">
        <v>756</v>
      </c>
      <c r="P3620">
        <v>0</v>
      </c>
      <c r="Q3620">
        <v>-464166.95</v>
      </c>
      <c r="R3620" t="s">
        <v>165</v>
      </c>
    </row>
    <row r="3621" spans="1:18" x14ac:dyDescent="0.25">
      <c r="A3621" t="s">
        <v>99</v>
      </c>
      <c r="B3621" t="s">
        <v>740</v>
      </c>
      <c r="C3621" t="s">
        <v>727</v>
      </c>
      <c r="D3621" t="s">
        <v>99</v>
      </c>
      <c r="E3621" t="s">
        <v>4</v>
      </c>
      <c r="F3621">
        <v>2020</v>
      </c>
      <c r="G3621">
        <v>7</v>
      </c>
      <c r="H3621" t="s">
        <v>732</v>
      </c>
      <c r="I3621" t="b">
        <v>1</v>
      </c>
      <c r="J3621" t="s">
        <v>422</v>
      </c>
      <c r="K3621" t="s">
        <v>436</v>
      </c>
      <c r="L3621" t="s">
        <v>17</v>
      </c>
      <c r="M3621" t="s">
        <v>31</v>
      </c>
      <c r="N3621" t="s">
        <v>16</v>
      </c>
      <c r="O3621" t="s">
        <v>16</v>
      </c>
      <c r="P3621">
        <v>0</v>
      </c>
      <c r="Q3621">
        <v>-109436.87</v>
      </c>
      <c r="R3621" t="s">
        <v>165</v>
      </c>
    </row>
    <row r="3622" spans="1:18" x14ac:dyDescent="0.25">
      <c r="A3622" t="s">
        <v>99</v>
      </c>
      <c r="B3622" t="s">
        <v>740</v>
      </c>
      <c r="C3622" t="s">
        <v>727</v>
      </c>
      <c r="D3622" t="s">
        <v>99</v>
      </c>
      <c r="E3622" t="s">
        <v>4</v>
      </c>
      <c r="F3622">
        <v>2020</v>
      </c>
      <c r="G3622">
        <v>7</v>
      </c>
      <c r="H3622" t="s">
        <v>732</v>
      </c>
      <c r="I3622" t="b">
        <v>1</v>
      </c>
      <c r="J3622" t="s">
        <v>31</v>
      </c>
      <c r="K3622" t="s">
        <v>452</v>
      </c>
      <c r="L3622" t="s">
        <v>17</v>
      </c>
      <c r="M3622" t="s">
        <v>93</v>
      </c>
      <c r="N3622" t="s">
        <v>16</v>
      </c>
      <c r="O3622" t="s">
        <v>16</v>
      </c>
      <c r="P3622">
        <v>0</v>
      </c>
      <c r="Q3622">
        <v>-109436.87</v>
      </c>
      <c r="R3622" t="s">
        <v>165</v>
      </c>
    </row>
    <row r="3623" spans="1:18" x14ac:dyDescent="0.25">
      <c r="A3623" t="s">
        <v>99</v>
      </c>
      <c r="B3623" t="s">
        <v>740</v>
      </c>
      <c r="C3623" t="s">
        <v>727</v>
      </c>
      <c r="D3623" t="s">
        <v>99</v>
      </c>
      <c r="E3623" t="s">
        <v>4</v>
      </c>
      <c r="F3623">
        <v>2020</v>
      </c>
      <c r="G3623">
        <v>7</v>
      </c>
      <c r="H3623" t="s">
        <v>732</v>
      </c>
      <c r="I3623" t="b">
        <v>1</v>
      </c>
      <c r="J3623" t="s">
        <v>93</v>
      </c>
      <c r="K3623" t="s">
        <v>142</v>
      </c>
      <c r="L3623" t="s">
        <v>17</v>
      </c>
      <c r="M3623" t="s">
        <v>32</v>
      </c>
      <c r="N3623" t="s">
        <v>16</v>
      </c>
      <c r="O3623" t="s">
        <v>16</v>
      </c>
      <c r="P3623">
        <v>0</v>
      </c>
      <c r="Q3623">
        <v>-109436.87</v>
      </c>
      <c r="R3623" t="s">
        <v>165</v>
      </c>
    </row>
    <row r="3624" spans="1:18" x14ac:dyDescent="0.25">
      <c r="A3624" t="s">
        <v>99</v>
      </c>
      <c r="B3624" t="s">
        <v>740</v>
      </c>
      <c r="C3624" t="s">
        <v>727</v>
      </c>
      <c r="D3624" t="s">
        <v>99</v>
      </c>
      <c r="E3624" t="s">
        <v>4</v>
      </c>
      <c r="F3624">
        <v>2020</v>
      </c>
      <c r="G3624">
        <v>7</v>
      </c>
      <c r="H3624" t="s">
        <v>732</v>
      </c>
      <c r="I3624" t="b">
        <v>1</v>
      </c>
      <c r="J3624" t="s">
        <v>32</v>
      </c>
      <c r="K3624" t="s">
        <v>139</v>
      </c>
      <c r="L3624" t="s">
        <v>17</v>
      </c>
      <c r="M3624" t="s">
        <v>866</v>
      </c>
      <c r="N3624" t="s">
        <v>16</v>
      </c>
      <c r="O3624" t="s">
        <v>16</v>
      </c>
      <c r="P3624">
        <v>0</v>
      </c>
      <c r="Q3624">
        <v>-109436.87</v>
      </c>
      <c r="R3624" t="s">
        <v>165</v>
      </c>
    </row>
    <row r="3625" spans="1:18" x14ac:dyDescent="0.25">
      <c r="A3625" t="s">
        <v>750</v>
      </c>
      <c r="B3625" t="s">
        <v>751</v>
      </c>
      <c r="C3625" t="s">
        <v>728</v>
      </c>
      <c r="D3625" t="s">
        <v>99</v>
      </c>
      <c r="E3625" t="s">
        <v>4</v>
      </c>
      <c r="F3625">
        <v>2020</v>
      </c>
      <c r="G3625">
        <v>7</v>
      </c>
      <c r="H3625" t="s">
        <v>732</v>
      </c>
      <c r="I3625" t="b">
        <v>1</v>
      </c>
      <c r="J3625" t="s">
        <v>19</v>
      </c>
      <c r="K3625" t="s">
        <v>102</v>
      </c>
      <c r="L3625" t="s">
        <v>17</v>
      </c>
      <c r="M3625" t="s">
        <v>812</v>
      </c>
      <c r="N3625" t="s">
        <v>16</v>
      </c>
      <c r="O3625" t="s">
        <v>16</v>
      </c>
      <c r="P3625">
        <v>0</v>
      </c>
      <c r="Q3625">
        <v>-3099376.57</v>
      </c>
      <c r="R3625" t="s">
        <v>165</v>
      </c>
    </row>
    <row r="3626" spans="1:18" x14ac:dyDescent="0.25">
      <c r="A3626" t="s">
        <v>750</v>
      </c>
      <c r="B3626" t="s">
        <v>751</v>
      </c>
      <c r="C3626" t="s">
        <v>728</v>
      </c>
      <c r="D3626" t="s">
        <v>99</v>
      </c>
      <c r="E3626" t="s">
        <v>4</v>
      </c>
      <c r="F3626">
        <v>2020</v>
      </c>
      <c r="G3626">
        <v>7</v>
      </c>
      <c r="H3626" t="s">
        <v>732</v>
      </c>
      <c r="I3626" t="b">
        <v>1</v>
      </c>
      <c r="J3626" t="s">
        <v>813</v>
      </c>
      <c r="K3626" t="s">
        <v>816</v>
      </c>
      <c r="L3626" t="s">
        <v>17</v>
      </c>
      <c r="M3626" t="s">
        <v>812</v>
      </c>
      <c r="N3626" t="s">
        <v>16</v>
      </c>
      <c r="O3626" t="s">
        <v>16</v>
      </c>
      <c r="P3626">
        <v>0</v>
      </c>
      <c r="Q3626">
        <v>1884519.22</v>
      </c>
      <c r="R3626" t="s">
        <v>165</v>
      </c>
    </row>
    <row r="3627" spans="1:18" x14ac:dyDescent="0.25">
      <c r="A3627" t="s">
        <v>762</v>
      </c>
      <c r="B3627" t="s">
        <v>763</v>
      </c>
      <c r="C3627" t="s">
        <v>728</v>
      </c>
      <c r="D3627" t="s">
        <v>750</v>
      </c>
      <c r="E3627" t="s">
        <v>4</v>
      </c>
      <c r="F3627">
        <v>2020</v>
      </c>
      <c r="G3627">
        <v>7</v>
      </c>
      <c r="H3627" t="s">
        <v>732</v>
      </c>
      <c r="I3627" t="b">
        <v>1</v>
      </c>
      <c r="J3627" t="s">
        <v>19</v>
      </c>
      <c r="K3627" t="s">
        <v>102</v>
      </c>
      <c r="L3627" t="s">
        <v>17</v>
      </c>
      <c r="M3627" t="s">
        <v>812</v>
      </c>
      <c r="N3627" t="s">
        <v>725</v>
      </c>
      <c r="O3627" t="s">
        <v>756</v>
      </c>
      <c r="P3627">
        <v>0</v>
      </c>
      <c r="Q3627">
        <v>-201802.28</v>
      </c>
      <c r="R3627" t="s">
        <v>165</v>
      </c>
    </row>
    <row r="3628" spans="1:18" x14ac:dyDescent="0.25">
      <c r="A3628" t="s">
        <v>762</v>
      </c>
      <c r="B3628" t="s">
        <v>763</v>
      </c>
      <c r="C3628" t="s">
        <v>728</v>
      </c>
      <c r="D3628" t="s">
        <v>750</v>
      </c>
      <c r="E3628" t="s">
        <v>4</v>
      </c>
      <c r="F3628">
        <v>2020</v>
      </c>
      <c r="G3628">
        <v>7</v>
      </c>
      <c r="H3628" t="s">
        <v>732</v>
      </c>
      <c r="I3628" t="b">
        <v>1</v>
      </c>
      <c r="J3628" t="s">
        <v>813</v>
      </c>
      <c r="K3628" t="s">
        <v>816</v>
      </c>
      <c r="L3628" t="s">
        <v>17</v>
      </c>
      <c r="M3628" t="s">
        <v>812</v>
      </c>
      <c r="N3628" t="s">
        <v>725</v>
      </c>
      <c r="O3628" t="s">
        <v>756</v>
      </c>
      <c r="P3628">
        <v>0</v>
      </c>
      <c r="Q3628">
        <v>2626.65</v>
      </c>
      <c r="R3628" t="s">
        <v>165</v>
      </c>
    </row>
    <row r="3629" spans="1:18" x14ac:dyDescent="0.25">
      <c r="A3629" t="s">
        <v>762</v>
      </c>
      <c r="B3629" t="s">
        <v>763</v>
      </c>
      <c r="C3629" t="s">
        <v>728</v>
      </c>
      <c r="D3629" t="s">
        <v>750</v>
      </c>
      <c r="E3629" t="s">
        <v>4</v>
      </c>
      <c r="F3629">
        <v>2020</v>
      </c>
      <c r="G3629">
        <v>7</v>
      </c>
      <c r="H3629" t="s">
        <v>732</v>
      </c>
      <c r="I3629" t="b">
        <v>1</v>
      </c>
      <c r="J3629" t="s">
        <v>812</v>
      </c>
      <c r="K3629" t="s">
        <v>393</v>
      </c>
      <c r="L3629" t="s">
        <v>17</v>
      </c>
      <c r="M3629" t="s">
        <v>394</v>
      </c>
      <c r="N3629" t="s">
        <v>725</v>
      </c>
      <c r="O3629" t="s">
        <v>756</v>
      </c>
      <c r="P3629">
        <v>0</v>
      </c>
      <c r="Q3629">
        <v>-199175.63</v>
      </c>
      <c r="R3629" t="s">
        <v>165</v>
      </c>
    </row>
    <row r="3630" spans="1:18" x14ac:dyDescent="0.25">
      <c r="A3630" t="s">
        <v>762</v>
      </c>
      <c r="B3630" t="s">
        <v>763</v>
      </c>
      <c r="C3630" t="s">
        <v>728</v>
      </c>
      <c r="D3630" t="s">
        <v>750</v>
      </c>
      <c r="E3630" t="s">
        <v>4</v>
      </c>
      <c r="F3630">
        <v>2020</v>
      </c>
      <c r="G3630">
        <v>7</v>
      </c>
      <c r="H3630" t="s">
        <v>732</v>
      </c>
      <c r="I3630" t="b">
        <v>1</v>
      </c>
      <c r="J3630" t="s">
        <v>394</v>
      </c>
      <c r="K3630" t="s">
        <v>395</v>
      </c>
      <c r="L3630" t="s">
        <v>17</v>
      </c>
      <c r="M3630" t="s">
        <v>88</v>
      </c>
      <c r="N3630" t="s">
        <v>725</v>
      </c>
      <c r="O3630" t="s">
        <v>756</v>
      </c>
      <c r="P3630">
        <v>0</v>
      </c>
      <c r="Q3630">
        <v>-199175.63</v>
      </c>
      <c r="R3630" t="s">
        <v>165</v>
      </c>
    </row>
    <row r="3631" spans="1:18" x14ac:dyDescent="0.25">
      <c r="A3631" t="s">
        <v>762</v>
      </c>
      <c r="B3631" t="s">
        <v>763</v>
      </c>
      <c r="C3631" t="s">
        <v>728</v>
      </c>
      <c r="D3631" t="s">
        <v>750</v>
      </c>
      <c r="E3631" t="s">
        <v>4</v>
      </c>
      <c r="F3631">
        <v>2020</v>
      </c>
      <c r="G3631">
        <v>7</v>
      </c>
      <c r="H3631" t="s">
        <v>732</v>
      </c>
      <c r="I3631" t="b">
        <v>1</v>
      </c>
      <c r="J3631" t="s">
        <v>88</v>
      </c>
      <c r="K3631" t="s">
        <v>836</v>
      </c>
      <c r="L3631" t="s">
        <v>17</v>
      </c>
      <c r="M3631" t="s">
        <v>29</v>
      </c>
      <c r="N3631" t="s">
        <v>725</v>
      </c>
      <c r="O3631" t="s">
        <v>756</v>
      </c>
      <c r="P3631">
        <v>0</v>
      </c>
      <c r="Q3631">
        <v>-199175.63</v>
      </c>
      <c r="R3631" t="s">
        <v>165</v>
      </c>
    </row>
    <row r="3632" spans="1:18" x14ac:dyDescent="0.25">
      <c r="A3632" t="s">
        <v>762</v>
      </c>
      <c r="B3632" t="s">
        <v>763</v>
      </c>
      <c r="C3632" t="s">
        <v>728</v>
      </c>
      <c r="D3632" t="s">
        <v>750</v>
      </c>
      <c r="E3632" t="s">
        <v>4</v>
      </c>
      <c r="F3632">
        <v>2020</v>
      </c>
      <c r="G3632">
        <v>7</v>
      </c>
      <c r="H3632" t="s">
        <v>732</v>
      </c>
      <c r="I3632" t="b">
        <v>1</v>
      </c>
      <c r="J3632" t="s">
        <v>29</v>
      </c>
      <c r="K3632" t="s">
        <v>844</v>
      </c>
      <c r="L3632" t="s">
        <v>17</v>
      </c>
      <c r="M3632" t="s">
        <v>30</v>
      </c>
      <c r="N3632" t="s">
        <v>725</v>
      </c>
      <c r="O3632" t="s">
        <v>756</v>
      </c>
      <c r="P3632">
        <v>0</v>
      </c>
      <c r="Q3632">
        <v>-199175.63</v>
      </c>
      <c r="R3632" t="s">
        <v>165</v>
      </c>
    </row>
    <row r="3633" spans="1:18" x14ac:dyDescent="0.25">
      <c r="A3633" t="s">
        <v>762</v>
      </c>
      <c r="B3633" t="s">
        <v>763</v>
      </c>
      <c r="C3633" t="s">
        <v>728</v>
      </c>
      <c r="D3633" t="s">
        <v>750</v>
      </c>
      <c r="E3633" t="s">
        <v>4</v>
      </c>
      <c r="F3633">
        <v>2020</v>
      </c>
      <c r="G3633">
        <v>7</v>
      </c>
      <c r="H3633" t="s">
        <v>732</v>
      </c>
      <c r="I3633" t="b">
        <v>1</v>
      </c>
      <c r="J3633" t="s">
        <v>30</v>
      </c>
      <c r="K3633" t="s">
        <v>848</v>
      </c>
      <c r="L3633" t="s">
        <v>17</v>
      </c>
      <c r="M3633" t="s">
        <v>422</v>
      </c>
      <c r="N3633" t="s">
        <v>725</v>
      </c>
      <c r="O3633" t="s">
        <v>756</v>
      </c>
      <c r="P3633">
        <v>0</v>
      </c>
      <c r="Q3633">
        <v>-199175.63</v>
      </c>
      <c r="R3633" t="s">
        <v>165</v>
      </c>
    </row>
    <row r="3634" spans="1:18" x14ac:dyDescent="0.25">
      <c r="A3634" t="s">
        <v>762</v>
      </c>
      <c r="B3634" t="s">
        <v>763</v>
      </c>
      <c r="C3634" t="s">
        <v>728</v>
      </c>
      <c r="D3634" t="s">
        <v>750</v>
      </c>
      <c r="E3634" t="s">
        <v>4</v>
      </c>
      <c r="F3634">
        <v>2020</v>
      </c>
      <c r="G3634">
        <v>7</v>
      </c>
      <c r="H3634" t="s">
        <v>732</v>
      </c>
      <c r="I3634" t="b">
        <v>1</v>
      </c>
      <c r="J3634" t="s">
        <v>422</v>
      </c>
      <c r="K3634" t="s">
        <v>436</v>
      </c>
      <c r="L3634" t="s">
        <v>17</v>
      </c>
      <c r="M3634" t="s">
        <v>31</v>
      </c>
      <c r="N3634" t="s">
        <v>725</v>
      </c>
      <c r="O3634" t="s">
        <v>756</v>
      </c>
      <c r="P3634">
        <v>0</v>
      </c>
      <c r="Q3634">
        <v>-199175.63</v>
      </c>
      <c r="R3634" t="s">
        <v>165</v>
      </c>
    </row>
    <row r="3635" spans="1:18" x14ac:dyDescent="0.25">
      <c r="A3635" t="s">
        <v>762</v>
      </c>
      <c r="B3635" t="s">
        <v>763</v>
      </c>
      <c r="C3635" t="s">
        <v>728</v>
      </c>
      <c r="D3635" t="s">
        <v>750</v>
      </c>
      <c r="E3635" t="s">
        <v>4</v>
      </c>
      <c r="F3635">
        <v>2020</v>
      </c>
      <c r="G3635">
        <v>7</v>
      </c>
      <c r="H3635" t="s">
        <v>732</v>
      </c>
      <c r="I3635" t="b">
        <v>1</v>
      </c>
      <c r="J3635" t="s">
        <v>31</v>
      </c>
      <c r="K3635" t="s">
        <v>452</v>
      </c>
      <c r="L3635" t="s">
        <v>17</v>
      </c>
      <c r="M3635" t="s">
        <v>93</v>
      </c>
      <c r="N3635" t="s">
        <v>725</v>
      </c>
      <c r="O3635" t="s">
        <v>756</v>
      </c>
      <c r="P3635">
        <v>0</v>
      </c>
      <c r="Q3635">
        <v>-199175.63</v>
      </c>
      <c r="R3635" t="s">
        <v>165</v>
      </c>
    </row>
    <row r="3636" spans="1:18" x14ac:dyDescent="0.25">
      <c r="A3636" t="s">
        <v>762</v>
      </c>
      <c r="B3636" t="s">
        <v>763</v>
      </c>
      <c r="C3636" t="s">
        <v>728</v>
      </c>
      <c r="D3636" t="s">
        <v>750</v>
      </c>
      <c r="E3636" t="s">
        <v>4</v>
      </c>
      <c r="F3636">
        <v>2020</v>
      </c>
      <c r="G3636">
        <v>7</v>
      </c>
      <c r="H3636" t="s">
        <v>732</v>
      </c>
      <c r="I3636" t="b">
        <v>1</v>
      </c>
      <c r="J3636" t="s">
        <v>93</v>
      </c>
      <c r="K3636" t="s">
        <v>142</v>
      </c>
      <c r="L3636" t="s">
        <v>17</v>
      </c>
      <c r="M3636" t="s">
        <v>32</v>
      </c>
      <c r="N3636" t="s">
        <v>725</v>
      </c>
      <c r="O3636" t="s">
        <v>756</v>
      </c>
      <c r="P3636">
        <v>0</v>
      </c>
      <c r="Q3636">
        <v>-199175.63</v>
      </c>
      <c r="R3636" t="s">
        <v>165</v>
      </c>
    </row>
    <row r="3637" spans="1:18" x14ac:dyDescent="0.25">
      <c r="A3637" t="s">
        <v>762</v>
      </c>
      <c r="B3637" t="s">
        <v>763</v>
      </c>
      <c r="C3637" t="s">
        <v>728</v>
      </c>
      <c r="D3637" t="s">
        <v>750</v>
      </c>
      <c r="E3637" t="s">
        <v>4</v>
      </c>
      <c r="F3637">
        <v>2020</v>
      </c>
      <c r="G3637">
        <v>7</v>
      </c>
      <c r="H3637" t="s">
        <v>732</v>
      </c>
      <c r="I3637" t="b">
        <v>1</v>
      </c>
      <c r="J3637" t="s">
        <v>32</v>
      </c>
      <c r="K3637" t="s">
        <v>139</v>
      </c>
      <c r="L3637" t="s">
        <v>17</v>
      </c>
      <c r="M3637" t="s">
        <v>866</v>
      </c>
      <c r="N3637" t="s">
        <v>725</v>
      </c>
      <c r="O3637" t="s">
        <v>756</v>
      </c>
      <c r="P3637">
        <v>0</v>
      </c>
      <c r="Q3637">
        <v>-199175.63</v>
      </c>
      <c r="R3637" t="s">
        <v>165</v>
      </c>
    </row>
    <row r="3638" spans="1:18" x14ac:dyDescent="0.25">
      <c r="A3638" t="s">
        <v>762</v>
      </c>
      <c r="B3638" t="s">
        <v>763</v>
      </c>
      <c r="C3638" t="s">
        <v>728</v>
      </c>
      <c r="D3638" t="s">
        <v>750</v>
      </c>
      <c r="E3638" t="s">
        <v>4</v>
      </c>
      <c r="F3638">
        <v>2020</v>
      </c>
      <c r="G3638">
        <v>7</v>
      </c>
      <c r="H3638" t="s">
        <v>732</v>
      </c>
      <c r="I3638" t="b">
        <v>1</v>
      </c>
      <c r="J3638" t="s">
        <v>19</v>
      </c>
      <c r="K3638" t="s">
        <v>102</v>
      </c>
      <c r="L3638" t="s">
        <v>17</v>
      </c>
      <c r="M3638" t="s">
        <v>812</v>
      </c>
      <c r="N3638" t="s">
        <v>724</v>
      </c>
      <c r="O3638" t="s">
        <v>755</v>
      </c>
      <c r="P3638">
        <v>0</v>
      </c>
      <c r="Q3638">
        <v>-340926.06</v>
      </c>
      <c r="R3638" t="s">
        <v>165</v>
      </c>
    </row>
    <row r="3639" spans="1:18" x14ac:dyDescent="0.25">
      <c r="A3639" t="s">
        <v>762</v>
      </c>
      <c r="B3639" t="s">
        <v>763</v>
      </c>
      <c r="C3639" t="s">
        <v>728</v>
      </c>
      <c r="D3639" t="s">
        <v>750</v>
      </c>
      <c r="E3639" t="s">
        <v>4</v>
      </c>
      <c r="F3639">
        <v>2020</v>
      </c>
      <c r="G3639">
        <v>7</v>
      </c>
      <c r="H3639" t="s">
        <v>732</v>
      </c>
      <c r="I3639" t="b">
        <v>1</v>
      </c>
      <c r="J3639" t="s">
        <v>813</v>
      </c>
      <c r="K3639" t="s">
        <v>816</v>
      </c>
      <c r="L3639" t="s">
        <v>17</v>
      </c>
      <c r="M3639" t="s">
        <v>812</v>
      </c>
      <c r="N3639" t="s">
        <v>724</v>
      </c>
      <c r="O3639" t="s">
        <v>755</v>
      </c>
      <c r="P3639">
        <v>0</v>
      </c>
      <c r="Q3639">
        <v>2986.32</v>
      </c>
      <c r="R3639" t="s">
        <v>165</v>
      </c>
    </row>
    <row r="3640" spans="1:18" x14ac:dyDescent="0.25">
      <c r="A3640" t="s">
        <v>762</v>
      </c>
      <c r="B3640" t="s">
        <v>763</v>
      </c>
      <c r="C3640" t="s">
        <v>728</v>
      </c>
      <c r="D3640" t="s">
        <v>750</v>
      </c>
      <c r="E3640" t="s">
        <v>4</v>
      </c>
      <c r="F3640">
        <v>2020</v>
      </c>
      <c r="G3640">
        <v>7</v>
      </c>
      <c r="H3640" t="s">
        <v>732</v>
      </c>
      <c r="I3640" t="b">
        <v>1</v>
      </c>
      <c r="J3640" t="s">
        <v>812</v>
      </c>
      <c r="K3640" t="s">
        <v>393</v>
      </c>
      <c r="L3640" t="s">
        <v>17</v>
      </c>
      <c r="M3640" t="s">
        <v>394</v>
      </c>
      <c r="N3640" t="s">
        <v>724</v>
      </c>
      <c r="O3640" t="s">
        <v>755</v>
      </c>
      <c r="P3640">
        <v>0</v>
      </c>
      <c r="Q3640">
        <v>-337939.74</v>
      </c>
      <c r="R3640" t="s">
        <v>165</v>
      </c>
    </row>
    <row r="3641" spans="1:18" x14ac:dyDescent="0.25">
      <c r="A3641" t="s">
        <v>762</v>
      </c>
      <c r="B3641" t="s">
        <v>763</v>
      </c>
      <c r="C3641" t="s">
        <v>728</v>
      </c>
      <c r="D3641" t="s">
        <v>750</v>
      </c>
      <c r="E3641" t="s">
        <v>4</v>
      </c>
      <c r="F3641">
        <v>2020</v>
      </c>
      <c r="G3641">
        <v>7</v>
      </c>
      <c r="H3641" t="s">
        <v>732</v>
      </c>
      <c r="I3641" t="b">
        <v>1</v>
      </c>
      <c r="J3641" t="s">
        <v>394</v>
      </c>
      <c r="K3641" t="s">
        <v>395</v>
      </c>
      <c r="L3641" t="s">
        <v>17</v>
      </c>
      <c r="M3641" t="s">
        <v>88</v>
      </c>
      <c r="N3641" t="s">
        <v>724</v>
      </c>
      <c r="O3641" t="s">
        <v>755</v>
      </c>
      <c r="P3641">
        <v>0</v>
      </c>
      <c r="Q3641">
        <v>-337939.74</v>
      </c>
      <c r="R3641" t="s">
        <v>165</v>
      </c>
    </row>
    <row r="3642" spans="1:18" x14ac:dyDescent="0.25">
      <c r="A3642" t="s">
        <v>762</v>
      </c>
      <c r="B3642" t="s">
        <v>763</v>
      </c>
      <c r="C3642" t="s">
        <v>728</v>
      </c>
      <c r="D3642" t="s">
        <v>750</v>
      </c>
      <c r="E3642" t="s">
        <v>4</v>
      </c>
      <c r="F3642">
        <v>2020</v>
      </c>
      <c r="G3642">
        <v>7</v>
      </c>
      <c r="H3642" t="s">
        <v>732</v>
      </c>
      <c r="I3642" t="b">
        <v>1</v>
      </c>
      <c r="J3642" t="s">
        <v>88</v>
      </c>
      <c r="K3642" t="s">
        <v>836</v>
      </c>
      <c r="L3642" t="s">
        <v>17</v>
      </c>
      <c r="M3642" t="s">
        <v>29</v>
      </c>
      <c r="N3642" t="s">
        <v>724</v>
      </c>
      <c r="O3642" t="s">
        <v>755</v>
      </c>
      <c r="P3642">
        <v>0</v>
      </c>
      <c r="Q3642">
        <v>-337939.74</v>
      </c>
      <c r="R3642" t="s">
        <v>165</v>
      </c>
    </row>
    <row r="3643" spans="1:18" x14ac:dyDescent="0.25">
      <c r="A3643" t="s">
        <v>762</v>
      </c>
      <c r="B3643" t="s">
        <v>763</v>
      </c>
      <c r="C3643" t="s">
        <v>728</v>
      </c>
      <c r="D3643" t="s">
        <v>750</v>
      </c>
      <c r="E3643" t="s">
        <v>4</v>
      </c>
      <c r="F3643">
        <v>2020</v>
      </c>
      <c r="G3643">
        <v>7</v>
      </c>
      <c r="H3643" t="s">
        <v>732</v>
      </c>
      <c r="I3643" t="b">
        <v>1</v>
      </c>
      <c r="J3643" t="s">
        <v>29</v>
      </c>
      <c r="K3643" t="s">
        <v>844</v>
      </c>
      <c r="L3643" t="s">
        <v>17</v>
      </c>
      <c r="M3643" t="s">
        <v>30</v>
      </c>
      <c r="N3643" t="s">
        <v>724</v>
      </c>
      <c r="O3643" t="s">
        <v>755</v>
      </c>
      <c r="P3643">
        <v>0</v>
      </c>
      <c r="Q3643">
        <v>-337939.74</v>
      </c>
      <c r="R3643" t="s">
        <v>165</v>
      </c>
    </row>
    <row r="3644" spans="1:18" x14ac:dyDescent="0.25">
      <c r="A3644" t="s">
        <v>762</v>
      </c>
      <c r="B3644" t="s">
        <v>763</v>
      </c>
      <c r="C3644" t="s">
        <v>728</v>
      </c>
      <c r="D3644" t="s">
        <v>750</v>
      </c>
      <c r="E3644" t="s">
        <v>4</v>
      </c>
      <c r="F3644">
        <v>2020</v>
      </c>
      <c r="G3644">
        <v>7</v>
      </c>
      <c r="H3644" t="s">
        <v>732</v>
      </c>
      <c r="I3644" t="b">
        <v>1</v>
      </c>
      <c r="J3644" t="s">
        <v>30</v>
      </c>
      <c r="K3644" t="s">
        <v>848</v>
      </c>
      <c r="L3644" t="s">
        <v>17</v>
      </c>
      <c r="M3644" t="s">
        <v>422</v>
      </c>
      <c r="N3644" t="s">
        <v>724</v>
      </c>
      <c r="O3644" t="s">
        <v>755</v>
      </c>
      <c r="P3644">
        <v>0</v>
      </c>
      <c r="Q3644">
        <v>-337939.74</v>
      </c>
      <c r="R3644" t="s">
        <v>165</v>
      </c>
    </row>
    <row r="3645" spans="1:18" x14ac:dyDescent="0.25">
      <c r="A3645" t="s">
        <v>762</v>
      </c>
      <c r="B3645" t="s">
        <v>763</v>
      </c>
      <c r="C3645" t="s">
        <v>728</v>
      </c>
      <c r="D3645" t="s">
        <v>750</v>
      </c>
      <c r="E3645" t="s">
        <v>4</v>
      </c>
      <c r="F3645">
        <v>2020</v>
      </c>
      <c r="G3645">
        <v>7</v>
      </c>
      <c r="H3645" t="s">
        <v>732</v>
      </c>
      <c r="I3645" t="b">
        <v>1</v>
      </c>
      <c r="J3645" t="s">
        <v>422</v>
      </c>
      <c r="K3645" t="s">
        <v>436</v>
      </c>
      <c r="L3645" t="s">
        <v>17</v>
      </c>
      <c r="M3645" t="s">
        <v>31</v>
      </c>
      <c r="N3645" t="s">
        <v>724</v>
      </c>
      <c r="O3645" t="s">
        <v>755</v>
      </c>
      <c r="P3645">
        <v>0</v>
      </c>
      <c r="Q3645">
        <v>-337939.74</v>
      </c>
      <c r="R3645" t="s">
        <v>165</v>
      </c>
    </row>
    <row r="3646" spans="1:18" x14ac:dyDescent="0.25">
      <c r="A3646" t="s">
        <v>762</v>
      </c>
      <c r="B3646" t="s">
        <v>763</v>
      </c>
      <c r="C3646" t="s">
        <v>728</v>
      </c>
      <c r="D3646" t="s">
        <v>750</v>
      </c>
      <c r="E3646" t="s">
        <v>4</v>
      </c>
      <c r="F3646">
        <v>2020</v>
      </c>
      <c r="G3646">
        <v>7</v>
      </c>
      <c r="H3646" t="s">
        <v>732</v>
      </c>
      <c r="I3646" t="b">
        <v>1</v>
      </c>
      <c r="J3646" t="s">
        <v>31</v>
      </c>
      <c r="K3646" t="s">
        <v>452</v>
      </c>
      <c r="L3646" t="s">
        <v>17</v>
      </c>
      <c r="M3646" t="s">
        <v>93</v>
      </c>
      <c r="N3646" t="s">
        <v>724</v>
      </c>
      <c r="O3646" t="s">
        <v>755</v>
      </c>
      <c r="P3646">
        <v>0</v>
      </c>
      <c r="Q3646">
        <v>-337939.74</v>
      </c>
      <c r="R3646" t="s">
        <v>165</v>
      </c>
    </row>
    <row r="3647" spans="1:18" x14ac:dyDescent="0.25">
      <c r="A3647" t="s">
        <v>762</v>
      </c>
      <c r="B3647" t="s">
        <v>763</v>
      </c>
      <c r="C3647" t="s">
        <v>728</v>
      </c>
      <c r="D3647" t="s">
        <v>750</v>
      </c>
      <c r="E3647" t="s">
        <v>4</v>
      </c>
      <c r="F3647">
        <v>2020</v>
      </c>
      <c r="G3647">
        <v>7</v>
      </c>
      <c r="H3647" t="s">
        <v>732</v>
      </c>
      <c r="I3647" t="b">
        <v>1</v>
      </c>
      <c r="J3647" t="s">
        <v>93</v>
      </c>
      <c r="K3647" t="s">
        <v>142</v>
      </c>
      <c r="L3647" t="s">
        <v>17</v>
      </c>
      <c r="M3647" t="s">
        <v>32</v>
      </c>
      <c r="N3647" t="s">
        <v>724</v>
      </c>
      <c r="O3647" t="s">
        <v>755</v>
      </c>
      <c r="P3647">
        <v>0</v>
      </c>
      <c r="Q3647">
        <v>-337939.74</v>
      </c>
      <c r="R3647" t="s">
        <v>165</v>
      </c>
    </row>
    <row r="3648" spans="1:18" x14ac:dyDescent="0.25">
      <c r="A3648" t="s">
        <v>762</v>
      </c>
      <c r="B3648" t="s">
        <v>763</v>
      </c>
      <c r="C3648" t="s">
        <v>728</v>
      </c>
      <c r="D3648" t="s">
        <v>750</v>
      </c>
      <c r="E3648" t="s">
        <v>4</v>
      </c>
      <c r="F3648">
        <v>2020</v>
      </c>
      <c r="G3648">
        <v>7</v>
      </c>
      <c r="H3648" t="s">
        <v>732</v>
      </c>
      <c r="I3648" t="b">
        <v>1</v>
      </c>
      <c r="J3648" t="s">
        <v>32</v>
      </c>
      <c r="K3648" t="s">
        <v>139</v>
      </c>
      <c r="L3648" t="s">
        <v>17</v>
      </c>
      <c r="M3648" t="s">
        <v>866</v>
      </c>
      <c r="N3648" t="s">
        <v>724</v>
      </c>
      <c r="O3648" t="s">
        <v>755</v>
      </c>
      <c r="P3648">
        <v>0</v>
      </c>
      <c r="Q3648">
        <v>-337939.74</v>
      </c>
      <c r="R3648" t="s">
        <v>165</v>
      </c>
    </row>
    <row r="3649" spans="1:18" x14ac:dyDescent="0.25">
      <c r="A3649" t="s">
        <v>761</v>
      </c>
      <c r="B3649" t="s">
        <v>752</v>
      </c>
      <c r="C3649" t="s">
        <v>728</v>
      </c>
      <c r="D3649" t="s">
        <v>750</v>
      </c>
      <c r="E3649" t="s">
        <v>4</v>
      </c>
      <c r="F3649">
        <v>2020</v>
      </c>
      <c r="G3649">
        <v>7</v>
      </c>
      <c r="H3649" t="s">
        <v>732</v>
      </c>
      <c r="I3649" t="b">
        <v>1</v>
      </c>
      <c r="J3649" t="s">
        <v>19</v>
      </c>
      <c r="K3649" t="s">
        <v>102</v>
      </c>
      <c r="L3649" t="s">
        <v>17</v>
      </c>
      <c r="M3649" t="s">
        <v>812</v>
      </c>
      <c r="N3649" t="s">
        <v>724</v>
      </c>
      <c r="O3649" t="s">
        <v>755</v>
      </c>
      <c r="P3649">
        <v>0</v>
      </c>
      <c r="Q3649">
        <v>-179863.52</v>
      </c>
      <c r="R3649" t="s">
        <v>165</v>
      </c>
    </row>
    <row r="3650" spans="1:18" x14ac:dyDescent="0.25">
      <c r="A3650" t="s">
        <v>761</v>
      </c>
      <c r="B3650" t="s">
        <v>752</v>
      </c>
      <c r="C3650" t="s">
        <v>728</v>
      </c>
      <c r="D3650" t="s">
        <v>750</v>
      </c>
      <c r="E3650" t="s">
        <v>4</v>
      </c>
      <c r="F3650">
        <v>2020</v>
      </c>
      <c r="G3650">
        <v>7</v>
      </c>
      <c r="H3650" t="s">
        <v>732</v>
      </c>
      <c r="I3650" t="b">
        <v>1</v>
      </c>
      <c r="J3650" t="s">
        <v>813</v>
      </c>
      <c r="K3650" t="s">
        <v>816</v>
      </c>
      <c r="L3650" t="s">
        <v>17</v>
      </c>
      <c r="M3650" t="s">
        <v>812</v>
      </c>
      <c r="N3650" t="s">
        <v>724</v>
      </c>
      <c r="O3650" t="s">
        <v>755</v>
      </c>
      <c r="P3650">
        <v>0</v>
      </c>
      <c r="Q3650">
        <v>239.08</v>
      </c>
      <c r="R3650" t="s">
        <v>165</v>
      </c>
    </row>
    <row r="3651" spans="1:18" x14ac:dyDescent="0.25">
      <c r="A3651" t="s">
        <v>761</v>
      </c>
      <c r="B3651" t="s">
        <v>752</v>
      </c>
      <c r="C3651" t="s">
        <v>728</v>
      </c>
      <c r="D3651" t="s">
        <v>750</v>
      </c>
      <c r="E3651" t="s">
        <v>4</v>
      </c>
      <c r="F3651">
        <v>2020</v>
      </c>
      <c r="G3651">
        <v>7</v>
      </c>
      <c r="H3651" t="s">
        <v>732</v>
      </c>
      <c r="I3651" t="b">
        <v>1</v>
      </c>
      <c r="J3651" t="s">
        <v>812</v>
      </c>
      <c r="K3651" t="s">
        <v>393</v>
      </c>
      <c r="L3651" t="s">
        <v>17</v>
      </c>
      <c r="M3651" t="s">
        <v>394</v>
      </c>
      <c r="N3651" t="s">
        <v>724</v>
      </c>
      <c r="O3651" t="s">
        <v>755</v>
      </c>
      <c r="P3651">
        <v>0</v>
      </c>
      <c r="Q3651">
        <v>-179624.44</v>
      </c>
      <c r="R3651" t="s">
        <v>165</v>
      </c>
    </row>
    <row r="3652" spans="1:18" x14ac:dyDescent="0.25">
      <c r="A3652" t="s">
        <v>761</v>
      </c>
      <c r="B3652" t="s">
        <v>752</v>
      </c>
      <c r="C3652" t="s">
        <v>728</v>
      </c>
      <c r="D3652" t="s">
        <v>750</v>
      </c>
      <c r="E3652" t="s">
        <v>4</v>
      </c>
      <c r="F3652">
        <v>2020</v>
      </c>
      <c r="G3652">
        <v>7</v>
      </c>
      <c r="H3652" t="s">
        <v>732</v>
      </c>
      <c r="I3652" t="b">
        <v>1</v>
      </c>
      <c r="J3652" t="s">
        <v>394</v>
      </c>
      <c r="K3652" t="s">
        <v>395</v>
      </c>
      <c r="L3652" t="s">
        <v>17</v>
      </c>
      <c r="M3652" t="s">
        <v>88</v>
      </c>
      <c r="N3652" t="s">
        <v>724</v>
      </c>
      <c r="O3652" t="s">
        <v>755</v>
      </c>
      <c r="P3652">
        <v>0</v>
      </c>
      <c r="Q3652">
        <v>-179624.44</v>
      </c>
      <c r="R3652" t="s">
        <v>165</v>
      </c>
    </row>
    <row r="3653" spans="1:18" x14ac:dyDescent="0.25">
      <c r="A3653" t="s">
        <v>761</v>
      </c>
      <c r="B3653" t="s">
        <v>752</v>
      </c>
      <c r="C3653" t="s">
        <v>728</v>
      </c>
      <c r="D3653" t="s">
        <v>750</v>
      </c>
      <c r="E3653" t="s">
        <v>4</v>
      </c>
      <c r="F3653">
        <v>2020</v>
      </c>
      <c r="G3653">
        <v>7</v>
      </c>
      <c r="H3653" t="s">
        <v>732</v>
      </c>
      <c r="I3653" t="b">
        <v>1</v>
      </c>
      <c r="J3653" t="s">
        <v>88</v>
      </c>
      <c r="K3653" t="s">
        <v>836</v>
      </c>
      <c r="L3653" t="s">
        <v>17</v>
      </c>
      <c r="M3653" t="s">
        <v>29</v>
      </c>
      <c r="N3653" t="s">
        <v>724</v>
      </c>
      <c r="O3653" t="s">
        <v>755</v>
      </c>
      <c r="P3653">
        <v>0</v>
      </c>
      <c r="Q3653">
        <v>-179624.44</v>
      </c>
      <c r="R3653" t="s">
        <v>165</v>
      </c>
    </row>
    <row r="3654" spans="1:18" x14ac:dyDescent="0.25">
      <c r="A3654" t="s">
        <v>761</v>
      </c>
      <c r="B3654" t="s">
        <v>752</v>
      </c>
      <c r="C3654" t="s">
        <v>728</v>
      </c>
      <c r="D3654" t="s">
        <v>750</v>
      </c>
      <c r="E3654" t="s">
        <v>4</v>
      </c>
      <c r="F3654">
        <v>2020</v>
      </c>
      <c r="G3654">
        <v>7</v>
      </c>
      <c r="H3654" t="s">
        <v>732</v>
      </c>
      <c r="I3654" t="b">
        <v>1</v>
      </c>
      <c r="J3654" t="s">
        <v>29</v>
      </c>
      <c r="K3654" t="s">
        <v>844</v>
      </c>
      <c r="L3654" t="s">
        <v>17</v>
      </c>
      <c r="M3654" t="s">
        <v>30</v>
      </c>
      <c r="N3654" t="s">
        <v>724</v>
      </c>
      <c r="O3654" t="s">
        <v>755</v>
      </c>
      <c r="P3654">
        <v>0</v>
      </c>
      <c r="Q3654">
        <v>-179624.44</v>
      </c>
      <c r="R3654" t="s">
        <v>165</v>
      </c>
    </row>
    <row r="3655" spans="1:18" x14ac:dyDescent="0.25">
      <c r="A3655" t="s">
        <v>761</v>
      </c>
      <c r="B3655" t="s">
        <v>752</v>
      </c>
      <c r="C3655" t="s">
        <v>728</v>
      </c>
      <c r="D3655" t="s">
        <v>750</v>
      </c>
      <c r="E3655" t="s">
        <v>4</v>
      </c>
      <c r="F3655">
        <v>2020</v>
      </c>
      <c r="G3655">
        <v>7</v>
      </c>
      <c r="H3655" t="s">
        <v>732</v>
      </c>
      <c r="I3655" t="b">
        <v>1</v>
      </c>
      <c r="J3655" t="s">
        <v>30</v>
      </c>
      <c r="K3655" t="s">
        <v>848</v>
      </c>
      <c r="L3655" t="s">
        <v>17</v>
      </c>
      <c r="M3655" t="s">
        <v>422</v>
      </c>
      <c r="N3655" t="s">
        <v>724</v>
      </c>
      <c r="O3655" t="s">
        <v>755</v>
      </c>
      <c r="P3655">
        <v>0</v>
      </c>
      <c r="Q3655">
        <v>-179624.44</v>
      </c>
      <c r="R3655" t="s">
        <v>165</v>
      </c>
    </row>
    <row r="3656" spans="1:18" x14ac:dyDescent="0.25">
      <c r="A3656" t="s">
        <v>761</v>
      </c>
      <c r="B3656" t="s">
        <v>752</v>
      </c>
      <c r="C3656" t="s">
        <v>728</v>
      </c>
      <c r="D3656" t="s">
        <v>750</v>
      </c>
      <c r="E3656" t="s">
        <v>4</v>
      </c>
      <c r="F3656">
        <v>2020</v>
      </c>
      <c r="G3656">
        <v>7</v>
      </c>
      <c r="H3656" t="s">
        <v>732</v>
      </c>
      <c r="I3656" t="b">
        <v>1</v>
      </c>
      <c r="J3656" t="s">
        <v>422</v>
      </c>
      <c r="K3656" t="s">
        <v>436</v>
      </c>
      <c r="L3656" t="s">
        <v>17</v>
      </c>
      <c r="M3656" t="s">
        <v>31</v>
      </c>
      <c r="N3656" t="s">
        <v>724</v>
      </c>
      <c r="O3656" t="s">
        <v>755</v>
      </c>
      <c r="P3656">
        <v>0</v>
      </c>
      <c r="Q3656">
        <v>-179624.44</v>
      </c>
      <c r="R3656" t="s">
        <v>165</v>
      </c>
    </row>
    <row r="3657" spans="1:18" x14ac:dyDescent="0.25">
      <c r="A3657" t="s">
        <v>761</v>
      </c>
      <c r="B3657" t="s">
        <v>752</v>
      </c>
      <c r="C3657" t="s">
        <v>728</v>
      </c>
      <c r="D3657" t="s">
        <v>750</v>
      </c>
      <c r="E3657" t="s">
        <v>4</v>
      </c>
      <c r="F3657">
        <v>2020</v>
      </c>
      <c r="G3657">
        <v>7</v>
      </c>
      <c r="H3657" t="s">
        <v>732</v>
      </c>
      <c r="I3657" t="b">
        <v>1</v>
      </c>
      <c r="J3657" t="s">
        <v>31</v>
      </c>
      <c r="K3657" t="s">
        <v>452</v>
      </c>
      <c r="L3657" t="s">
        <v>17</v>
      </c>
      <c r="M3657" t="s">
        <v>93</v>
      </c>
      <c r="N3657" t="s">
        <v>724</v>
      </c>
      <c r="O3657" t="s">
        <v>755</v>
      </c>
      <c r="P3657">
        <v>0</v>
      </c>
      <c r="Q3657">
        <v>-179624.44</v>
      </c>
      <c r="R3657" t="s">
        <v>165</v>
      </c>
    </row>
    <row r="3658" spans="1:18" x14ac:dyDescent="0.25">
      <c r="A3658" t="s">
        <v>761</v>
      </c>
      <c r="B3658" t="s">
        <v>752</v>
      </c>
      <c r="C3658" t="s">
        <v>728</v>
      </c>
      <c r="D3658" t="s">
        <v>750</v>
      </c>
      <c r="E3658" t="s">
        <v>4</v>
      </c>
      <c r="F3658">
        <v>2020</v>
      </c>
      <c r="G3658">
        <v>7</v>
      </c>
      <c r="H3658" t="s">
        <v>732</v>
      </c>
      <c r="I3658" t="b">
        <v>1</v>
      </c>
      <c r="J3658" t="s">
        <v>93</v>
      </c>
      <c r="K3658" t="s">
        <v>142</v>
      </c>
      <c r="L3658" t="s">
        <v>17</v>
      </c>
      <c r="M3658" t="s">
        <v>32</v>
      </c>
      <c r="N3658" t="s">
        <v>724</v>
      </c>
      <c r="O3658" t="s">
        <v>755</v>
      </c>
      <c r="P3658">
        <v>0</v>
      </c>
      <c r="Q3658">
        <v>-179624.44</v>
      </c>
      <c r="R3658" t="s">
        <v>165</v>
      </c>
    </row>
    <row r="3659" spans="1:18" x14ac:dyDescent="0.25">
      <c r="A3659" t="s">
        <v>761</v>
      </c>
      <c r="B3659" t="s">
        <v>752</v>
      </c>
      <c r="C3659" t="s">
        <v>728</v>
      </c>
      <c r="D3659" t="s">
        <v>750</v>
      </c>
      <c r="E3659" t="s">
        <v>4</v>
      </c>
      <c r="F3659">
        <v>2020</v>
      </c>
      <c r="G3659">
        <v>7</v>
      </c>
      <c r="H3659" t="s">
        <v>732</v>
      </c>
      <c r="I3659" t="b">
        <v>1</v>
      </c>
      <c r="J3659" t="s">
        <v>32</v>
      </c>
      <c r="K3659" t="s">
        <v>139</v>
      </c>
      <c r="L3659" t="s">
        <v>17</v>
      </c>
      <c r="M3659" t="s">
        <v>866</v>
      </c>
      <c r="N3659" t="s">
        <v>724</v>
      </c>
      <c r="O3659" t="s">
        <v>755</v>
      </c>
      <c r="P3659">
        <v>0</v>
      </c>
      <c r="Q3659">
        <v>-179624.44</v>
      </c>
      <c r="R3659" t="s">
        <v>165</v>
      </c>
    </row>
    <row r="3660" spans="1:18" x14ac:dyDescent="0.25">
      <c r="A3660" t="s">
        <v>761</v>
      </c>
      <c r="B3660" t="s">
        <v>752</v>
      </c>
      <c r="C3660" t="s">
        <v>728</v>
      </c>
      <c r="D3660" t="s">
        <v>750</v>
      </c>
      <c r="E3660" t="s">
        <v>4</v>
      </c>
      <c r="F3660">
        <v>2020</v>
      </c>
      <c r="G3660">
        <v>7</v>
      </c>
      <c r="H3660" t="s">
        <v>732</v>
      </c>
      <c r="I3660" t="b">
        <v>1</v>
      </c>
      <c r="J3660" t="s">
        <v>19</v>
      </c>
      <c r="K3660" t="s">
        <v>102</v>
      </c>
      <c r="L3660" t="s">
        <v>17</v>
      </c>
      <c r="M3660" t="s">
        <v>812</v>
      </c>
      <c r="N3660" t="s">
        <v>725</v>
      </c>
      <c r="O3660" t="s">
        <v>756</v>
      </c>
      <c r="P3660">
        <v>0</v>
      </c>
      <c r="Q3660">
        <v>-265255.63</v>
      </c>
      <c r="R3660" t="s">
        <v>165</v>
      </c>
    </row>
    <row r="3661" spans="1:18" x14ac:dyDescent="0.25">
      <c r="A3661" t="s">
        <v>761</v>
      </c>
      <c r="B3661" t="s">
        <v>752</v>
      </c>
      <c r="C3661" t="s">
        <v>728</v>
      </c>
      <c r="D3661" t="s">
        <v>750</v>
      </c>
      <c r="E3661" t="s">
        <v>4</v>
      </c>
      <c r="F3661">
        <v>2020</v>
      </c>
      <c r="G3661">
        <v>7</v>
      </c>
      <c r="H3661" t="s">
        <v>732</v>
      </c>
      <c r="I3661" t="b">
        <v>1</v>
      </c>
      <c r="J3661" t="s">
        <v>813</v>
      </c>
      <c r="K3661" t="s">
        <v>816</v>
      </c>
      <c r="L3661" t="s">
        <v>17</v>
      </c>
      <c r="M3661" t="s">
        <v>812</v>
      </c>
      <c r="N3661" t="s">
        <v>725</v>
      </c>
      <c r="O3661" t="s">
        <v>756</v>
      </c>
      <c r="P3661">
        <v>0</v>
      </c>
      <c r="Q3661">
        <v>264.31</v>
      </c>
      <c r="R3661" t="s">
        <v>165</v>
      </c>
    </row>
    <row r="3662" spans="1:18" x14ac:dyDescent="0.25">
      <c r="A3662" t="s">
        <v>761</v>
      </c>
      <c r="B3662" t="s">
        <v>752</v>
      </c>
      <c r="C3662" t="s">
        <v>728</v>
      </c>
      <c r="D3662" t="s">
        <v>750</v>
      </c>
      <c r="E3662" t="s">
        <v>4</v>
      </c>
      <c r="F3662">
        <v>2020</v>
      </c>
      <c r="G3662">
        <v>7</v>
      </c>
      <c r="H3662" t="s">
        <v>732</v>
      </c>
      <c r="I3662" t="b">
        <v>1</v>
      </c>
      <c r="J3662" t="s">
        <v>812</v>
      </c>
      <c r="K3662" t="s">
        <v>393</v>
      </c>
      <c r="L3662" t="s">
        <v>17</v>
      </c>
      <c r="M3662" t="s">
        <v>394</v>
      </c>
      <c r="N3662" t="s">
        <v>725</v>
      </c>
      <c r="O3662" t="s">
        <v>756</v>
      </c>
      <c r="P3662">
        <v>0</v>
      </c>
      <c r="Q3662">
        <v>-264991.32</v>
      </c>
      <c r="R3662" t="s">
        <v>165</v>
      </c>
    </row>
    <row r="3663" spans="1:18" x14ac:dyDescent="0.25">
      <c r="A3663" t="s">
        <v>761</v>
      </c>
      <c r="B3663" t="s">
        <v>752</v>
      </c>
      <c r="C3663" t="s">
        <v>728</v>
      </c>
      <c r="D3663" t="s">
        <v>750</v>
      </c>
      <c r="E3663" t="s">
        <v>4</v>
      </c>
      <c r="F3663">
        <v>2020</v>
      </c>
      <c r="G3663">
        <v>7</v>
      </c>
      <c r="H3663" t="s">
        <v>732</v>
      </c>
      <c r="I3663" t="b">
        <v>1</v>
      </c>
      <c r="J3663" t="s">
        <v>394</v>
      </c>
      <c r="K3663" t="s">
        <v>395</v>
      </c>
      <c r="L3663" t="s">
        <v>17</v>
      </c>
      <c r="M3663" t="s">
        <v>88</v>
      </c>
      <c r="N3663" t="s">
        <v>725</v>
      </c>
      <c r="O3663" t="s">
        <v>756</v>
      </c>
      <c r="P3663">
        <v>0</v>
      </c>
      <c r="Q3663">
        <v>-264991.32</v>
      </c>
      <c r="R3663" t="s">
        <v>165</v>
      </c>
    </row>
    <row r="3664" spans="1:18" x14ac:dyDescent="0.25">
      <c r="A3664" t="s">
        <v>761</v>
      </c>
      <c r="B3664" t="s">
        <v>752</v>
      </c>
      <c r="C3664" t="s">
        <v>728</v>
      </c>
      <c r="D3664" t="s">
        <v>750</v>
      </c>
      <c r="E3664" t="s">
        <v>4</v>
      </c>
      <c r="F3664">
        <v>2020</v>
      </c>
      <c r="G3664">
        <v>7</v>
      </c>
      <c r="H3664" t="s">
        <v>732</v>
      </c>
      <c r="I3664" t="b">
        <v>1</v>
      </c>
      <c r="J3664" t="s">
        <v>88</v>
      </c>
      <c r="K3664" t="s">
        <v>836</v>
      </c>
      <c r="L3664" t="s">
        <v>17</v>
      </c>
      <c r="M3664" t="s">
        <v>29</v>
      </c>
      <c r="N3664" t="s">
        <v>725</v>
      </c>
      <c r="O3664" t="s">
        <v>756</v>
      </c>
      <c r="P3664">
        <v>0</v>
      </c>
      <c r="Q3664">
        <v>-264991.32</v>
      </c>
      <c r="R3664" t="s">
        <v>165</v>
      </c>
    </row>
    <row r="3665" spans="1:18" x14ac:dyDescent="0.25">
      <c r="A3665" t="s">
        <v>761</v>
      </c>
      <c r="B3665" t="s">
        <v>752</v>
      </c>
      <c r="C3665" t="s">
        <v>728</v>
      </c>
      <c r="D3665" t="s">
        <v>750</v>
      </c>
      <c r="E3665" t="s">
        <v>4</v>
      </c>
      <c r="F3665">
        <v>2020</v>
      </c>
      <c r="G3665">
        <v>7</v>
      </c>
      <c r="H3665" t="s">
        <v>732</v>
      </c>
      <c r="I3665" t="b">
        <v>1</v>
      </c>
      <c r="J3665" t="s">
        <v>29</v>
      </c>
      <c r="K3665" t="s">
        <v>844</v>
      </c>
      <c r="L3665" t="s">
        <v>17</v>
      </c>
      <c r="M3665" t="s">
        <v>30</v>
      </c>
      <c r="N3665" t="s">
        <v>725</v>
      </c>
      <c r="O3665" t="s">
        <v>756</v>
      </c>
      <c r="P3665">
        <v>0</v>
      </c>
      <c r="Q3665">
        <v>-264991.32</v>
      </c>
      <c r="R3665" t="s">
        <v>165</v>
      </c>
    </row>
    <row r="3666" spans="1:18" x14ac:dyDescent="0.25">
      <c r="A3666" t="s">
        <v>761</v>
      </c>
      <c r="B3666" t="s">
        <v>752</v>
      </c>
      <c r="C3666" t="s">
        <v>728</v>
      </c>
      <c r="D3666" t="s">
        <v>750</v>
      </c>
      <c r="E3666" t="s">
        <v>4</v>
      </c>
      <c r="F3666">
        <v>2020</v>
      </c>
      <c r="G3666">
        <v>7</v>
      </c>
      <c r="H3666" t="s">
        <v>732</v>
      </c>
      <c r="I3666" t="b">
        <v>1</v>
      </c>
      <c r="J3666" t="s">
        <v>30</v>
      </c>
      <c r="K3666" t="s">
        <v>848</v>
      </c>
      <c r="L3666" t="s">
        <v>17</v>
      </c>
      <c r="M3666" t="s">
        <v>422</v>
      </c>
      <c r="N3666" t="s">
        <v>725</v>
      </c>
      <c r="O3666" t="s">
        <v>756</v>
      </c>
      <c r="P3666">
        <v>0</v>
      </c>
      <c r="Q3666">
        <v>-264991.32</v>
      </c>
      <c r="R3666" t="s">
        <v>165</v>
      </c>
    </row>
    <row r="3667" spans="1:18" x14ac:dyDescent="0.25">
      <c r="A3667" t="s">
        <v>761</v>
      </c>
      <c r="B3667" t="s">
        <v>752</v>
      </c>
      <c r="C3667" t="s">
        <v>728</v>
      </c>
      <c r="D3667" t="s">
        <v>750</v>
      </c>
      <c r="E3667" t="s">
        <v>4</v>
      </c>
      <c r="F3667">
        <v>2020</v>
      </c>
      <c r="G3667">
        <v>7</v>
      </c>
      <c r="H3667" t="s">
        <v>732</v>
      </c>
      <c r="I3667" t="b">
        <v>1</v>
      </c>
      <c r="J3667" t="s">
        <v>422</v>
      </c>
      <c r="K3667" t="s">
        <v>436</v>
      </c>
      <c r="L3667" t="s">
        <v>17</v>
      </c>
      <c r="M3667" t="s">
        <v>31</v>
      </c>
      <c r="N3667" t="s">
        <v>725</v>
      </c>
      <c r="O3667" t="s">
        <v>756</v>
      </c>
      <c r="P3667">
        <v>0</v>
      </c>
      <c r="Q3667">
        <v>-264991.32</v>
      </c>
      <c r="R3667" t="s">
        <v>165</v>
      </c>
    </row>
    <row r="3668" spans="1:18" x14ac:dyDescent="0.25">
      <c r="A3668" t="s">
        <v>761</v>
      </c>
      <c r="B3668" t="s">
        <v>752</v>
      </c>
      <c r="C3668" t="s">
        <v>728</v>
      </c>
      <c r="D3668" t="s">
        <v>750</v>
      </c>
      <c r="E3668" t="s">
        <v>4</v>
      </c>
      <c r="F3668">
        <v>2020</v>
      </c>
      <c r="G3668">
        <v>7</v>
      </c>
      <c r="H3668" t="s">
        <v>732</v>
      </c>
      <c r="I3668" t="b">
        <v>1</v>
      </c>
      <c r="J3668" t="s">
        <v>31</v>
      </c>
      <c r="K3668" t="s">
        <v>452</v>
      </c>
      <c r="L3668" t="s">
        <v>17</v>
      </c>
      <c r="M3668" t="s">
        <v>93</v>
      </c>
      <c r="N3668" t="s">
        <v>725</v>
      </c>
      <c r="O3668" t="s">
        <v>756</v>
      </c>
      <c r="P3668">
        <v>0</v>
      </c>
      <c r="Q3668">
        <v>-264991.32</v>
      </c>
      <c r="R3668" t="s">
        <v>165</v>
      </c>
    </row>
    <row r="3669" spans="1:18" x14ac:dyDescent="0.25">
      <c r="A3669" t="s">
        <v>761</v>
      </c>
      <c r="B3669" t="s">
        <v>752</v>
      </c>
      <c r="C3669" t="s">
        <v>728</v>
      </c>
      <c r="D3669" t="s">
        <v>750</v>
      </c>
      <c r="E3669" t="s">
        <v>4</v>
      </c>
      <c r="F3669">
        <v>2020</v>
      </c>
      <c r="G3669">
        <v>7</v>
      </c>
      <c r="H3669" t="s">
        <v>732</v>
      </c>
      <c r="I3669" t="b">
        <v>1</v>
      </c>
      <c r="J3669" t="s">
        <v>93</v>
      </c>
      <c r="K3669" t="s">
        <v>142</v>
      </c>
      <c r="L3669" t="s">
        <v>17</v>
      </c>
      <c r="M3669" t="s">
        <v>32</v>
      </c>
      <c r="N3669" t="s">
        <v>725</v>
      </c>
      <c r="O3669" t="s">
        <v>756</v>
      </c>
      <c r="P3669">
        <v>0</v>
      </c>
      <c r="Q3669">
        <v>-264991.32</v>
      </c>
      <c r="R3669" t="s">
        <v>165</v>
      </c>
    </row>
    <row r="3670" spans="1:18" x14ac:dyDescent="0.25">
      <c r="A3670" t="s">
        <v>761</v>
      </c>
      <c r="B3670" t="s">
        <v>752</v>
      </c>
      <c r="C3670" t="s">
        <v>728</v>
      </c>
      <c r="D3670" t="s">
        <v>750</v>
      </c>
      <c r="E3670" t="s">
        <v>4</v>
      </c>
      <c r="F3670">
        <v>2020</v>
      </c>
      <c r="G3670">
        <v>7</v>
      </c>
      <c r="H3670" t="s">
        <v>732</v>
      </c>
      <c r="I3670" t="b">
        <v>1</v>
      </c>
      <c r="J3670" t="s">
        <v>32</v>
      </c>
      <c r="K3670" t="s">
        <v>139</v>
      </c>
      <c r="L3670" t="s">
        <v>17</v>
      </c>
      <c r="M3670" t="s">
        <v>866</v>
      </c>
      <c r="N3670" t="s">
        <v>725</v>
      </c>
      <c r="O3670" t="s">
        <v>756</v>
      </c>
      <c r="P3670">
        <v>0</v>
      </c>
      <c r="Q3670">
        <v>-264991.32</v>
      </c>
      <c r="R3670" t="s">
        <v>165</v>
      </c>
    </row>
    <row r="3671" spans="1:18" x14ac:dyDescent="0.25">
      <c r="A3671" t="s">
        <v>762</v>
      </c>
      <c r="B3671" t="s">
        <v>763</v>
      </c>
      <c r="C3671" t="s">
        <v>728</v>
      </c>
      <c r="D3671" t="s">
        <v>750</v>
      </c>
      <c r="E3671" t="s">
        <v>4</v>
      </c>
      <c r="F3671">
        <v>2020</v>
      </c>
      <c r="G3671">
        <v>7</v>
      </c>
      <c r="H3671" t="s">
        <v>732</v>
      </c>
      <c r="I3671" t="b">
        <v>1</v>
      </c>
      <c r="J3671" t="s">
        <v>862</v>
      </c>
      <c r="K3671" t="s">
        <v>154</v>
      </c>
      <c r="L3671" t="s">
        <v>17</v>
      </c>
      <c r="M3671" t="s">
        <v>856</v>
      </c>
      <c r="N3671" t="s">
        <v>16</v>
      </c>
      <c r="O3671" t="s">
        <v>16</v>
      </c>
      <c r="P3671">
        <v>0</v>
      </c>
      <c r="Q3671">
        <v>123876.23</v>
      </c>
      <c r="R3671" t="s">
        <v>165</v>
      </c>
    </row>
    <row r="3672" spans="1:18" x14ac:dyDescent="0.25">
      <c r="A3672" t="s">
        <v>762</v>
      </c>
      <c r="B3672" t="s">
        <v>763</v>
      </c>
      <c r="C3672" t="s">
        <v>728</v>
      </c>
      <c r="D3672" t="s">
        <v>750</v>
      </c>
      <c r="E3672" t="s">
        <v>4</v>
      </c>
      <c r="F3672">
        <v>2020</v>
      </c>
      <c r="G3672">
        <v>7</v>
      </c>
      <c r="H3672" t="s">
        <v>732</v>
      </c>
      <c r="I3672" t="b">
        <v>1</v>
      </c>
      <c r="J3672" t="s">
        <v>808</v>
      </c>
      <c r="K3672" t="s">
        <v>174</v>
      </c>
      <c r="L3672" t="s">
        <v>17</v>
      </c>
      <c r="M3672" t="s">
        <v>19</v>
      </c>
      <c r="N3672" t="s">
        <v>16</v>
      </c>
      <c r="O3672" t="s">
        <v>16</v>
      </c>
      <c r="P3672">
        <v>0</v>
      </c>
      <c r="Q3672">
        <v>-2262443.33</v>
      </c>
      <c r="R3672" t="s">
        <v>165</v>
      </c>
    </row>
    <row r="3673" spans="1:18" x14ac:dyDescent="0.25">
      <c r="A3673" t="s">
        <v>762</v>
      </c>
      <c r="B3673" t="s">
        <v>763</v>
      </c>
      <c r="C3673" t="s">
        <v>728</v>
      </c>
      <c r="D3673" t="s">
        <v>750</v>
      </c>
      <c r="E3673" t="s">
        <v>4</v>
      </c>
      <c r="F3673">
        <v>2020</v>
      </c>
      <c r="G3673">
        <v>7</v>
      </c>
      <c r="H3673" t="s">
        <v>732</v>
      </c>
      <c r="I3673" t="b">
        <v>1</v>
      </c>
      <c r="J3673" t="s">
        <v>733</v>
      </c>
      <c r="K3673" t="s">
        <v>734</v>
      </c>
      <c r="L3673" t="s">
        <v>17</v>
      </c>
      <c r="M3673" t="s">
        <v>813</v>
      </c>
      <c r="N3673" t="s">
        <v>16</v>
      </c>
      <c r="O3673" t="s">
        <v>16</v>
      </c>
      <c r="P3673">
        <v>0</v>
      </c>
      <c r="Q3673">
        <v>411543.03</v>
      </c>
      <c r="R3673" t="s">
        <v>165</v>
      </c>
    </row>
    <row r="3674" spans="1:18" x14ac:dyDescent="0.25">
      <c r="A3674" t="s">
        <v>762</v>
      </c>
      <c r="B3674" t="s">
        <v>763</v>
      </c>
      <c r="C3674" t="s">
        <v>728</v>
      </c>
      <c r="D3674" t="s">
        <v>750</v>
      </c>
      <c r="E3674" t="s">
        <v>4</v>
      </c>
      <c r="F3674">
        <v>2020</v>
      </c>
      <c r="G3674">
        <v>7</v>
      </c>
      <c r="H3674" t="s">
        <v>732</v>
      </c>
      <c r="I3674" t="b">
        <v>1</v>
      </c>
      <c r="J3674" t="s">
        <v>396</v>
      </c>
      <c r="K3674" t="s">
        <v>397</v>
      </c>
      <c r="L3674" t="s">
        <v>17</v>
      </c>
      <c r="M3674" t="s">
        <v>170</v>
      </c>
      <c r="N3674" t="s">
        <v>16</v>
      </c>
      <c r="O3674" t="s">
        <v>16</v>
      </c>
      <c r="P3674">
        <v>0</v>
      </c>
      <c r="Q3674">
        <v>-7.0000000000000007E-2</v>
      </c>
      <c r="R3674" t="s">
        <v>165</v>
      </c>
    </row>
    <row r="3675" spans="1:18" x14ac:dyDescent="0.25">
      <c r="A3675" t="s">
        <v>762</v>
      </c>
      <c r="B3675" t="s">
        <v>763</v>
      </c>
      <c r="C3675" t="s">
        <v>728</v>
      </c>
      <c r="D3675" t="s">
        <v>750</v>
      </c>
      <c r="E3675" t="s">
        <v>4</v>
      </c>
      <c r="F3675">
        <v>2020</v>
      </c>
      <c r="G3675">
        <v>7</v>
      </c>
      <c r="H3675" t="s">
        <v>732</v>
      </c>
      <c r="I3675" t="b">
        <v>1</v>
      </c>
      <c r="J3675" t="s">
        <v>89</v>
      </c>
      <c r="K3675" t="s">
        <v>411</v>
      </c>
      <c r="L3675" t="s">
        <v>17</v>
      </c>
      <c r="M3675" t="s">
        <v>86</v>
      </c>
      <c r="N3675" t="s">
        <v>16</v>
      </c>
      <c r="O3675" t="s">
        <v>16</v>
      </c>
      <c r="P3675">
        <v>0</v>
      </c>
      <c r="Q3675">
        <v>545722.75</v>
      </c>
      <c r="R3675" t="s">
        <v>165</v>
      </c>
    </row>
    <row r="3676" spans="1:18" x14ac:dyDescent="0.25">
      <c r="A3676" t="s">
        <v>760</v>
      </c>
      <c r="B3676" t="s">
        <v>737</v>
      </c>
      <c r="C3676" t="s">
        <v>728</v>
      </c>
      <c r="D3676" t="s">
        <v>730</v>
      </c>
      <c r="E3676" t="s">
        <v>4</v>
      </c>
      <c r="F3676">
        <v>2020</v>
      </c>
      <c r="G3676">
        <v>7</v>
      </c>
      <c r="H3676" t="s">
        <v>732</v>
      </c>
      <c r="I3676" t="b">
        <v>1</v>
      </c>
      <c r="J3676" t="s">
        <v>794</v>
      </c>
      <c r="K3676" t="s">
        <v>433</v>
      </c>
      <c r="L3676" t="s">
        <v>17</v>
      </c>
      <c r="M3676" t="s">
        <v>849</v>
      </c>
      <c r="N3676" t="s">
        <v>16</v>
      </c>
      <c r="O3676" t="s">
        <v>16</v>
      </c>
      <c r="P3676">
        <v>0</v>
      </c>
      <c r="Q3676">
        <v>-4668.71</v>
      </c>
      <c r="R3676" t="s">
        <v>166</v>
      </c>
    </row>
    <row r="3677" spans="1:18" x14ac:dyDescent="0.25">
      <c r="A3677" t="s">
        <v>760</v>
      </c>
      <c r="B3677" t="s">
        <v>737</v>
      </c>
      <c r="C3677" t="s">
        <v>728</v>
      </c>
      <c r="D3677" t="s">
        <v>730</v>
      </c>
      <c r="E3677" t="s">
        <v>4</v>
      </c>
      <c r="F3677">
        <v>2020</v>
      </c>
      <c r="G3677">
        <v>7</v>
      </c>
      <c r="H3677" t="s">
        <v>732</v>
      </c>
      <c r="I3677" t="b">
        <v>1</v>
      </c>
      <c r="J3677" t="s">
        <v>733</v>
      </c>
      <c r="K3677" t="s">
        <v>734</v>
      </c>
      <c r="L3677" t="s">
        <v>17</v>
      </c>
      <c r="M3677" t="s">
        <v>813</v>
      </c>
      <c r="N3677" t="s">
        <v>16</v>
      </c>
      <c r="O3677" t="s">
        <v>16</v>
      </c>
      <c r="P3677">
        <v>0</v>
      </c>
      <c r="Q3677">
        <v>767.65</v>
      </c>
      <c r="R3677" t="s">
        <v>166</v>
      </c>
    </row>
    <row r="3678" spans="1:18" x14ac:dyDescent="0.25">
      <c r="A3678" t="s">
        <v>753</v>
      </c>
      <c r="B3678" t="s">
        <v>754</v>
      </c>
      <c r="C3678" t="s">
        <v>727</v>
      </c>
      <c r="D3678" t="s">
        <v>753</v>
      </c>
      <c r="E3678" t="s">
        <v>4</v>
      </c>
      <c r="F3678">
        <v>2020</v>
      </c>
      <c r="G3678">
        <v>7</v>
      </c>
      <c r="H3678" t="s">
        <v>732</v>
      </c>
      <c r="I3678" t="b">
        <v>1</v>
      </c>
      <c r="J3678" t="s">
        <v>735</v>
      </c>
      <c r="K3678" t="s">
        <v>175</v>
      </c>
      <c r="L3678" t="s">
        <v>17</v>
      </c>
      <c r="M3678" t="s">
        <v>19</v>
      </c>
      <c r="N3678" t="s">
        <v>16</v>
      </c>
      <c r="O3678" t="s">
        <v>16</v>
      </c>
      <c r="P3678">
        <v>0</v>
      </c>
      <c r="Q3678">
        <v>0</v>
      </c>
      <c r="R3678" t="s">
        <v>164</v>
      </c>
    </row>
    <row r="3679" spans="1:18" x14ac:dyDescent="0.25">
      <c r="A3679" t="s">
        <v>753</v>
      </c>
      <c r="B3679" t="s">
        <v>754</v>
      </c>
      <c r="C3679" t="s">
        <v>727</v>
      </c>
      <c r="D3679" t="s">
        <v>753</v>
      </c>
      <c r="E3679" t="s">
        <v>4</v>
      </c>
      <c r="F3679">
        <v>2020</v>
      </c>
      <c r="G3679">
        <v>7</v>
      </c>
      <c r="H3679" t="s">
        <v>732</v>
      </c>
      <c r="I3679" t="b">
        <v>1</v>
      </c>
      <c r="J3679" t="s">
        <v>738</v>
      </c>
      <c r="K3679" t="s">
        <v>739</v>
      </c>
      <c r="L3679" t="s">
        <v>17</v>
      </c>
      <c r="M3679" t="s">
        <v>856</v>
      </c>
      <c r="N3679" t="s">
        <v>16</v>
      </c>
      <c r="O3679" t="s">
        <v>16</v>
      </c>
      <c r="P3679">
        <v>0</v>
      </c>
      <c r="Q3679">
        <v>0</v>
      </c>
      <c r="R3679" t="s">
        <v>164</v>
      </c>
    </row>
    <row r="3680" spans="1:18" x14ac:dyDescent="0.25">
      <c r="A3680" t="s">
        <v>753</v>
      </c>
      <c r="B3680" t="s">
        <v>754</v>
      </c>
      <c r="C3680" t="s">
        <v>727</v>
      </c>
      <c r="D3680" t="s">
        <v>753</v>
      </c>
      <c r="E3680" t="s">
        <v>4</v>
      </c>
      <c r="F3680">
        <v>2020</v>
      </c>
      <c r="G3680">
        <v>7</v>
      </c>
      <c r="H3680" t="s">
        <v>732</v>
      </c>
      <c r="I3680" t="b">
        <v>1</v>
      </c>
      <c r="J3680" t="s">
        <v>781</v>
      </c>
      <c r="K3680" t="s">
        <v>390</v>
      </c>
      <c r="L3680" t="s">
        <v>17</v>
      </c>
      <c r="M3680" t="s">
        <v>813</v>
      </c>
      <c r="N3680" t="s">
        <v>16</v>
      </c>
      <c r="O3680" t="s">
        <v>16</v>
      </c>
      <c r="P3680">
        <v>0</v>
      </c>
      <c r="Q3680">
        <v>0</v>
      </c>
      <c r="R3680" t="s">
        <v>164</v>
      </c>
    </row>
    <row r="3681" spans="1:18" x14ac:dyDescent="0.25">
      <c r="A3681" t="s">
        <v>750</v>
      </c>
      <c r="B3681" t="s">
        <v>751</v>
      </c>
      <c r="C3681" t="s">
        <v>727</v>
      </c>
      <c r="D3681" t="s">
        <v>750</v>
      </c>
      <c r="E3681" t="s">
        <v>4</v>
      </c>
      <c r="F3681">
        <v>2020</v>
      </c>
      <c r="G3681">
        <v>7</v>
      </c>
      <c r="H3681" t="s">
        <v>732</v>
      </c>
      <c r="I3681" t="b">
        <v>1</v>
      </c>
      <c r="J3681" t="s">
        <v>170</v>
      </c>
      <c r="K3681" t="s">
        <v>143</v>
      </c>
      <c r="L3681" t="s">
        <v>17</v>
      </c>
      <c r="M3681" t="s">
        <v>88</v>
      </c>
      <c r="N3681" t="s">
        <v>16</v>
      </c>
      <c r="O3681" t="s">
        <v>16</v>
      </c>
      <c r="P3681">
        <v>0</v>
      </c>
      <c r="Q3681">
        <v>20034.86</v>
      </c>
      <c r="R3681" t="s">
        <v>165</v>
      </c>
    </row>
    <row r="3682" spans="1:18" x14ac:dyDescent="0.25">
      <c r="A3682" t="s">
        <v>750</v>
      </c>
      <c r="B3682" t="s">
        <v>751</v>
      </c>
      <c r="C3682" t="s">
        <v>727</v>
      </c>
      <c r="D3682" t="s">
        <v>750</v>
      </c>
      <c r="E3682" t="s">
        <v>4</v>
      </c>
      <c r="F3682">
        <v>2020</v>
      </c>
      <c r="G3682">
        <v>7</v>
      </c>
      <c r="H3682" t="s">
        <v>732</v>
      </c>
      <c r="I3682" t="b">
        <v>1</v>
      </c>
      <c r="J3682" t="s">
        <v>88</v>
      </c>
      <c r="K3682" t="s">
        <v>836</v>
      </c>
      <c r="L3682" t="s">
        <v>17</v>
      </c>
      <c r="M3682" t="s">
        <v>29</v>
      </c>
      <c r="N3682" t="s">
        <v>16</v>
      </c>
      <c r="O3682" t="s">
        <v>16</v>
      </c>
      <c r="P3682">
        <v>0</v>
      </c>
      <c r="Q3682">
        <v>-109915.84</v>
      </c>
      <c r="R3682" t="s">
        <v>165</v>
      </c>
    </row>
    <row r="3683" spans="1:18" x14ac:dyDescent="0.25">
      <c r="A3683" t="s">
        <v>750</v>
      </c>
      <c r="B3683" t="s">
        <v>751</v>
      </c>
      <c r="C3683" t="s">
        <v>727</v>
      </c>
      <c r="D3683" t="s">
        <v>750</v>
      </c>
      <c r="E3683" t="s">
        <v>4</v>
      </c>
      <c r="F3683">
        <v>2020</v>
      </c>
      <c r="G3683">
        <v>7</v>
      </c>
      <c r="H3683" t="s">
        <v>732</v>
      </c>
      <c r="I3683" t="b">
        <v>1</v>
      </c>
      <c r="J3683" t="s">
        <v>29</v>
      </c>
      <c r="K3683" t="s">
        <v>844</v>
      </c>
      <c r="L3683" t="s">
        <v>17</v>
      </c>
      <c r="M3683" t="s">
        <v>30</v>
      </c>
      <c r="N3683" t="s">
        <v>16</v>
      </c>
      <c r="O3683" t="s">
        <v>16</v>
      </c>
      <c r="P3683">
        <v>0</v>
      </c>
      <c r="Q3683">
        <v>-109915.84</v>
      </c>
      <c r="R3683" t="s">
        <v>165</v>
      </c>
    </row>
    <row r="3684" spans="1:18" x14ac:dyDescent="0.25">
      <c r="A3684" t="s">
        <v>750</v>
      </c>
      <c r="B3684" t="s">
        <v>751</v>
      </c>
      <c r="C3684" t="s">
        <v>727</v>
      </c>
      <c r="D3684" t="s">
        <v>750</v>
      </c>
      <c r="E3684" t="s">
        <v>4</v>
      </c>
      <c r="F3684">
        <v>2020</v>
      </c>
      <c r="G3684">
        <v>7</v>
      </c>
      <c r="H3684" t="s">
        <v>732</v>
      </c>
      <c r="I3684" t="b">
        <v>1</v>
      </c>
      <c r="J3684" t="s">
        <v>30</v>
      </c>
      <c r="K3684" t="s">
        <v>848</v>
      </c>
      <c r="L3684" t="s">
        <v>17</v>
      </c>
      <c r="M3684" t="s">
        <v>422</v>
      </c>
      <c r="N3684" t="s">
        <v>16</v>
      </c>
      <c r="O3684" t="s">
        <v>16</v>
      </c>
      <c r="P3684">
        <v>0</v>
      </c>
      <c r="Q3684">
        <v>-109915.84</v>
      </c>
      <c r="R3684" t="s">
        <v>165</v>
      </c>
    </row>
    <row r="3685" spans="1:18" x14ac:dyDescent="0.25">
      <c r="A3685" t="s">
        <v>750</v>
      </c>
      <c r="B3685" t="s">
        <v>751</v>
      </c>
      <c r="C3685" t="s">
        <v>727</v>
      </c>
      <c r="D3685" t="s">
        <v>750</v>
      </c>
      <c r="E3685" t="s">
        <v>4</v>
      </c>
      <c r="F3685">
        <v>2020</v>
      </c>
      <c r="G3685">
        <v>7</v>
      </c>
      <c r="H3685" t="s">
        <v>732</v>
      </c>
      <c r="I3685" t="b">
        <v>1</v>
      </c>
      <c r="J3685" t="s">
        <v>849</v>
      </c>
      <c r="K3685" t="s">
        <v>135</v>
      </c>
      <c r="L3685" t="s">
        <v>17</v>
      </c>
      <c r="M3685" t="s">
        <v>855</v>
      </c>
      <c r="N3685" t="s">
        <v>16</v>
      </c>
      <c r="O3685" t="s">
        <v>16</v>
      </c>
      <c r="P3685">
        <v>0</v>
      </c>
      <c r="Q3685">
        <v>44163.26</v>
      </c>
      <c r="R3685" t="s">
        <v>165</v>
      </c>
    </row>
    <row r="3686" spans="1:18" x14ac:dyDescent="0.25">
      <c r="A3686" t="s">
        <v>750</v>
      </c>
      <c r="B3686" t="s">
        <v>751</v>
      </c>
      <c r="C3686" t="s">
        <v>727</v>
      </c>
      <c r="D3686" t="s">
        <v>750</v>
      </c>
      <c r="E3686" t="s">
        <v>4</v>
      </c>
      <c r="F3686">
        <v>2020</v>
      </c>
      <c r="G3686">
        <v>7</v>
      </c>
      <c r="H3686" t="s">
        <v>732</v>
      </c>
      <c r="I3686" t="b">
        <v>1</v>
      </c>
      <c r="J3686" t="s">
        <v>856</v>
      </c>
      <c r="K3686" t="s">
        <v>136</v>
      </c>
      <c r="L3686" t="s">
        <v>17</v>
      </c>
      <c r="M3686" t="s">
        <v>855</v>
      </c>
      <c r="N3686" t="s">
        <v>16</v>
      </c>
      <c r="O3686" t="s">
        <v>16</v>
      </c>
      <c r="P3686">
        <v>0</v>
      </c>
      <c r="Q3686">
        <v>138716.71</v>
      </c>
      <c r="R3686" t="s">
        <v>165</v>
      </c>
    </row>
    <row r="3687" spans="1:18" x14ac:dyDescent="0.25">
      <c r="A3687" t="s">
        <v>750</v>
      </c>
      <c r="B3687" t="s">
        <v>751</v>
      </c>
      <c r="C3687" t="s">
        <v>727</v>
      </c>
      <c r="D3687" t="s">
        <v>750</v>
      </c>
      <c r="E3687" t="s">
        <v>4</v>
      </c>
      <c r="F3687">
        <v>2020</v>
      </c>
      <c r="G3687">
        <v>7</v>
      </c>
      <c r="H3687" t="s">
        <v>732</v>
      </c>
      <c r="I3687" t="b">
        <v>1</v>
      </c>
      <c r="J3687" t="s">
        <v>855</v>
      </c>
      <c r="K3687" t="s">
        <v>435</v>
      </c>
      <c r="L3687" t="s">
        <v>17</v>
      </c>
      <c r="M3687" t="s">
        <v>422</v>
      </c>
      <c r="N3687" t="s">
        <v>16</v>
      </c>
      <c r="O3687" t="s">
        <v>16</v>
      </c>
      <c r="P3687">
        <v>0</v>
      </c>
      <c r="Q3687">
        <v>182879.97</v>
      </c>
      <c r="R3687" t="s">
        <v>165</v>
      </c>
    </row>
    <row r="3688" spans="1:18" x14ac:dyDescent="0.25">
      <c r="A3688" t="s">
        <v>750</v>
      </c>
      <c r="B3688" t="s">
        <v>751</v>
      </c>
      <c r="C3688" t="s">
        <v>727</v>
      </c>
      <c r="D3688" t="s">
        <v>750</v>
      </c>
      <c r="E3688" t="s">
        <v>4</v>
      </c>
      <c r="F3688">
        <v>2020</v>
      </c>
      <c r="G3688">
        <v>7</v>
      </c>
      <c r="H3688" t="s">
        <v>732</v>
      </c>
      <c r="I3688" t="b">
        <v>1</v>
      </c>
      <c r="J3688" t="s">
        <v>422</v>
      </c>
      <c r="K3688" t="s">
        <v>436</v>
      </c>
      <c r="L3688" t="s">
        <v>17</v>
      </c>
      <c r="M3688" t="s">
        <v>31</v>
      </c>
      <c r="N3688" t="s">
        <v>16</v>
      </c>
      <c r="O3688" t="s">
        <v>16</v>
      </c>
      <c r="P3688">
        <v>0</v>
      </c>
      <c r="Q3688">
        <v>72964.13</v>
      </c>
      <c r="R3688" t="s">
        <v>165</v>
      </c>
    </row>
    <row r="3689" spans="1:18" x14ac:dyDescent="0.25">
      <c r="A3689" t="s">
        <v>750</v>
      </c>
      <c r="B3689" t="s">
        <v>751</v>
      </c>
      <c r="C3689" t="s">
        <v>727</v>
      </c>
      <c r="D3689" t="s">
        <v>750</v>
      </c>
      <c r="E3689" t="s">
        <v>4</v>
      </c>
      <c r="F3689">
        <v>2020</v>
      </c>
      <c r="G3689">
        <v>7</v>
      </c>
      <c r="H3689" t="s">
        <v>732</v>
      </c>
      <c r="I3689" t="b">
        <v>1</v>
      </c>
      <c r="J3689" t="s">
        <v>31</v>
      </c>
      <c r="K3689" t="s">
        <v>452</v>
      </c>
      <c r="L3689" t="s">
        <v>17</v>
      </c>
      <c r="M3689" t="s">
        <v>93</v>
      </c>
      <c r="N3689" t="s">
        <v>16</v>
      </c>
      <c r="O3689" t="s">
        <v>16</v>
      </c>
      <c r="P3689">
        <v>0</v>
      </c>
      <c r="Q3689">
        <v>72964.13</v>
      </c>
      <c r="R3689" t="s">
        <v>165</v>
      </c>
    </row>
    <row r="3690" spans="1:18" x14ac:dyDescent="0.25">
      <c r="A3690" t="s">
        <v>750</v>
      </c>
      <c r="B3690" t="s">
        <v>751</v>
      </c>
      <c r="C3690" t="s">
        <v>727</v>
      </c>
      <c r="D3690" t="s">
        <v>750</v>
      </c>
      <c r="E3690" t="s">
        <v>4</v>
      </c>
      <c r="F3690">
        <v>2020</v>
      </c>
      <c r="G3690">
        <v>7</v>
      </c>
      <c r="H3690" t="s">
        <v>732</v>
      </c>
      <c r="I3690" t="b">
        <v>1</v>
      </c>
      <c r="J3690" t="s">
        <v>93</v>
      </c>
      <c r="K3690" t="s">
        <v>142</v>
      </c>
      <c r="L3690" t="s">
        <v>17</v>
      </c>
      <c r="M3690" t="s">
        <v>32</v>
      </c>
      <c r="N3690" t="s">
        <v>16</v>
      </c>
      <c r="O3690" t="s">
        <v>16</v>
      </c>
      <c r="P3690">
        <v>0</v>
      </c>
      <c r="Q3690">
        <v>72964.13</v>
      </c>
      <c r="R3690" t="s">
        <v>165</v>
      </c>
    </row>
    <row r="3691" spans="1:18" x14ac:dyDescent="0.25">
      <c r="A3691" t="s">
        <v>750</v>
      </c>
      <c r="B3691" t="s">
        <v>751</v>
      </c>
      <c r="C3691" t="s">
        <v>727</v>
      </c>
      <c r="D3691" t="s">
        <v>750</v>
      </c>
      <c r="E3691" t="s">
        <v>4</v>
      </c>
      <c r="F3691">
        <v>2020</v>
      </c>
      <c r="G3691">
        <v>7</v>
      </c>
      <c r="H3691" t="s">
        <v>732</v>
      </c>
      <c r="I3691" t="b">
        <v>1</v>
      </c>
      <c r="J3691" t="s">
        <v>32</v>
      </c>
      <c r="K3691" t="s">
        <v>139</v>
      </c>
      <c r="L3691" t="s">
        <v>17</v>
      </c>
      <c r="M3691" t="s">
        <v>866</v>
      </c>
      <c r="N3691" t="s">
        <v>16</v>
      </c>
      <c r="O3691" t="s">
        <v>16</v>
      </c>
      <c r="P3691">
        <v>0</v>
      </c>
      <c r="Q3691">
        <v>72964.13</v>
      </c>
      <c r="R3691" t="s">
        <v>165</v>
      </c>
    </row>
    <row r="3692" spans="1:18" x14ac:dyDescent="0.25">
      <c r="A3692" t="s">
        <v>730</v>
      </c>
      <c r="B3692" t="s">
        <v>731</v>
      </c>
      <c r="C3692" t="s">
        <v>37</v>
      </c>
      <c r="D3692" t="s">
        <v>730</v>
      </c>
      <c r="E3692" t="s">
        <v>4</v>
      </c>
      <c r="F3692">
        <v>2020</v>
      </c>
      <c r="G3692">
        <v>7</v>
      </c>
      <c r="H3692" t="s">
        <v>732</v>
      </c>
      <c r="I3692" t="b">
        <v>1</v>
      </c>
      <c r="J3692" t="s">
        <v>1653</v>
      </c>
      <c r="K3692" t="s">
        <v>1634</v>
      </c>
      <c r="L3692" t="s">
        <v>23</v>
      </c>
      <c r="M3692" t="s">
        <v>25</v>
      </c>
      <c r="N3692" t="s">
        <v>16</v>
      </c>
      <c r="O3692" t="s">
        <v>16</v>
      </c>
      <c r="P3692">
        <v>0</v>
      </c>
      <c r="Q3692">
        <v>-684998.72</v>
      </c>
      <c r="R3692" t="s">
        <v>166</v>
      </c>
    </row>
    <row r="3693" spans="1:18" x14ac:dyDescent="0.25">
      <c r="A3693" t="s">
        <v>730</v>
      </c>
      <c r="B3693" t="s">
        <v>731</v>
      </c>
      <c r="C3693" t="s">
        <v>37</v>
      </c>
      <c r="D3693" t="s">
        <v>730</v>
      </c>
      <c r="E3693" t="s">
        <v>4</v>
      </c>
      <c r="F3693">
        <v>2020</v>
      </c>
      <c r="G3693">
        <v>7</v>
      </c>
      <c r="H3693" t="s">
        <v>732</v>
      </c>
      <c r="I3693" t="b">
        <v>1</v>
      </c>
      <c r="J3693" t="s">
        <v>1650</v>
      </c>
      <c r="K3693" t="s">
        <v>665</v>
      </c>
      <c r="L3693" t="s">
        <v>23</v>
      </c>
      <c r="M3693" t="s">
        <v>25</v>
      </c>
      <c r="N3693" t="s">
        <v>16</v>
      </c>
      <c r="O3693" t="s">
        <v>16</v>
      </c>
      <c r="P3693">
        <v>0</v>
      </c>
      <c r="Q3693">
        <v>-46350</v>
      </c>
      <c r="R3693" t="s">
        <v>166</v>
      </c>
    </row>
    <row r="3694" spans="1:18" x14ac:dyDescent="0.25">
      <c r="A3694" t="s">
        <v>730</v>
      </c>
      <c r="B3694" t="s">
        <v>731</v>
      </c>
      <c r="C3694" t="s">
        <v>37</v>
      </c>
      <c r="D3694" t="s">
        <v>730</v>
      </c>
      <c r="E3694" t="s">
        <v>4</v>
      </c>
      <c r="F3694">
        <v>2020</v>
      </c>
      <c r="G3694">
        <v>7</v>
      </c>
      <c r="H3694" t="s">
        <v>732</v>
      </c>
      <c r="I3694" t="b">
        <v>1</v>
      </c>
      <c r="J3694" t="s">
        <v>1659</v>
      </c>
      <c r="K3694" t="s">
        <v>141</v>
      </c>
      <c r="L3694" t="s">
        <v>23</v>
      </c>
      <c r="M3694" t="s">
        <v>1656</v>
      </c>
      <c r="N3694" t="s">
        <v>16</v>
      </c>
      <c r="O3694" t="s">
        <v>16</v>
      </c>
      <c r="P3694">
        <v>0</v>
      </c>
      <c r="Q3694">
        <v>-2766604.25</v>
      </c>
      <c r="R3694" t="s">
        <v>166</v>
      </c>
    </row>
    <row r="3695" spans="1:18" x14ac:dyDescent="0.25">
      <c r="A3695" t="s">
        <v>730</v>
      </c>
      <c r="B3695" t="s">
        <v>731</v>
      </c>
      <c r="C3695" t="s">
        <v>37</v>
      </c>
      <c r="D3695" t="s">
        <v>730</v>
      </c>
      <c r="E3695" t="s">
        <v>4</v>
      </c>
      <c r="F3695">
        <v>2020</v>
      </c>
      <c r="G3695">
        <v>7</v>
      </c>
      <c r="H3695" t="s">
        <v>732</v>
      </c>
      <c r="I3695" t="b">
        <v>1</v>
      </c>
      <c r="J3695" t="s">
        <v>42</v>
      </c>
      <c r="K3695" t="s">
        <v>658</v>
      </c>
      <c r="L3695" t="s">
        <v>23</v>
      </c>
      <c r="M3695" t="s">
        <v>1620</v>
      </c>
      <c r="N3695" t="s">
        <v>16</v>
      </c>
      <c r="O3695" t="s">
        <v>16</v>
      </c>
      <c r="P3695">
        <v>0</v>
      </c>
      <c r="Q3695">
        <v>-3928752.43</v>
      </c>
      <c r="R3695" t="s">
        <v>166</v>
      </c>
    </row>
    <row r="3696" spans="1:18" x14ac:dyDescent="0.25">
      <c r="A3696" t="s">
        <v>730</v>
      </c>
      <c r="B3696" t="s">
        <v>731</v>
      </c>
      <c r="C3696" t="s">
        <v>37</v>
      </c>
      <c r="D3696" t="s">
        <v>730</v>
      </c>
      <c r="E3696" t="s">
        <v>4</v>
      </c>
      <c r="F3696">
        <v>2020</v>
      </c>
      <c r="G3696">
        <v>7</v>
      </c>
      <c r="H3696" t="s">
        <v>732</v>
      </c>
      <c r="I3696" t="b">
        <v>1</v>
      </c>
      <c r="J3696" t="s">
        <v>1635</v>
      </c>
      <c r="K3696" t="s">
        <v>1636</v>
      </c>
      <c r="L3696" t="s">
        <v>23</v>
      </c>
      <c r="M3696" t="s">
        <v>1632</v>
      </c>
      <c r="N3696" t="s">
        <v>16</v>
      </c>
      <c r="O3696" t="s">
        <v>16</v>
      </c>
      <c r="P3696">
        <v>0</v>
      </c>
      <c r="Q3696">
        <v>-1551197.51</v>
      </c>
      <c r="R3696" t="s">
        <v>166</v>
      </c>
    </row>
    <row r="3697" spans="1:18" x14ac:dyDescent="0.25">
      <c r="A3697" t="s">
        <v>730</v>
      </c>
      <c r="B3697" t="s">
        <v>731</v>
      </c>
      <c r="C3697" t="s">
        <v>37</v>
      </c>
      <c r="D3697" t="s">
        <v>730</v>
      </c>
      <c r="E3697" t="s">
        <v>4</v>
      </c>
      <c r="F3697">
        <v>2020</v>
      </c>
      <c r="G3697">
        <v>7</v>
      </c>
      <c r="H3697" t="s">
        <v>732</v>
      </c>
      <c r="I3697" t="b">
        <v>1</v>
      </c>
      <c r="J3697" t="s">
        <v>1626</v>
      </c>
      <c r="K3697" t="s">
        <v>660</v>
      </c>
      <c r="L3697" t="s">
        <v>23</v>
      </c>
      <c r="M3697" t="s">
        <v>1627</v>
      </c>
      <c r="N3697" t="s">
        <v>16</v>
      </c>
      <c r="O3697" t="s">
        <v>16</v>
      </c>
      <c r="P3697">
        <v>0</v>
      </c>
      <c r="Q3697">
        <v>-1708962.57</v>
      </c>
      <c r="R3697" t="s">
        <v>166</v>
      </c>
    </row>
    <row r="3698" spans="1:18" x14ac:dyDescent="0.25">
      <c r="A3698" t="s">
        <v>730</v>
      </c>
      <c r="B3698" t="s">
        <v>731</v>
      </c>
      <c r="C3698" t="s">
        <v>37</v>
      </c>
      <c r="D3698" t="s">
        <v>730</v>
      </c>
      <c r="E3698" t="s">
        <v>4</v>
      </c>
      <c r="F3698">
        <v>2020</v>
      </c>
      <c r="G3698">
        <v>7</v>
      </c>
      <c r="H3698" t="s">
        <v>732</v>
      </c>
      <c r="I3698" t="b">
        <v>1</v>
      </c>
      <c r="J3698" t="s">
        <v>778</v>
      </c>
      <c r="K3698" t="s">
        <v>140</v>
      </c>
      <c r="L3698" t="s">
        <v>23</v>
      </c>
      <c r="M3698" t="s">
        <v>1583</v>
      </c>
      <c r="N3698" t="s">
        <v>16</v>
      </c>
      <c r="O3698" t="s">
        <v>16</v>
      </c>
      <c r="P3698">
        <v>0</v>
      </c>
      <c r="Q3698">
        <v>842.49</v>
      </c>
      <c r="R3698" t="s">
        <v>166</v>
      </c>
    </row>
    <row r="3699" spans="1:18" x14ac:dyDescent="0.25">
      <c r="A3699" t="s">
        <v>730</v>
      </c>
      <c r="B3699" t="s">
        <v>731</v>
      </c>
      <c r="C3699" t="s">
        <v>37</v>
      </c>
      <c r="D3699" t="s">
        <v>730</v>
      </c>
      <c r="E3699" t="s">
        <v>4</v>
      </c>
      <c r="F3699">
        <v>2020</v>
      </c>
      <c r="G3699">
        <v>7</v>
      </c>
      <c r="H3699" t="s">
        <v>732</v>
      </c>
      <c r="I3699" t="b">
        <v>1</v>
      </c>
      <c r="J3699" t="s">
        <v>777</v>
      </c>
      <c r="K3699" t="s">
        <v>145</v>
      </c>
      <c r="L3699" t="s">
        <v>23</v>
      </c>
      <c r="M3699" t="s">
        <v>1583</v>
      </c>
      <c r="N3699" t="s">
        <v>16</v>
      </c>
      <c r="O3699" t="s">
        <v>16</v>
      </c>
      <c r="P3699">
        <v>0</v>
      </c>
      <c r="Q3699">
        <v>350915.5</v>
      </c>
      <c r="R3699" t="s">
        <v>166</v>
      </c>
    </row>
    <row r="3700" spans="1:18" x14ac:dyDescent="0.25">
      <c r="A3700" t="s">
        <v>730</v>
      </c>
      <c r="B3700" t="s">
        <v>731</v>
      </c>
      <c r="C3700" t="s">
        <v>37</v>
      </c>
      <c r="D3700" t="s">
        <v>730</v>
      </c>
      <c r="E3700" t="s">
        <v>4</v>
      </c>
      <c r="F3700">
        <v>2020</v>
      </c>
      <c r="G3700">
        <v>7</v>
      </c>
      <c r="H3700" t="s">
        <v>732</v>
      </c>
      <c r="I3700" t="b">
        <v>1</v>
      </c>
      <c r="J3700" t="s">
        <v>776</v>
      </c>
      <c r="K3700" t="s">
        <v>110</v>
      </c>
      <c r="L3700" t="s">
        <v>23</v>
      </c>
      <c r="M3700" t="s">
        <v>1581</v>
      </c>
      <c r="N3700" t="s">
        <v>16</v>
      </c>
      <c r="O3700" t="s">
        <v>16</v>
      </c>
      <c r="P3700">
        <v>0</v>
      </c>
      <c r="Q3700">
        <v>-7645051.6100000003</v>
      </c>
      <c r="R3700" t="s">
        <v>166</v>
      </c>
    </row>
    <row r="3701" spans="1:18" x14ac:dyDescent="0.25">
      <c r="A3701" t="s">
        <v>730</v>
      </c>
      <c r="B3701" t="s">
        <v>731</v>
      </c>
      <c r="C3701" t="s">
        <v>37</v>
      </c>
      <c r="D3701" t="s">
        <v>730</v>
      </c>
      <c r="E3701" t="s">
        <v>4</v>
      </c>
      <c r="F3701">
        <v>2020</v>
      </c>
      <c r="G3701">
        <v>7</v>
      </c>
      <c r="H3701" t="s">
        <v>732</v>
      </c>
      <c r="I3701" t="b">
        <v>1</v>
      </c>
      <c r="J3701" t="s">
        <v>608</v>
      </c>
      <c r="K3701" t="s">
        <v>609</v>
      </c>
      <c r="L3701" t="s">
        <v>23</v>
      </c>
      <c r="M3701" t="s">
        <v>607</v>
      </c>
      <c r="N3701" t="s">
        <v>16</v>
      </c>
      <c r="O3701" t="s">
        <v>16</v>
      </c>
      <c r="P3701">
        <v>0</v>
      </c>
      <c r="Q3701">
        <v>0</v>
      </c>
      <c r="R3701" t="s">
        <v>166</v>
      </c>
    </row>
    <row r="3702" spans="1:18" x14ac:dyDescent="0.25">
      <c r="A3702" t="s">
        <v>730</v>
      </c>
      <c r="B3702" t="s">
        <v>731</v>
      </c>
      <c r="C3702" t="s">
        <v>37</v>
      </c>
      <c r="D3702" t="s">
        <v>730</v>
      </c>
      <c r="E3702" t="s">
        <v>4</v>
      </c>
      <c r="F3702">
        <v>2020</v>
      </c>
      <c r="G3702">
        <v>7</v>
      </c>
      <c r="H3702" t="s">
        <v>732</v>
      </c>
      <c r="I3702" t="b">
        <v>1</v>
      </c>
      <c r="J3702" t="s">
        <v>605</v>
      </c>
      <c r="K3702" t="s">
        <v>606</v>
      </c>
      <c r="L3702" t="s">
        <v>23</v>
      </c>
      <c r="M3702" t="s">
        <v>607</v>
      </c>
      <c r="N3702" t="s">
        <v>16</v>
      </c>
      <c r="O3702" t="s">
        <v>16</v>
      </c>
      <c r="P3702">
        <v>0</v>
      </c>
      <c r="Q3702">
        <v>-255000</v>
      </c>
      <c r="R3702" t="s">
        <v>166</v>
      </c>
    </row>
    <row r="3703" spans="1:18" x14ac:dyDescent="0.25">
      <c r="A3703" t="s">
        <v>730</v>
      </c>
      <c r="B3703" t="s">
        <v>731</v>
      </c>
      <c r="C3703" t="s">
        <v>37</v>
      </c>
      <c r="D3703" t="s">
        <v>730</v>
      </c>
      <c r="E3703" t="s">
        <v>4</v>
      </c>
      <c r="F3703">
        <v>2020</v>
      </c>
      <c r="G3703">
        <v>7</v>
      </c>
      <c r="H3703" t="s">
        <v>732</v>
      </c>
      <c r="I3703" t="b">
        <v>1</v>
      </c>
      <c r="J3703" t="s">
        <v>774</v>
      </c>
      <c r="K3703" t="s">
        <v>636</v>
      </c>
      <c r="L3703" t="s">
        <v>23</v>
      </c>
      <c r="M3703" t="s">
        <v>1575</v>
      </c>
      <c r="N3703" t="s">
        <v>16</v>
      </c>
      <c r="O3703" t="s">
        <v>16</v>
      </c>
      <c r="P3703">
        <v>0</v>
      </c>
      <c r="Q3703">
        <v>-15330061.57</v>
      </c>
      <c r="R3703" t="s">
        <v>166</v>
      </c>
    </row>
    <row r="3704" spans="1:18" x14ac:dyDescent="0.25">
      <c r="A3704" t="s">
        <v>730</v>
      </c>
      <c r="B3704" t="s">
        <v>731</v>
      </c>
      <c r="C3704" t="s">
        <v>37</v>
      </c>
      <c r="D3704" t="s">
        <v>730</v>
      </c>
      <c r="E3704" t="s">
        <v>4</v>
      </c>
      <c r="F3704">
        <v>2020</v>
      </c>
      <c r="G3704">
        <v>7</v>
      </c>
      <c r="H3704" t="s">
        <v>732</v>
      </c>
      <c r="I3704" t="b">
        <v>1</v>
      </c>
      <c r="J3704" t="s">
        <v>757</v>
      </c>
      <c r="K3704" t="s">
        <v>758</v>
      </c>
      <c r="L3704" t="s">
        <v>23</v>
      </c>
      <c r="M3704" t="s">
        <v>1575</v>
      </c>
      <c r="N3704" t="s">
        <v>16</v>
      </c>
      <c r="O3704" t="s">
        <v>16</v>
      </c>
      <c r="P3704">
        <v>0</v>
      </c>
      <c r="Q3704">
        <v>273134.75</v>
      </c>
      <c r="R3704" t="s">
        <v>166</v>
      </c>
    </row>
    <row r="3705" spans="1:18" x14ac:dyDescent="0.25">
      <c r="A3705" t="s">
        <v>753</v>
      </c>
      <c r="B3705" t="s">
        <v>754</v>
      </c>
      <c r="C3705" t="s">
        <v>37</v>
      </c>
      <c r="D3705" t="s">
        <v>753</v>
      </c>
      <c r="E3705" t="s">
        <v>4</v>
      </c>
      <c r="F3705">
        <v>2020</v>
      </c>
      <c r="G3705">
        <v>7</v>
      </c>
      <c r="H3705" t="s">
        <v>732</v>
      </c>
      <c r="I3705" t="b">
        <v>1</v>
      </c>
      <c r="J3705" t="s">
        <v>499</v>
      </c>
      <c r="K3705" t="s">
        <v>500</v>
      </c>
      <c r="L3705" t="s">
        <v>23</v>
      </c>
      <c r="M3705" t="s">
        <v>501</v>
      </c>
      <c r="N3705" t="s">
        <v>16</v>
      </c>
      <c r="O3705" t="s">
        <v>16</v>
      </c>
      <c r="P3705">
        <v>0</v>
      </c>
      <c r="Q3705">
        <v>2352039.5499999998</v>
      </c>
      <c r="R3705" t="s">
        <v>164</v>
      </c>
    </row>
    <row r="3706" spans="1:18" x14ac:dyDescent="0.25">
      <c r="A3706" t="s">
        <v>753</v>
      </c>
      <c r="B3706" t="s">
        <v>754</v>
      </c>
      <c r="C3706" t="s">
        <v>37</v>
      </c>
      <c r="D3706" t="s">
        <v>753</v>
      </c>
      <c r="E3706" t="s">
        <v>4</v>
      </c>
      <c r="F3706">
        <v>2020</v>
      </c>
      <c r="G3706">
        <v>7</v>
      </c>
      <c r="H3706" t="s">
        <v>732</v>
      </c>
      <c r="I3706" t="b">
        <v>1</v>
      </c>
      <c r="J3706" t="s">
        <v>1017</v>
      </c>
      <c r="K3706" t="s">
        <v>502</v>
      </c>
      <c r="L3706" t="s">
        <v>23</v>
      </c>
      <c r="M3706" t="s">
        <v>501</v>
      </c>
      <c r="N3706" t="s">
        <v>16</v>
      </c>
      <c r="O3706" t="s">
        <v>16</v>
      </c>
      <c r="P3706">
        <v>0</v>
      </c>
      <c r="Q3706">
        <v>-2282658.83</v>
      </c>
      <c r="R3706" t="s">
        <v>164</v>
      </c>
    </row>
    <row r="3707" spans="1:18" x14ac:dyDescent="0.25">
      <c r="A3707" t="s">
        <v>753</v>
      </c>
      <c r="B3707" t="s">
        <v>754</v>
      </c>
      <c r="C3707" t="s">
        <v>37</v>
      </c>
      <c r="D3707" t="s">
        <v>753</v>
      </c>
      <c r="E3707" t="s">
        <v>4</v>
      </c>
      <c r="F3707">
        <v>2020</v>
      </c>
      <c r="G3707">
        <v>7</v>
      </c>
      <c r="H3707" t="s">
        <v>732</v>
      </c>
      <c r="I3707" t="b">
        <v>1</v>
      </c>
      <c r="J3707" t="s">
        <v>501</v>
      </c>
      <c r="K3707" t="s">
        <v>503</v>
      </c>
      <c r="L3707" t="s">
        <v>23</v>
      </c>
      <c r="M3707" t="s">
        <v>494</v>
      </c>
      <c r="N3707" t="s">
        <v>16</v>
      </c>
      <c r="O3707" t="s">
        <v>16</v>
      </c>
      <c r="P3707">
        <v>0</v>
      </c>
      <c r="Q3707">
        <v>69380.72</v>
      </c>
      <c r="R3707" t="s">
        <v>164</v>
      </c>
    </row>
    <row r="3708" spans="1:18" x14ac:dyDescent="0.25">
      <c r="A3708" t="s">
        <v>750</v>
      </c>
      <c r="B3708" t="s">
        <v>751</v>
      </c>
      <c r="C3708" t="s">
        <v>37</v>
      </c>
      <c r="D3708" t="s">
        <v>750</v>
      </c>
      <c r="E3708" t="s">
        <v>4</v>
      </c>
      <c r="F3708">
        <v>2020</v>
      </c>
      <c r="G3708">
        <v>7</v>
      </c>
      <c r="H3708" t="s">
        <v>732</v>
      </c>
      <c r="I3708" t="b">
        <v>1</v>
      </c>
      <c r="J3708" t="s">
        <v>495</v>
      </c>
      <c r="K3708" t="s">
        <v>496</v>
      </c>
      <c r="L3708" t="s">
        <v>23</v>
      </c>
      <c r="M3708" t="s">
        <v>497</v>
      </c>
      <c r="N3708" t="s">
        <v>16</v>
      </c>
      <c r="O3708" t="s">
        <v>16</v>
      </c>
      <c r="P3708">
        <v>0</v>
      </c>
      <c r="Q3708">
        <v>41014599.590000004</v>
      </c>
      <c r="R3708" t="s">
        <v>165</v>
      </c>
    </row>
    <row r="3709" spans="1:18" x14ac:dyDescent="0.25">
      <c r="A3709" t="s">
        <v>750</v>
      </c>
      <c r="B3709" t="s">
        <v>751</v>
      </c>
      <c r="C3709" t="s">
        <v>37</v>
      </c>
      <c r="D3709" t="s">
        <v>750</v>
      </c>
      <c r="E3709" t="s">
        <v>4</v>
      </c>
      <c r="F3709">
        <v>2020</v>
      </c>
      <c r="G3709">
        <v>7</v>
      </c>
      <c r="H3709" t="s">
        <v>732</v>
      </c>
      <c r="I3709" t="b">
        <v>1</v>
      </c>
      <c r="J3709" t="s">
        <v>1009</v>
      </c>
      <c r="K3709" t="s">
        <v>498</v>
      </c>
      <c r="L3709" t="s">
        <v>23</v>
      </c>
      <c r="M3709" t="s">
        <v>497</v>
      </c>
      <c r="N3709" t="s">
        <v>16</v>
      </c>
      <c r="O3709" t="s">
        <v>16</v>
      </c>
      <c r="P3709">
        <v>0</v>
      </c>
      <c r="Q3709">
        <v>-20486343.16</v>
      </c>
      <c r="R3709" t="s">
        <v>165</v>
      </c>
    </row>
    <row r="3710" spans="1:18" x14ac:dyDescent="0.25">
      <c r="A3710" t="s">
        <v>750</v>
      </c>
      <c r="B3710" t="s">
        <v>751</v>
      </c>
      <c r="C3710" t="s">
        <v>37</v>
      </c>
      <c r="D3710" t="s">
        <v>750</v>
      </c>
      <c r="E3710" t="s">
        <v>4</v>
      </c>
      <c r="F3710">
        <v>2020</v>
      </c>
      <c r="G3710">
        <v>7</v>
      </c>
      <c r="H3710" t="s">
        <v>732</v>
      </c>
      <c r="I3710" t="b">
        <v>1</v>
      </c>
      <c r="J3710" t="s">
        <v>497</v>
      </c>
      <c r="K3710" t="s">
        <v>411</v>
      </c>
      <c r="L3710" t="s">
        <v>23</v>
      </c>
      <c r="M3710" t="s">
        <v>494</v>
      </c>
      <c r="N3710" t="s">
        <v>16</v>
      </c>
      <c r="O3710" t="s">
        <v>16</v>
      </c>
      <c r="P3710">
        <v>0</v>
      </c>
      <c r="Q3710">
        <v>20528256.43</v>
      </c>
      <c r="R3710" t="s">
        <v>165</v>
      </c>
    </row>
    <row r="3711" spans="1:18" x14ac:dyDescent="0.25">
      <c r="A3711" t="s">
        <v>750</v>
      </c>
      <c r="B3711" t="s">
        <v>751</v>
      </c>
      <c r="C3711" t="s">
        <v>37</v>
      </c>
      <c r="D3711" t="s">
        <v>750</v>
      </c>
      <c r="E3711" t="s">
        <v>4</v>
      </c>
      <c r="F3711">
        <v>2020</v>
      </c>
      <c r="G3711">
        <v>7</v>
      </c>
      <c r="H3711" t="s">
        <v>732</v>
      </c>
      <c r="I3711" t="b">
        <v>1</v>
      </c>
      <c r="J3711" t="s">
        <v>494</v>
      </c>
      <c r="K3711" t="s">
        <v>178</v>
      </c>
      <c r="L3711" t="s">
        <v>23</v>
      </c>
      <c r="M3711" t="s">
        <v>26</v>
      </c>
      <c r="N3711" t="s">
        <v>16</v>
      </c>
      <c r="O3711" t="s">
        <v>16</v>
      </c>
      <c r="P3711">
        <v>0</v>
      </c>
      <c r="Q3711">
        <v>20528256.43</v>
      </c>
      <c r="R3711" t="s">
        <v>165</v>
      </c>
    </row>
    <row r="3712" spans="1:18" x14ac:dyDescent="0.25">
      <c r="A3712" t="s">
        <v>750</v>
      </c>
      <c r="B3712" t="s">
        <v>751</v>
      </c>
      <c r="C3712" t="s">
        <v>37</v>
      </c>
      <c r="D3712" t="s">
        <v>750</v>
      </c>
      <c r="E3712" t="s">
        <v>4</v>
      </c>
      <c r="F3712">
        <v>2020</v>
      </c>
      <c r="G3712">
        <v>7</v>
      </c>
      <c r="H3712" t="s">
        <v>732</v>
      </c>
      <c r="I3712" t="b">
        <v>1</v>
      </c>
      <c r="J3712" t="s">
        <v>563</v>
      </c>
      <c r="K3712" t="s">
        <v>1275</v>
      </c>
      <c r="L3712" t="s">
        <v>23</v>
      </c>
      <c r="M3712" t="s">
        <v>26</v>
      </c>
      <c r="N3712" t="s">
        <v>16</v>
      </c>
      <c r="O3712" t="s">
        <v>16</v>
      </c>
      <c r="P3712">
        <v>0</v>
      </c>
      <c r="Q3712">
        <v>68675.600000000006</v>
      </c>
      <c r="R3712" t="s">
        <v>165</v>
      </c>
    </row>
    <row r="3713" spans="1:18" x14ac:dyDescent="0.25">
      <c r="A3713" t="s">
        <v>750</v>
      </c>
      <c r="B3713" t="s">
        <v>751</v>
      </c>
      <c r="C3713" t="s">
        <v>37</v>
      </c>
      <c r="D3713" t="s">
        <v>750</v>
      </c>
      <c r="E3713" t="s">
        <v>4</v>
      </c>
      <c r="F3713">
        <v>2020</v>
      </c>
      <c r="G3713">
        <v>7</v>
      </c>
      <c r="H3713" t="s">
        <v>732</v>
      </c>
      <c r="I3713" t="b">
        <v>1</v>
      </c>
      <c r="J3713" t="s">
        <v>26</v>
      </c>
      <c r="K3713" t="s">
        <v>1508</v>
      </c>
      <c r="L3713" t="s">
        <v>23</v>
      </c>
      <c r="M3713" t="s">
        <v>27</v>
      </c>
      <c r="N3713" t="s">
        <v>16</v>
      </c>
      <c r="O3713" t="s">
        <v>16</v>
      </c>
      <c r="P3713">
        <v>0</v>
      </c>
      <c r="Q3713">
        <v>20596932.030000001</v>
      </c>
      <c r="R3713" t="s">
        <v>165</v>
      </c>
    </row>
    <row r="3714" spans="1:18" x14ac:dyDescent="0.25">
      <c r="A3714" t="s">
        <v>750</v>
      </c>
      <c r="B3714" t="s">
        <v>751</v>
      </c>
      <c r="C3714" t="s">
        <v>37</v>
      </c>
      <c r="D3714" t="s">
        <v>750</v>
      </c>
      <c r="E3714" t="s">
        <v>4</v>
      </c>
      <c r="F3714">
        <v>2020</v>
      </c>
      <c r="G3714">
        <v>7</v>
      </c>
      <c r="H3714" t="s">
        <v>732</v>
      </c>
      <c r="I3714" t="b">
        <v>1</v>
      </c>
      <c r="J3714" t="s">
        <v>1509</v>
      </c>
      <c r="K3714" t="s">
        <v>108</v>
      </c>
      <c r="L3714" t="s">
        <v>23</v>
      </c>
      <c r="M3714" t="s">
        <v>28</v>
      </c>
      <c r="N3714" t="s">
        <v>16</v>
      </c>
      <c r="O3714" t="s">
        <v>16</v>
      </c>
      <c r="P3714">
        <v>0</v>
      </c>
      <c r="Q3714">
        <v>297612.94</v>
      </c>
      <c r="R3714" t="s">
        <v>165</v>
      </c>
    </row>
    <row r="3715" spans="1:18" x14ac:dyDescent="0.25">
      <c r="A3715" t="s">
        <v>750</v>
      </c>
      <c r="B3715" t="s">
        <v>751</v>
      </c>
      <c r="C3715" t="s">
        <v>37</v>
      </c>
      <c r="D3715" t="s">
        <v>750</v>
      </c>
      <c r="E3715" t="s">
        <v>4</v>
      </c>
      <c r="F3715">
        <v>2020</v>
      </c>
      <c r="G3715">
        <v>7</v>
      </c>
      <c r="H3715" t="s">
        <v>732</v>
      </c>
      <c r="I3715" t="b">
        <v>1</v>
      </c>
      <c r="J3715" t="s">
        <v>1517</v>
      </c>
      <c r="K3715" t="s">
        <v>599</v>
      </c>
      <c r="L3715" t="s">
        <v>23</v>
      </c>
      <c r="M3715" t="s">
        <v>1520</v>
      </c>
      <c r="N3715" t="s">
        <v>16</v>
      </c>
      <c r="O3715" t="s">
        <v>16</v>
      </c>
      <c r="P3715">
        <v>0</v>
      </c>
      <c r="Q3715">
        <v>854562.57</v>
      </c>
      <c r="R3715" t="s">
        <v>165</v>
      </c>
    </row>
    <row r="3716" spans="1:18" x14ac:dyDescent="0.25">
      <c r="A3716" t="s">
        <v>750</v>
      </c>
      <c r="B3716" t="s">
        <v>751</v>
      </c>
      <c r="C3716" t="s">
        <v>37</v>
      </c>
      <c r="D3716" t="s">
        <v>750</v>
      </c>
      <c r="E3716" t="s">
        <v>4</v>
      </c>
      <c r="F3716">
        <v>2020</v>
      </c>
      <c r="G3716">
        <v>7</v>
      </c>
      <c r="H3716" t="s">
        <v>732</v>
      </c>
      <c r="I3716" t="b">
        <v>1</v>
      </c>
      <c r="J3716" t="s">
        <v>1520</v>
      </c>
      <c r="K3716" t="s">
        <v>1526</v>
      </c>
      <c r="L3716" t="s">
        <v>23</v>
      </c>
      <c r="M3716" t="s">
        <v>28</v>
      </c>
      <c r="N3716" t="s">
        <v>16</v>
      </c>
      <c r="O3716" t="s">
        <v>16</v>
      </c>
      <c r="P3716">
        <v>0</v>
      </c>
      <c r="Q3716">
        <v>1036409.87</v>
      </c>
      <c r="R3716" t="s">
        <v>165</v>
      </c>
    </row>
    <row r="3717" spans="1:18" x14ac:dyDescent="0.25">
      <c r="A3717" t="s">
        <v>750</v>
      </c>
      <c r="B3717" t="s">
        <v>751</v>
      </c>
      <c r="C3717" t="s">
        <v>37</v>
      </c>
      <c r="D3717" t="s">
        <v>750</v>
      </c>
      <c r="E3717" t="s">
        <v>4</v>
      </c>
      <c r="F3717">
        <v>2020</v>
      </c>
      <c r="G3717">
        <v>7</v>
      </c>
      <c r="H3717" t="s">
        <v>732</v>
      </c>
      <c r="I3717" t="b">
        <v>1</v>
      </c>
      <c r="J3717" t="s">
        <v>1529</v>
      </c>
      <c r="K3717" t="s">
        <v>109</v>
      </c>
      <c r="L3717" t="s">
        <v>23</v>
      </c>
      <c r="M3717" t="s">
        <v>28</v>
      </c>
      <c r="N3717" t="s">
        <v>16</v>
      </c>
      <c r="O3717" t="s">
        <v>16</v>
      </c>
      <c r="P3717">
        <v>0</v>
      </c>
      <c r="Q3717">
        <v>8471940.0399999991</v>
      </c>
      <c r="R3717" t="s">
        <v>165</v>
      </c>
    </row>
    <row r="3718" spans="1:18" x14ac:dyDescent="0.25">
      <c r="A3718" t="s">
        <v>750</v>
      </c>
      <c r="B3718" t="s">
        <v>751</v>
      </c>
      <c r="C3718" t="s">
        <v>37</v>
      </c>
      <c r="D3718" t="s">
        <v>750</v>
      </c>
      <c r="E3718" t="s">
        <v>4</v>
      </c>
      <c r="F3718">
        <v>2020</v>
      </c>
      <c r="G3718">
        <v>7</v>
      </c>
      <c r="H3718" t="s">
        <v>732</v>
      </c>
      <c r="I3718" t="b">
        <v>1</v>
      </c>
      <c r="J3718" t="s">
        <v>1581</v>
      </c>
      <c r="K3718" t="s">
        <v>642</v>
      </c>
      <c r="L3718" t="s">
        <v>23</v>
      </c>
      <c r="M3718" t="s">
        <v>1583</v>
      </c>
      <c r="N3718" t="s">
        <v>16</v>
      </c>
      <c r="O3718" t="s">
        <v>16</v>
      </c>
      <c r="P3718">
        <v>0</v>
      </c>
      <c r="Q3718">
        <v>-601526.55000000005</v>
      </c>
      <c r="R3718" t="s">
        <v>165</v>
      </c>
    </row>
    <row r="3719" spans="1:18" x14ac:dyDescent="0.25">
      <c r="A3719" t="s">
        <v>750</v>
      </c>
      <c r="B3719" t="s">
        <v>751</v>
      </c>
      <c r="C3719" t="s">
        <v>37</v>
      </c>
      <c r="D3719" t="s">
        <v>750</v>
      </c>
      <c r="E3719" t="s">
        <v>4</v>
      </c>
      <c r="F3719">
        <v>2020</v>
      </c>
      <c r="G3719">
        <v>7</v>
      </c>
      <c r="H3719" t="s">
        <v>732</v>
      </c>
      <c r="I3719" t="b">
        <v>1</v>
      </c>
      <c r="J3719" t="s">
        <v>1583</v>
      </c>
      <c r="K3719" t="s">
        <v>110</v>
      </c>
      <c r="L3719" t="s">
        <v>23</v>
      </c>
      <c r="M3719" t="s">
        <v>33</v>
      </c>
      <c r="N3719" t="s">
        <v>16</v>
      </c>
      <c r="O3719" t="s">
        <v>16</v>
      </c>
      <c r="P3719">
        <v>0</v>
      </c>
      <c r="Q3719">
        <v>-809733.02</v>
      </c>
      <c r="R3719" t="s">
        <v>165</v>
      </c>
    </row>
    <row r="3720" spans="1:18" x14ac:dyDescent="0.25">
      <c r="A3720" t="s">
        <v>750</v>
      </c>
      <c r="B3720" t="s">
        <v>751</v>
      </c>
      <c r="C3720" t="s">
        <v>37</v>
      </c>
      <c r="D3720" t="s">
        <v>750</v>
      </c>
      <c r="E3720" t="s">
        <v>4</v>
      </c>
      <c r="F3720">
        <v>2020</v>
      </c>
      <c r="G3720">
        <v>7</v>
      </c>
      <c r="H3720" t="s">
        <v>732</v>
      </c>
      <c r="I3720" t="b">
        <v>1</v>
      </c>
      <c r="J3720" t="s">
        <v>33</v>
      </c>
      <c r="K3720" t="s">
        <v>1590</v>
      </c>
      <c r="L3720" t="s">
        <v>23</v>
      </c>
      <c r="M3720" t="s">
        <v>34</v>
      </c>
      <c r="N3720" t="s">
        <v>16</v>
      </c>
      <c r="O3720" t="s">
        <v>16</v>
      </c>
      <c r="P3720">
        <v>0</v>
      </c>
      <c r="Q3720">
        <v>-2327130.54</v>
      </c>
      <c r="R3720" t="s">
        <v>165</v>
      </c>
    </row>
    <row r="3721" spans="1:18" x14ac:dyDescent="0.25">
      <c r="A3721" t="s">
        <v>750</v>
      </c>
      <c r="B3721" t="s">
        <v>751</v>
      </c>
      <c r="C3721" t="s">
        <v>37</v>
      </c>
      <c r="D3721" t="s">
        <v>750</v>
      </c>
      <c r="E3721" t="s">
        <v>4</v>
      </c>
      <c r="F3721">
        <v>2020</v>
      </c>
      <c r="G3721">
        <v>7</v>
      </c>
      <c r="H3721" t="s">
        <v>732</v>
      </c>
      <c r="I3721" t="b">
        <v>1</v>
      </c>
      <c r="J3721" t="s">
        <v>1620</v>
      </c>
      <c r="K3721" t="s">
        <v>1625</v>
      </c>
      <c r="L3721" t="s">
        <v>23</v>
      </c>
      <c r="M3721" t="s">
        <v>24</v>
      </c>
      <c r="N3721" t="s">
        <v>16</v>
      </c>
      <c r="O3721" t="s">
        <v>16</v>
      </c>
      <c r="P3721">
        <v>0</v>
      </c>
      <c r="Q3721">
        <v>-354866.11</v>
      </c>
      <c r="R3721" t="s">
        <v>165</v>
      </c>
    </row>
    <row r="3722" spans="1:18" x14ac:dyDescent="0.25">
      <c r="A3722" t="s">
        <v>750</v>
      </c>
      <c r="B3722" t="s">
        <v>751</v>
      </c>
      <c r="C3722" t="s">
        <v>37</v>
      </c>
      <c r="D3722" t="s">
        <v>750</v>
      </c>
      <c r="E3722" t="s">
        <v>4</v>
      </c>
      <c r="F3722">
        <v>2020</v>
      </c>
      <c r="G3722">
        <v>7</v>
      </c>
      <c r="H3722" t="s">
        <v>732</v>
      </c>
      <c r="I3722" t="b">
        <v>1</v>
      </c>
      <c r="J3722" t="s">
        <v>1627</v>
      </c>
      <c r="K3722" t="s">
        <v>664</v>
      </c>
      <c r="L3722" t="s">
        <v>23</v>
      </c>
      <c r="M3722" t="s">
        <v>1632</v>
      </c>
      <c r="N3722" t="s">
        <v>16</v>
      </c>
      <c r="O3722" t="s">
        <v>16</v>
      </c>
      <c r="P3722">
        <v>0</v>
      </c>
      <c r="Q3722">
        <v>-68298.740000000005</v>
      </c>
      <c r="R3722" t="s">
        <v>165</v>
      </c>
    </row>
    <row r="3723" spans="1:18" x14ac:dyDescent="0.25">
      <c r="A3723" t="s">
        <v>750</v>
      </c>
      <c r="B3723" t="s">
        <v>751</v>
      </c>
      <c r="C3723" t="s">
        <v>37</v>
      </c>
      <c r="D3723" t="s">
        <v>750</v>
      </c>
      <c r="E3723" t="s">
        <v>4</v>
      </c>
      <c r="F3723">
        <v>2020</v>
      </c>
      <c r="G3723">
        <v>7</v>
      </c>
      <c r="H3723" t="s">
        <v>732</v>
      </c>
      <c r="I3723" t="b">
        <v>1</v>
      </c>
      <c r="J3723" t="s">
        <v>1632</v>
      </c>
      <c r="K3723" t="s">
        <v>180</v>
      </c>
      <c r="L3723" t="s">
        <v>23</v>
      </c>
      <c r="M3723" t="s">
        <v>24</v>
      </c>
      <c r="N3723" t="s">
        <v>16</v>
      </c>
      <c r="O3723" t="s">
        <v>16</v>
      </c>
      <c r="P3723">
        <v>0</v>
      </c>
      <c r="Q3723">
        <v>-3301973.2</v>
      </c>
      <c r="R3723" t="s">
        <v>165</v>
      </c>
    </row>
    <row r="3724" spans="1:18" x14ac:dyDescent="0.25">
      <c r="A3724" t="s">
        <v>750</v>
      </c>
      <c r="B3724" t="s">
        <v>751</v>
      </c>
      <c r="C3724" t="s">
        <v>37</v>
      </c>
      <c r="D3724" t="s">
        <v>750</v>
      </c>
      <c r="E3724" t="s">
        <v>4</v>
      </c>
      <c r="F3724">
        <v>2020</v>
      </c>
      <c r="G3724">
        <v>7</v>
      </c>
      <c r="H3724" t="s">
        <v>732</v>
      </c>
      <c r="I3724" t="b">
        <v>1</v>
      </c>
      <c r="J3724" t="s">
        <v>24</v>
      </c>
      <c r="K3724" t="s">
        <v>1637</v>
      </c>
      <c r="L3724" t="s">
        <v>23</v>
      </c>
      <c r="M3724" t="s">
        <v>36</v>
      </c>
      <c r="N3724" t="s">
        <v>16</v>
      </c>
      <c r="O3724" t="s">
        <v>16</v>
      </c>
      <c r="P3724">
        <v>0</v>
      </c>
      <c r="Q3724">
        <v>-3754564.12</v>
      </c>
      <c r="R3724" t="s">
        <v>165</v>
      </c>
    </row>
    <row r="3725" spans="1:18" x14ac:dyDescent="0.25">
      <c r="A3725" t="s">
        <v>99</v>
      </c>
      <c r="B3725" t="s">
        <v>740</v>
      </c>
      <c r="C3725" t="s">
        <v>37</v>
      </c>
      <c r="D3725" t="s">
        <v>99</v>
      </c>
      <c r="E3725" t="s">
        <v>4</v>
      </c>
      <c r="F3725">
        <v>2020</v>
      </c>
      <c r="G3725">
        <v>7</v>
      </c>
      <c r="H3725" t="s">
        <v>732</v>
      </c>
      <c r="I3725" t="b">
        <v>1</v>
      </c>
      <c r="J3725" t="s">
        <v>800</v>
      </c>
      <c r="K3725" t="s">
        <v>784</v>
      </c>
      <c r="L3725" t="s">
        <v>23</v>
      </c>
      <c r="M3725" t="s">
        <v>1009</v>
      </c>
      <c r="N3725" t="s">
        <v>16</v>
      </c>
      <c r="O3725" t="s">
        <v>16</v>
      </c>
      <c r="P3725">
        <v>0</v>
      </c>
      <c r="Q3725">
        <v>-2919.91</v>
      </c>
      <c r="R3725" t="s">
        <v>165</v>
      </c>
    </row>
    <row r="3726" spans="1:18" x14ac:dyDescent="0.25">
      <c r="A3726" t="s">
        <v>99</v>
      </c>
      <c r="B3726" t="s">
        <v>740</v>
      </c>
      <c r="C3726" t="s">
        <v>37</v>
      </c>
      <c r="D3726" t="s">
        <v>99</v>
      </c>
      <c r="E3726" t="s">
        <v>4</v>
      </c>
      <c r="F3726">
        <v>2020</v>
      </c>
      <c r="G3726">
        <v>7</v>
      </c>
      <c r="H3726" t="s">
        <v>732</v>
      </c>
      <c r="I3726" t="b">
        <v>1</v>
      </c>
      <c r="J3726" t="s">
        <v>1005</v>
      </c>
      <c r="K3726" t="s">
        <v>151</v>
      </c>
      <c r="L3726" t="s">
        <v>23</v>
      </c>
      <c r="M3726" t="s">
        <v>495</v>
      </c>
      <c r="N3726" t="s">
        <v>16</v>
      </c>
      <c r="O3726" t="s">
        <v>16</v>
      </c>
      <c r="P3726">
        <v>0</v>
      </c>
      <c r="Q3726">
        <v>399744.71</v>
      </c>
      <c r="R3726" t="s">
        <v>165</v>
      </c>
    </row>
    <row r="3727" spans="1:18" x14ac:dyDescent="0.25">
      <c r="A3727" t="s">
        <v>99</v>
      </c>
      <c r="B3727" t="s">
        <v>740</v>
      </c>
      <c r="C3727" t="s">
        <v>37</v>
      </c>
      <c r="D3727" t="s">
        <v>99</v>
      </c>
      <c r="E3727" t="s">
        <v>4</v>
      </c>
      <c r="F3727">
        <v>2020</v>
      </c>
      <c r="G3727">
        <v>7</v>
      </c>
      <c r="H3727" t="s">
        <v>732</v>
      </c>
      <c r="I3727" t="b">
        <v>1</v>
      </c>
      <c r="J3727" t="s">
        <v>795</v>
      </c>
      <c r="K3727" t="s">
        <v>147</v>
      </c>
      <c r="L3727" t="s">
        <v>23</v>
      </c>
      <c r="M3727" t="s">
        <v>495</v>
      </c>
      <c r="N3727" t="s">
        <v>16</v>
      </c>
      <c r="O3727" t="s">
        <v>16</v>
      </c>
      <c r="P3727">
        <v>0</v>
      </c>
      <c r="Q3727">
        <v>40609584.020000003</v>
      </c>
      <c r="R3727" t="s">
        <v>165</v>
      </c>
    </row>
    <row r="3728" spans="1:18" x14ac:dyDescent="0.25">
      <c r="A3728" t="s">
        <v>99</v>
      </c>
      <c r="B3728" t="s">
        <v>740</v>
      </c>
      <c r="C3728" t="s">
        <v>37</v>
      </c>
      <c r="D3728" t="s">
        <v>99</v>
      </c>
      <c r="E3728" t="s">
        <v>4</v>
      </c>
      <c r="F3728">
        <v>2020</v>
      </c>
      <c r="G3728">
        <v>7</v>
      </c>
      <c r="H3728" t="s">
        <v>732</v>
      </c>
      <c r="I3728" t="b">
        <v>1</v>
      </c>
      <c r="J3728" t="s">
        <v>796</v>
      </c>
      <c r="K3728" t="s">
        <v>784</v>
      </c>
      <c r="L3728" t="s">
        <v>23</v>
      </c>
      <c r="M3728" t="s">
        <v>495</v>
      </c>
      <c r="N3728" t="s">
        <v>16</v>
      </c>
      <c r="O3728" t="s">
        <v>16</v>
      </c>
      <c r="P3728">
        <v>0</v>
      </c>
      <c r="Q3728">
        <v>5270.86</v>
      </c>
      <c r="R3728" t="s">
        <v>165</v>
      </c>
    </row>
    <row r="3729" spans="1:18" x14ac:dyDescent="0.25">
      <c r="A3729" t="s">
        <v>99</v>
      </c>
      <c r="B3729" t="s">
        <v>740</v>
      </c>
      <c r="C3729" t="s">
        <v>37</v>
      </c>
      <c r="D3729" t="s">
        <v>99</v>
      </c>
      <c r="E3729" t="s">
        <v>4</v>
      </c>
      <c r="F3729">
        <v>2020</v>
      </c>
      <c r="G3729">
        <v>7</v>
      </c>
      <c r="H3729" t="s">
        <v>732</v>
      </c>
      <c r="I3729" t="b">
        <v>1</v>
      </c>
      <c r="J3729" t="s">
        <v>1274</v>
      </c>
      <c r="K3729" t="s">
        <v>1275</v>
      </c>
      <c r="L3729" t="s">
        <v>23</v>
      </c>
      <c r="M3729" t="s">
        <v>563</v>
      </c>
      <c r="N3729" t="s">
        <v>16</v>
      </c>
      <c r="O3729" t="s">
        <v>16</v>
      </c>
      <c r="P3729">
        <v>0</v>
      </c>
      <c r="Q3729">
        <v>68675.600000000006</v>
      </c>
      <c r="R3729" t="s">
        <v>165</v>
      </c>
    </row>
    <row r="3730" spans="1:18" x14ac:dyDescent="0.25">
      <c r="A3730" t="s">
        <v>750</v>
      </c>
      <c r="B3730" t="s">
        <v>751</v>
      </c>
      <c r="C3730" t="s">
        <v>37</v>
      </c>
      <c r="D3730" t="s">
        <v>750</v>
      </c>
      <c r="E3730" t="s">
        <v>4</v>
      </c>
      <c r="F3730">
        <v>2020</v>
      </c>
      <c r="G3730">
        <v>7</v>
      </c>
      <c r="H3730" t="s">
        <v>732</v>
      </c>
      <c r="I3730" t="b">
        <v>1</v>
      </c>
      <c r="J3730" t="s">
        <v>796</v>
      </c>
      <c r="K3730" t="s">
        <v>784</v>
      </c>
      <c r="L3730" t="s">
        <v>23</v>
      </c>
      <c r="M3730" t="s">
        <v>495</v>
      </c>
      <c r="N3730" t="s">
        <v>16</v>
      </c>
      <c r="O3730" t="s">
        <v>16</v>
      </c>
      <c r="P3730">
        <v>0</v>
      </c>
      <c r="Q3730">
        <v>5270.86</v>
      </c>
      <c r="R3730" t="s">
        <v>165</v>
      </c>
    </row>
    <row r="3731" spans="1:18" x14ac:dyDescent="0.25">
      <c r="A3731" t="s">
        <v>99</v>
      </c>
      <c r="B3731" t="s">
        <v>740</v>
      </c>
      <c r="C3731" t="s">
        <v>37</v>
      </c>
      <c r="D3731" t="s">
        <v>99</v>
      </c>
      <c r="E3731" t="s">
        <v>4</v>
      </c>
      <c r="F3731">
        <v>2020</v>
      </c>
      <c r="G3731">
        <v>7</v>
      </c>
      <c r="H3731" t="s">
        <v>732</v>
      </c>
      <c r="I3731" t="b">
        <v>1</v>
      </c>
      <c r="J3731" t="s">
        <v>1650</v>
      </c>
      <c r="K3731" t="s">
        <v>665</v>
      </c>
      <c r="L3731" t="s">
        <v>23</v>
      </c>
      <c r="M3731" t="s">
        <v>25</v>
      </c>
      <c r="N3731" t="s">
        <v>16</v>
      </c>
      <c r="O3731" t="s">
        <v>16</v>
      </c>
      <c r="P3731">
        <v>0</v>
      </c>
      <c r="Q3731">
        <v>-713232.96</v>
      </c>
      <c r="R3731" t="s">
        <v>165</v>
      </c>
    </row>
    <row r="3732" spans="1:18" x14ac:dyDescent="0.25">
      <c r="A3732" t="s">
        <v>99</v>
      </c>
      <c r="B3732" t="s">
        <v>740</v>
      </c>
      <c r="C3732" t="s">
        <v>37</v>
      </c>
      <c r="D3732" t="s">
        <v>99</v>
      </c>
      <c r="E3732" t="s">
        <v>4</v>
      </c>
      <c r="F3732">
        <v>2020</v>
      </c>
      <c r="G3732">
        <v>7</v>
      </c>
      <c r="H3732" t="s">
        <v>732</v>
      </c>
      <c r="I3732" t="b">
        <v>1</v>
      </c>
      <c r="J3732" t="s">
        <v>1659</v>
      </c>
      <c r="K3732" t="s">
        <v>141</v>
      </c>
      <c r="L3732" t="s">
        <v>23</v>
      </c>
      <c r="M3732" t="s">
        <v>1656</v>
      </c>
      <c r="N3732" t="s">
        <v>16</v>
      </c>
      <c r="O3732" t="s">
        <v>16</v>
      </c>
      <c r="P3732">
        <v>0</v>
      </c>
      <c r="Q3732">
        <v>-74574591.120000005</v>
      </c>
      <c r="R3732" t="s">
        <v>165</v>
      </c>
    </row>
    <row r="3733" spans="1:18" x14ac:dyDescent="0.25">
      <c r="A3733" t="s">
        <v>99</v>
      </c>
      <c r="B3733" t="s">
        <v>740</v>
      </c>
      <c r="C3733" t="s">
        <v>37</v>
      </c>
      <c r="D3733" t="s">
        <v>99</v>
      </c>
      <c r="E3733" t="s">
        <v>4</v>
      </c>
      <c r="F3733">
        <v>2020</v>
      </c>
      <c r="G3733">
        <v>7</v>
      </c>
      <c r="H3733" t="s">
        <v>732</v>
      </c>
      <c r="I3733" t="b">
        <v>1</v>
      </c>
      <c r="J3733" t="s">
        <v>1626</v>
      </c>
      <c r="K3733" t="s">
        <v>660</v>
      </c>
      <c r="L3733" t="s">
        <v>23</v>
      </c>
      <c r="M3733" t="s">
        <v>1627</v>
      </c>
      <c r="N3733" t="s">
        <v>16</v>
      </c>
      <c r="O3733" t="s">
        <v>16</v>
      </c>
      <c r="P3733">
        <v>0</v>
      </c>
      <c r="Q3733">
        <v>-9507589.9900000002</v>
      </c>
      <c r="R3733" t="s">
        <v>165</v>
      </c>
    </row>
    <row r="3734" spans="1:18" x14ac:dyDescent="0.25">
      <c r="A3734" t="s">
        <v>99</v>
      </c>
      <c r="B3734" t="s">
        <v>740</v>
      </c>
      <c r="C3734" t="s">
        <v>37</v>
      </c>
      <c r="D3734" t="s">
        <v>99</v>
      </c>
      <c r="E3734" t="s">
        <v>4</v>
      </c>
      <c r="F3734">
        <v>2020</v>
      </c>
      <c r="G3734">
        <v>7</v>
      </c>
      <c r="H3734" t="s">
        <v>732</v>
      </c>
      <c r="I3734" t="b">
        <v>1</v>
      </c>
      <c r="J3734" t="s">
        <v>605</v>
      </c>
      <c r="K3734" t="s">
        <v>606</v>
      </c>
      <c r="L3734" t="s">
        <v>23</v>
      </c>
      <c r="M3734" t="s">
        <v>607</v>
      </c>
      <c r="N3734" t="s">
        <v>16</v>
      </c>
      <c r="O3734" t="s">
        <v>16</v>
      </c>
      <c r="P3734">
        <v>0</v>
      </c>
      <c r="Q3734">
        <v>-5100000</v>
      </c>
      <c r="R3734" t="s">
        <v>165</v>
      </c>
    </row>
    <row r="3735" spans="1:18" x14ac:dyDescent="0.25">
      <c r="A3735" t="s">
        <v>99</v>
      </c>
      <c r="B3735" t="s">
        <v>740</v>
      </c>
      <c r="C3735" t="s">
        <v>37</v>
      </c>
      <c r="D3735" t="s">
        <v>99</v>
      </c>
      <c r="E3735" t="s">
        <v>4</v>
      </c>
      <c r="F3735">
        <v>2020</v>
      </c>
      <c r="G3735">
        <v>7</v>
      </c>
      <c r="H3735" t="s">
        <v>732</v>
      </c>
      <c r="I3735" t="b">
        <v>1</v>
      </c>
      <c r="J3735" t="s">
        <v>774</v>
      </c>
      <c r="K3735" t="s">
        <v>636</v>
      </c>
      <c r="L3735" t="s">
        <v>23</v>
      </c>
      <c r="M3735" t="s">
        <v>1575</v>
      </c>
      <c r="N3735" t="s">
        <v>16</v>
      </c>
      <c r="O3735" t="s">
        <v>16</v>
      </c>
      <c r="P3735">
        <v>0</v>
      </c>
      <c r="Q3735">
        <v>-124918541.51000001</v>
      </c>
      <c r="R3735" t="s">
        <v>165</v>
      </c>
    </row>
    <row r="3736" spans="1:18" x14ac:dyDescent="0.25">
      <c r="A3736" t="s">
        <v>99</v>
      </c>
      <c r="B3736" t="s">
        <v>740</v>
      </c>
      <c r="C3736" t="s">
        <v>37</v>
      </c>
      <c r="D3736" t="s">
        <v>99</v>
      </c>
      <c r="E3736" t="s">
        <v>4</v>
      </c>
      <c r="F3736">
        <v>2020</v>
      </c>
      <c r="G3736">
        <v>7</v>
      </c>
      <c r="H3736" t="s">
        <v>732</v>
      </c>
      <c r="I3736" t="b">
        <v>1</v>
      </c>
      <c r="J3736" t="s">
        <v>757</v>
      </c>
      <c r="K3736" t="s">
        <v>758</v>
      </c>
      <c r="L3736" t="s">
        <v>23</v>
      </c>
      <c r="M3736" t="s">
        <v>1575</v>
      </c>
      <c r="N3736" t="s">
        <v>16</v>
      </c>
      <c r="O3736" t="s">
        <v>16</v>
      </c>
      <c r="P3736">
        <v>0</v>
      </c>
      <c r="Q3736">
        <v>-6396332.8700000001</v>
      </c>
      <c r="R3736" t="s">
        <v>165</v>
      </c>
    </row>
    <row r="3737" spans="1:18" x14ac:dyDescent="0.25">
      <c r="A3737" t="s">
        <v>99</v>
      </c>
      <c r="B3737" t="s">
        <v>740</v>
      </c>
      <c r="C3737" t="s">
        <v>37</v>
      </c>
      <c r="D3737" t="s">
        <v>99</v>
      </c>
      <c r="E3737" t="s">
        <v>4</v>
      </c>
      <c r="F3737">
        <v>2020</v>
      </c>
      <c r="G3737">
        <v>7</v>
      </c>
      <c r="H3737" t="s">
        <v>732</v>
      </c>
      <c r="I3737" t="b">
        <v>1</v>
      </c>
      <c r="J3737" t="s">
        <v>1521</v>
      </c>
      <c r="K3737" t="s">
        <v>1522</v>
      </c>
      <c r="L3737" t="s">
        <v>23</v>
      </c>
      <c r="M3737" t="s">
        <v>1520</v>
      </c>
      <c r="N3737" t="s">
        <v>16</v>
      </c>
      <c r="O3737" t="s">
        <v>16</v>
      </c>
      <c r="P3737">
        <v>0</v>
      </c>
      <c r="Q3737">
        <v>3748774.42</v>
      </c>
      <c r="R3737" t="s">
        <v>165</v>
      </c>
    </row>
    <row r="3738" spans="1:18" x14ac:dyDescent="0.25">
      <c r="A3738" t="s">
        <v>99</v>
      </c>
      <c r="B3738" t="s">
        <v>740</v>
      </c>
      <c r="C3738" t="s">
        <v>37</v>
      </c>
      <c r="D3738" t="s">
        <v>99</v>
      </c>
      <c r="E3738" t="s">
        <v>4</v>
      </c>
      <c r="F3738">
        <v>2020</v>
      </c>
      <c r="G3738">
        <v>7</v>
      </c>
      <c r="H3738" t="s">
        <v>732</v>
      </c>
      <c r="I3738" t="b">
        <v>1</v>
      </c>
      <c r="J3738" t="s">
        <v>1523</v>
      </c>
      <c r="K3738" t="s">
        <v>1524</v>
      </c>
      <c r="L3738" t="s">
        <v>23</v>
      </c>
      <c r="M3738" t="s">
        <v>1520</v>
      </c>
      <c r="N3738" t="s">
        <v>16</v>
      </c>
      <c r="O3738" t="s">
        <v>16</v>
      </c>
      <c r="P3738">
        <v>0</v>
      </c>
      <c r="Q3738">
        <v>1019275.9</v>
      </c>
      <c r="R3738" t="s">
        <v>165</v>
      </c>
    </row>
    <row r="3739" spans="1:18" x14ac:dyDescent="0.25">
      <c r="A3739" t="s">
        <v>99</v>
      </c>
      <c r="B3739" t="s">
        <v>740</v>
      </c>
      <c r="C3739" t="s">
        <v>37</v>
      </c>
      <c r="D3739" t="s">
        <v>99</v>
      </c>
      <c r="E3739" t="s">
        <v>4</v>
      </c>
      <c r="F3739">
        <v>2020</v>
      </c>
      <c r="G3739">
        <v>7</v>
      </c>
      <c r="H3739" t="s">
        <v>732</v>
      </c>
      <c r="I3739" t="b">
        <v>1</v>
      </c>
      <c r="J3739" t="s">
        <v>1515</v>
      </c>
      <c r="K3739" t="s">
        <v>1516</v>
      </c>
      <c r="L3739" t="s">
        <v>23</v>
      </c>
      <c r="M3739" t="s">
        <v>1517</v>
      </c>
      <c r="N3739" t="s">
        <v>16</v>
      </c>
      <c r="O3739" t="s">
        <v>16</v>
      </c>
      <c r="P3739">
        <v>0</v>
      </c>
      <c r="Q3739">
        <v>18385268.460000001</v>
      </c>
      <c r="R3739" t="s">
        <v>165</v>
      </c>
    </row>
    <row r="3740" spans="1:18" x14ac:dyDescent="0.25">
      <c r="A3740" t="s">
        <v>99</v>
      </c>
      <c r="B3740" t="s">
        <v>740</v>
      </c>
      <c r="C3740" t="s">
        <v>37</v>
      </c>
      <c r="D3740" t="s">
        <v>99</v>
      </c>
      <c r="E3740" t="s">
        <v>4</v>
      </c>
      <c r="F3740">
        <v>2020</v>
      </c>
      <c r="G3740">
        <v>7</v>
      </c>
      <c r="H3740" t="s">
        <v>732</v>
      </c>
      <c r="I3740" t="b">
        <v>1</v>
      </c>
      <c r="J3740" t="s">
        <v>602</v>
      </c>
      <c r="K3740" t="s">
        <v>603</v>
      </c>
      <c r="L3740" t="s">
        <v>23</v>
      </c>
      <c r="M3740" t="s">
        <v>1529</v>
      </c>
      <c r="N3740" t="s">
        <v>16</v>
      </c>
      <c r="O3740" t="s">
        <v>16</v>
      </c>
      <c r="P3740">
        <v>0</v>
      </c>
      <c r="Q3740">
        <v>99884772.989999995</v>
      </c>
      <c r="R3740" t="s">
        <v>165</v>
      </c>
    </row>
    <row r="3741" spans="1:18" x14ac:dyDescent="0.25">
      <c r="A3741" t="s">
        <v>99</v>
      </c>
      <c r="B3741" t="s">
        <v>740</v>
      </c>
      <c r="C3741" t="s">
        <v>37</v>
      </c>
      <c r="D3741" t="s">
        <v>99</v>
      </c>
      <c r="E3741" t="s">
        <v>4</v>
      </c>
      <c r="F3741">
        <v>2020</v>
      </c>
      <c r="G3741">
        <v>7</v>
      </c>
      <c r="H3741" t="s">
        <v>732</v>
      </c>
      <c r="I3741" t="b">
        <v>1</v>
      </c>
      <c r="J3741" t="s">
        <v>1511</v>
      </c>
      <c r="K3741" t="s">
        <v>598</v>
      </c>
      <c r="L3741" t="s">
        <v>23</v>
      </c>
      <c r="M3741" t="s">
        <v>1509</v>
      </c>
      <c r="N3741" t="s">
        <v>16</v>
      </c>
      <c r="O3741" t="s">
        <v>16</v>
      </c>
      <c r="P3741">
        <v>0</v>
      </c>
      <c r="Q3741">
        <v>645243.36</v>
      </c>
      <c r="R3741" t="s">
        <v>165</v>
      </c>
    </row>
    <row r="3742" spans="1:18" x14ac:dyDescent="0.25">
      <c r="A3742" t="s">
        <v>99</v>
      </c>
      <c r="B3742" t="s">
        <v>740</v>
      </c>
      <c r="C3742" t="s">
        <v>37</v>
      </c>
      <c r="D3742" t="s">
        <v>99</v>
      </c>
      <c r="E3742" t="s">
        <v>4</v>
      </c>
      <c r="F3742">
        <v>2020</v>
      </c>
      <c r="G3742">
        <v>7</v>
      </c>
      <c r="H3742" t="s">
        <v>732</v>
      </c>
      <c r="I3742" t="b">
        <v>1</v>
      </c>
      <c r="J3742" t="s">
        <v>1273</v>
      </c>
      <c r="K3742" t="s">
        <v>562</v>
      </c>
      <c r="L3742" t="s">
        <v>23</v>
      </c>
      <c r="M3742" t="s">
        <v>1254</v>
      </c>
      <c r="N3742" t="s">
        <v>16</v>
      </c>
      <c r="O3742" t="s">
        <v>16</v>
      </c>
      <c r="P3742">
        <v>0</v>
      </c>
      <c r="Q3742">
        <v>584840.93999999994</v>
      </c>
      <c r="R3742" t="s">
        <v>165</v>
      </c>
    </row>
    <row r="3743" spans="1:18" x14ac:dyDescent="0.25">
      <c r="A3743" t="s">
        <v>99</v>
      </c>
      <c r="B3743" t="s">
        <v>740</v>
      </c>
      <c r="C3743" t="s">
        <v>37</v>
      </c>
      <c r="D3743" t="s">
        <v>99</v>
      </c>
      <c r="E3743" t="s">
        <v>4</v>
      </c>
      <c r="F3743">
        <v>2020</v>
      </c>
      <c r="G3743">
        <v>7</v>
      </c>
      <c r="H3743" t="s">
        <v>732</v>
      </c>
      <c r="I3743" t="b">
        <v>1</v>
      </c>
      <c r="J3743" t="s">
        <v>791</v>
      </c>
      <c r="K3743" t="s">
        <v>490</v>
      </c>
      <c r="L3743" t="s">
        <v>23</v>
      </c>
      <c r="M3743" t="s">
        <v>1017</v>
      </c>
      <c r="N3743" t="s">
        <v>16</v>
      </c>
      <c r="O3743" t="s">
        <v>16</v>
      </c>
      <c r="P3743">
        <v>0</v>
      </c>
      <c r="Q3743">
        <v>-1226553.6200000001</v>
      </c>
      <c r="R3743" t="s">
        <v>165</v>
      </c>
    </row>
    <row r="3744" spans="1:18" x14ac:dyDescent="0.25">
      <c r="A3744" t="s">
        <v>730</v>
      </c>
      <c r="B3744" t="s">
        <v>731</v>
      </c>
      <c r="C3744" t="s">
        <v>37</v>
      </c>
      <c r="D3744" t="s">
        <v>730</v>
      </c>
      <c r="E3744" t="s">
        <v>4</v>
      </c>
      <c r="F3744">
        <v>2020</v>
      </c>
      <c r="G3744">
        <v>7</v>
      </c>
      <c r="H3744" t="s">
        <v>732</v>
      </c>
      <c r="I3744" t="b">
        <v>1</v>
      </c>
      <c r="J3744" t="s">
        <v>487</v>
      </c>
      <c r="K3744" t="s">
        <v>488</v>
      </c>
      <c r="L3744" t="s">
        <v>23</v>
      </c>
      <c r="M3744" t="s">
        <v>489</v>
      </c>
      <c r="N3744" t="s">
        <v>16</v>
      </c>
      <c r="O3744" t="s">
        <v>16</v>
      </c>
      <c r="P3744">
        <v>0</v>
      </c>
      <c r="Q3744">
        <v>56398105.689999998</v>
      </c>
      <c r="R3744" t="s">
        <v>166</v>
      </c>
    </row>
    <row r="3745" spans="1:18" x14ac:dyDescent="0.25">
      <c r="A3745" t="s">
        <v>730</v>
      </c>
      <c r="B3745" t="s">
        <v>731</v>
      </c>
      <c r="C3745" t="s">
        <v>37</v>
      </c>
      <c r="D3745" t="s">
        <v>730</v>
      </c>
      <c r="E3745" t="s">
        <v>4</v>
      </c>
      <c r="F3745">
        <v>2020</v>
      </c>
      <c r="G3745">
        <v>7</v>
      </c>
      <c r="H3745" t="s">
        <v>732</v>
      </c>
      <c r="I3745" t="b">
        <v>1</v>
      </c>
      <c r="J3745" t="s">
        <v>995</v>
      </c>
      <c r="K3745" t="s">
        <v>112</v>
      </c>
      <c r="L3745" t="s">
        <v>23</v>
      </c>
      <c r="M3745" t="s">
        <v>489</v>
      </c>
      <c r="N3745" t="s">
        <v>16</v>
      </c>
      <c r="O3745" t="s">
        <v>16</v>
      </c>
      <c r="P3745">
        <v>0</v>
      </c>
      <c r="Q3745">
        <v>-6294940.6900000004</v>
      </c>
      <c r="R3745" t="s">
        <v>166</v>
      </c>
    </row>
    <row r="3746" spans="1:18" x14ac:dyDescent="0.25">
      <c r="A3746" t="s">
        <v>730</v>
      </c>
      <c r="B3746" t="s">
        <v>731</v>
      </c>
      <c r="C3746" t="s">
        <v>37</v>
      </c>
      <c r="D3746" t="s">
        <v>730</v>
      </c>
      <c r="E3746" t="s">
        <v>4</v>
      </c>
      <c r="F3746">
        <v>2020</v>
      </c>
      <c r="G3746">
        <v>7</v>
      </c>
      <c r="H3746" t="s">
        <v>732</v>
      </c>
      <c r="I3746" t="b">
        <v>1</v>
      </c>
      <c r="J3746" t="s">
        <v>489</v>
      </c>
      <c r="K3746" t="s">
        <v>113</v>
      </c>
      <c r="L3746" t="s">
        <v>23</v>
      </c>
      <c r="M3746" t="s">
        <v>494</v>
      </c>
      <c r="N3746" t="s">
        <v>16</v>
      </c>
      <c r="O3746" t="s">
        <v>16</v>
      </c>
      <c r="P3746">
        <v>0</v>
      </c>
      <c r="Q3746">
        <v>50103165</v>
      </c>
      <c r="R3746" t="s">
        <v>166</v>
      </c>
    </row>
    <row r="3747" spans="1:18" x14ac:dyDescent="0.25">
      <c r="A3747" t="s">
        <v>730</v>
      </c>
      <c r="B3747" t="s">
        <v>731</v>
      </c>
      <c r="C3747" t="s">
        <v>37</v>
      </c>
      <c r="D3747" t="s">
        <v>730</v>
      </c>
      <c r="E3747" t="s">
        <v>4</v>
      </c>
      <c r="F3747">
        <v>2020</v>
      </c>
      <c r="G3747">
        <v>7</v>
      </c>
      <c r="H3747" t="s">
        <v>732</v>
      </c>
      <c r="I3747" t="b">
        <v>1</v>
      </c>
      <c r="J3747" t="s">
        <v>494</v>
      </c>
      <c r="K3747" t="s">
        <v>178</v>
      </c>
      <c r="L3747" t="s">
        <v>23</v>
      </c>
      <c r="M3747" t="s">
        <v>26</v>
      </c>
      <c r="N3747" t="s">
        <v>16</v>
      </c>
      <c r="O3747" t="s">
        <v>16</v>
      </c>
      <c r="P3747">
        <v>0</v>
      </c>
      <c r="Q3747">
        <v>50103165</v>
      </c>
      <c r="R3747" t="s">
        <v>166</v>
      </c>
    </row>
    <row r="3748" spans="1:18" x14ac:dyDescent="0.25">
      <c r="A3748" t="s">
        <v>730</v>
      </c>
      <c r="B3748" t="s">
        <v>731</v>
      </c>
      <c r="C3748" t="s">
        <v>37</v>
      </c>
      <c r="D3748" t="s">
        <v>730</v>
      </c>
      <c r="E3748" t="s">
        <v>4</v>
      </c>
      <c r="F3748">
        <v>2020</v>
      </c>
      <c r="G3748">
        <v>7</v>
      </c>
      <c r="H3748" t="s">
        <v>732</v>
      </c>
      <c r="I3748" t="b">
        <v>1</v>
      </c>
      <c r="J3748" t="s">
        <v>1240</v>
      </c>
      <c r="K3748" t="s">
        <v>114</v>
      </c>
      <c r="L3748" t="s">
        <v>23</v>
      </c>
      <c r="M3748" t="s">
        <v>557</v>
      </c>
      <c r="N3748" t="s">
        <v>16</v>
      </c>
      <c r="O3748" t="s">
        <v>16</v>
      </c>
      <c r="P3748">
        <v>0</v>
      </c>
      <c r="Q3748">
        <v>0</v>
      </c>
      <c r="R3748" t="s">
        <v>166</v>
      </c>
    </row>
    <row r="3749" spans="1:18" x14ac:dyDescent="0.25">
      <c r="A3749" t="s">
        <v>730</v>
      </c>
      <c r="B3749" t="s">
        <v>731</v>
      </c>
      <c r="C3749" t="s">
        <v>37</v>
      </c>
      <c r="D3749" t="s">
        <v>730</v>
      </c>
      <c r="E3749" t="s">
        <v>4</v>
      </c>
      <c r="F3749">
        <v>2020</v>
      </c>
      <c r="G3749">
        <v>7</v>
      </c>
      <c r="H3749" t="s">
        <v>732</v>
      </c>
      <c r="I3749" t="b">
        <v>1</v>
      </c>
      <c r="J3749" t="s">
        <v>557</v>
      </c>
      <c r="K3749" t="s">
        <v>107</v>
      </c>
      <c r="L3749" t="s">
        <v>23</v>
      </c>
      <c r="M3749" t="s">
        <v>1254</v>
      </c>
      <c r="N3749" t="s">
        <v>16</v>
      </c>
      <c r="O3749" t="s">
        <v>16</v>
      </c>
      <c r="P3749">
        <v>0</v>
      </c>
      <c r="Q3749">
        <v>0</v>
      </c>
      <c r="R3749" t="s">
        <v>166</v>
      </c>
    </row>
    <row r="3750" spans="1:18" x14ac:dyDescent="0.25">
      <c r="A3750" t="s">
        <v>730</v>
      </c>
      <c r="B3750" t="s">
        <v>731</v>
      </c>
      <c r="C3750" t="s">
        <v>37</v>
      </c>
      <c r="D3750" t="s">
        <v>730</v>
      </c>
      <c r="E3750" t="s">
        <v>4</v>
      </c>
      <c r="F3750">
        <v>2020</v>
      </c>
      <c r="G3750">
        <v>7</v>
      </c>
      <c r="H3750" t="s">
        <v>732</v>
      </c>
      <c r="I3750" t="b">
        <v>1</v>
      </c>
      <c r="J3750" t="s">
        <v>1254</v>
      </c>
      <c r="K3750" t="s">
        <v>179</v>
      </c>
      <c r="L3750" t="s">
        <v>23</v>
      </c>
      <c r="M3750" t="s">
        <v>26</v>
      </c>
      <c r="N3750" t="s">
        <v>16</v>
      </c>
      <c r="O3750" t="s">
        <v>16</v>
      </c>
      <c r="P3750">
        <v>0</v>
      </c>
      <c r="Q3750">
        <v>0</v>
      </c>
      <c r="R3750" t="s">
        <v>166</v>
      </c>
    </row>
    <row r="3751" spans="1:18" x14ac:dyDescent="0.25">
      <c r="A3751" t="s">
        <v>99</v>
      </c>
      <c r="B3751" t="s">
        <v>740</v>
      </c>
      <c r="C3751" t="s">
        <v>37</v>
      </c>
      <c r="D3751" t="s">
        <v>99</v>
      </c>
      <c r="E3751" t="s">
        <v>4</v>
      </c>
      <c r="F3751">
        <v>2020</v>
      </c>
      <c r="G3751">
        <v>7</v>
      </c>
      <c r="H3751" t="s">
        <v>732</v>
      </c>
      <c r="I3751" t="b">
        <v>1</v>
      </c>
      <c r="J3751" t="s">
        <v>1520</v>
      </c>
      <c r="K3751" t="s">
        <v>1526</v>
      </c>
      <c r="L3751" t="s">
        <v>23</v>
      </c>
      <c r="M3751" t="s">
        <v>28</v>
      </c>
      <c r="N3751" t="s">
        <v>16</v>
      </c>
      <c r="O3751" t="s">
        <v>16</v>
      </c>
      <c r="P3751">
        <v>0</v>
      </c>
      <c r="Q3751">
        <v>25024840.77</v>
      </c>
      <c r="R3751" t="s">
        <v>165</v>
      </c>
    </row>
    <row r="3752" spans="1:18" x14ac:dyDescent="0.25">
      <c r="A3752" t="s">
        <v>99</v>
      </c>
      <c r="B3752" t="s">
        <v>740</v>
      </c>
      <c r="C3752" t="s">
        <v>37</v>
      </c>
      <c r="D3752" t="s">
        <v>99</v>
      </c>
      <c r="E3752" t="s">
        <v>4</v>
      </c>
      <c r="F3752">
        <v>2020</v>
      </c>
      <c r="G3752">
        <v>7</v>
      </c>
      <c r="H3752" t="s">
        <v>732</v>
      </c>
      <c r="I3752" t="b">
        <v>1</v>
      </c>
      <c r="J3752" t="s">
        <v>1529</v>
      </c>
      <c r="K3752" t="s">
        <v>109</v>
      </c>
      <c r="L3752" t="s">
        <v>23</v>
      </c>
      <c r="M3752" t="s">
        <v>28</v>
      </c>
      <c r="N3752" t="s">
        <v>16</v>
      </c>
      <c r="O3752" t="s">
        <v>16</v>
      </c>
      <c r="P3752">
        <v>0</v>
      </c>
      <c r="Q3752">
        <v>99884772.989999995</v>
      </c>
      <c r="R3752" t="s">
        <v>165</v>
      </c>
    </row>
    <row r="3753" spans="1:18" x14ac:dyDescent="0.25">
      <c r="A3753" t="s">
        <v>99</v>
      </c>
      <c r="B3753" t="s">
        <v>740</v>
      </c>
      <c r="C3753" t="s">
        <v>37</v>
      </c>
      <c r="D3753" t="s">
        <v>99</v>
      </c>
      <c r="E3753" t="s">
        <v>4</v>
      </c>
      <c r="F3753">
        <v>2020</v>
      </c>
      <c r="G3753">
        <v>7</v>
      </c>
      <c r="H3753" t="s">
        <v>732</v>
      </c>
      <c r="I3753" t="b">
        <v>1</v>
      </c>
      <c r="J3753" t="s">
        <v>28</v>
      </c>
      <c r="K3753" t="s">
        <v>1534</v>
      </c>
      <c r="L3753" t="s">
        <v>23</v>
      </c>
      <c r="M3753" t="s">
        <v>27</v>
      </c>
      <c r="N3753" t="s">
        <v>16</v>
      </c>
      <c r="O3753" t="s">
        <v>16</v>
      </c>
      <c r="P3753">
        <v>0</v>
      </c>
      <c r="Q3753">
        <v>125554857.12</v>
      </c>
      <c r="R3753" t="s">
        <v>165</v>
      </c>
    </row>
    <row r="3754" spans="1:18" x14ac:dyDescent="0.25">
      <c r="A3754" t="s">
        <v>99</v>
      </c>
      <c r="B3754" t="s">
        <v>740</v>
      </c>
      <c r="C3754" t="s">
        <v>37</v>
      </c>
      <c r="D3754" t="s">
        <v>99</v>
      </c>
      <c r="E3754" t="s">
        <v>4</v>
      </c>
      <c r="F3754">
        <v>2020</v>
      </c>
      <c r="G3754">
        <v>7</v>
      </c>
      <c r="H3754" t="s">
        <v>732</v>
      </c>
      <c r="I3754" t="b">
        <v>1</v>
      </c>
      <c r="J3754" t="s">
        <v>27</v>
      </c>
      <c r="K3754" t="s">
        <v>1535</v>
      </c>
      <c r="L3754" t="s">
        <v>23</v>
      </c>
      <c r="M3754" t="s">
        <v>1536</v>
      </c>
      <c r="N3754" t="s">
        <v>16</v>
      </c>
      <c r="O3754" t="s">
        <v>16</v>
      </c>
      <c r="P3754">
        <v>0</v>
      </c>
      <c r="Q3754">
        <v>462056310.05000001</v>
      </c>
      <c r="R3754" t="s">
        <v>165</v>
      </c>
    </row>
    <row r="3755" spans="1:18" x14ac:dyDescent="0.25">
      <c r="A3755" t="s">
        <v>99</v>
      </c>
      <c r="B3755" t="s">
        <v>740</v>
      </c>
      <c r="C3755" t="s">
        <v>37</v>
      </c>
      <c r="D3755" t="s">
        <v>99</v>
      </c>
      <c r="E3755" t="s">
        <v>4</v>
      </c>
      <c r="F3755">
        <v>2020</v>
      </c>
      <c r="G3755">
        <v>7</v>
      </c>
      <c r="H3755" t="s">
        <v>732</v>
      </c>
      <c r="I3755" t="b">
        <v>1</v>
      </c>
      <c r="J3755" t="s">
        <v>607</v>
      </c>
      <c r="K3755" t="s">
        <v>612</v>
      </c>
      <c r="L3755" t="s">
        <v>23</v>
      </c>
      <c r="M3755" t="s">
        <v>1537</v>
      </c>
      <c r="N3755" t="s">
        <v>16</v>
      </c>
      <c r="O3755" t="s">
        <v>16</v>
      </c>
      <c r="P3755">
        <v>0</v>
      </c>
      <c r="Q3755">
        <v>-5100000</v>
      </c>
      <c r="R3755" t="s">
        <v>165</v>
      </c>
    </row>
    <row r="3756" spans="1:18" x14ac:dyDescent="0.25">
      <c r="A3756" t="s">
        <v>99</v>
      </c>
      <c r="B3756" t="s">
        <v>740</v>
      </c>
      <c r="C3756" t="s">
        <v>37</v>
      </c>
      <c r="D3756" t="s">
        <v>99</v>
      </c>
      <c r="E3756" t="s">
        <v>4</v>
      </c>
      <c r="F3756">
        <v>2020</v>
      </c>
      <c r="G3756">
        <v>7</v>
      </c>
      <c r="H3756" t="s">
        <v>732</v>
      </c>
      <c r="I3756" t="b">
        <v>1</v>
      </c>
      <c r="J3756" t="s">
        <v>1542</v>
      </c>
      <c r="K3756" t="s">
        <v>629</v>
      </c>
      <c r="L3756" t="s">
        <v>23</v>
      </c>
      <c r="M3756" t="s">
        <v>1540</v>
      </c>
      <c r="N3756" t="s">
        <v>16</v>
      </c>
      <c r="O3756" t="s">
        <v>16</v>
      </c>
      <c r="P3756">
        <v>0</v>
      </c>
      <c r="Q3756">
        <v>15328173.779999999</v>
      </c>
      <c r="R3756" t="s">
        <v>165</v>
      </c>
    </row>
    <row r="3757" spans="1:18" x14ac:dyDescent="0.25">
      <c r="A3757" t="s">
        <v>99</v>
      </c>
      <c r="B3757" t="s">
        <v>740</v>
      </c>
      <c r="C3757" t="s">
        <v>37</v>
      </c>
      <c r="D3757" t="s">
        <v>99</v>
      </c>
      <c r="E3757" t="s">
        <v>4</v>
      </c>
      <c r="F3757">
        <v>2020</v>
      </c>
      <c r="G3757">
        <v>7</v>
      </c>
      <c r="H3757" t="s">
        <v>732</v>
      </c>
      <c r="I3757" t="b">
        <v>1</v>
      </c>
      <c r="J3757" t="s">
        <v>1540</v>
      </c>
      <c r="K3757" t="s">
        <v>1545</v>
      </c>
      <c r="L3757" t="s">
        <v>23</v>
      </c>
      <c r="M3757" t="s">
        <v>1546</v>
      </c>
      <c r="N3757" t="s">
        <v>16</v>
      </c>
      <c r="O3757" t="s">
        <v>16</v>
      </c>
      <c r="P3757">
        <v>0</v>
      </c>
      <c r="Q3757">
        <v>15328173.779999999</v>
      </c>
      <c r="R3757" t="s">
        <v>165</v>
      </c>
    </row>
    <row r="3758" spans="1:18" x14ac:dyDescent="0.25">
      <c r="A3758" t="s">
        <v>99</v>
      </c>
      <c r="B3758" t="s">
        <v>740</v>
      </c>
      <c r="C3758" t="s">
        <v>37</v>
      </c>
      <c r="D3758" t="s">
        <v>99</v>
      </c>
      <c r="E3758" t="s">
        <v>4</v>
      </c>
      <c r="F3758">
        <v>2020</v>
      </c>
      <c r="G3758">
        <v>7</v>
      </c>
      <c r="H3758" t="s">
        <v>732</v>
      </c>
      <c r="I3758" t="b">
        <v>1</v>
      </c>
      <c r="J3758" t="s">
        <v>1567</v>
      </c>
      <c r="K3758" t="s">
        <v>635</v>
      </c>
      <c r="L3758" t="s">
        <v>23</v>
      </c>
      <c r="M3758" t="s">
        <v>1546</v>
      </c>
      <c r="N3758" t="s">
        <v>16</v>
      </c>
      <c r="O3758" t="s">
        <v>16</v>
      </c>
      <c r="P3758">
        <v>0</v>
      </c>
      <c r="Q3758">
        <v>-125800723.75</v>
      </c>
      <c r="R3758" t="s">
        <v>165</v>
      </c>
    </row>
    <row r="3759" spans="1:18" x14ac:dyDescent="0.25">
      <c r="A3759" t="s">
        <v>99</v>
      </c>
      <c r="B3759" t="s">
        <v>740</v>
      </c>
      <c r="C3759" t="s">
        <v>37</v>
      </c>
      <c r="D3759" t="s">
        <v>99</v>
      </c>
      <c r="E3759" t="s">
        <v>4</v>
      </c>
      <c r="F3759">
        <v>2020</v>
      </c>
      <c r="G3759">
        <v>7</v>
      </c>
      <c r="H3759" t="s">
        <v>732</v>
      </c>
      <c r="I3759" t="b">
        <v>1</v>
      </c>
      <c r="J3759" t="s">
        <v>1546</v>
      </c>
      <c r="K3759" t="s">
        <v>146</v>
      </c>
      <c r="L3759" t="s">
        <v>23</v>
      </c>
      <c r="M3759" t="s">
        <v>1537</v>
      </c>
      <c r="N3759" t="s">
        <v>16</v>
      </c>
      <c r="O3759" t="s">
        <v>16</v>
      </c>
      <c r="P3759">
        <v>0</v>
      </c>
      <c r="Q3759">
        <v>-110614868.88</v>
      </c>
      <c r="R3759" t="s">
        <v>165</v>
      </c>
    </row>
    <row r="3760" spans="1:18" x14ac:dyDescent="0.25">
      <c r="A3760" t="s">
        <v>99</v>
      </c>
      <c r="B3760" t="s">
        <v>740</v>
      </c>
      <c r="C3760" t="s">
        <v>37</v>
      </c>
      <c r="D3760" t="s">
        <v>99</v>
      </c>
      <c r="E3760" t="s">
        <v>4</v>
      </c>
      <c r="F3760">
        <v>2020</v>
      </c>
      <c r="G3760">
        <v>7</v>
      </c>
      <c r="H3760" t="s">
        <v>732</v>
      </c>
      <c r="I3760" t="b">
        <v>1</v>
      </c>
      <c r="J3760" t="s">
        <v>1575</v>
      </c>
      <c r="K3760" t="s">
        <v>134</v>
      </c>
      <c r="L3760" t="s">
        <v>23</v>
      </c>
      <c r="M3760" t="s">
        <v>1537</v>
      </c>
      <c r="N3760" t="s">
        <v>16</v>
      </c>
      <c r="O3760" t="s">
        <v>16</v>
      </c>
      <c r="P3760">
        <v>0</v>
      </c>
      <c r="Q3760">
        <v>-131314874.38</v>
      </c>
      <c r="R3760" t="s">
        <v>165</v>
      </c>
    </row>
    <row r="3761" spans="1:18" x14ac:dyDescent="0.25">
      <c r="A3761" t="s">
        <v>99</v>
      </c>
      <c r="B3761" t="s">
        <v>740</v>
      </c>
      <c r="C3761" t="s">
        <v>37</v>
      </c>
      <c r="D3761" t="s">
        <v>99</v>
      </c>
      <c r="E3761" t="s">
        <v>4</v>
      </c>
      <c r="F3761">
        <v>2020</v>
      </c>
      <c r="G3761">
        <v>7</v>
      </c>
      <c r="H3761" t="s">
        <v>732</v>
      </c>
      <c r="I3761" t="b">
        <v>1</v>
      </c>
      <c r="J3761" t="s">
        <v>1537</v>
      </c>
      <c r="K3761" t="s">
        <v>115</v>
      </c>
      <c r="L3761" t="s">
        <v>23</v>
      </c>
      <c r="M3761" t="s">
        <v>33</v>
      </c>
      <c r="N3761" t="s">
        <v>16</v>
      </c>
      <c r="O3761" t="s">
        <v>16</v>
      </c>
      <c r="P3761">
        <v>0</v>
      </c>
      <c r="Q3761">
        <v>-247029743.25999999</v>
      </c>
      <c r="R3761" t="s">
        <v>165</v>
      </c>
    </row>
    <row r="3762" spans="1:18" x14ac:dyDescent="0.25">
      <c r="A3762" t="s">
        <v>99</v>
      </c>
      <c r="B3762" t="s">
        <v>740</v>
      </c>
      <c r="C3762" t="s">
        <v>37</v>
      </c>
      <c r="D3762" t="s">
        <v>99</v>
      </c>
      <c r="E3762" t="s">
        <v>4</v>
      </c>
      <c r="F3762">
        <v>2020</v>
      </c>
      <c r="G3762">
        <v>7</v>
      </c>
      <c r="H3762" t="s">
        <v>732</v>
      </c>
      <c r="I3762" t="b">
        <v>1</v>
      </c>
      <c r="J3762" t="s">
        <v>1581</v>
      </c>
      <c r="K3762" t="s">
        <v>642</v>
      </c>
      <c r="L3762" t="s">
        <v>23</v>
      </c>
      <c r="M3762" t="s">
        <v>1583</v>
      </c>
      <c r="N3762" t="s">
        <v>16</v>
      </c>
      <c r="O3762" t="s">
        <v>16</v>
      </c>
      <c r="P3762">
        <v>0</v>
      </c>
      <c r="Q3762">
        <v>-96634086.659999996</v>
      </c>
      <c r="R3762" t="s">
        <v>165</v>
      </c>
    </row>
    <row r="3763" spans="1:18" x14ac:dyDescent="0.25">
      <c r="A3763" t="s">
        <v>99</v>
      </c>
      <c r="B3763" t="s">
        <v>740</v>
      </c>
      <c r="C3763" t="s">
        <v>37</v>
      </c>
      <c r="D3763" t="s">
        <v>99</v>
      </c>
      <c r="E3763" t="s">
        <v>4</v>
      </c>
      <c r="F3763">
        <v>2020</v>
      </c>
      <c r="G3763">
        <v>7</v>
      </c>
      <c r="H3763" t="s">
        <v>732</v>
      </c>
      <c r="I3763" t="b">
        <v>1</v>
      </c>
      <c r="J3763" t="s">
        <v>1583</v>
      </c>
      <c r="K3763" t="s">
        <v>110</v>
      </c>
      <c r="L3763" t="s">
        <v>23</v>
      </c>
      <c r="M3763" t="s">
        <v>33</v>
      </c>
      <c r="N3763" t="s">
        <v>16</v>
      </c>
      <c r="O3763" t="s">
        <v>16</v>
      </c>
      <c r="P3763">
        <v>0</v>
      </c>
      <c r="Q3763">
        <v>-90901721.489999995</v>
      </c>
      <c r="R3763" t="s">
        <v>165</v>
      </c>
    </row>
    <row r="3764" spans="1:18" x14ac:dyDescent="0.25">
      <c r="A3764" t="s">
        <v>99</v>
      </c>
      <c r="B3764" t="s">
        <v>740</v>
      </c>
      <c r="C3764" t="s">
        <v>37</v>
      </c>
      <c r="D3764" t="s">
        <v>99</v>
      </c>
      <c r="E3764" t="s">
        <v>4</v>
      </c>
      <c r="F3764">
        <v>2020</v>
      </c>
      <c r="G3764">
        <v>7</v>
      </c>
      <c r="H3764" t="s">
        <v>732</v>
      </c>
      <c r="I3764" t="b">
        <v>1</v>
      </c>
      <c r="J3764" t="s">
        <v>33</v>
      </c>
      <c r="K3764" t="s">
        <v>1590</v>
      </c>
      <c r="L3764" t="s">
        <v>23</v>
      </c>
      <c r="M3764" t="s">
        <v>34</v>
      </c>
      <c r="N3764" t="s">
        <v>16</v>
      </c>
      <c r="O3764" t="s">
        <v>16</v>
      </c>
      <c r="P3764">
        <v>0</v>
      </c>
      <c r="Q3764">
        <v>-337931464.75</v>
      </c>
      <c r="R3764" t="s">
        <v>165</v>
      </c>
    </row>
    <row r="3765" spans="1:18" x14ac:dyDescent="0.25">
      <c r="A3765" t="s">
        <v>99</v>
      </c>
      <c r="B3765" t="s">
        <v>740</v>
      </c>
      <c r="C3765" t="s">
        <v>37</v>
      </c>
      <c r="D3765" t="s">
        <v>99</v>
      </c>
      <c r="E3765" t="s">
        <v>4</v>
      </c>
      <c r="F3765">
        <v>2020</v>
      </c>
      <c r="G3765">
        <v>7</v>
      </c>
      <c r="H3765" t="s">
        <v>732</v>
      </c>
      <c r="I3765" t="b">
        <v>1</v>
      </c>
      <c r="J3765" t="s">
        <v>1620</v>
      </c>
      <c r="K3765" t="s">
        <v>1625</v>
      </c>
      <c r="L3765" t="s">
        <v>23</v>
      </c>
      <c r="M3765" t="s">
        <v>24</v>
      </c>
      <c r="N3765" t="s">
        <v>16</v>
      </c>
      <c r="O3765" t="s">
        <v>16</v>
      </c>
      <c r="P3765">
        <v>0</v>
      </c>
      <c r="Q3765">
        <v>-25039610.5</v>
      </c>
      <c r="R3765" t="s">
        <v>165</v>
      </c>
    </row>
    <row r="3766" spans="1:18" x14ac:dyDescent="0.25">
      <c r="A3766" t="s">
        <v>750</v>
      </c>
      <c r="B3766" t="s">
        <v>751</v>
      </c>
      <c r="C3766" t="s">
        <v>37</v>
      </c>
      <c r="D3766" t="s">
        <v>750</v>
      </c>
      <c r="E3766" t="s">
        <v>4</v>
      </c>
      <c r="F3766">
        <v>2020</v>
      </c>
      <c r="G3766">
        <v>7</v>
      </c>
      <c r="H3766" t="s">
        <v>732</v>
      </c>
      <c r="I3766" t="b">
        <v>1</v>
      </c>
      <c r="J3766" t="s">
        <v>28</v>
      </c>
      <c r="K3766" t="s">
        <v>1534</v>
      </c>
      <c r="L3766" t="s">
        <v>23</v>
      </c>
      <c r="M3766" t="s">
        <v>27</v>
      </c>
      <c r="N3766" t="s">
        <v>16</v>
      </c>
      <c r="O3766" t="s">
        <v>16</v>
      </c>
      <c r="P3766">
        <v>0</v>
      </c>
      <c r="Q3766">
        <v>9805962.8499999996</v>
      </c>
      <c r="R3766" t="s">
        <v>165</v>
      </c>
    </row>
    <row r="3767" spans="1:18" x14ac:dyDescent="0.25">
      <c r="A3767" t="s">
        <v>750</v>
      </c>
      <c r="B3767" t="s">
        <v>751</v>
      </c>
      <c r="C3767" t="s">
        <v>37</v>
      </c>
      <c r="D3767" t="s">
        <v>750</v>
      </c>
      <c r="E3767" t="s">
        <v>4</v>
      </c>
      <c r="F3767">
        <v>2020</v>
      </c>
      <c r="G3767">
        <v>7</v>
      </c>
      <c r="H3767" t="s">
        <v>732</v>
      </c>
      <c r="I3767" t="b">
        <v>1</v>
      </c>
      <c r="J3767" t="s">
        <v>27</v>
      </c>
      <c r="K3767" t="s">
        <v>1535</v>
      </c>
      <c r="L3767" t="s">
        <v>23</v>
      </c>
      <c r="M3767" t="s">
        <v>1536</v>
      </c>
      <c r="N3767" t="s">
        <v>16</v>
      </c>
      <c r="O3767" t="s">
        <v>16</v>
      </c>
      <c r="P3767">
        <v>0</v>
      </c>
      <c r="Q3767">
        <v>30402894.879999999</v>
      </c>
      <c r="R3767" t="s">
        <v>165</v>
      </c>
    </row>
    <row r="3768" spans="1:18" x14ac:dyDescent="0.25">
      <c r="A3768" t="s">
        <v>750</v>
      </c>
      <c r="B3768" t="s">
        <v>751</v>
      </c>
      <c r="C3768" t="s">
        <v>37</v>
      </c>
      <c r="D3768" t="s">
        <v>750</v>
      </c>
      <c r="E3768" t="s">
        <v>4</v>
      </c>
      <c r="F3768">
        <v>2020</v>
      </c>
      <c r="G3768">
        <v>7</v>
      </c>
      <c r="H3768" t="s">
        <v>732</v>
      </c>
      <c r="I3768" t="b">
        <v>1</v>
      </c>
      <c r="J3768" t="s">
        <v>607</v>
      </c>
      <c r="K3768" t="s">
        <v>612</v>
      </c>
      <c r="L3768" t="s">
        <v>23</v>
      </c>
      <c r="M3768" t="s">
        <v>1537</v>
      </c>
      <c r="N3768" t="s">
        <v>16</v>
      </c>
      <c r="O3768" t="s">
        <v>16</v>
      </c>
      <c r="P3768">
        <v>0</v>
      </c>
      <c r="Q3768">
        <v>-510000</v>
      </c>
      <c r="R3768" t="s">
        <v>165</v>
      </c>
    </row>
    <row r="3769" spans="1:18" x14ac:dyDescent="0.25">
      <c r="A3769" t="s">
        <v>750</v>
      </c>
      <c r="B3769" t="s">
        <v>751</v>
      </c>
      <c r="C3769" t="s">
        <v>37</v>
      </c>
      <c r="D3769" t="s">
        <v>750</v>
      </c>
      <c r="E3769" t="s">
        <v>4</v>
      </c>
      <c r="F3769">
        <v>2020</v>
      </c>
      <c r="G3769">
        <v>7</v>
      </c>
      <c r="H3769" t="s">
        <v>732</v>
      </c>
      <c r="I3769" t="b">
        <v>1</v>
      </c>
      <c r="J3769" t="s">
        <v>1656</v>
      </c>
      <c r="K3769" t="s">
        <v>666</v>
      </c>
      <c r="L3769" t="s">
        <v>23</v>
      </c>
      <c r="M3769" t="s">
        <v>25</v>
      </c>
      <c r="N3769" t="s">
        <v>16</v>
      </c>
      <c r="O3769" t="s">
        <v>16</v>
      </c>
      <c r="P3769">
        <v>0</v>
      </c>
      <c r="Q3769">
        <v>-23981835.07</v>
      </c>
      <c r="R3769" t="s">
        <v>165</v>
      </c>
    </row>
    <row r="3770" spans="1:18" x14ac:dyDescent="0.25">
      <c r="A3770" t="s">
        <v>750</v>
      </c>
      <c r="B3770" t="s">
        <v>751</v>
      </c>
      <c r="C3770" t="s">
        <v>37</v>
      </c>
      <c r="D3770" t="s">
        <v>750</v>
      </c>
      <c r="E3770" t="s">
        <v>4</v>
      </c>
      <c r="F3770">
        <v>2020</v>
      </c>
      <c r="G3770">
        <v>7</v>
      </c>
      <c r="H3770" t="s">
        <v>732</v>
      </c>
      <c r="I3770" t="b">
        <v>1</v>
      </c>
      <c r="J3770" t="s">
        <v>25</v>
      </c>
      <c r="K3770" t="s">
        <v>1662</v>
      </c>
      <c r="L3770" t="s">
        <v>23</v>
      </c>
      <c r="M3770" t="s">
        <v>36</v>
      </c>
      <c r="N3770" t="s">
        <v>16</v>
      </c>
      <c r="O3770" t="s">
        <v>16</v>
      </c>
      <c r="P3770">
        <v>0</v>
      </c>
      <c r="Q3770">
        <v>-24321200.199999999</v>
      </c>
      <c r="R3770" t="s">
        <v>165</v>
      </c>
    </row>
    <row r="3771" spans="1:18" x14ac:dyDescent="0.25">
      <c r="A3771" t="s">
        <v>750</v>
      </c>
      <c r="B3771" t="s">
        <v>751</v>
      </c>
      <c r="C3771" t="s">
        <v>37</v>
      </c>
      <c r="D3771" t="s">
        <v>750</v>
      </c>
      <c r="E3771" t="s">
        <v>4</v>
      </c>
      <c r="F3771">
        <v>2020</v>
      </c>
      <c r="G3771">
        <v>7</v>
      </c>
      <c r="H3771" t="s">
        <v>732</v>
      </c>
      <c r="I3771" t="b">
        <v>1</v>
      </c>
      <c r="J3771" t="s">
        <v>36</v>
      </c>
      <c r="K3771" t="s">
        <v>1663</v>
      </c>
      <c r="L3771" t="s">
        <v>23</v>
      </c>
      <c r="M3771" t="s">
        <v>34</v>
      </c>
      <c r="N3771" t="s">
        <v>16</v>
      </c>
      <c r="O3771" t="s">
        <v>16</v>
      </c>
      <c r="P3771">
        <v>0</v>
      </c>
      <c r="Q3771">
        <v>-28075764.32</v>
      </c>
      <c r="R3771" t="s">
        <v>165</v>
      </c>
    </row>
    <row r="3772" spans="1:18" x14ac:dyDescent="0.25">
      <c r="A3772" t="s">
        <v>750</v>
      </c>
      <c r="B3772" t="s">
        <v>751</v>
      </c>
      <c r="C3772" t="s">
        <v>37</v>
      </c>
      <c r="D3772" t="s">
        <v>750</v>
      </c>
      <c r="E3772" t="s">
        <v>4</v>
      </c>
      <c r="F3772">
        <v>2020</v>
      </c>
      <c r="G3772">
        <v>7</v>
      </c>
      <c r="H3772" t="s">
        <v>732</v>
      </c>
      <c r="I3772" t="b">
        <v>1</v>
      </c>
      <c r="J3772" t="s">
        <v>34</v>
      </c>
      <c r="K3772" t="s">
        <v>1664</v>
      </c>
      <c r="L3772" t="s">
        <v>23</v>
      </c>
      <c r="M3772" t="s">
        <v>1536</v>
      </c>
      <c r="N3772" t="s">
        <v>16</v>
      </c>
      <c r="O3772" t="s">
        <v>16</v>
      </c>
      <c r="P3772">
        <v>0</v>
      </c>
      <c r="Q3772">
        <v>-30402894.859999999</v>
      </c>
      <c r="R3772" t="s">
        <v>165</v>
      </c>
    </row>
    <row r="3773" spans="1:18" x14ac:dyDescent="0.25">
      <c r="A3773" t="s">
        <v>753</v>
      </c>
      <c r="B3773" t="s">
        <v>754</v>
      </c>
      <c r="C3773" t="s">
        <v>37</v>
      </c>
      <c r="D3773" t="s">
        <v>753</v>
      </c>
      <c r="E3773" t="s">
        <v>4</v>
      </c>
      <c r="F3773">
        <v>2020</v>
      </c>
      <c r="G3773">
        <v>7</v>
      </c>
      <c r="H3773" t="s">
        <v>732</v>
      </c>
      <c r="I3773" t="b">
        <v>1</v>
      </c>
      <c r="J3773" t="s">
        <v>605</v>
      </c>
      <c r="K3773" t="s">
        <v>606</v>
      </c>
      <c r="L3773" t="s">
        <v>23</v>
      </c>
      <c r="M3773" t="s">
        <v>607</v>
      </c>
      <c r="N3773" t="s">
        <v>16</v>
      </c>
      <c r="O3773" t="s">
        <v>16</v>
      </c>
      <c r="P3773">
        <v>0</v>
      </c>
      <c r="Q3773">
        <v>-10000000</v>
      </c>
      <c r="R3773" t="s">
        <v>164</v>
      </c>
    </row>
    <row r="3774" spans="1:18" x14ac:dyDescent="0.25">
      <c r="A3774" t="s">
        <v>753</v>
      </c>
      <c r="B3774" t="s">
        <v>754</v>
      </c>
      <c r="C3774" t="s">
        <v>37</v>
      </c>
      <c r="D3774" t="s">
        <v>753</v>
      </c>
      <c r="E3774" t="s">
        <v>4</v>
      </c>
      <c r="F3774">
        <v>2020</v>
      </c>
      <c r="G3774">
        <v>7</v>
      </c>
      <c r="H3774" t="s">
        <v>732</v>
      </c>
      <c r="I3774" t="b">
        <v>1</v>
      </c>
      <c r="J3774" t="s">
        <v>774</v>
      </c>
      <c r="K3774" t="s">
        <v>636</v>
      </c>
      <c r="L3774" t="s">
        <v>23</v>
      </c>
      <c r="M3774" t="s">
        <v>1575</v>
      </c>
      <c r="N3774" t="s">
        <v>16</v>
      </c>
      <c r="O3774" t="s">
        <v>16</v>
      </c>
      <c r="P3774">
        <v>0</v>
      </c>
      <c r="Q3774">
        <v>-7331261.5499999998</v>
      </c>
      <c r="R3774" t="s">
        <v>164</v>
      </c>
    </row>
    <row r="3775" spans="1:18" x14ac:dyDescent="0.25">
      <c r="A3775" t="s">
        <v>753</v>
      </c>
      <c r="B3775" t="s">
        <v>754</v>
      </c>
      <c r="C3775" t="s">
        <v>37</v>
      </c>
      <c r="D3775" t="s">
        <v>753</v>
      </c>
      <c r="E3775" t="s">
        <v>4</v>
      </c>
      <c r="F3775">
        <v>2020</v>
      </c>
      <c r="G3775">
        <v>7</v>
      </c>
      <c r="H3775" t="s">
        <v>732</v>
      </c>
      <c r="I3775" t="b">
        <v>1</v>
      </c>
      <c r="J3775" t="s">
        <v>757</v>
      </c>
      <c r="K3775" t="s">
        <v>758</v>
      </c>
      <c r="L3775" t="s">
        <v>23</v>
      </c>
      <c r="M3775" t="s">
        <v>1575</v>
      </c>
      <c r="N3775" t="s">
        <v>16</v>
      </c>
      <c r="O3775" t="s">
        <v>16</v>
      </c>
      <c r="P3775">
        <v>0</v>
      </c>
      <c r="Q3775">
        <v>-857607.14</v>
      </c>
      <c r="R3775" t="s">
        <v>164</v>
      </c>
    </row>
    <row r="3776" spans="1:18" x14ac:dyDescent="0.25">
      <c r="A3776" t="s">
        <v>753</v>
      </c>
      <c r="B3776" t="s">
        <v>754</v>
      </c>
      <c r="C3776" t="s">
        <v>37</v>
      </c>
      <c r="D3776" t="s">
        <v>753</v>
      </c>
      <c r="E3776" t="s">
        <v>4</v>
      </c>
      <c r="F3776">
        <v>2020</v>
      </c>
      <c r="G3776">
        <v>7</v>
      </c>
      <c r="H3776" t="s">
        <v>732</v>
      </c>
      <c r="I3776" t="b">
        <v>1</v>
      </c>
      <c r="J3776" t="s">
        <v>1563</v>
      </c>
      <c r="K3776" t="s">
        <v>1564</v>
      </c>
      <c r="L3776" t="s">
        <v>23</v>
      </c>
      <c r="M3776" t="s">
        <v>1559</v>
      </c>
      <c r="N3776" t="s">
        <v>16</v>
      </c>
      <c r="O3776" t="s">
        <v>16</v>
      </c>
      <c r="P3776">
        <v>0</v>
      </c>
      <c r="Q3776">
        <v>-19118.09</v>
      </c>
      <c r="R3776" t="s">
        <v>164</v>
      </c>
    </row>
    <row r="3777" spans="1:18" x14ac:dyDescent="0.25">
      <c r="A3777" t="s">
        <v>753</v>
      </c>
      <c r="B3777" t="s">
        <v>754</v>
      </c>
      <c r="C3777" t="s">
        <v>37</v>
      </c>
      <c r="D3777" t="s">
        <v>753</v>
      </c>
      <c r="E3777" t="s">
        <v>4</v>
      </c>
      <c r="F3777">
        <v>2020</v>
      </c>
      <c r="G3777">
        <v>7</v>
      </c>
      <c r="H3777" t="s">
        <v>732</v>
      </c>
      <c r="I3777" t="b">
        <v>1</v>
      </c>
      <c r="J3777" t="s">
        <v>1566</v>
      </c>
      <c r="K3777" t="s">
        <v>633</v>
      </c>
      <c r="L3777" t="s">
        <v>23</v>
      </c>
      <c r="M3777" t="s">
        <v>1567</v>
      </c>
      <c r="N3777" t="s">
        <v>16</v>
      </c>
      <c r="O3777" t="s">
        <v>16</v>
      </c>
      <c r="P3777">
        <v>0</v>
      </c>
      <c r="Q3777">
        <v>-16899159.579999998</v>
      </c>
      <c r="R3777" t="s">
        <v>164</v>
      </c>
    </row>
    <row r="3778" spans="1:18" x14ac:dyDescent="0.25">
      <c r="A3778" t="s">
        <v>753</v>
      </c>
      <c r="B3778" t="s">
        <v>754</v>
      </c>
      <c r="C3778" t="s">
        <v>37</v>
      </c>
      <c r="D3778" t="s">
        <v>753</v>
      </c>
      <c r="E3778" t="s">
        <v>4</v>
      </c>
      <c r="F3778">
        <v>2020</v>
      </c>
      <c r="G3778">
        <v>7</v>
      </c>
      <c r="H3778" t="s">
        <v>732</v>
      </c>
      <c r="I3778" t="b">
        <v>1</v>
      </c>
      <c r="J3778" t="s">
        <v>772</v>
      </c>
      <c r="K3778" t="s">
        <v>773</v>
      </c>
      <c r="L3778" t="s">
        <v>23</v>
      </c>
      <c r="M3778" t="s">
        <v>1542</v>
      </c>
      <c r="N3778" t="s">
        <v>16</v>
      </c>
      <c r="O3778" t="s">
        <v>16</v>
      </c>
      <c r="P3778">
        <v>0</v>
      </c>
      <c r="Q3778">
        <v>1922956.89</v>
      </c>
      <c r="R3778" t="s">
        <v>164</v>
      </c>
    </row>
    <row r="3779" spans="1:18" x14ac:dyDescent="0.25">
      <c r="A3779" t="s">
        <v>753</v>
      </c>
      <c r="B3779" t="s">
        <v>754</v>
      </c>
      <c r="C3779" t="s">
        <v>37</v>
      </c>
      <c r="D3779" t="s">
        <v>753</v>
      </c>
      <c r="E3779" t="s">
        <v>4</v>
      </c>
      <c r="F3779">
        <v>2020</v>
      </c>
      <c r="G3779">
        <v>7</v>
      </c>
      <c r="H3779" t="s">
        <v>732</v>
      </c>
      <c r="I3779" t="b">
        <v>1</v>
      </c>
      <c r="J3779" t="s">
        <v>1521</v>
      </c>
      <c r="K3779" t="s">
        <v>1522</v>
      </c>
      <c r="L3779" t="s">
        <v>23</v>
      </c>
      <c r="M3779" t="s">
        <v>1520</v>
      </c>
      <c r="N3779" t="s">
        <v>16</v>
      </c>
      <c r="O3779" t="s">
        <v>16</v>
      </c>
      <c r="P3779">
        <v>0</v>
      </c>
      <c r="Q3779">
        <v>503583.25</v>
      </c>
      <c r="R3779" t="s">
        <v>164</v>
      </c>
    </row>
    <row r="3780" spans="1:18" x14ac:dyDescent="0.25">
      <c r="A3780" t="s">
        <v>753</v>
      </c>
      <c r="B3780" t="s">
        <v>754</v>
      </c>
      <c r="C3780" t="s">
        <v>37</v>
      </c>
      <c r="D3780" t="s">
        <v>753</v>
      </c>
      <c r="E3780" t="s">
        <v>4</v>
      </c>
      <c r="F3780">
        <v>2020</v>
      </c>
      <c r="G3780">
        <v>7</v>
      </c>
      <c r="H3780" t="s">
        <v>732</v>
      </c>
      <c r="I3780" t="b">
        <v>1</v>
      </c>
      <c r="J3780" t="s">
        <v>771</v>
      </c>
      <c r="K3780" t="s">
        <v>562</v>
      </c>
      <c r="L3780" t="s">
        <v>23</v>
      </c>
      <c r="M3780" t="s">
        <v>1520</v>
      </c>
      <c r="N3780" t="s">
        <v>16</v>
      </c>
      <c r="O3780" t="s">
        <v>16</v>
      </c>
      <c r="P3780">
        <v>0</v>
      </c>
      <c r="Q3780">
        <v>241995.02</v>
      </c>
      <c r="R3780" t="s">
        <v>164</v>
      </c>
    </row>
    <row r="3781" spans="1:18" x14ac:dyDescent="0.25">
      <c r="A3781" t="s">
        <v>753</v>
      </c>
      <c r="B3781" t="s">
        <v>754</v>
      </c>
      <c r="C3781" t="s">
        <v>37</v>
      </c>
      <c r="D3781" t="s">
        <v>753</v>
      </c>
      <c r="E3781" t="s">
        <v>4</v>
      </c>
      <c r="F3781">
        <v>2020</v>
      </c>
      <c r="G3781">
        <v>7</v>
      </c>
      <c r="H3781" t="s">
        <v>732</v>
      </c>
      <c r="I3781" t="b">
        <v>1</v>
      </c>
      <c r="J3781" t="s">
        <v>1523</v>
      </c>
      <c r="K3781" t="s">
        <v>1524</v>
      </c>
      <c r="L3781" t="s">
        <v>23</v>
      </c>
      <c r="M3781" t="s">
        <v>1520</v>
      </c>
      <c r="N3781" t="s">
        <v>16</v>
      </c>
      <c r="O3781" t="s">
        <v>16</v>
      </c>
      <c r="P3781">
        <v>0</v>
      </c>
      <c r="Q3781">
        <v>136922.15</v>
      </c>
      <c r="R3781" t="s">
        <v>164</v>
      </c>
    </row>
    <row r="3782" spans="1:18" x14ac:dyDescent="0.25">
      <c r="A3782" t="s">
        <v>753</v>
      </c>
      <c r="B3782" t="s">
        <v>754</v>
      </c>
      <c r="C3782" t="s">
        <v>37</v>
      </c>
      <c r="D3782" t="s">
        <v>753</v>
      </c>
      <c r="E3782" t="s">
        <v>4</v>
      </c>
      <c r="F3782">
        <v>2020</v>
      </c>
      <c r="G3782">
        <v>7</v>
      </c>
      <c r="H3782" t="s">
        <v>732</v>
      </c>
      <c r="I3782" t="b">
        <v>1</v>
      </c>
      <c r="J3782" t="s">
        <v>1525</v>
      </c>
      <c r="K3782" t="s">
        <v>601</v>
      </c>
      <c r="L3782" t="s">
        <v>23</v>
      </c>
      <c r="M3782" t="s">
        <v>1520</v>
      </c>
      <c r="N3782" t="s">
        <v>16</v>
      </c>
      <c r="O3782" t="s">
        <v>16</v>
      </c>
      <c r="P3782">
        <v>0</v>
      </c>
      <c r="Q3782">
        <v>9411.7099999999991</v>
      </c>
      <c r="R3782" t="s">
        <v>164</v>
      </c>
    </row>
    <row r="3783" spans="1:18" x14ac:dyDescent="0.25">
      <c r="A3783" t="s">
        <v>753</v>
      </c>
      <c r="B3783" t="s">
        <v>754</v>
      </c>
      <c r="C3783" t="s">
        <v>37</v>
      </c>
      <c r="D3783" t="s">
        <v>753</v>
      </c>
      <c r="E3783" t="s">
        <v>4</v>
      </c>
      <c r="F3783">
        <v>2020</v>
      </c>
      <c r="G3783">
        <v>7</v>
      </c>
      <c r="H3783" t="s">
        <v>732</v>
      </c>
      <c r="I3783" t="b">
        <v>1</v>
      </c>
      <c r="J3783" t="s">
        <v>1515</v>
      </c>
      <c r="K3783" t="s">
        <v>1516</v>
      </c>
      <c r="L3783" t="s">
        <v>23</v>
      </c>
      <c r="M3783" t="s">
        <v>1517</v>
      </c>
      <c r="N3783" t="s">
        <v>16</v>
      </c>
      <c r="O3783" t="s">
        <v>16</v>
      </c>
      <c r="P3783">
        <v>0</v>
      </c>
      <c r="Q3783">
        <v>2469744.02</v>
      </c>
      <c r="R3783" t="s">
        <v>164</v>
      </c>
    </row>
    <row r="3784" spans="1:18" x14ac:dyDescent="0.25">
      <c r="A3784" t="s">
        <v>753</v>
      </c>
      <c r="B3784" t="s">
        <v>754</v>
      </c>
      <c r="C3784" t="s">
        <v>37</v>
      </c>
      <c r="D3784" t="s">
        <v>753</v>
      </c>
      <c r="E3784" t="s">
        <v>4</v>
      </c>
      <c r="F3784">
        <v>2020</v>
      </c>
      <c r="G3784">
        <v>7</v>
      </c>
      <c r="H3784" t="s">
        <v>732</v>
      </c>
      <c r="I3784" t="b">
        <v>1</v>
      </c>
      <c r="J3784" t="s">
        <v>602</v>
      </c>
      <c r="K3784" t="s">
        <v>603</v>
      </c>
      <c r="L3784" t="s">
        <v>23</v>
      </c>
      <c r="M3784" t="s">
        <v>1529</v>
      </c>
      <c r="N3784" t="s">
        <v>16</v>
      </c>
      <c r="O3784" t="s">
        <v>16</v>
      </c>
      <c r="P3784">
        <v>0</v>
      </c>
      <c r="Q3784">
        <v>13417798.15</v>
      </c>
      <c r="R3784" t="s">
        <v>164</v>
      </c>
    </row>
    <row r="3785" spans="1:18" x14ac:dyDescent="0.25">
      <c r="A3785" t="s">
        <v>753</v>
      </c>
      <c r="B3785" t="s">
        <v>754</v>
      </c>
      <c r="C3785" t="s">
        <v>37</v>
      </c>
      <c r="D3785" t="s">
        <v>753</v>
      </c>
      <c r="E3785" t="s">
        <v>4</v>
      </c>
      <c r="F3785">
        <v>2020</v>
      </c>
      <c r="G3785">
        <v>7</v>
      </c>
      <c r="H3785" t="s">
        <v>732</v>
      </c>
      <c r="I3785" t="b">
        <v>1</v>
      </c>
      <c r="J3785" t="s">
        <v>1511</v>
      </c>
      <c r="K3785" t="s">
        <v>598</v>
      </c>
      <c r="L3785" t="s">
        <v>23</v>
      </c>
      <c r="M3785" t="s">
        <v>1509</v>
      </c>
      <c r="N3785" t="s">
        <v>16</v>
      </c>
      <c r="O3785" t="s">
        <v>16</v>
      </c>
      <c r="P3785">
        <v>0</v>
      </c>
      <c r="Q3785">
        <v>86677.33</v>
      </c>
      <c r="R3785" t="s">
        <v>164</v>
      </c>
    </row>
    <row r="3786" spans="1:18" x14ac:dyDescent="0.25">
      <c r="A3786" t="s">
        <v>753</v>
      </c>
      <c r="B3786" t="s">
        <v>754</v>
      </c>
      <c r="C3786" t="s">
        <v>37</v>
      </c>
      <c r="D3786" t="s">
        <v>753</v>
      </c>
      <c r="E3786" t="s">
        <v>4</v>
      </c>
      <c r="F3786">
        <v>2020</v>
      </c>
      <c r="G3786">
        <v>7</v>
      </c>
      <c r="H3786" t="s">
        <v>732</v>
      </c>
      <c r="I3786" t="b">
        <v>1</v>
      </c>
      <c r="J3786" t="s">
        <v>1273</v>
      </c>
      <c r="K3786" t="s">
        <v>562</v>
      </c>
      <c r="L3786" t="s">
        <v>23</v>
      </c>
      <c r="M3786" t="s">
        <v>1254</v>
      </c>
      <c r="N3786" t="s">
        <v>16</v>
      </c>
      <c r="O3786" t="s">
        <v>16</v>
      </c>
      <c r="P3786">
        <v>0</v>
      </c>
      <c r="Q3786">
        <v>78563.3</v>
      </c>
      <c r="R3786" t="s">
        <v>164</v>
      </c>
    </row>
    <row r="3787" spans="1:18" x14ac:dyDescent="0.25">
      <c r="A3787" t="s">
        <v>753</v>
      </c>
      <c r="B3787" t="s">
        <v>754</v>
      </c>
      <c r="C3787" t="s">
        <v>37</v>
      </c>
      <c r="D3787" t="s">
        <v>753</v>
      </c>
      <c r="E3787" t="s">
        <v>4</v>
      </c>
      <c r="F3787">
        <v>2020</v>
      </c>
      <c r="G3787">
        <v>7</v>
      </c>
      <c r="H3787" t="s">
        <v>732</v>
      </c>
      <c r="I3787" t="b">
        <v>1</v>
      </c>
      <c r="J3787" t="s">
        <v>799</v>
      </c>
      <c r="K3787" t="s">
        <v>490</v>
      </c>
      <c r="L3787" t="s">
        <v>23</v>
      </c>
      <c r="M3787" t="s">
        <v>1009</v>
      </c>
      <c r="N3787" t="s">
        <v>16</v>
      </c>
      <c r="O3787" t="s">
        <v>16</v>
      </c>
      <c r="P3787">
        <v>0</v>
      </c>
      <c r="Q3787">
        <v>175471.04</v>
      </c>
      <c r="R3787" t="s">
        <v>164</v>
      </c>
    </row>
    <row r="3788" spans="1:18" x14ac:dyDescent="0.25">
      <c r="A3788" t="s">
        <v>753</v>
      </c>
      <c r="B3788" t="s">
        <v>754</v>
      </c>
      <c r="C3788" t="s">
        <v>37</v>
      </c>
      <c r="D3788" t="s">
        <v>753</v>
      </c>
      <c r="E3788" t="s">
        <v>4</v>
      </c>
      <c r="F3788">
        <v>2020</v>
      </c>
      <c r="G3788">
        <v>7</v>
      </c>
      <c r="H3788" t="s">
        <v>732</v>
      </c>
      <c r="I3788" t="b">
        <v>1</v>
      </c>
      <c r="J3788" t="s">
        <v>793</v>
      </c>
      <c r="K3788" t="s">
        <v>784</v>
      </c>
      <c r="L3788" t="s">
        <v>23</v>
      </c>
      <c r="M3788" t="s">
        <v>1017</v>
      </c>
      <c r="N3788" t="s">
        <v>16</v>
      </c>
      <c r="O3788" t="s">
        <v>16</v>
      </c>
      <c r="P3788">
        <v>0</v>
      </c>
      <c r="Q3788">
        <v>138178.94</v>
      </c>
      <c r="R3788" t="s">
        <v>164</v>
      </c>
    </row>
    <row r="3789" spans="1:18" x14ac:dyDescent="0.25">
      <c r="A3789" t="s">
        <v>753</v>
      </c>
      <c r="B3789" t="s">
        <v>754</v>
      </c>
      <c r="C3789" t="s">
        <v>37</v>
      </c>
      <c r="D3789" t="s">
        <v>753</v>
      </c>
      <c r="E3789" t="s">
        <v>4</v>
      </c>
      <c r="F3789">
        <v>2020</v>
      </c>
      <c r="G3789">
        <v>7</v>
      </c>
      <c r="H3789" t="s">
        <v>732</v>
      </c>
      <c r="I3789" t="b">
        <v>1</v>
      </c>
      <c r="J3789" t="s">
        <v>788</v>
      </c>
      <c r="K3789" t="s">
        <v>147</v>
      </c>
      <c r="L3789" t="s">
        <v>23</v>
      </c>
      <c r="M3789" t="s">
        <v>499</v>
      </c>
      <c r="N3789" t="s">
        <v>16</v>
      </c>
      <c r="O3789" t="s">
        <v>16</v>
      </c>
      <c r="P3789">
        <v>0</v>
      </c>
      <c r="Q3789">
        <v>2466370.35</v>
      </c>
      <c r="R3789" t="s">
        <v>164</v>
      </c>
    </row>
    <row r="3790" spans="1:18" x14ac:dyDescent="0.25">
      <c r="A3790" t="s">
        <v>753</v>
      </c>
      <c r="B3790" t="s">
        <v>754</v>
      </c>
      <c r="C3790" t="s">
        <v>37</v>
      </c>
      <c r="D3790" t="s">
        <v>753</v>
      </c>
      <c r="E3790" t="s">
        <v>4</v>
      </c>
      <c r="F3790">
        <v>2020</v>
      </c>
      <c r="G3790">
        <v>7</v>
      </c>
      <c r="H3790" t="s">
        <v>732</v>
      </c>
      <c r="I3790" t="b">
        <v>1</v>
      </c>
      <c r="J3790" t="s">
        <v>1016</v>
      </c>
      <c r="K3790" t="s">
        <v>157</v>
      </c>
      <c r="L3790" t="s">
        <v>23</v>
      </c>
      <c r="M3790" t="s">
        <v>499</v>
      </c>
      <c r="N3790" t="s">
        <v>16</v>
      </c>
      <c r="O3790" t="s">
        <v>16</v>
      </c>
      <c r="P3790">
        <v>0</v>
      </c>
      <c r="Q3790">
        <v>24373.91</v>
      </c>
      <c r="R3790" t="s">
        <v>164</v>
      </c>
    </row>
    <row r="3791" spans="1:18" x14ac:dyDescent="0.25">
      <c r="A3791" t="s">
        <v>753</v>
      </c>
      <c r="B3791" t="s">
        <v>754</v>
      </c>
      <c r="C3791" t="s">
        <v>37</v>
      </c>
      <c r="D3791" t="s">
        <v>753</v>
      </c>
      <c r="E3791" t="s">
        <v>4</v>
      </c>
      <c r="F3791">
        <v>2020</v>
      </c>
      <c r="G3791">
        <v>7</v>
      </c>
      <c r="H3791" t="s">
        <v>732</v>
      </c>
      <c r="I3791" t="b">
        <v>1</v>
      </c>
      <c r="J3791" t="s">
        <v>789</v>
      </c>
      <c r="K3791" t="s">
        <v>784</v>
      </c>
      <c r="L3791" t="s">
        <v>23</v>
      </c>
      <c r="M3791" t="s">
        <v>499</v>
      </c>
      <c r="N3791" t="s">
        <v>16</v>
      </c>
      <c r="O3791" t="s">
        <v>16</v>
      </c>
      <c r="P3791">
        <v>0</v>
      </c>
      <c r="Q3791">
        <v>-138704.71</v>
      </c>
      <c r="R3791" t="s">
        <v>164</v>
      </c>
    </row>
    <row r="3792" spans="1:18" x14ac:dyDescent="0.25">
      <c r="A3792" t="s">
        <v>753</v>
      </c>
      <c r="B3792" t="s">
        <v>754</v>
      </c>
      <c r="C3792" t="s">
        <v>37</v>
      </c>
      <c r="D3792" t="s">
        <v>753</v>
      </c>
      <c r="E3792" t="s">
        <v>4</v>
      </c>
      <c r="F3792">
        <v>2020</v>
      </c>
      <c r="G3792">
        <v>7</v>
      </c>
      <c r="H3792" t="s">
        <v>732</v>
      </c>
      <c r="I3792" t="b">
        <v>1</v>
      </c>
      <c r="J3792" t="s">
        <v>1274</v>
      </c>
      <c r="K3792" t="s">
        <v>1275</v>
      </c>
      <c r="L3792" t="s">
        <v>23</v>
      </c>
      <c r="M3792" t="s">
        <v>563</v>
      </c>
      <c r="N3792" t="s">
        <v>16</v>
      </c>
      <c r="O3792" t="s">
        <v>16</v>
      </c>
      <c r="P3792">
        <v>0</v>
      </c>
      <c r="Q3792">
        <v>9225.3799999999992</v>
      </c>
      <c r="R3792" t="s">
        <v>164</v>
      </c>
    </row>
    <row r="3793" spans="1:18" x14ac:dyDescent="0.25">
      <c r="A3793" t="s">
        <v>730</v>
      </c>
      <c r="B3793" t="s">
        <v>731</v>
      </c>
      <c r="C3793" t="s">
        <v>37</v>
      </c>
      <c r="D3793" t="s">
        <v>730</v>
      </c>
      <c r="E3793" t="s">
        <v>4</v>
      </c>
      <c r="F3793">
        <v>2020</v>
      </c>
      <c r="G3793">
        <v>7</v>
      </c>
      <c r="H3793" t="s">
        <v>732</v>
      </c>
      <c r="I3793" t="b">
        <v>1</v>
      </c>
      <c r="J3793" t="s">
        <v>1515</v>
      </c>
      <c r="K3793" t="s">
        <v>1516</v>
      </c>
      <c r="L3793" t="s">
        <v>23</v>
      </c>
      <c r="M3793" t="s">
        <v>1517</v>
      </c>
      <c r="N3793" t="s">
        <v>16</v>
      </c>
      <c r="O3793" t="s">
        <v>16</v>
      </c>
      <c r="P3793">
        <v>0</v>
      </c>
      <c r="Q3793">
        <v>253874.47</v>
      </c>
      <c r="R3793" t="s">
        <v>166</v>
      </c>
    </row>
    <row r="3794" spans="1:18" x14ac:dyDescent="0.25">
      <c r="A3794" t="s">
        <v>730</v>
      </c>
      <c r="B3794" t="s">
        <v>731</v>
      </c>
      <c r="C3794" t="s">
        <v>37</v>
      </c>
      <c r="D3794" t="s">
        <v>730</v>
      </c>
      <c r="E3794" t="s">
        <v>4</v>
      </c>
      <c r="F3794">
        <v>2020</v>
      </c>
      <c r="G3794">
        <v>7</v>
      </c>
      <c r="H3794" t="s">
        <v>732</v>
      </c>
      <c r="I3794" t="b">
        <v>1</v>
      </c>
      <c r="J3794" t="s">
        <v>602</v>
      </c>
      <c r="K3794" t="s">
        <v>603</v>
      </c>
      <c r="L3794" t="s">
        <v>23</v>
      </c>
      <c r="M3794" t="s">
        <v>1529</v>
      </c>
      <c r="N3794" t="s">
        <v>16</v>
      </c>
      <c r="O3794" t="s">
        <v>16</v>
      </c>
      <c r="P3794">
        <v>0</v>
      </c>
      <c r="Q3794">
        <v>2535277.69</v>
      </c>
      <c r="R3794" t="s">
        <v>166</v>
      </c>
    </row>
    <row r="3795" spans="1:18" x14ac:dyDescent="0.25">
      <c r="A3795" t="s">
        <v>730</v>
      </c>
      <c r="B3795" t="s">
        <v>731</v>
      </c>
      <c r="C3795" t="s">
        <v>37</v>
      </c>
      <c r="D3795" t="s">
        <v>730</v>
      </c>
      <c r="E3795" t="s">
        <v>4</v>
      </c>
      <c r="F3795">
        <v>2020</v>
      </c>
      <c r="G3795">
        <v>7</v>
      </c>
      <c r="H3795" t="s">
        <v>732</v>
      </c>
      <c r="I3795" t="b">
        <v>1</v>
      </c>
      <c r="J3795" t="s">
        <v>1511</v>
      </c>
      <c r="K3795" t="s">
        <v>598</v>
      </c>
      <c r="L3795" t="s">
        <v>23</v>
      </c>
      <c r="M3795" t="s">
        <v>1509</v>
      </c>
      <c r="N3795" t="s">
        <v>16</v>
      </c>
      <c r="O3795" t="s">
        <v>16</v>
      </c>
      <c r="P3795">
        <v>0</v>
      </c>
      <c r="Q3795">
        <v>46350</v>
      </c>
      <c r="R3795" t="s">
        <v>166</v>
      </c>
    </row>
    <row r="3796" spans="1:18" x14ac:dyDescent="0.25">
      <c r="A3796" t="s">
        <v>730</v>
      </c>
      <c r="B3796" t="s">
        <v>731</v>
      </c>
      <c r="C3796" t="s">
        <v>37</v>
      </c>
      <c r="D3796" t="s">
        <v>730</v>
      </c>
      <c r="E3796" t="s">
        <v>4</v>
      </c>
      <c r="F3796">
        <v>2020</v>
      </c>
      <c r="G3796">
        <v>7</v>
      </c>
      <c r="H3796" t="s">
        <v>732</v>
      </c>
      <c r="I3796" t="b">
        <v>1</v>
      </c>
      <c r="J3796" t="s">
        <v>785</v>
      </c>
      <c r="K3796" t="s">
        <v>148</v>
      </c>
      <c r="L3796" t="s">
        <v>23</v>
      </c>
      <c r="M3796" t="s">
        <v>995</v>
      </c>
      <c r="N3796" t="s">
        <v>16</v>
      </c>
      <c r="O3796" t="s">
        <v>16</v>
      </c>
      <c r="P3796">
        <v>0</v>
      </c>
      <c r="Q3796">
        <v>-7313749.7599999998</v>
      </c>
      <c r="R3796" t="s">
        <v>166</v>
      </c>
    </row>
    <row r="3797" spans="1:18" x14ac:dyDescent="0.25">
      <c r="A3797" t="s">
        <v>730</v>
      </c>
      <c r="B3797" t="s">
        <v>731</v>
      </c>
      <c r="C3797" t="s">
        <v>37</v>
      </c>
      <c r="D3797" t="s">
        <v>730</v>
      </c>
      <c r="E3797" t="s">
        <v>4</v>
      </c>
      <c r="F3797">
        <v>2020</v>
      </c>
      <c r="G3797">
        <v>7</v>
      </c>
      <c r="H3797" t="s">
        <v>732</v>
      </c>
      <c r="I3797" t="b">
        <v>1</v>
      </c>
      <c r="J3797" t="s">
        <v>786</v>
      </c>
      <c r="K3797" t="s">
        <v>106</v>
      </c>
      <c r="L3797" t="s">
        <v>23</v>
      </c>
      <c r="M3797" t="s">
        <v>995</v>
      </c>
      <c r="N3797" t="s">
        <v>16</v>
      </c>
      <c r="O3797" t="s">
        <v>16</v>
      </c>
      <c r="P3797">
        <v>0</v>
      </c>
      <c r="Q3797">
        <v>2469821.5699999998</v>
      </c>
      <c r="R3797" t="s">
        <v>166</v>
      </c>
    </row>
    <row r="3798" spans="1:18" x14ac:dyDescent="0.25">
      <c r="A3798" t="s">
        <v>730</v>
      </c>
      <c r="B3798" t="s">
        <v>731</v>
      </c>
      <c r="C3798" t="s">
        <v>37</v>
      </c>
      <c r="D3798" t="s">
        <v>730</v>
      </c>
      <c r="E3798" t="s">
        <v>4</v>
      </c>
      <c r="F3798">
        <v>2020</v>
      </c>
      <c r="G3798">
        <v>7</v>
      </c>
      <c r="H3798" t="s">
        <v>732</v>
      </c>
      <c r="I3798" t="b">
        <v>1</v>
      </c>
      <c r="J3798" t="s">
        <v>787</v>
      </c>
      <c r="K3798" t="s">
        <v>784</v>
      </c>
      <c r="L3798" t="s">
        <v>23</v>
      </c>
      <c r="M3798" t="s">
        <v>995</v>
      </c>
      <c r="N3798" t="s">
        <v>16</v>
      </c>
      <c r="O3798" t="s">
        <v>16</v>
      </c>
      <c r="P3798">
        <v>0</v>
      </c>
      <c r="Q3798">
        <v>-1451012.5</v>
      </c>
      <c r="R3798" t="s">
        <v>166</v>
      </c>
    </row>
    <row r="3799" spans="1:18" x14ac:dyDescent="0.25">
      <c r="A3799" t="s">
        <v>730</v>
      </c>
      <c r="B3799" t="s">
        <v>731</v>
      </c>
      <c r="C3799" t="s">
        <v>37</v>
      </c>
      <c r="D3799" t="s">
        <v>730</v>
      </c>
      <c r="E3799" t="s">
        <v>4</v>
      </c>
      <c r="F3799">
        <v>2020</v>
      </c>
      <c r="G3799">
        <v>7</v>
      </c>
      <c r="H3799" t="s">
        <v>732</v>
      </c>
      <c r="I3799" t="b">
        <v>1</v>
      </c>
      <c r="J3799" t="s">
        <v>26</v>
      </c>
      <c r="K3799" t="s">
        <v>1508</v>
      </c>
      <c r="L3799" t="s">
        <v>23</v>
      </c>
      <c r="M3799" t="s">
        <v>27</v>
      </c>
      <c r="N3799" t="s">
        <v>16</v>
      </c>
      <c r="O3799" t="s">
        <v>16</v>
      </c>
      <c r="P3799">
        <v>0</v>
      </c>
      <c r="Q3799">
        <v>50103165</v>
      </c>
      <c r="R3799" t="s">
        <v>166</v>
      </c>
    </row>
    <row r="3800" spans="1:18" x14ac:dyDescent="0.25">
      <c r="A3800" t="s">
        <v>730</v>
      </c>
      <c r="B3800" t="s">
        <v>731</v>
      </c>
      <c r="C3800" t="s">
        <v>37</v>
      </c>
      <c r="D3800" t="s">
        <v>730</v>
      </c>
      <c r="E3800" t="s">
        <v>4</v>
      </c>
      <c r="F3800">
        <v>2020</v>
      </c>
      <c r="G3800">
        <v>7</v>
      </c>
      <c r="H3800" t="s">
        <v>732</v>
      </c>
      <c r="I3800" t="b">
        <v>1</v>
      </c>
      <c r="J3800" t="s">
        <v>1509</v>
      </c>
      <c r="K3800" t="s">
        <v>108</v>
      </c>
      <c r="L3800" t="s">
        <v>23</v>
      </c>
      <c r="M3800" t="s">
        <v>28</v>
      </c>
      <c r="N3800" t="s">
        <v>16</v>
      </c>
      <c r="O3800" t="s">
        <v>16</v>
      </c>
      <c r="P3800">
        <v>0</v>
      </c>
      <c r="Q3800">
        <v>46350</v>
      </c>
      <c r="R3800" t="s">
        <v>166</v>
      </c>
    </row>
    <row r="3801" spans="1:18" x14ac:dyDescent="0.25">
      <c r="A3801" t="s">
        <v>730</v>
      </c>
      <c r="B3801" t="s">
        <v>731</v>
      </c>
      <c r="C3801" t="s">
        <v>37</v>
      </c>
      <c r="D3801" t="s">
        <v>730</v>
      </c>
      <c r="E3801" t="s">
        <v>4</v>
      </c>
      <c r="F3801">
        <v>2020</v>
      </c>
      <c r="G3801">
        <v>7</v>
      </c>
      <c r="H3801" t="s">
        <v>732</v>
      </c>
      <c r="I3801" t="b">
        <v>1</v>
      </c>
      <c r="J3801" t="s">
        <v>1517</v>
      </c>
      <c r="K3801" t="s">
        <v>599</v>
      </c>
      <c r="L3801" t="s">
        <v>23</v>
      </c>
      <c r="M3801" t="s">
        <v>1520</v>
      </c>
      <c r="N3801" t="s">
        <v>16</v>
      </c>
      <c r="O3801" t="s">
        <v>16</v>
      </c>
      <c r="P3801">
        <v>0</v>
      </c>
      <c r="Q3801">
        <v>253874.47</v>
      </c>
      <c r="R3801" t="s">
        <v>166</v>
      </c>
    </row>
    <row r="3802" spans="1:18" x14ac:dyDescent="0.25">
      <c r="A3802" t="s">
        <v>730</v>
      </c>
      <c r="B3802" t="s">
        <v>731</v>
      </c>
      <c r="C3802" t="s">
        <v>37</v>
      </c>
      <c r="D3802" t="s">
        <v>730</v>
      </c>
      <c r="E3802" t="s">
        <v>4</v>
      </c>
      <c r="F3802">
        <v>2020</v>
      </c>
      <c r="G3802">
        <v>7</v>
      </c>
      <c r="H3802" t="s">
        <v>732</v>
      </c>
      <c r="I3802" t="b">
        <v>1</v>
      </c>
      <c r="J3802" t="s">
        <v>1520</v>
      </c>
      <c r="K3802" t="s">
        <v>1526</v>
      </c>
      <c r="L3802" t="s">
        <v>23</v>
      </c>
      <c r="M3802" t="s">
        <v>28</v>
      </c>
      <c r="N3802" t="s">
        <v>16</v>
      </c>
      <c r="O3802" t="s">
        <v>16</v>
      </c>
      <c r="P3802">
        <v>0</v>
      </c>
      <c r="Q3802">
        <v>522798.2</v>
      </c>
      <c r="R3802" t="s">
        <v>166</v>
      </c>
    </row>
    <row r="3803" spans="1:18" x14ac:dyDescent="0.25">
      <c r="A3803" t="s">
        <v>730</v>
      </c>
      <c r="B3803" t="s">
        <v>731</v>
      </c>
      <c r="C3803" t="s">
        <v>37</v>
      </c>
      <c r="D3803" t="s">
        <v>730</v>
      </c>
      <c r="E3803" t="s">
        <v>4</v>
      </c>
      <c r="F3803">
        <v>2020</v>
      </c>
      <c r="G3803">
        <v>7</v>
      </c>
      <c r="H3803" t="s">
        <v>732</v>
      </c>
      <c r="I3803" t="b">
        <v>1</v>
      </c>
      <c r="J3803" t="s">
        <v>1529</v>
      </c>
      <c r="K3803" t="s">
        <v>109</v>
      </c>
      <c r="L3803" t="s">
        <v>23</v>
      </c>
      <c r="M3803" t="s">
        <v>28</v>
      </c>
      <c r="N3803" t="s">
        <v>16</v>
      </c>
      <c r="O3803" t="s">
        <v>16</v>
      </c>
      <c r="P3803">
        <v>0</v>
      </c>
      <c r="Q3803">
        <v>2535277.69</v>
      </c>
      <c r="R3803" t="s">
        <v>166</v>
      </c>
    </row>
    <row r="3804" spans="1:18" x14ac:dyDescent="0.25">
      <c r="A3804" t="s">
        <v>730</v>
      </c>
      <c r="B3804" t="s">
        <v>731</v>
      </c>
      <c r="C3804" t="s">
        <v>37</v>
      </c>
      <c r="D3804" t="s">
        <v>730</v>
      </c>
      <c r="E3804" t="s">
        <v>4</v>
      </c>
      <c r="F3804">
        <v>2020</v>
      </c>
      <c r="G3804">
        <v>7</v>
      </c>
      <c r="H3804" t="s">
        <v>732</v>
      </c>
      <c r="I3804" t="b">
        <v>1</v>
      </c>
      <c r="J3804" t="s">
        <v>28</v>
      </c>
      <c r="K3804" t="s">
        <v>1534</v>
      </c>
      <c r="L3804" t="s">
        <v>23</v>
      </c>
      <c r="M3804" t="s">
        <v>27</v>
      </c>
      <c r="N3804" t="s">
        <v>16</v>
      </c>
      <c r="O3804" t="s">
        <v>16</v>
      </c>
      <c r="P3804">
        <v>0</v>
      </c>
      <c r="Q3804">
        <v>3104425.89</v>
      </c>
      <c r="R3804" t="s">
        <v>166</v>
      </c>
    </row>
    <row r="3805" spans="1:18" x14ac:dyDescent="0.25">
      <c r="A3805" t="s">
        <v>730</v>
      </c>
      <c r="B3805" t="s">
        <v>731</v>
      </c>
      <c r="C3805" t="s">
        <v>37</v>
      </c>
      <c r="D3805" t="s">
        <v>730</v>
      </c>
      <c r="E3805" t="s">
        <v>4</v>
      </c>
      <c r="F3805">
        <v>2020</v>
      </c>
      <c r="G3805">
        <v>7</v>
      </c>
      <c r="H3805" t="s">
        <v>732</v>
      </c>
      <c r="I3805" t="b">
        <v>1</v>
      </c>
      <c r="J3805" t="s">
        <v>27</v>
      </c>
      <c r="K3805" t="s">
        <v>1535</v>
      </c>
      <c r="L3805" t="s">
        <v>23</v>
      </c>
      <c r="M3805" t="s">
        <v>1536</v>
      </c>
      <c r="N3805" t="s">
        <v>16</v>
      </c>
      <c r="O3805" t="s">
        <v>16</v>
      </c>
      <c r="P3805">
        <v>0</v>
      </c>
      <c r="Q3805">
        <v>53207590.890000001</v>
      </c>
      <c r="R3805" t="s">
        <v>166</v>
      </c>
    </row>
    <row r="3806" spans="1:18" x14ac:dyDescent="0.25">
      <c r="A3806" t="s">
        <v>730</v>
      </c>
      <c r="B3806" t="s">
        <v>731</v>
      </c>
      <c r="C3806" t="s">
        <v>37</v>
      </c>
      <c r="D3806" t="s">
        <v>730</v>
      </c>
      <c r="E3806" t="s">
        <v>4</v>
      </c>
      <c r="F3806">
        <v>2020</v>
      </c>
      <c r="G3806">
        <v>7</v>
      </c>
      <c r="H3806" t="s">
        <v>732</v>
      </c>
      <c r="I3806" t="b">
        <v>1</v>
      </c>
      <c r="J3806" t="s">
        <v>607</v>
      </c>
      <c r="K3806" t="s">
        <v>612</v>
      </c>
      <c r="L3806" t="s">
        <v>23</v>
      </c>
      <c r="M3806" t="s">
        <v>1537</v>
      </c>
      <c r="N3806" t="s">
        <v>16</v>
      </c>
      <c r="O3806" t="s">
        <v>16</v>
      </c>
      <c r="P3806">
        <v>0</v>
      </c>
      <c r="Q3806">
        <v>-255000</v>
      </c>
      <c r="R3806" t="s">
        <v>166</v>
      </c>
    </row>
    <row r="3807" spans="1:18" x14ac:dyDescent="0.25">
      <c r="A3807" t="s">
        <v>730</v>
      </c>
      <c r="B3807" t="s">
        <v>731</v>
      </c>
      <c r="C3807" t="s">
        <v>37</v>
      </c>
      <c r="D3807" t="s">
        <v>730</v>
      </c>
      <c r="E3807" t="s">
        <v>4</v>
      </c>
      <c r="F3807">
        <v>2020</v>
      </c>
      <c r="G3807">
        <v>7</v>
      </c>
      <c r="H3807" t="s">
        <v>732</v>
      </c>
      <c r="I3807" t="b">
        <v>1</v>
      </c>
      <c r="J3807" t="s">
        <v>1542</v>
      </c>
      <c r="K3807" t="s">
        <v>629</v>
      </c>
      <c r="L3807" t="s">
        <v>23</v>
      </c>
      <c r="M3807" t="s">
        <v>1540</v>
      </c>
      <c r="N3807" t="s">
        <v>16</v>
      </c>
      <c r="O3807" t="s">
        <v>16</v>
      </c>
      <c r="P3807">
        <v>0</v>
      </c>
      <c r="Q3807">
        <v>3370.01</v>
      </c>
      <c r="R3807" t="s">
        <v>166</v>
      </c>
    </row>
    <row r="3808" spans="1:18" x14ac:dyDescent="0.25">
      <c r="A3808" t="s">
        <v>730</v>
      </c>
      <c r="B3808" t="s">
        <v>731</v>
      </c>
      <c r="C3808" t="s">
        <v>37</v>
      </c>
      <c r="D3808" t="s">
        <v>730</v>
      </c>
      <c r="E3808" t="s">
        <v>4</v>
      </c>
      <c r="F3808">
        <v>2020</v>
      </c>
      <c r="G3808">
        <v>7</v>
      </c>
      <c r="H3808" t="s">
        <v>732</v>
      </c>
      <c r="I3808" t="b">
        <v>1</v>
      </c>
      <c r="J3808" t="s">
        <v>1540</v>
      </c>
      <c r="K3808" t="s">
        <v>1545</v>
      </c>
      <c r="L3808" t="s">
        <v>23</v>
      </c>
      <c r="M3808" t="s">
        <v>1546</v>
      </c>
      <c r="N3808" t="s">
        <v>16</v>
      </c>
      <c r="O3808" t="s">
        <v>16</v>
      </c>
      <c r="P3808">
        <v>0</v>
      </c>
      <c r="Q3808">
        <v>3370.01</v>
      </c>
      <c r="R3808" t="s">
        <v>166</v>
      </c>
    </row>
    <row r="3809" spans="1:18" x14ac:dyDescent="0.25">
      <c r="A3809" t="s">
        <v>730</v>
      </c>
      <c r="B3809" t="s">
        <v>731</v>
      </c>
      <c r="C3809" t="s">
        <v>37</v>
      </c>
      <c r="D3809" t="s">
        <v>730</v>
      </c>
      <c r="E3809" t="s">
        <v>4</v>
      </c>
      <c r="F3809">
        <v>2020</v>
      </c>
      <c r="G3809">
        <v>7</v>
      </c>
      <c r="H3809" t="s">
        <v>732</v>
      </c>
      <c r="I3809" t="b">
        <v>1</v>
      </c>
      <c r="J3809" t="s">
        <v>1567</v>
      </c>
      <c r="K3809" t="s">
        <v>635</v>
      </c>
      <c r="L3809" t="s">
        <v>23</v>
      </c>
      <c r="M3809" t="s">
        <v>1546</v>
      </c>
      <c r="N3809" t="s">
        <v>16</v>
      </c>
      <c r="O3809" t="s">
        <v>16</v>
      </c>
      <c r="P3809">
        <v>0</v>
      </c>
      <c r="Q3809">
        <v>-19918874.98</v>
      </c>
      <c r="R3809" t="s">
        <v>166</v>
      </c>
    </row>
    <row r="3810" spans="1:18" x14ac:dyDescent="0.25">
      <c r="A3810" t="s">
        <v>730</v>
      </c>
      <c r="B3810" t="s">
        <v>731</v>
      </c>
      <c r="C3810" t="s">
        <v>37</v>
      </c>
      <c r="D3810" t="s">
        <v>730</v>
      </c>
      <c r="E3810" t="s">
        <v>4</v>
      </c>
      <c r="F3810">
        <v>2020</v>
      </c>
      <c r="G3810">
        <v>7</v>
      </c>
      <c r="H3810" t="s">
        <v>732</v>
      </c>
      <c r="I3810" t="b">
        <v>1</v>
      </c>
      <c r="J3810" t="s">
        <v>1546</v>
      </c>
      <c r="K3810" t="s">
        <v>146</v>
      </c>
      <c r="L3810" t="s">
        <v>23</v>
      </c>
      <c r="M3810" t="s">
        <v>1537</v>
      </c>
      <c r="N3810" t="s">
        <v>16</v>
      </c>
      <c r="O3810" t="s">
        <v>16</v>
      </c>
      <c r="P3810">
        <v>0</v>
      </c>
      <c r="Q3810">
        <v>-19915504.969999999</v>
      </c>
      <c r="R3810" t="s">
        <v>166</v>
      </c>
    </row>
    <row r="3811" spans="1:18" x14ac:dyDescent="0.25">
      <c r="A3811" t="s">
        <v>730</v>
      </c>
      <c r="B3811" t="s">
        <v>731</v>
      </c>
      <c r="C3811" t="s">
        <v>37</v>
      </c>
      <c r="D3811" t="s">
        <v>730</v>
      </c>
      <c r="E3811" t="s">
        <v>4</v>
      </c>
      <c r="F3811">
        <v>2020</v>
      </c>
      <c r="G3811">
        <v>7</v>
      </c>
      <c r="H3811" t="s">
        <v>732</v>
      </c>
      <c r="I3811" t="b">
        <v>1</v>
      </c>
      <c r="J3811" t="s">
        <v>1575</v>
      </c>
      <c r="K3811" t="s">
        <v>134</v>
      </c>
      <c r="L3811" t="s">
        <v>23</v>
      </c>
      <c r="M3811" t="s">
        <v>1537</v>
      </c>
      <c r="N3811" t="s">
        <v>16</v>
      </c>
      <c r="O3811" t="s">
        <v>16</v>
      </c>
      <c r="P3811">
        <v>0</v>
      </c>
      <c r="Q3811">
        <v>-15056926.82</v>
      </c>
      <c r="R3811" t="s">
        <v>166</v>
      </c>
    </row>
    <row r="3812" spans="1:18" x14ac:dyDescent="0.25">
      <c r="A3812" t="s">
        <v>730</v>
      </c>
      <c r="B3812" t="s">
        <v>731</v>
      </c>
      <c r="C3812" t="s">
        <v>37</v>
      </c>
      <c r="D3812" t="s">
        <v>730</v>
      </c>
      <c r="E3812" t="s">
        <v>4</v>
      </c>
      <c r="F3812">
        <v>2020</v>
      </c>
      <c r="G3812">
        <v>7</v>
      </c>
      <c r="H3812" t="s">
        <v>732</v>
      </c>
      <c r="I3812" t="b">
        <v>1</v>
      </c>
      <c r="J3812" t="s">
        <v>1537</v>
      </c>
      <c r="K3812" t="s">
        <v>115</v>
      </c>
      <c r="L3812" t="s">
        <v>23</v>
      </c>
      <c r="M3812" t="s">
        <v>33</v>
      </c>
      <c r="N3812" t="s">
        <v>16</v>
      </c>
      <c r="O3812" t="s">
        <v>16</v>
      </c>
      <c r="P3812">
        <v>0</v>
      </c>
      <c r="Q3812">
        <v>-35227431.789999999</v>
      </c>
      <c r="R3812" t="s">
        <v>166</v>
      </c>
    </row>
    <row r="3813" spans="1:18" x14ac:dyDescent="0.25">
      <c r="A3813" t="s">
        <v>730</v>
      </c>
      <c r="B3813" t="s">
        <v>731</v>
      </c>
      <c r="C3813" t="s">
        <v>37</v>
      </c>
      <c r="D3813" t="s">
        <v>730</v>
      </c>
      <c r="E3813" t="s">
        <v>4</v>
      </c>
      <c r="F3813">
        <v>2020</v>
      </c>
      <c r="G3813">
        <v>7</v>
      </c>
      <c r="H3813" t="s">
        <v>732</v>
      </c>
      <c r="I3813" t="b">
        <v>1</v>
      </c>
      <c r="J3813" t="s">
        <v>1581</v>
      </c>
      <c r="K3813" t="s">
        <v>642</v>
      </c>
      <c r="L3813" t="s">
        <v>23</v>
      </c>
      <c r="M3813" t="s">
        <v>1583</v>
      </c>
      <c r="N3813" t="s">
        <v>16</v>
      </c>
      <c r="O3813" t="s">
        <v>16</v>
      </c>
      <c r="P3813">
        <v>0</v>
      </c>
      <c r="Q3813">
        <v>-7645051.6100000003</v>
      </c>
      <c r="R3813" t="s">
        <v>166</v>
      </c>
    </row>
    <row r="3814" spans="1:18" x14ac:dyDescent="0.25">
      <c r="A3814" t="s">
        <v>99</v>
      </c>
      <c r="B3814" t="s">
        <v>740</v>
      </c>
      <c r="C3814" t="s">
        <v>37</v>
      </c>
      <c r="D3814" t="s">
        <v>99</v>
      </c>
      <c r="E3814" t="s">
        <v>4</v>
      </c>
      <c r="F3814">
        <v>2020</v>
      </c>
      <c r="G3814">
        <v>7</v>
      </c>
      <c r="H3814" t="s">
        <v>732</v>
      </c>
      <c r="I3814" t="b">
        <v>1</v>
      </c>
      <c r="J3814" t="s">
        <v>495</v>
      </c>
      <c r="K3814" t="s">
        <v>496</v>
      </c>
      <c r="L3814" t="s">
        <v>23</v>
      </c>
      <c r="M3814" t="s">
        <v>497</v>
      </c>
      <c r="N3814" t="s">
        <v>16</v>
      </c>
      <c r="O3814" t="s">
        <v>16</v>
      </c>
      <c r="P3814">
        <v>0</v>
      </c>
      <c r="Q3814">
        <v>41014599.590000004</v>
      </c>
      <c r="R3814" t="s">
        <v>165</v>
      </c>
    </row>
    <row r="3815" spans="1:18" x14ac:dyDescent="0.25">
      <c r="A3815" t="s">
        <v>99</v>
      </c>
      <c r="B3815" t="s">
        <v>740</v>
      </c>
      <c r="C3815" t="s">
        <v>37</v>
      </c>
      <c r="D3815" t="s">
        <v>99</v>
      </c>
      <c r="E3815" t="s">
        <v>4</v>
      </c>
      <c r="F3815">
        <v>2020</v>
      </c>
      <c r="G3815">
        <v>7</v>
      </c>
      <c r="H3815" t="s">
        <v>732</v>
      </c>
      <c r="I3815" t="b">
        <v>1</v>
      </c>
      <c r="J3815" t="s">
        <v>1009</v>
      </c>
      <c r="K3815" t="s">
        <v>498</v>
      </c>
      <c r="L3815" t="s">
        <v>23</v>
      </c>
      <c r="M3815" t="s">
        <v>497</v>
      </c>
      <c r="N3815" t="s">
        <v>16</v>
      </c>
      <c r="O3815" t="s">
        <v>16</v>
      </c>
      <c r="P3815">
        <v>0</v>
      </c>
      <c r="Q3815">
        <v>-20486343.16</v>
      </c>
      <c r="R3815" t="s">
        <v>165</v>
      </c>
    </row>
    <row r="3816" spans="1:18" x14ac:dyDescent="0.25">
      <c r="A3816" t="s">
        <v>99</v>
      </c>
      <c r="B3816" t="s">
        <v>740</v>
      </c>
      <c r="C3816" t="s">
        <v>37</v>
      </c>
      <c r="D3816" t="s">
        <v>99</v>
      </c>
      <c r="E3816" t="s">
        <v>4</v>
      </c>
      <c r="F3816">
        <v>2020</v>
      </c>
      <c r="G3816">
        <v>7</v>
      </c>
      <c r="H3816" t="s">
        <v>732</v>
      </c>
      <c r="I3816" t="b">
        <v>1</v>
      </c>
      <c r="J3816" t="s">
        <v>497</v>
      </c>
      <c r="K3816" t="s">
        <v>411</v>
      </c>
      <c r="L3816" t="s">
        <v>23</v>
      </c>
      <c r="M3816" t="s">
        <v>494</v>
      </c>
      <c r="N3816" t="s">
        <v>16</v>
      </c>
      <c r="O3816" t="s">
        <v>16</v>
      </c>
      <c r="P3816">
        <v>0</v>
      </c>
      <c r="Q3816">
        <v>20528256.43</v>
      </c>
      <c r="R3816" t="s">
        <v>165</v>
      </c>
    </row>
    <row r="3817" spans="1:18" x14ac:dyDescent="0.25">
      <c r="A3817" t="s">
        <v>99</v>
      </c>
      <c r="B3817" t="s">
        <v>740</v>
      </c>
      <c r="C3817" t="s">
        <v>37</v>
      </c>
      <c r="D3817" t="s">
        <v>99</v>
      </c>
      <c r="E3817" t="s">
        <v>4</v>
      </c>
      <c r="F3817">
        <v>2020</v>
      </c>
      <c r="G3817">
        <v>7</v>
      </c>
      <c r="H3817" t="s">
        <v>732</v>
      </c>
      <c r="I3817" t="b">
        <v>1</v>
      </c>
      <c r="J3817" t="s">
        <v>494</v>
      </c>
      <c r="K3817" t="s">
        <v>178</v>
      </c>
      <c r="L3817" t="s">
        <v>23</v>
      </c>
      <c r="M3817" t="s">
        <v>26</v>
      </c>
      <c r="N3817" t="s">
        <v>16</v>
      </c>
      <c r="O3817" t="s">
        <v>16</v>
      </c>
      <c r="P3817">
        <v>0</v>
      </c>
      <c r="Q3817">
        <v>335847936.38999999</v>
      </c>
      <c r="R3817" t="s">
        <v>165</v>
      </c>
    </row>
    <row r="3818" spans="1:18" x14ac:dyDescent="0.25">
      <c r="A3818" t="s">
        <v>99</v>
      </c>
      <c r="B3818" t="s">
        <v>740</v>
      </c>
      <c r="C3818" t="s">
        <v>37</v>
      </c>
      <c r="D3818" t="s">
        <v>99</v>
      </c>
      <c r="E3818" t="s">
        <v>4</v>
      </c>
      <c r="F3818">
        <v>2020</v>
      </c>
      <c r="G3818">
        <v>7</v>
      </c>
      <c r="H3818" t="s">
        <v>732</v>
      </c>
      <c r="I3818" t="b">
        <v>1</v>
      </c>
      <c r="J3818" t="s">
        <v>563</v>
      </c>
      <c r="K3818" t="s">
        <v>1275</v>
      </c>
      <c r="L3818" t="s">
        <v>23</v>
      </c>
      <c r="M3818" t="s">
        <v>26</v>
      </c>
      <c r="N3818" t="s">
        <v>16</v>
      </c>
      <c r="O3818" t="s">
        <v>16</v>
      </c>
      <c r="P3818">
        <v>0</v>
      </c>
      <c r="Q3818">
        <v>68675.600000000006</v>
      </c>
      <c r="R3818" t="s">
        <v>165</v>
      </c>
    </row>
    <row r="3819" spans="1:18" x14ac:dyDescent="0.25">
      <c r="A3819" t="s">
        <v>99</v>
      </c>
      <c r="B3819" t="s">
        <v>740</v>
      </c>
      <c r="C3819" t="s">
        <v>37</v>
      </c>
      <c r="D3819" t="s">
        <v>99</v>
      </c>
      <c r="E3819" t="s">
        <v>4</v>
      </c>
      <c r="F3819">
        <v>2020</v>
      </c>
      <c r="G3819">
        <v>7</v>
      </c>
      <c r="H3819" t="s">
        <v>732</v>
      </c>
      <c r="I3819" t="b">
        <v>1</v>
      </c>
      <c r="J3819" t="s">
        <v>26</v>
      </c>
      <c r="K3819" t="s">
        <v>1508</v>
      </c>
      <c r="L3819" t="s">
        <v>23</v>
      </c>
      <c r="M3819" t="s">
        <v>27</v>
      </c>
      <c r="N3819" t="s">
        <v>16</v>
      </c>
      <c r="O3819" t="s">
        <v>16</v>
      </c>
      <c r="P3819">
        <v>0</v>
      </c>
      <c r="Q3819">
        <v>336501452.93000001</v>
      </c>
      <c r="R3819" t="s">
        <v>165</v>
      </c>
    </row>
    <row r="3820" spans="1:18" x14ac:dyDescent="0.25">
      <c r="A3820" t="s">
        <v>99</v>
      </c>
      <c r="B3820" t="s">
        <v>740</v>
      </c>
      <c r="C3820" t="s">
        <v>37</v>
      </c>
      <c r="D3820" t="s">
        <v>99</v>
      </c>
      <c r="E3820" t="s">
        <v>4</v>
      </c>
      <c r="F3820">
        <v>2020</v>
      </c>
      <c r="G3820">
        <v>7</v>
      </c>
      <c r="H3820" t="s">
        <v>732</v>
      </c>
      <c r="I3820" t="b">
        <v>1</v>
      </c>
      <c r="J3820" t="s">
        <v>1509</v>
      </c>
      <c r="K3820" t="s">
        <v>108</v>
      </c>
      <c r="L3820" t="s">
        <v>23</v>
      </c>
      <c r="M3820" t="s">
        <v>28</v>
      </c>
      <c r="N3820" t="s">
        <v>16</v>
      </c>
      <c r="O3820" t="s">
        <v>16</v>
      </c>
      <c r="P3820">
        <v>0</v>
      </c>
      <c r="Q3820">
        <v>645243.36</v>
      </c>
      <c r="R3820" t="s">
        <v>165</v>
      </c>
    </row>
    <row r="3821" spans="1:18" x14ac:dyDescent="0.25">
      <c r="A3821" t="s">
        <v>99</v>
      </c>
      <c r="B3821" t="s">
        <v>740</v>
      </c>
      <c r="C3821" t="s">
        <v>37</v>
      </c>
      <c r="D3821" t="s">
        <v>99</v>
      </c>
      <c r="E3821" t="s">
        <v>4</v>
      </c>
      <c r="F3821">
        <v>2020</v>
      </c>
      <c r="G3821">
        <v>7</v>
      </c>
      <c r="H3821" t="s">
        <v>732</v>
      </c>
      <c r="I3821" t="b">
        <v>1</v>
      </c>
      <c r="J3821" t="s">
        <v>1517</v>
      </c>
      <c r="K3821" t="s">
        <v>599</v>
      </c>
      <c r="L3821" t="s">
        <v>23</v>
      </c>
      <c r="M3821" t="s">
        <v>1520</v>
      </c>
      <c r="N3821" t="s">
        <v>16</v>
      </c>
      <c r="O3821" t="s">
        <v>16</v>
      </c>
      <c r="P3821">
        <v>0</v>
      </c>
      <c r="Q3821">
        <v>18385268.460000001</v>
      </c>
      <c r="R3821" t="s">
        <v>165</v>
      </c>
    </row>
    <row r="3822" spans="1:18" x14ac:dyDescent="0.25">
      <c r="A3822" t="s">
        <v>99</v>
      </c>
      <c r="B3822" t="s">
        <v>740</v>
      </c>
      <c r="C3822" t="s">
        <v>37</v>
      </c>
      <c r="D3822" t="s">
        <v>99</v>
      </c>
      <c r="E3822" t="s">
        <v>4</v>
      </c>
      <c r="F3822">
        <v>2020</v>
      </c>
      <c r="G3822">
        <v>7</v>
      </c>
      <c r="H3822" t="s">
        <v>732</v>
      </c>
      <c r="I3822" t="b">
        <v>1</v>
      </c>
      <c r="J3822" t="s">
        <v>1559</v>
      </c>
      <c r="K3822" t="s">
        <v>632</v>
      </c>
      <c r="L3822" t="s">
        <v>23</v>
      </c>
      <c r="M3822" t="s">
        <v>1546</v>
      </c>
      <c r="N3822" t="s">
        <v>16</v>
      </c>
      <c r="O3822" t="s">
        <v>16</v>
      </c>
      <c r="P3822">
        <v>0</v>
      </c>
      <c r="Q3822">
        <v>-142318.91</v>
      </c>
      <c r="R3822" t="s">
        <v>165</v>
      </c>
    </row>
    <row r="3823" spans="1:18" x14ac:dyDescent="0.25">
      <c r="A3823" t="s">
        <v>99</v>
      </c>
      <c r="B3823" t="s">
        <v>740</v>
      </c>
      <c r="C3823" t="s">
        <v>37</v>
      </c>
      <c r="D3823" t="s">
        <v>99</v>
      </c>
      <c r="E3823" t="s">
        <v>4</v>
      </c>
      <c r="F3823">
        <v>2020</v>
      </c>
      <c r="G3823">
        <v>7</v>
      </c>
      <c r="H3823" t="s">
        <v>732</v>
      </c>
      <c r="I3823" t="b">
        <v>1</v>
      </c>
      <c r="J3823" t="s">
        <v>1612</v>
      </c>
      <c r="K3823" t="s">
        <v>655</v>
      </c>
      <c r="L3823" t="s">
        <v>23</v>
      </c>
      <c r="M3823" t="s">
        <v>35</v>
      </c>
      <c r="N3823" t="s">
        <v>16</v>
      </c>
      <c r="O3823" t="s">
        <v>16</v>
      </c>
      <c r="P3823">
        <v>0</v>
      </c>
      <c r="Q3823">
        <v>-97724.81</v>
      </c>
      <c r="R3823" t="s">
        <v>165</v>
      </c>
    </row>
    <row r="3824" spans="1:18" x14ac:dyDescent="0.25">
      <c r="A3824" t="s">
        <v>99</v>
      </c>
      <c r="B3824" t="s">
        <v>740</v>
      </c>
      <c r="C3824" t="s">
        <v>37</v>
      </c>
      <c r="D3824" t="s">
        <v>99</v>
      </c>
      <c r="E3824" t="s">
        <v>4</v>
      </c>
      <c r="F3824">
        <v>2020</v>
      </c>
      <c r="G3824">
        <v>7</v>
      </c>
      <c r="H3824" t="s">
        <v>732</v>
      </c>
      <c r="I3824" t="b">
        <v>1</v>
      </c>
      <c r="J3824" t="s">
        <v>35</v>
      </c>
      <c r="K3824" t="s">
        <v>111</v>
      </c>
      <c r="L3824" t="s">
        <v>23</v>
      </c>
      <c r="M3824" t="s">
        <v>24</v>
      </c>
      <c r="N3824" t="s">
        <v>16</v>
      </c>
      <c r="O3824" t="s">
        <v>16</v>
      </c>
      <c r="P3824">
        <v>0</v>
      </c>
      <c r="Q3824">
        <v>-97724.81</v>
      </c>
      <c r="R3824" t="s">
        <v>165</v>
      </c>
    </row>
    <row r="3825" spans="1:18" x14ac:dyDescent="0.25">
      <c r="A3825" t="s">
        <v>99</v>
      </c>
      <c r="B3825" t="s">
        <v>740</v>
      </c>
      <c r="C3825" t="s">
        <v>37</v>
      </c>
      <c r="D3825" t="s">
        <v>99</v>
      </c>
      <c r="E3825" t="s">
        <v>4</v>
      </c>
      <c r="F3825">
        <v>2020</v>
      </c>
      <c r="G3825">
        <v>7</v>
      </c>
      <c r="H3825" t="s">
        <v>732</v>
      </c>
      <c r="I3825" t="b">
        <v>1</v>
      </c>
      <c r="J3825" t="s">
        <v>1627</v>
      </c>
      <c r="K3825" t="s">
        <v>664</v>
      </c>
      <c r="L3825" t="s">
        <v>23</v>
      </c>
      <c r="M3825" t="s">
        <v>1632</v>
      </c>
      <c r="N3825" t="s">
        <v>16</v>
      </c>
      <c r="O3825" t="s">
        <v>16</v>
      </c>
      <c r="P3825">
        <v>0</v>
      </c>
      <c r="Q3825">
        <v>-9507589.9900000002</v>
      </c>
      <c r="R3825" t="s">
        <v>165</v>
      </c>
    </row>
    <row r="3826" spans="1:18" x14ac:dyDescent="0.25">
      <c r="A3826" t="s">
        <v>99</v>
      </c>
      <c r="B3826" t="s">
        <v>740</v>
      </c>
      <c r="C3826" t="s">
        <v>37</v>
      </c>
      <c r="D3826" t="s">
        <v>99</v>
      </c>
      <c r="E3826" t="s">
        <v>4</v>
      </c>
      <c r="F3826">
        <v>2020</v>
      </c>
      <c r="G3826">
        <v>7</v>
      </c>
      <c r="H3826" t="s">
        <v>732</v>
      </c>
      <c r="I3826" t="b">
        <v>1</v>
      </c>
      <c r="J3826" t="s">
        <v>1632</v>
      </c>
      <c r="K3826" t="s">
        <v>180</v>
      </c>
      <c r="L3826" t="s">
        <v>23</v>
      </c>
      <c r="M3826" t="s">
        <v>24</v>
      </c>
      <c r="N3826" t="s">
        <v>16</v>
      </c>
      <c r="O3826" t="s">
        <v>16</v>
      </c>
      <c r="P3826">
        <v>0</v>
      </c>
      <c r="Q3826">
        <v>-19352380.640000001</v>
      </c>
      <c r="R3826" t="s">
        <v>165</v>
      </c>
    </row>
    <row r="3827" spans="1:18" x14ac:dyDescent="0.25">
      <c r="A3827" t="s">
        <v>99</v>
      </c>
      <c r="B3827" t="s">
        <v>740</v>
      </c>
      <c r="C3827" t="s">
        <v>37</v>
      </c>
      <c r="D3827" t="s">
        <v>99</v>
      </c>
      <c r="E3827" t="s">
        <v>4</v>
      </c>
      <c r="F3827">
        <v>2020</v>
      </c>
      <c r="G3827">
        <v>7</v>
      </c>
      <c r="H3827" t="s">
        <v>732</v>
      </c>
      <c r="I3827" t="b">
        <v>1</v>
      </c>
      <c r="J3827" t="s">
        <v>24</v>
      </c>
      <c r="K3827" t="s">
        <v>1637</v>
      </c>
      <c r="L3827" t="s">
        <v>23</v>
      </c>
      <c r="M3827" t="s">
        <v>36</v>
      </c>
      <c r="N3827" t="s">
        <v>16</v>
      </c>
      <c r="O3827" t="s">
        <v>16</v>
      </c>
      <c r="P3827">
        <v>0</v>
      </c>
      <c r="Q3827">
        <v>-44489715.950000003</v>
      </c>
      <c r="R3827" t="s">
        <v>165</v>
      </c>
    </row>
    <row r="3828" spans="1:18" x14ac:dyDescent="0.25">
      <c r="A3828" t="s">
        <v>99</v>
      </c>
      <c r="B3828" t="s">
        <v>740</v>
      </c>
      <c r="C3828" t="s">
        <v>37</v>
      </c>
      <c r="D3828" t="s">
        <v>99</v>
      </c>
      <c r="E3828" t="s">
        <v>4</v>
      </c>
      <c r="F3828">
        <v>2020</v>
      </c>
      <c r="G3828">
        <v>7</v>
      </c>
      <c r="H3828" t="s">
        <v>732</v>
      </c>
      <c r="I3828" t="b">
        <v>1</v>
      </c>
      <c r="J3828" t="s">
        <v>1656</v>
      </c>
      <c r="K3828" t="s">
        <v>666</v>
      </c>
      <c r="L3828" t="s">
        <v>23</v>
      </c>
      <c r="M3828" t="s">
        <v>25</v>
      </c>
      <c r="N3828" t="s">
        <v>16</v>
      </c>
      <c r="O3828" t="s">
        <v>16</v>
      </c>
      <c r="P3828">
        <v>0</v>
      </c>
      <c r="Q3828">
        <v>-74574591.120000005</v>
      </c>
      <c r="R3828" t="s">
        <v>165</v>
      </c>
    </row>
    <row r="3829" spans="1:18" x14ac:dyDescent="0.25">
      <c r="A3829" t="s">
        <v>99</v>
      </c>
      <c r="B3829" t="s">
        <v>740</v>
      </c>
      <c r="C3829" t="s">
        <v>37</v>
      </c>
      <c r="D3829" t="s">
        <v>99</v>
      </c>
      <c r="E3829" t="s">
        <v>4</v>
      </c>
      <c r="F3829">
        <v>2020</v>
      </c>
      <c r="G3829">
        <v>7</v>
      </c>
      <c r="H3829" t="s">
        <v>732</v>
      </c>
      <c r="I3829" t="b">
        <v>1</v>
      </c>
      <c r="J3829" t="s">
        <v>25</v>
      </c>
      <c r="K3829" t="s">
        <v>1662</v>
      </c>
      <c r="L3829" t="s">
        <v>23</v>
      </c>
      <c r="M3829" t="s">
        <v>36</v>
      </c>
      <c r="N3829" t="s">
        <v>16</v>
      </c>
      <c r="O3829" t="s">
        <v>16</v>
      </c>
      <c r="P3829">
        <v>0</v>
      </c>
      <c r="Q3829">
        <v>-79635129.319999993</v>
      </c>
      <c r="R3829" t="s">
        <v>165</v>
      </c>
    </row>
    <row r="3830" spans="1:18" x14ac:dyDescent="0.25">
      <c r="A3830" t="s">
        <v>99</v>
      </c>
      <c r="B3830" t="s">
        <v>740</v>
      </c>
      <c r="C3830" t="s">
        <v>37</v>
      </c>
      <c r="D3830" t="s">
        <v>99</v>
      </c>
      <c r="E3830" t="s">
        <v>4</v>
      </c>
      <c r="F3830">
        <v>2020</v>
      </c>
      <c r="G3830">
        <v>7</v>
      </c>
      <c r="H3830" t="s">
        <v>732</v>
      </c>
      <c r="I3830" t="b">
        <v>1</v>
      </c>
      <c r="J3830" t="s">
        <v>36</v>
      </c>
      <c r="K3830" t="s">
        <v>1663</v>
      </c>
      <c r="L3830" t="s">
        <v>23</v>
      </c>
      <c r="M3830" t="s">
        <v>34</v>
      </c>
      <c r="N3830" t="s">
        <v>16</v>
      </c>
      <c r="O3830" t="s">
        <v>16</v>
      </c>
      <c r="P3830">
        <v>0</v>
      </c>
      <c r="Q3830">
        <v>-124124845.27</v>
      </c>
      <c r="R3830" t="s">
        <v>165</v>
      </c>
    </row>
    <row r="3831" spans="1:18" x14ac:dyDescent="0.25">
      <c r="A3831" t="s">
        <v>99</v>
      </c>
      <c r="B3831" t="s">
        <v>740</v>
      </c>
      <c r="C3831" t="s">
        <v>37</v>
      </c>
      <c r="D3831" t="s">
        <v>99</v>
      </c>
      <c r="E3831" t="s">
        <v>4</v>
      </c>
      <c r="F3831">
        <v>2020</v>
      </c>
      <c r="G3831">
        <v>7</v>
      </c>
      <c r="H3831" t="s">
        <v>732</v>
      </c>
      <c r="I3831" t="b">
        <v>1</v>
      </c>
      <c r="J3831" t="s">
        <v>34</v>
      </c>
      <c r="K3831" t="s">
        <v>1664</v>
      </c>
      <c r="L3831" t="s">
        <v>23</v>
      </c>
      <c r="M3831" t="s">
        <v>1536</v>
      </c>
      <c r="N3831" t="s">
        <v>16</v>
      </c>
      <c r="O3831" t="s">
        <v>16</v>
      </c>
      <c r="P3831">
        <v>0</v>
      </c>
      <c r="Q3831">
        <v>-462056310.01999998</v>
      </c>
      <c r="R3831" t="s">
        <v>165</v>
      </c>
    </row>
    <row r="3832" spans="1:18" x14ac:dyDescent="0.25">
      <c r="A3832" t="s">
        <v>750</v>
      </c>
      <c r="B3832" t="s">
        <v>751</v>
      </c>
      <c r="C3832" t="s">
        <v>37</v>
      </c>
      <c r="D3832" t="s">
        <v>750</v>
      </c>
      <c r="E3832" t="s">
        <v>4</v>
      </c>
      <c r="F3832">
        <v>2020</v>
      </c>
      <c r="G3832">
        <v>7</v>
      </c>
      <c r="H3832" t="s">
        <v>732</v>
      </c>
      <c r="I3832" t="b">
        <v>1</v>
      </c>
      <c r="J3832" t="s">
        <v>1240</v>
      </c>
      <c r="K3832" t="s">
        <v>114</v>
      </c>
      <c r="L3832" t="s">
        <v>23</v>
      </c>
      <c r="M3832" t="s">
        <v>557</v>
      </c>
      <c r="N3832" t="s">
        <v>16</v>
      </c>
      <c r="O3832" t="s">
        <v>16</v>
      </c>
      <c r="P3832">
        <v>0</v>
      </c>
      <c r="Q3832">
        <v>0</v>
      </c>
      <c r="R3832" t="s">
        <v>165</v>
      </c>
    </row>
    <row r="3833" spans="1:18" x14ac:dyDescent="0.25">
      <c r="A3833" t="s">
        <v>750</v>
      </c>
      <c r="B3833" t="s">
        <v>751</v>
      </c>
      <c r="C3833" t="s">
        <v>37</v>
      </c>
      <c r="D3833" t="s">
        <v>750</v>
      </c>
      <c r="E3833" t="s">
        <v>4</v>
      </c>
      <c r="F3833">
        <v>2020</v>
      </c>
      <c r="G3833">
        <v>7</v>
      </c>
      <c r="H3833" t="s">
        <v>732</v>
      </c>
      <c r="I3833" t="b">
        <v>1</v>
      </c>
      <c r="J3833" t="s">
        <v>557</v>
      </c>
      <c r="K3833" t="s">
        <v>107</v>
      </c>
      <c r="L3833" t="s">
        <v>23</v>
      </c>
      <c r="M3833" t="s">
        <v>1254</v>
      </c>
      <c r="N3833" t="s">
        <v>16</v>
      </c>
      <c r="O3833" t="s">
        <v>16</v>
      </c>
      <c r="P3833">
        <v>0</v>
      </c>
      <c r="Q3833">
        <v>0</v>
      </c>
      <c r="R3833" t="s">
        <v>165</v>
      </c>
    </row>
    <row r="3834" spans="1:18" x14ac:dyDescent="0.25">
      <c r="A3834" t="s">
        <v>750</v>
      </c>
      <c r="B3834" t="s">
        <v>751</v>
      </c>
      <c r="C3834" t="s">
        <v>37</v>
      </c>
      <c r="D3834" t="s">
        <v>750</v>
      </c>
      <c r="E3834" t="s">
        <v>4</v>
      </c>
      <c r="F3834">
        <v>2020</v>
      </c>
      <c r="G3834">
        <v>7</v>
      </c>
      <c r="H3834" t="s">
        <v>732</v>
      </c>
      <c r="I3834" t="b">
        <v>1</v>
      </c>
      <c r="J3834" t="s">
        <v>1254</v>
      </c>
      <c r="K3834" t="s">
        <v>179</v>
      </c>
      <c r="L3834" t="s">
        <v>23</v>
      </c>
      <c r="M3834" t="s">
        <v>26</v>
      </c>
      <c r="N3834" t="s">
        <v>16</v>
      </c>
      <c r="O3834" t="s">
        <v>16</v>
      </c>
      <c r="P3834">
        <v>0</v>
      </c>
      <c r="Q3834">
        <v>0</v>
      </c>
      <c r="R3834" t="s">
        <v>165</v>
      </c>
    </row>
    <row r="3835" spans="1:18" x14ac:dyDescent="0.25">
      <c r="A3835" t="s">
        <v>750</v>
      </c>
      <c r="B3835" t="s">
        <v>751</v>
      </c>
      <c r="C3835" t="s">
        <v>37</v>
      </c>
      <c r="D3835" t="s">
        <v>750</v>
      </c>
      <c r="E3835" t="s">
        <v>4</v>
      </c>
      <c r="F3835">
        <v>2020</v>
      </c>
      <c r="G3835">
        <v>7</v>
      </c>
      <c r="H3835" t="s">
        <v>732</v>
      </c>
      <c r="I3835" t="b">
        <v>1</v>
      </c>
      <c r="J3835" t="s">
        <v>1542</v>
      </c>
      <c r="K3835" t="s">
        <v>629</v>
      </c>
      <c r="L3835" t="s">
        <v>23</v>
      </c>
      <c r="M3835" t="s">
        <v>1540</v>
      </c>
      <c r="N3835" t="s">
        <v>16</v>
      </c>
      <c r="O3835" t="s">
        <v>16</v>
      </c>
      <c r="P3835">
        <v>0</v>
      </c>
      <c r="Q3835">
        <v>46876.6</v>
      </c>
      <c r="R3835" t="s">
        <v>165</v>
      </c>
    </row>
    <row r="3836" spans="1:18" x14ac:dyDescent="0.25">
      <c r="A3836" t="s">
        <v>750</v>
      </c>
      <c r="B3836" t="s">
        <v>751</v>
      </c>
      <c r="C3836" t="s">
        <v>37</v>
      </c>
      <c r="D3836" t="s">
        <v>750</v>
      </c>
      <c r="E3836" t="s">
        <v>4</v>
      </c>
      <c r="F3836">
        <v>2020</v>
      </c>
      <c r="G3836">
        <v>7</v>
      </c>
      <c r="H3836" t="s">
        <v>732</v>
      </c>
      <c r="I3836" t="b">
        <v>1</v>
      </c>
      <c r="J3836" t="s">
        <v>1540</v>
      </c>
      <c r="K3836" t="s">
        <v>1545</v>
      </c>
      <c r="L3836" t="s">
        <v>23</v>
      </c>
      <c r="M3836" t="s">
        <v>1546</v>
      </c>
      <c r="N3836" t="s">
        <v>16</v>
      </c>
      <c r="O3836" t="s">
        <v>16</v>
      </c>
      <c r="P3836">
        <v>0</v>
      </c>
      <c r="Q3836">
        <v>46876.6</v>
      </c>
      <c r="R3836" t="s">
        <v>165</v>
      </c>
    </row>
    <row r="3837" spans="1:18" x14ac:dyDescent="0.25">
      <c r="A3837" t="s">
        <v>750</v>
      </c>
      <c r="B3837" t="s">
        <v>751</v>
      </c>
      <c r="C3837" t="s">
        <v>37</v>
      </c>
      <c r="D3837" t="s">
        <v>750</v>
      </c>
      <c r="E3837" t="s">
        <v>4</v>
      </c>
      <c r="F3837">
        <v>2020</v>
      </c>
      <c r="G3837">
        <v>7</v>
      </c>
      <c r="H3837" t="s">
        <v>732</v>
      </c>
      <c r="I3837" t="b">
        <v>1</v>
      </c>
      <c r="J3837" t="s">
        <v>1567</v>
      </c>
      <c r="K3837" t="s">
        <v>635</v>
      </c>
      <c r="L3837" t="s">
        <v>23</v>
      </c>
      <c r="M3837" t="s">
        <v>1546</v>
      </c>
      <c r="N3837" t="s">
        <v>16</v>
      </c>
      <c r="O3837" t="s">
        <v>16</v>
      </c>
      <c r="P3837">
        <v>0</v>
      </c>
      <c r="Q3837">
        <v>-648440.36</v>
      </c>
      <c r="R3837" t="s">
        <v>165</v>
      </c>
    </row>
    <row r="3838" spans="1:18" x14ac:dyDescent="0.25">
      <c r="A3838" t="s">
        <v>750</v>
      </c>
      <c r="B3838" t="s">
        <v>751</v>
      </c>
      <c r="C3838" t="s">
        <v>37</v>
      </c>
      <c r="D3838" t="s">
        <v>750</v>
      </c>
      <c r="E3838" t="s">
        <v>4</v>
      </c>
      <c r="F3838">
        <v>2020</v>
      </c>
      <c r="G3838">
        <v>7</v>
      </c>
      <c r="H3838" t="s">
        <v>732</v>
      </c>
      <c r="I3838" t="b">
        <v>1</v>
      </c>
      <c r="J3838" t="s">
        <v>1546</v>
      </c>
      <c r="K3838" t="s">
        <v>146</v>
      </c>
      <c r="L3838" t="s">
        <v>23</v>
      </c>
      <c r="M3838" t="s">
        <v>1537</v>
      </c>
      <c r="N3838" t="s">
        <v>16</v>
      </c>
      <c r="O3838" t="s">
        <v>16</v>
      </c>
      <c r="P3838">
        <v>0</v>
      </c>
      <c r="Q3838">
        <v>-743882.67</v>
      </c>
      <c r="R3838" t="s">
        <v>165</v>
      </c>
    </row>
    <row r="3839" spans="1:18" x14ac:dyDescent="0.25">
      <c r="A3839" t="s">
        <v>750</v>
      </c>
      <c r="B3839" t="s">
        <v>751</v>
      </c>
      <c r="C3839" t="s">
        <v>37</v>
      </c>
      <c r="D3839" t="s">
        <v>750</v>
      </c>
      <c r="E3839" t="s">
        <v>4</v>
      </c>
      <c r="F3839">
        <v>2020</v>
      </c>
      <c r="G3839">
        <v>7</v>
      </c>
      <c r="H3839" t="s">
        <v>732</v>
      </c>
      <c r="I3839" t="b">
        <v>1</v>
      </c>
      <c r="J3839" t="s">
        <v>1575</v>
      </c>
      <c r="K3839" t="s">
        <v>134</v>
      </c>
      <c r="L3839" t="s">
        <v>23</v>
      </c>
      <c r="M3839" t="s">
        <v>1537</v>
      </c>
      <c r="N3839" t="s">
        <v>16</v>
      </c>
      <c r="O3839" t="s">
        <v>16</v>
      </c>
      <c r="P3839">
        <v>0</v>
      </c>
      <c r="Q3839">
        <v>-263514.84999999998</v>
      </c>
      <c r="R3839" t="s">
        <v>165</v>
      </c>
    </row>
    <row r="3840" spans="1:18" x14ac:dyDescent="0.25">
      <c r="A3840" t="s">
        <v>750</v>
      </c>
      <c r="B3840" t="s">
        <v>751</v>
      </c>
      <c r="C3840" t="s">
        <v>37</v>
      </c>
      <c r="D3840" t="s">
        <v>750</v>
      </c>
      <c r="E3840" t="s">
        <v>4</v>
      </c>
      <c r="F3840">
        <v>2020</v>
      </c>
      <c r="G3840">
        <v>7</v>
      </c>
      <c r="H3840" t="s">
        <v>732</v>
      </c>
      <c r="I3840" t="b">
        <v>1</v>
      </c>
      <c r="J3840" t="s">
        <v>1537</v>
      </c>
      <c r="K3840" t="s">
        <v>115</v>
      </c>
      <c r="L3840" t="s">
        <v>23</v>
      </c>
      <c r="M3840" t="s">
        <v>33</v>
      </c>
      <c r="N3840" t="s">
        <v>16</v>
      </c>
      <c r="O3840" t="s">
        <v>16</v>
      </c>
      <c r="P3840">
        <v>0</v>
      </c>
      <c r="Q3840">
        <v>-1517397.52</v>
      </c>
      <c r="R3840" t="s">
        <v>165</v>
      </c>
    </row>
    <row r="3841" spans="1:18" x14ac:dyDescent="0.25">
      <c r="A3841" t="s">
        <v>753</v>
      </c>
      <c r="B3841" t="s">
        <v>754</v>
      </c>
      <c r="C3841" t="s">
        <v>37</v>
      </c>
      <c r="D3841" t="s">
        <v>753</v>
      </c>
      <c r="E3841" t="s">
        <v>4</v>
      </c>
      <c r="F3841">
        <v>2020</v>
      </c>
      <c r="G3841">
        <v>7</v>
      </c>
      <c r="H3841" t="s">
        <v>732</v>
      </c>
      <c r="I3841" t="b">
        <v>1</v>
      </c>
      <c r="J3841" t="s">
        <v>777</v>
      </c>
      <c r="K3841" t="s">
        <v>145</v>
      </c>
      <c r="L3841" t="s">
        <v>23</v>
      </c>
      <c r="M3841" t="s">
        <v>1583</v>
      </c>
      <c r="N3841" t="s">
        <v>16</v>
      </c>
      <c r="O3841" t="s">
        <v>16</v>
      </c>
      <c r="P3841">
        <v>0</v>
      </c>
      <c r="Q3841">
        <v>339576.01</v>
      </c>
      <c r="R3841" t="s">
        <v>164</v>
      </c>
    </row>
    <row r="3842" spans="1:18" x14ac:dyDescent="0.25">
      <c r="A3842" t="s">
        <v>753</v>
      </c>
      <c r="B3842" t="s">
        <v>754</v>
      </c>
      <c r="C3842" t="s">
        <v>37</v>
      </c>
      <c r="D3842" t="s">
        <v>753</v>
      </c>
      <c r="E3842" t="s">
        <v>4</v>
      </c>
      <c r="F3842">
        <v>2020</v>
      </c>
      <c r="G3842">
        <v>7</v>
      </c>
      <c r="H3842" t="s">
        <v>732</v>
      </c>
      <c r="I3842" t="b">
        <v>1</v>
      </c>
      <c r="J3842" t="s">
        <v>775</v>
      </c>
      <c r="K3842" t="s">
        <v>147</v>
      </c>
      <c r="L3842" t="s">
        <v>23</v>
      </c>
      <c r="M3842" t="s">
        <v>1240</v>
      </c>
      <c r="N3842" t="s">
        <v>16</v>
      </c>
      <c r="O3842" t="s">
        <v>16</v>
      </c>
      <c r="P3842">
        <v>0</v>
      </c>
      <c r="Q3842">
        <v>0</v>
      </c>
      <c r="R3842" t="s">
        <v>164</v>
      </c>
    </row>
    <row r="3843" spans="1:18" x14ac:dyDescent="0.25">
      <c r="A3843" t="s">
        <v>753</v>
      </c>
      <c r="B3843" t="s">
        <v>754</v>
      </c>
      <c r="C3843" t="s">
        <v>37</v>
      </c>
      <c r="D3843" t="s">
        <v>753</v>
      </c>
      <c r="E3843" t="s">
        <v>4</v>
      </c>
      <c r="F3843">
        <v>2020</v>
      </c>
      <c r="G3843">
        <v>7</v>
      </c>
      <c r="H3843" t="s">
        <v>732</v>
      </c>
      <c r="I3843" t="b">
        <v>1</v>
      </c>
      <c r="J3843" t="s">
        <v>798</v>
      </c>
      <c r="K3843" t="s">
        <v>106</v>
      </c>
      <c r="L3843" t="s">
        <v>23</v>
      </c>
      <c r="M3843" t="s">
        <v>1009</v>
      </c>
      <c r="N3843" t="s">
        <v>16</v>
      </c>
      <c r="O3843" t="s">
        <v>16</v>
      </c>
      <c r="P3843">
        <v>0</v>
      </c>
      <c r="Q3843">
        <v>-118922.47</v>
      </c>
      <c r="R3843" t="s">
        <v>164</v>
      </c>
    </row>
    <row r="3844" spans="1:18" x14ac:dyDescent="0.25">
      <c r="A3844" t="s">
        <v>753</v>
      </c>
      <c r="B3844" t="s">
        <v>754</v>
      </c>
      <c r="C3844" t="s">
        <v>37</v>
      </c>
      <c r="D3844" t="s">
        <v>753</v>
      </c>
      <c r="E3844" t="s">
        <v>4</v>
      </c>
      <c r="F3844">
        <v>2020</v>
      </c>
      <c r="G3844">
        <v>7</v>
      </c>
      <c r="H3844" t="s">
        <v>732</v>
      </c>
      <c r="I3844" t="b">
        <v>1</v>
      </c>
      <c r="J3844" t="s">
        <v>797</v>
      </c>
      <c r="K3844" t="s">
        <v>148</v>
      </c>
      <c r="L3844" t="s">
        <v>23</v>
      </c>
      <c r="M3844" t="s">
        <v>1009</v>
      </c>
      <c r="N3844" t="s">
        <v>16</v>
      </c>
      <c r="O3844" t="s">
        <v>16</v>
      </c>
      <c r="P3844">
        <v>0</v>
      </c>
      <c r="Q3844">
        <v>-2798945.81</v>
      </c>
      <c r="R3844" t="s">
        <v>164</v>
      </c>
    </row>
    <row r="3845" spans="1:18" x14ac:dyDescent="0.25">
      <c r="A3845" t="s">
        <v>753</v>
      </c>
      <c r="B3845" t="s">
        <v>754</v>
      </c>
      <c r="C3845" t="s">
        <v>37</v>
      </c>
      <c r="D3845" t="s">
        <v>753</v>
      </c>
      <c r="E3845" t="s">
        <v>4</v>
      </c>
      <c r="F3845">
        <v>2020</v>
      </c>
      <c r="G3845">
        <v>7</v>
      </c>
      <c r="H3845" t="s">
        <v>732</v>
      </c>
      <c r="I3845" t="b">
        <v>1</v>
      </c>
      <c r="J3845" t="s">
        <v>800</v>
      </c>
      <c r="K3845" t="s">
        <v>784</v>
      </c>
      <c r="L3845" t="s">
        <v>23</v>
      </c>
      <c r="M3845" t="s">
        <v>1009</v>
      </c>
      <c r="N3845" t="s">
        <v>16</v>
      </c>
      <c r="O3845" t="s">
        <v>16</v>
      </c>
      <c r="P3845">
        <v>0</v>
      </c>
      <c r="Q3845">
        <v>-9589.9699999999993</v>
      </c>
      <c r="R3845" t="s">
        <v>164</v>
      </c>
    </row>
    <row r="3846" spans="1:18" x14ac:dyDescent="0.25">
      <c r="A3846" t="s">
        <v>753</v>
      </c>
      <c r="B3846" t="s">
        <v>754</v>
      </c>
      <c r="C3846" t="s">
        <v>37</v>
      </c>
      <c r="D3846" t="s">
        <v>753</v>
      </c>
      <c r="E3846" t="s">
        <v>4</v>
      </c>
      <c r="F3846">
        <v>2020</v>
      </c>
      <c r="G3846">
        <v>7</v>
      </c>
      <c r="H3846" t="s">
        <v>732</v>
      </c>
      <c r="I3846" t="b">
        <v>1</v>
      </c>
      <c r="J3846" t="s">
        <v>1005</v>
      </c>
      <c r="K3846" t="s">
        <v>151</v>
      </c>
      <c r="L3846" t="s">
        <v>23</v>
      </c>
      <c r="M3846" t="s">
        <v>495</v>
      </c>
      <c r="N3846" t="s">
        <v>16</v>
      </c>
      <c r="O3846" t="s">
        <v>16</v>
      </c>
      <c r="P3846">
        <v>0</v>
      </c>
      <c r="Q3846">
        <v>53492.5</v>
      </c>
      <c r="R3846" t="s">
        <v>164</v>
      </c>
    </row>
    <row r="3847" spans="1:18" x14ac:dyDescent="0.25">
      <c r="A3847" t="s">
        <v>753</v>
      </c>
      <c r="B3847" t="s">
        <v>754</v>
      </c>
      <c r="C3847" t="s">
        <v>37</v>
      </c>
      <c r="D3847" t="s">
        <v>753</v>
      </c>
      <c r="E3847" t="s">
        <v>4</v>
      </c>
      <c r="F3847">
        <v>2020</v>
      </c>
      <c r="G3847">
        <v>7</v>
      </c>
      <c r="H3847" t="s">
        <v>732</v>
      </c>
      <c r="I3847" t="b">
        <v>1</v>
      </c>
      <c r="J3847" t="s">
        <v>795</v>
      </c>
      <c r="K3847" t="s">
        <v>147</v>
      </c>
      <c r="L3847" t="s">
        <v>23</v>
      </c>
      <c r="M3847" t="s">
        <v>495</v>
      </c>
      <c r="N3847" t="s">
        <v>16</v>
      </c>
      <c r="O3847" t="s">
        <v>16</v>
      </c>
      <c r="P3847">
        <v>0</v>
      </c>
      <c r="Q3847">
        <v>5436574.96</v>
      </c>
      <c r="R3847" t="s">
        <v>164</v>
      </c>
    </row>
    <row r="3848" spans="1:18" x14ac:dyDescent="0.25">
      <c r="A3848" t="s">
        <v>753</v>
      </c>
      <c r="B3848" t="s">
        <v>754</v>
      </c>
      <c r="C3848" t="s">
        <v>37</v>
      </c>
      <c r="D3848" t="s">
        <v>753</v>
      </c>
      <c r="E3848" t="s">
        <v>4</v>
      </c>
      <c r="F3848">
        <v>2020</v>
      </c>
      <c r="G3848">
        <v>7</v>
      </c>
      <c r="H3848" t="s">
        <v>732</v>
      </c>
      <c r="I3848" t="b">
        <v>1</v>
      </c>
      <c r="J3848" t="s">
        <v>796</v>
      </c>
      <c r="K3848" t="s">
        <v>784</v>
      </c>
      <c r="L3848" t="s">
        <v>23</v>
      </c>
      <c r="M3848" t="s">
        <v>495</v>
      </c>
      <c r="N3848" t="s">
        <v>16</v>
      </c>
      <c r="O3848" t="s">
        <v>16</v>
      </c>
      <c r="P3848">
        <v>0</v>
      </c>
      <c r="Q3848">
        <v>19537.27</v>
      </c>
      <c r="R3848" t="s">
        <v>164</v>
      </c>
    </row>
    <row r="3849" spans="1:18" x14ac:dyDescent="0.25">
      <c r="A3849" t="s">
        <v>753</v>
      </c>
      <c r="B3849" t="s">
        <v>754</v>
      </c>
      <c r="C3849" t="s">
        <v>37</v>
      </c>
      <c r="D3849" t="s">
        <v>753</v>
      </c>
      <c r="E3849" t="s">
        <v>4</v>
      </c>
      <c r="F3849">
        <v>2020</v>
      </c>
      <c r="G3849">
        <v>7</v>
      </c>
      <c r="H3849" t="s">
        <v>732</v>
      </c>
      <c r="I3849" t="b">
        <v>1</v>
      </c>
      <c r="J3849" t="s">
        <v>785</v>
      </c>
      <c r="K3849" t="s">
        <v>148</v>
      </c>
      <c r="L3849" t="s">
        <v>23</v>
      </c>
      <c r="M3849" t="s">
        <v>995</v>
      </c>
      <c r="N3849" t="s">
        <v>16</v>
      </c>
      <c r="O3849" t="s">
        <v>16</v>
      </c>
      <c r="P3849">
        <v>0</v>
      </c>
      <c r="Q3849">
        <v>-6536522.4900000002</v>
      </c>
      <c r="R3849" t="s">
        <v>164</v>
      </c>
    </row>
    <row r="3850" spans="1:18" x14ac:dyDescent="0.25">
      <c r="A3850" t="s">
        <v>753</v>
      </c>
      <c r="B3850" t="s">
        <v>754</v>
      </c>
      <c r="C3850" t="s">
        <v>37</v>
      </c>
      <c r="D3850" t="s">
        <v>753</v>
      </c>
      <c r="E3850" t="s">
        <v>4</v>
      </c>
      <c r="F3850">
        <v>2020</v>
      </c>
      <c r="G3850">
        <v>7</v>
      </c>
      <c r="H3850" t="s">
        <v>732</v>
      </c>
      <c r="I3850" t="b">
        <v>1</v>
      </c>
      <c r="J3850" t="s">
        <v>786</v>
      </c>
      <c r="K3850" t="s">
        <v>106</v>
      </c>
      <c r="L3850" t="s">
        <v>23</v>
      </c>
      <c r="M3850" t="s">
        <v>995</v>
      </c>
      <c r="N3850" t="s">
        <v>16</v>
      </c>
      <c r="O3850" t="s">
        <v>16</v>
      </c>
      <c r="P3850">
        <v>0</v>
      </c>
      <c r="Q3850">
        <v>2080735.4</v>
      </c>
      <c r="R3850" t="s">
        <v>164</v>
      </c>
    </row>
    <row r="3851" spans="1:18" x14ac:dyDescent="0.25">
      <c r="A3851" t="s">
        <v>753</v>
      </c>
      <c r="B3851" t="s">
        <v>754</v>
      </c>
      <c r="C3851" t="s">
        <v>37</v>
      </c>
      <c r="D3851" t="s">
        <v>753</v>
      </c>
      <c r="E3851" t="s">
        <v>4</v>
      </c>
      <c r="F3851">
        <v>2020</v>
      </c>
      <c r="G3851">
        <v>7</v>
      </c>
      <c r="H3851" t="s">
        <v>732</v>
      </c>
      <c r="I3851" t="b">
        <v>1</v>
      </c>
      <c r="J3851" t="s">
        <v>787</v>
      </c>
      <c r="K3851" t="s">
        <v>784</v>
      </c>
      <c r="L3851" t="s">
        <v>23</v>
      </c>
      <c r="M3851" t="s">
        <v>995</v>
      </c>
      <c r="N3851" t="s">
        <v>16</v>
      </c>
      <c r="O3851" t="s">
        <v>16</v>
      </c>
      <c r="P3851">
        <v>0</v>
      </c>
      <c r="Q3851">
        <v>-857307.92</v>
      </c>
      <c r="R3851" t="s">
        <v>164</v>
      </c>
    </row>
    <row r="3852" spans="1:18" x14ac:dyDescent="0.25">
      <c r="A3852" t="s">
        <v>753</v>
      </c>
      <c r="B3852" t="s">
        <v>754</v>
      </c>
      <c r="C3852" t="s">
        <v>37</v>
      </c>
      <c r="D3852" t="s">
        <v>753</v>
      </c>
      <c r="E3852" t="s">
        <v>4</v>
      </c>
      <c r="F3852">
        <v>2020</v>
      </c>
      <c r="G3852">
        <v>7</v>
      </c>
      <c r="H3852" t="s">
        <v>732</v>
      </c>
      <c r="I3852" t="b">
        <v>1</v>
      </c>
      <c r="J3852" t="s">
        <v>783</v>
      </c>
      <c r="K3852" t="s">
        <v>784</v>
      </c>
      <c r="L3852" t="s">
        <v>23</v>
      </c>
      <c r="M3852" t="s">
        <v>487</v>
      </c>
      <c r="N3852" t="s">
        <v>16</v>
      </c>
      <c r="O3852" t="s">
        <v>16</v>
      </c>
      <c r="P3852">
        <v>0</v>
      </c>
      <c r="Q3852">
        <v>-2733536.39</v>
      </c>
      <c r="R3852" t="s">
        <v>164</v>
      </c>
    </row>
    <row r="3853" spans="1:18" x14ac:dyDescent="0.25">
      <c r="A3853" t="s">
        <v>753</v>
      </c>
      <c r="B3853" t="s">
        <v>754</v>
      </c>
      <c r="C3853" t="s">
        <v>37</v>
      </c>
      <c r="D3853" t="s">
        <v>753</v>
      </c>
      <c r="E3853" t="s">
        <v>4</v>
      </c>
      <c r="F3853">
        <v>2020</v>
      </c>
      <c r="G3853">
        <v>7</v>
      </c>
      <c r="H3853" t="s">
        <v>732</v>
      </c>
      <c r="I3853" t="b">
        <v>1</v>
      </c>
      <c r="J3853" t="s">
        <v>782</v>
      </c>
      <c r="K3853" t="s">
        <v>147</v>
      </c>
      <c r="L3853" t="s">
        <v>23</v>
      </c>
      <c r="M3853" t="s">
        <v>487</v>
      </c>
      <c r="N3853" t="s">
        <v>16</v>
      </c>
      <c r="O3853" t="s">
        <v>16</v>
      </c>
      <c r="P3853">
        <v>0</v>
      </c>
      <c r="Q3853">
        <v>50030528.960000001</v>
      </c>
      <c r="R3853" t="s">
        <v>164</v>
      </c>
    </row>
    <row r="3854" spans="1:18" x14ac:dyDescent="0.25">
      <c r="A3854" t="s">
        <v>753</v>
      </c>
      <c r="B3854" t="s">
        <v>754</v>
      </c>
      <c r="C3854" t="s">
        <v>37</v>
      </c>
      <c r="D3854" t="s">
        <v>753</v>
      </c>
      <c r="E3854" t="s">
        <v>4</v>
      </c>
      <c r="F3854">
        <v>2020</v>
      </c>
      <c r="G3854">
        <v>7</v>
      </c>
      <c r="H3854" t="s">
        <v>732</v>
      </c>
      <c r="I3854" t="b">
        <v>1</v>
      </c>
      <c r="J3854" t="s">
        <v>991</v>
      </c>
      <c r="K3854" t="s">
        <v>151</v>
      </c>
      <c r="L3854" t="s">
        <v>23</v>
      </c>
      <c r="M3854" t="s">
        <v>487</v>
      </c>
      <c r="N3854" t="s">
        <v>16</v>
      </c>
      <c r="O3854" t="s">
        <v>16</v>
      </c>
      <c r="P3854">
        <v>0</v>
      </c>
      <c r="Q3854">
        <v>304487.49</v>
      </c>
      <c r="R3854" t="s">
        <v>164</v>
      </c>
    </row>
    <row r="3855" spans="1:18" x14ac:dyDescent="0.25">
      <c r="A3855" t="s">
        <v>753</v>
      </c>
      <c r="B3855" t="s">
        <v>754</v>
      </c>
      <c r="C3855" t="s">
        <v>37</v>
      </c>
      <c r="D3855" t="s">
        <v>753</v>
      </c>
      <c r="E3855" t="s">
        <v>4</v>
      </c>
      <c r="F3855">
        <v>2020</v>
      </c>
      <c r="G3855">
        <v>7</v>
      </c>
      <c r="H3855" t="s">
        <v>732</v>
      </c>
      <c r="I3855" t="b">
        <v>1</v>
      </c>
      <c r="J3855" t="s">
        <v>791</v>
      </c>
      <c r="K3855" t="s">
        <v>490</v>
      </c>
      <c r="L3855" t="s">
        <v>23</v>
      </c>
      <c r="M3855" t="s">
        <v>1017</v>
      </c>
      <c r="N3855" t="s">
        <v>16</v>
      </c>
      <c r="O3855" t="s">
        <v>16</v>
      </c>
      <c r="P3855">
        <v>0</v>
      </c>
      <c r="Q3855">
        <v>-164364.62</v>
      </c>
      <c r="R3855" t="s">
        <v>164</v>
      </c>
    </row>
    <row r="3856" spans="1:18" x14ac:dyDescent="0.25">
      <c r="A3856" t="s">
        <v>753</v>
      </c>
      <c r="B3856" t="s">
        <v>754</v>
      </c>
      <c r="C3856" t="s">
        <v>37</v>
      </c>
      <c r="D3856" t="s">
        <v>753</v>
      </c>
      <c r="E3856" t="s">
        <v>4</v>
      </c>
      <c r="F3856">
        <v>2020</v>
      </c>
      <c r="G3856">
        <v>7</v>
      </c>
      <c r="H3856" t="s">
        <v>732</v>
      </c>
      <c r="I3856" t="b">
        <v>1</v>
      </c>
      <c r="J3856" t="s">
        <v>792</v>
      </c>
      <c r="K3856" t="s">
        <v>106</v>
      </c>
      <c r="L3856" t="s">
        <v>23</v>
      </c>
      <c r="M3856" t="s">
        <v>1017</v>
      </c>
      <c r="N3856" t="s">
        <v>16</v>
      </c>
      <c r="O3856" t="s">
        <v>16</v>
      </c>
      <c r="P3856">
        <v>0</v>
      </c>
      <c r="Q3856">
        <v>-259726.23</v>
      </c>
      <c r="R3856" t="s">
        <v>164</v>
      </c>
    </row>
    <row r="3857" spans="1:18" x14ac:dyDescent="0.25">
      <c r="A3857" t="s">
        <v>753</v>
      </c>
      <c r="B3857" t="s">
        <v>754</v>
      </c>
      <c r="C3857" t="s">
        <v>37</v>
      </c>
      <c r="D3857" t="s">
        <v>753</v>
      </c>
      <c r="E3857" t="s">
        <v>4</v>
      </c>
      <c r="F3857">
        <v>2020</v>
      </c>
      <c r="G3857">
        <v>7</v>
      </c>
      <c r="H3857" t="s">
        <v>732</v>
      </c>
      <c r="I3857" t="b">
        <v>1</v>
      </c>
      <c r="J3857" t="s">
        <v>790</v>
      </c>
      <c r="K3857" t="s">
        <v>148</v>
      </c>
      <c r="L3857" t="s">
        <v>23</v>
      </c>
      <c r="M3857" t="s">
        <v>1017</v>
      </c>
      <c r="N3857" t="s">
        <v>16</v>
      </c>
      <c r="O3857" t="s">
        <v>16</v>
      </c>
      <c r="P3857">
        <v>0</v>
      </c>
      <c r="Q3857">
        <v>-1996746.92</v>
      </c>
      <c r="R3857" t="s">
        <v>164</v>
      </c>
    </row>
    <row r="3858" spans="1:18" x14ac:dyDescent="0.25">
      <c r="A3858" t="s">
        <v>750</v>
      </c>
      <c r="B3858" t="s">
        <v>751</v>
      </c>
      <c r="C3858" t="s">
        <v>37</v>
      </c>
      <c r="D3858" t="s">
        <v>750</v>
      </c>
      <c r="E3858" t="s">
        <v>4</v>
      </c>
      <c r="F3858">
        <v>2020</v>
      </c>
      <c r="G3858">
        <v>7</v>
      </c>
      <c r="H3858" t="s">
        <v>732</v>
      </c>
      <c r="I3858" t="b">
        <v>1</v>
      </c>
      <c r="J3858" t="s">
        <v>1515</v>
      </c>
      <c r="K3858" t="s">
        <v>1516</v>
      </c>
      <c r="L3858" t="s">
        <v>23</v>
      </c>
      <c r="M3858" t="s">
        <v>1517</v>
      </c>
      <c r="N3858" t="s">
        <v>16</v>
      </c>
      <c r="O3858" t="s">
        <v>16</v>
      </c>
      <c r="P3858">
        <v>0</v>
      </c>
      <c r="Q3858">
        <v>854562.57</v>
      </c>
      <c r="R3858" t="s">
        <v>165</v>
      </c>
    </row>
    <row r="3859" spans="1:18" x14ac:dyDescent="0.25">
      <c r="A3859" t="s">
        <v>750</v>
      </c>
      <c r="B3859" t="s">
        <v>751</v>
      </c>
      <c r="C3859" t="s">
        <v>37</v>
      </c>
      <c r="D3859" t="s">
        <v>750</v>
      </c>
      <c r="E3859" t="s">
        <v>4</v>
      </c>
      <c r="F3859">
        <v>2020</v>
      </c>
      <c r="G3859">
        <v>7</v>
      </c>
      <c r="H3859" t="s">
        <v>732</v>
      </c>
      <c r="I3859" t="b">
        <v>1</v>
      </c>
      <c r="J3859" t="s">
        <v>602</v>
      </c>
      <c r="K3859" t="s">
        <v>603</v>
      </c>
      <c r="L3859" t="s">
        <v>23</v>
      </c>
      <c r="M3859" t="s">
        <v>1529</v>
      </c>
      <c r="N3859" t="s">
        <v>16</v>
      </c>
      <c r="O3859" t="s">
        <v>16</v>
      </c>
      <c r="P3859">
        <v>0</v>
      </c>
      <c r="Q3859">
        <v>8471940.0399999991</v>
      </c>
      <c r="R3859" t="s">
        <v>165</v>
      </c>
    </row>
    <row r="3860" spans="1:18" x14ac:dyDescent="0.25">
      <c r="A3860" t="s">
        <v>750</v>
      </c>
      <c r="B3860" t="s">
        <v>751</v>
      </c>
      <c r="C3860" t="s">
        <v>37</v>
      </c>
      <c r="D3860" t="s">
        <v>750</v>
      </c>
      <c r="E3860" t="s">
        <v>4</v>
      </c>
      <c r="F3860">
        <v>2020</v>
      </c>
      <c r="G3860">
        <v>7</v>
      </c>
      <c r="H3860" t="s">
        <v>732</v>
      </c>
      <c r="I3860" t="b">
        <v>1</v>
      </c>
      <c r="J3860" t="s">
        <v>1511</v>
      </c>
      <c r="K3860" t="s">
        <v>598</v>
      </c>
      <c r="L3860" t="s">
        <v>23</v>
      </c>
      <c r="M3860" t="s">
        <v>1509</v>
      </c>
      <c r="N3860" t="s">
        <v>16</v>
      </c>
      <c r="O3860" t="s">
        <v>16</v>
      </c>
      <c r="P3860">
        <v>0</v>
      </c>
      <c r="Q3860">
        <v>297612.94</v>
      </c>
      <c r="R3860" t="s">
        <v>165</v>
      </c>
    </row>
    <row r="3861" spans="1:18" x14ac:dyDescent="0.25">
      <c r="A3861" t="s">
        <v>750</v>
      </c>
      <c r="B3861" t="s">
        <v>751</v>
      </c>
      <c r="C3861" t="s">
        <v>37</v>
      </c>
      <c r="D3861" t="s">
        <v>750</v>
      </c>
      <c r="E3861" t="s">
        <v>4</v>
      </c>
      <c r="F3861">
        <v>2020</v>
      </c>
      <c r="G3861">
        <v>7</v>
      </c>
      <c r="H3861" t="s">
        <v>732</v>
      </c>
      <c r="I3861" t="b">
        <v>1</v>
      </c>
      <c r="J3861" t="s">
        <v>799</v>
      </c>
      <c r="K3861" t="s">
        <v>490</v>
      </c>
      <c r="L3861" t="s">
        <v>23</v>
      </c>
      <c r="M3861" t="s">
        <v>1009</v>
      </c>
      <c r="N3861" t="s">
        <v>16</v>
      </c>
      <c r="O3861" t="s">
        <v>16</v>
      </c>
      <c r="P3861">
        <v>0</v>
      </c>
      <c r="Q3861">
        <v>1311279.21</v>
      </c>
      <c r="R3861" t="s">
        <v>165</v>
      </c>
    </row>
    <row r="3862" spans="1:18" x14ac:dyDescent="0.25">
      <c r="A3862" t="s">
        <v>750</v>
      </c>
      <c r="B3862" t="s">
        <v>751</v>
      </c>
      <c r="C3862" t="s">
        <v>37</v>
      </c>
      <c r="D3862" t="s">
        <v>750</v>
      </c>
      <c r="E3862" t="s">
        <v>4</v>
      </c>
      <c r="F3862">
        <v>2020</v>
      </c>
      <c r="G3862">
        <v>7</v>
      </c>
      <c r="H3862" t="s">
        <v>732</v>
      </c>
      <c r="I3862" t="b">
        <v>1</v>
      </c>
      <c r="J3862" t="s">
        <v>798</v>
      </c>
      <c r="K3862" t="s">
        <v>106</v>
      </c>
      <c r="L3862" t="s">
        <v>23</v>
      </c>
      <c r="M3862" t="s">
        <v>1009</v>
      </c>
      <c r="N3862" t="s">
        <v>16</v>
      </c>
      <c r="O3862" t="s">
        <v>16</v>
      </c>
      <c r="P3862">
        <v>0</v>
      </c>
      <c r="Q3862">
        <v>-887416.95</v>
      </c>
      <c r="R3862" t="s">
        <v>165</v>
      </c>
    </row>
    <row r="3863" spans="1:18" x14ac:dyDescent="0.25">
      <c r="A3863" t="s">
        <v>750</v>
      </c>
      <c r="B3863" t="s">
        <v>751</v>
      </c>
      <c r="C3863" t="s">
        <v>37</v>
      </c>
      <c r="D3863" t="s">
        <v>750</v>
      </c>
      <c r="E3863" t="s">
        <v>4</v>
      </c>
      <c r="F3863">
        <v>2020</v>
      </c>
      <c r="G3863">
        <v>7</v>
      </c>
      <c r="H3863" t="s">
        <v>732</v>
      </c>
      <c r="I3863" t="b">
        <v>1</v>
      </c>
      <c r="J3863" t="s">
        <v>797</v>
      </c>
      <c r="K3863" t="s">
        <v>148</v>
      </c>
      <c r="L3863" t="s">
        <v>23</v>
      </c>
      <c r="M3863" t="s">
        <v>1009</v>
      </c>
      <c r="N3863" t="s">
        <v>16</v>
      </c>
      <c r="O3863" t="s">
        <v>16</v>
      </c>
      <c r="P3863">
        <v>0</v>
      </c>
      <c r="Q3863">
        <v>-20907285.510000002</v>
      </c>
      <c r="R3863" t="s">
        <v>165</v>
      </c>
    </row>
    <row r="3864" spans="1:18" x14ac:dyDescent="0.25">
      <c r="A3864" t="s">
        <v>750</v>
      </c>
      <c r="B3864" t="s">
        <v>751</v>
      </c>
      <c r="C3864" t="s">
        <v>37</v>
      </c>
      <c r="D3864" t="s">
        <v>750</v>
      </c>
      <c r="E3864" t="s">
        <v>4</v>
      </c>
      <c r="F3864">
        <v>2020</v>
      </c>
      <c r="G3864">
        <v>7</v>
      </c>
      <c r="H3864" t="s">
        <v>732</v>
      </c>
      <c r="I3864" t="b">
        <v>1</v>
      </c>
      <c r="J3864" t="s">
        <v>1005</v>
      </c>
      <c r="K3864" t="s">
        <v>151</v>
      </c>
      <c r="L3864" t="s">
        <v>23</v>
      </c>
      <c r="M3864" t="s">
        <v>495</v>
      </c>
      <c r="N3864" t="s">
        <v>16</v>
      </c>
      <c r="O3864" t="s">
        <v>16</v>
      </c>
      <c r="P3864">
        <v>0</v>
      </c>
      <c r="Q3864">
        <v>399744.71</v>
      </c>
      <c r="R3864" t="s">
        <v>165</v>
      </c>
    </row>
    <row r="3865" spans="1:18" x14ac:dyDescent="0.25">
      <c r="A3865" t="s">
        <v>750</v>
      </c>
      <c r="B3865" t="s">
        <v>751</v>
      </c>
      <c r="C3865" t="s">
        <v>37</v>
      </c>
      <c r="D3865" t="s">
        <v>750</v>
      </c>
      <c r="E3865" t="s">
        <v>4</v>
      </c>
      <c r="F3865">
        <v>2020</v>
      </c>
      <c r="G3865">
        <v>7</v>
      </c>
      <c r="H3865" t="s">
        <v>732</v>
      </c>
      <c r="I3865" t="b">
        <v>1</v>
      </c>
      <c r="J3865" t="s">
        <v>795</v>
      </c>
      <c r="K3865" t="s">
        <v>147</v>
      </c>
      <c r="L3865" t="s">
        <v>23</v>
      </c>
      <c r="M3865" t="s">
        <v>495</v>
      </c>
      <c r="N3865" t="s">
        <v>16</v>
      </c>
      <c r="O3865" t="s">
        <v>16</v>
      </c>
      <c r="P3865">
        <v>0</v>
      </c>
      <c r="Q3865">
        <v>40609584.020000003</v>
      </c>
      <c r="R3865" t="s">
        <v>165</v>
      </c>
    </row>
    <row r="3866" spans="1:18" x14ac:dyDescent="0.25">
      <c r="A3866" t="s">
        <v>750</v>
      </c>
      <c r="B3866" t="s">
        <v>751</v>
      </c>
      <c r="C3866" t="s">
        <v>37</v>
      </c>
      <c r="D3866" t="s">
        <v>750</v>
      </c>
      <c r="E3866" t="s">
        <v>4</v>
      </c>
      <c r="F3866">
        <v>2020</v>
      </c>
      <c r="G3866">
        <v>7</v>
      </c>
      <c r="H3866" t="s">
        <v>732</v>
      </c>
      <c r="I3866" t="b">
        <v>1</v>
      </c>
      <c r="J3866" t="s">
        <v>1274</v>
      </c>
      <c r="K3866" t="s">
        <v>1275</v>
      </c>
      <c r="L3866" t="s">
        <v>23</v>
      </c>
      <c r="M3866" t="s">
        <v>563</v>
      </c>
      <c r="N3866" t="s">
        <v>16</v>
      </c>
      <c r="O3866" t="s">
        <v>16</v>
      </c>
      <c r="P3866">
        <v>0</v>
      </c>
      <c r="Q3866">
        <v>68675.600000000006</v>
      </c>
      <c r="R3866" t="s">
        <v>165</v>
      </c>
    </row>
    <row r="3867" spans="1:18" x14ac:dyDescent="0.25">
      <c r="A3867" t="s">
        <v>730</v>
      </c>
      <c r="B3867" t="s">
        <v>731</v>
      </c>
      <c r="C3867" t="s">
        <v>37</v>
      </c>
      <c r="D3867" t="s">
        <v>730</v>
      </c>
      <c r="E3867" t="s">
        <v>4</v>
      </c>
      <c r="F3867">
        <v>2020</v>
      </c>
      <c r="G3867">
        <v>7</v>
      </c>
      <c r="H3867" t="s">
        <v>732</v>
      </c>
      <c r="I3867" t="b">
        <v>1</v>
      </c>
      <c r="J3867" t="s">
        <v>1566</v>
      </c>
      <c r="K3867" t="s">
        <v>633</v>
      </c>
      <c r="L3867" t="s">
        <v>23</v>
      </c>
      <c r="M3867" t="s">
        <v>1567</v>
      </c>
      <c r="N3867" t="s">
        <v>16</v>
      </c>
      <c r="O3867" t="s">
        <v>16</v>
      </c>
      <c r="P3867">
        <v>0</v>
      </c>
      <c r="Q3867">
        <v>-19918874.98</v>
      </c>
      <c r="R3867" t="s">
        <v>166</v>
      </c>
    </row>
    <row r="3868" spans="1:18" x14ac:dyDescent="0.25">
      <c r="A3868" t="s">
        <v>730</v>
      </c>
      <c r="B3868" t="s">
        <v>731</v>
      </c>
      <c r="C3868" t="s">
        <v>37</v>
      </c>
      <c r="D3868" t="s">
        <v>730</v>
      </c>
      <c r="E3868" t="s">
        <v>4</v>
      </c>
      <c r="F3868">
        <v>2020</v>
      </c>
      <c r="G3868">
        <v>7</v>
      </c>
      <c r="H3868" t="s">
        <v>732</v>
      </c>
      <c r="I3868" t="b">
        <v>1</v>
      </c>
      <c r="J3868" t="s">
        <v>772</v>
      </c>
      <c r="K3868" t="s">
        <v>773</v>
      </c>
      <c r="L3868" t="s">
        <v>23</v>
      </c>
      <c r="M3868" t="s">
        <v>1542</v>
      </c>
      <c r="N3868" t="s">
        <v>16</v>
      </c>
      <c r="O3868" t="s">
        <v>16</v>
      </c>
      <c r="P3868">
        <v>0</v>
      </c>
      <c r="Q3868">
        <v>3370.01</v>
      </c>
      <c r="R3868" t="s">
        <v>166</v>
      </c>
    </row>
    <row r="3869" spans="1:18" x14ac:dyDescent="0.25">
      <c r="A3869" t="s">
        <v>730</v>
      </c>
      <c r="B3869" t="s">
        <v>731</v>
      </c>
      <c r="C3869" t="s">
        <v>37</v>
      </c>
      <c r="D3869" t="s">
        <v>730</v>
      </c>
      <c r="E3869" t="s">
        <v>4</v>
      </c>
      <c r="F3869">
        <v>2020</v>
      </c>
      <c r="G3869">
        <v>7</v>
      </c>
      <c r="H3869" t="s">
        <v>732</v>
      </c>
      <c r="I3869" t="b">
        <v>1</v>
      </c>
      <c r="J3869" t="s">
        <v>771</v>
      </c>
      <c r="K3869" t="s">
        <v>562</v>
      </c>
      <c r="L3869" t="s">
        <v>23</v>
      </c>
      <c r="M3869" t="s">
        <v>1520</v>
      </c>
      <c r="N3869" t="s">
        <v>16</v>
      </c>
      <c r="O3869" t="s">
        <v>16</v>
      </c>
      <c r="P3869">
        <v>0</v>
      </c>
      <c r="Q3869">
        <v>268923.73</v>
      </c>
      <c r="R3869" t="s">
        <v>166</v>
      </c>
    </row>
    <row r="3870" spans="1:18" x14ac:dyDescent="0.25">
      <c r="A3870" t="s">
        <v>730</v>
      </c>
      <c r="B3870" t="s">
        <v>731</v>
      </c>
      <c r="C3870" t="s">
        <v>37</v>
      </c>
      <c r="D3870" t="s">
        <v>730</v>
      </c>
      <c r="E3870" t="s">
        <v>4</v>
      </c>
      <c r="F3870">
        <v>2020</v>
      </c>
      <c r="G3870">
        <v>7</v>
      </c>
      <c r="H3870" t="s">
        <v>732</v>
      </c>
      <c r="I3870" t="b">
        <v>1</v>
      </c>
      <c r="J3870" t="s">
        <v>775</v>
      </c>
      <c r="K3870" t="s">
        <v>147</v>
      </c>
      <c r="L3870" t="s">
        <v>23</v>
      </c>
      <c r="M3870" t="s">
        <v>1240</v>
      </c>
      <c r="N3870" t="s">
        <v>16</v>
      </c>
      <c r="O3870" t="s">
        <v>16</v>
      </c>
      <c r="P3870">
        <v>0</v>
      </c>
      <c r="Q3870">
        <v>0</v>
      </c>
      <c r="R3870" t="s">
        <v>166</v>
      </c>
    </row>
    <row r="3871" spans="1:18" x14ac:dyDescent="0.25">
      <c r="A3871" t="s">
        <v>730</v>
      </c>
      <c r="B3871" t="s">
        <v>731</v>
      </c>
      <c r="C3871" t="s">
        <v>37</v>
      </c>
      <c r="D3871" t="s">
        <v>730</v>
      </c>
      <c r="E3871" t="s">
        <v>4</v>
      </c>
      <c r="F3871">
        <v>2020</v>
      </c>
      <c r="G3871">
        <v>7</v>
      </c>
      <c r="H3871" t="s">
        <v>732</v>
      </c>
      <c r="I3871" t="b">
        <v>1</v>
      </c>
      <c r="J3871" t="s">
        <v>782</v>
      </c>
      <c r="K3871" t="s">
        <v>147</v>
      </c>
      <c r="L3871" t="s">
        <v>23</v>
      </c>
      <c r="M3871" t="s">
        <v>487</v>
      </c>
      <c r="N3871" t="s">
        <v>16</v>
      </c>
      <c r="O3871" t="s">
        <v>16</v>
      </c>
      <c r="P3871">
        <v>0</v>
      </c>
      <c r="Q3871">
        <v>56060122.259999998</v>
      </c>
      <c r="R3871" t="s">
        <v>166</v>
      </c>
    </row>
    <row r="3872" spans="1:18" x14ac:dyDescent="0.25">
      <c r="A3872" t="s">
        <v>730</v>
      </c>
      <c r="B3872" t="s">
        <v>731</v>
      </c>
      <c r="C3872" t="s">
        <v>37</v>
      </c>
      <c r="D3872" t="s">
        <v>730</v>
      </c>
      <c r="E3872" t="s">
        <v>4</v>
      </c>
      <c r="F3872">
        <v>2020</v>
      </c>
      <c r="G3872">
        <v>7</v>
      </c>
      <c r="H3872" t="s">
        <v>732</v>
      </c>
      <c r="I3872" t="b">
        <v>1</v>
      </c>
      <c r="J3872" t="s">
        <v>991</v>
      </c>
      <c r="K3872" t="s">
        <v>151</v>
      </c>
      <c r="L3872" t="s">
        <v>23</v>
      </c>
      <c r="M3872" t="s">
        <v>487</v>
      </c>
      <c r="N3872" t="s">
        <v>16</v>
      </c>
      <c r="O3872" t="s">
        <v>16</v>
      </c>
      <c r="P3872">
        <v>0</v>
      </c>
      <c r="Q3872">
        <v>337983.43</v>
      </c>
      <c r="R3872" t="s">
        <v>166</v>
      </c>
    </row>
    <row r="3873" spans="1:18" x14ac:dyDescent="0.25">
      <c r="A3873" t="s">
        <v>99</v>
      </c>
      <c r="B3873" t="s">
        <v>740</v>
      </c>
      <c r="C3873" t="s">
        <v>37</v>
      </c>
      <c r="D3873" t="s">
        <v>99</v>
      </c>
      <c r="E3873" t="s">
        <v>4</v>
      </c>
      <c r="F3873">
        <v>2020</v>
      </c>
      <c r="G3873">
        <v>7</v>
      </c>
      <c r="H3873" t="s">
        <v>732</v>
      </c>
      <c r="I3873" t="b">
        <v>1</v>
      </c>
      <c r="J3873" t="s">
        <v>785</v>
      </c>
      <c r="K3873" t="s">
        <v>148</v>
      </c>
      <c r="L3873" t="s">
        <v>23</v>
      </c>
      <c r="M3873" t="s">
        <v>995</v>
      </c>
      <c r="N3873" t="s">
        <v>16</v>
      </c>
      <c r="O3873" t="s">
        <v>16</v>
      </c>
      <c r="P3873">
        <v>0</v>
      </c>
      <c r="Q3873">
        <v>-48825862.030000001</v>
      </c>
      <c r="R3873" t="s">
        <v>165</v>
      </c>
    </row>
    <row r="3874" spans="1:18" x14ac:dyDescent="0.25">
      <c r="A3874" t="s">
        <v>99</v>
      </c>
      <c r="B3874" t="s">
        <v>740</v>
      </c>
      <c r="C3874" t="s">
        <v>37</v>
      </c>
      <c r="D3874" t="s">
        <v>99</v>
      </c>
      <c r="E3874" t="s">
        <v>4</v>
      </c>
      <c r="F3874">
        <v>2020</v>
      </c>
      <c r="G3874">
        <v>7</v>
      </c>
      <c r="H3874" t="s">
        <v>732</v>
      </c>
      <c r="I3874" t="b">
        <v>1</v>
      </c>
      <c r="J3874" t="s">
        <v>786</v>
      </c>
      <c r="K3874" t="s">
        <v>106</v>
      </c>
      <c r="L3874" t="s">
        <v>23</v>
      </c>
      <c r="M3874" t="s">
        <v>995</v>
      </c>
      <c r="N3874" t="s">
        <v>16</v>
      </c>
      <c r="O3874" t="s">
        <v>16</v>
      </c>
      <c r="P3874">
        <v>0</v>
      </c>
      <c r="Q3874">
        <v>15433232.890000001</v>
      </c>
      <c r="R3874" t="s">
        <v>165</v>
      </c>
    </row>
    <row r="3875" spans="1:18" x14ac:dyDescent="0.25">
      <c r="A3875" t="s">
        <v>99</v>
      </c>
      <c r="B3875" t="s">
        <v>740</v>
      </c>
      <c r="C3875" t="s">
        <v>37</v>
      </c>
      <c r="D3875" t="s">
        <v>99</v>
      </c>
      <c r="E3875" t="s">
        <v>4</v>
      </c>
      <c r="F3875">
        <v>2020</v>
      </c>
      <c r="G3875">
        <v>7</v>
      </c>
      <c r="H3875" t="s">
        <v>732</v>
      </c>
      <c r="I3875" t="b">
        <v>1</v>
      </c>
      <c r="J3875" t="s">
        <v>787</v>
      </c>
      <c r="K3875" t="s">
        <v>784</v>
      </c>
      <c r="L3875" t="s">
        <v>23</v>
      </c>
      <c r="M3875" t="s">
        <v>995</v>
      </c>
      <c r="N3875" t="s">
        <v>16</v>
      </c>
      <c r="O3875" t="s">
        <v>16</v>
      </c>
      <c r="P3875">
        <v>0</v>
      </c>
      <c r="Q3875">
        <v>-6159112.71</v>
      </c>
      <c r="R3875" t="s">
        <v>165</v>
      </c>
    </row>
    <row r="3876" spans="1:18" x14ac:dyDescent="0.25">
      <c r="A3876" t="s">
        <v>99</v>
      </c>
      <c r="B3876" t="s">
        <v>740</v>
      </c>
      <c r="C3876" t="s">
        <v>37</v>
      </c>
      <c r="D3876" t="s">
        <v>99</v>
      </c>
      <c r="E3876" t="s">
        <v>4</v>
      </c>
      <c r="F3876">
        <v>2020</v>
      </c>
      <c r="G3876">
        <v>7</v>
      </c>
      <c r="H3876" t="s">
        <v>732</v>
      </c>
      <c r="I3876" t="b">
        <v>1</v>
      </c>
      <c r="J3876" t="s">
        <v>782</v>
      </c>
      <c r="K3876" t="s">
        <v>147</v>
      </c>
      <c r="L3876" t="s">
        <v>23</v>
      </c>
      <c r="M3876" t="s">
        <v>487</v>
      </c>
      <c r="N3876" t="s">
        <v>16</v>
      </c>
      <c r="O3876" t="s">
        <v>16</v>
      </c>
      <c r="P3876">
        <v>0</v>
      </c>
      <c r="Q3876">
        <v>373681812.48000002</v>
      </c>
      <c r="R3876" t="s">
        <v>165</v>
      </c>
    </row>
    <row r="3877" spans="1:18" x14ac:dyDescent="0.25">
      <c r="A3877" t="s">
        <v>99</v>
      </c>
      <c r="B3877" t="s">
        <v>740</v>
      </c>
      <c r="C3877" t="s">
        <v>37</v>
      </c>
      <c r="D3877" t="s">
        <v>99</v>
      </c>
      <c r="E3877" t="s">
        <v>4</v>
      </c>
      <c r="F3877">
        <v>2020</v>
      </c>
      <c r="G3877">
        <v>7</v>
      </c>
      <c r="H3877" t="s">
        <v>732</v>
      </c>
      <c r="I3877" t="b">
        <v>1</v>
      </c>
      <c r="J3877" t="s">
        <v>991</v>
      </c>
      <c r="K3877" t="s">
        <v>151</v>
      </c>
      <c r="L3877" t="s">
        <v>23</v>
      </c>
      <c r="M3877" t="s">
        <v>487</v>
      </c>
      <c r="N3877" t="s">
        <v>16</v>
      </c>
      <c r="O3877" t="s">
        <v>16</v>
      </c>
      <c r="P3877">
        <v>0</v>
      </c>
      <c r="Q3877">
        <v>2275407.38</v>
      </c>
      <c r="R3877" t="s">
        <v>165</v>
      </c>
    </row>
    <row r="3878" spans="1:18" x14ac:dyDescent="0.25">
      <c r="A3878" t="s">
        <v>99</v>
      </c>
      <c r="B3878" t="s">
        <v>740</v>
      </c>
      <c r="C3878" t="s">
        <v>37</v>
      </c>
      <c r="D3878" t="s">
        <v>99</v>
      </c>
      <c r="E3878" t="s">
        <v>4</v>
      </c>
      <c r="F3878">
        <v>2020</v>
      </c>
      <c r="G3878">
        <v>7</v>
      </c>
      <c r="H3878" t="s">
        <v>732</v>
      </c>
      <c r="I3878" t="b">
        <v>1</v>
      </c>
      <c r="J3878" t="s">
        <v>792</v>
      </c>
      <c r="K3878" t="s">
        <v>106</v>
      </c>
      <c r="L3878" t="s">
        <v>23</v>
      </c>
      <c r="M3878" t="s">
        <v>1017</v>
      </c>
      <c r="N3878" t="s">
        <v>16</v>
      </c>
      <c r="O3878" t="s">
        <v>16</v>
      </c>
      <c r="P3878">
        <v>0</v>
      </c>
      <c r="Q3878">
        <v>-1940910.6</v>
      </c>
      <c r="R3878" t="s">
        <v>165</v>
      </c>
    </row>
    <row r="3879" spans="1:18" x14ac:dyDescent="0.25">
      <c r="A3879" t="s">
        <v>99</v>
      </c>
      <c r="B3879" t="s">
        <v>740</v>
      </c>
      <c r="C3879" t="s">
        <v>37</v>
      </c>
      <c r="D3879" t="s">
        <v>99</v>
      </c>
      <c r="E3879" t="s">
        <v>4</v>
      </c>
      <c r="F3879">
        <v>2020</v>
      </c>
      <c r="G3879">
        <v>7</v>
      </c>
      <c r="H3879" t="s">
        <v>732</v>
      </c>
      <c r="I3879" t="b">
        <v>1</v>
      </c>
      <c r="J3879" t="s">
        <v>790</v>
      </c>
      <c r="K3879" t="s">
        <v>148</v>
      </c>
      <c r="L3879" t="s">
        <v>23</v>
      </c>
      <c r="M3879" t="s">
        <v>1017</v>
      </c>
      <c r="N3879" t="s">
        <v>16</v>
      </c>
      <c r="O3879" t="s">
        <v>16</v>
      </c>
      <c r="P3879">
        <v>0</v>
      </c>
      <c r="Q3879">
        <v>-14915100.51</v>
      </c>
      <c r="R3879" t="s">
        <v>165</v>
      </c>
    </row>
    <row r="3880" spans="1:18" x14ac:dyDescent="0.25">
      <c r="A3880" t="s">
        <v>99</v>
      </c>
      <c r="B3880" t="s">
        <v>740</v>
      </c>
      <c r="C3880" t="s">
        <v>37</v>
      </c>
      <c r="D3880" t="s">
        <v>99</v>
      </c>
      <c r="E3880" t="s">
        <v>4</v>
      </c>
      <c r="F3880">
        <v>2020</v>
      </c>
      <c r="G3880">
        <v>7</v>
      </c>
      <c r="H3880" t="s">
        <v>732</v>
      </c>
      <c r="I3880" t="b">
        <v>1</v>
      </c>
      <c r="J3880" t="s">
        <v>793</v>
      </c>
      <c r="K3880" t="s">
        <v>784</v>
      </c>
      <c r="L3880" t="s">
        <v>23</v>
      </c>
      <c r="M3880" t="s">
        <v>1017</v>
      </c>
      <c r="N3880" t="s">
        <v>16</v>
      </c>
      <c r="O3880" t="s">
        <v>16</v>
      </c>
      <c r="P3880">
        <v>0</v>
      </c>
      <c r="Q3880">
        <v>1089995.8600000001</v>
      </c>
      <c r="R3880" t="s">
        <v>165</v>
      </c>
    </row>
    <row r="3881" spans="1:18" x14ac:dyDescent="0.25">
      <c r="A3881" t="s">
        <v>99</v>
      </c>
      <c r="B3881" t="s">
        <v>740</v>
      </c>
      <c r="C3881" t="s">
        <v>37</v>
      </c>
      <c r="D3881" t="s">
        <v>99</v>
      </c>
      <c r="E3881" t="s">
        <v>4</v>
      </c>
      <c r="F3881">
        <v>2020</v>
      </c>
      <c r="G3881">
        <v>7</v>
      </c>
      <c r="H3881" t="s">
        <v>732</v>
      </c>
      <c r="I3881" t="b">
        <v>1</v>
      </c>
      <c r="J3881" t="s">
        <v>788</v>
      </c>
      <c r="K3881" t="s">
        <v>147</v>
      </c>
      <c r="L3881" t="s">
        <v>23</v>
      </c>
      <c r="M3881" t="s">
        <v>499</v>
      </c>
      <c r="N3881" t="s">
        <v>16</v>
      </c>
      <c r="O3881" t="s">
        <v>16</v>
      </c>
      <c r="P3881">
        <v>0</v>
      </c>
      <c r="Q3881">
        <v>18423046.629999999</v>
      </c>
      <c r="R3881" t="s">
        <v>165</v>
      </c>
    </row>
    <row r="3882" spans="1:18" x14ac:dyDescent="0.25">
      <c r="A3882" t="s">
        <v>99</v>
      </c>
      <c r="B3882" t="s">
        <v>740</v>
      </c>
      <c r="C3882" t="s">
        <v>37</v>
      </c>
      <c r="D3882" t="s">
        <v>99</v>
      </c>
      <c r="E3882" t="s">
        <v>4</v>
      </c>
      <c r="F3882">
        <v>2020</v>
      </c>
      <c r="G3882">
        <v>7</v>
      </c>
      <c r="H3882" t="s">
        <v>732</v>
      </c>
      <c r="I3882" t="b">
        <v>1</v>
      </c>
      <c r="J3882" t="s">
        <v>1016</v>
      </c>
      <c r="K3882" t="s">
        <v>157</v>
      </c>
      <c r="L3882" t="s">
        <v>23</v>
      </c>
      <c r="M3882" t="s">
        <v>499</v>
      </c>
      <c r="N3882" t="s">
        <v>16</v>
      </c>
      <c r="O3882" t="s">
        <v>16</v>
      </c>
      <c r="P3882">
        <v>0</v>
      </c>
      <c r="Q3882">
        <v>182144.11</v>
      </c>
      <c r="R3882" t="s">
        <v>165</v>
      </c>
    </row>
    <row r="3883" spans="1:18" x14ac:dyDescent="0.25">
      <c r="A3883" t="s">
        <v>99</v>
      </c>
      <c r="B3883" t="s">
        <v>740</v>
      </c>
      <c r="C3883" t="s">
        <v>37</v>
      </c>
      <c r="D3883" t="s">
        <v>99</v>
      </c>
      <c r="E3883" t="s">
        <v>4</v>
      </c>
      <c r="F3883">
        <v>2020</v>
      </c>
      <c r="G3883">
        <v>7</v>
      </c>
      <c r="H3883" t="s">
        <v>732</v>
      </c>
      <c r="I3883" t="b">
        <v>1</v>
      </c>
      <c r="J3883" t="s">
        <v>789</v>
      </c>
      <c r="K3883" t="s">
        <v>784</v>
      </c>
      <c r="L3883" t="s">
        <v>23</v>
      </c>
      <c r="M3883" t="s">
        <v>499</v>
      </c>
      <c r="N3883" t="s">
        <v>16</v>
      </c>
      <c r="O3883" t="s">
        <v>16</v>
      </c>
      <c r="P3883">
        <v>0</v>
      </c>
      <c r="Q3883">
        <v>-1096137.92</v>
      </c>
      <c r="R3883" t="s">
        <v>165</v>
      </c>
    </row>
    <row r="3884" spans="1:18" x14ac:dyDescent="0.25">
      <c r="A3884" t="s">
        <v>99</v>
      </c>
      <c r="B3884" t="s">
        <v>740</v>
      </c>
      <c r="C3884" t="s">
        <v>37</v>
      </c>
      <c r="D3884" t="s">
        <v>99</v>
      </c>
      <c r="E3884" t="s">
        <v>4</v>
      </c>
      <c r="F3884">
        <v>2020</v>
      </c>
      <c r="G3884">
        <v>7</v>
      </c>
      <c r="H3884" t="s">
        <v>732</v>
      </c>
      <c r="I3884" t="b">
        <v>1</v>
      </c>
      <c r="J3884" t="s">
        <v>1611</v>
      </c>
      <c r="K3884" t="s">
        <v>653</v>
      </c>
      <c r="L3884" t="s">
        <v>23</v>
      </c>
      <c r="M3884" t="s">
        <v>1612</v>
      </c>
      <c r="N3884" t="s">
        <v>16</v>
      </c>
      <c r="O3884" t="s">
        <v>16</v>
      </c>
      <c r="P3884">
        <v>0</v>
      </c>
      <c r="Q3884">
        <v>-97724.81</v>
      </c>
      <c r="R3884" t="s">
        <v>165</v>
      </c>
    </row>
    <row r="3885" spans="1:18" x14ac:dyDescent="0.25">
      <c r="A3885" t="s">
        <v>99</v>
      </c>
      <c r="B3885" t="s">
        <v>740</v>
      </c>
      <c r="C3885" t="s">
        <v>37</v>
      </c>
      <c r="D3885" t="s">
        <v>99</v>
      </c>
      <c r="E3885" t="s">
        <v>4</v>
      </c>
      <c r="F3885">
        <v>2020</v>
      </c>
      <c r="G3885">
        <v>7</v>
      </c>
      <c r="H3885" t="s">
        <v>732</v>
      </c>
      <c r="I3885" t="b">
        <v>1</v>
      </c>
      <c r="J3885" t="s">
        <v>1635</v>
      </c>
      <c r="K3885" t="s">
        <v>1636</v>
      </c>
      <c r="L3885" t="s">
        <v>23</v>
      </c>
      <c r="M3885" t="s">
        <v>1632</v>
      </c>
      <c r="N3885" t="s">
        <v>16</v>
      </c>
      <c r="O3885" t="s">
        <v>16</v>
      </c>
      <c r="P3885">
        <v>0</v>
      </c>
      <c r="Q3885">
        <v>-9844790.6500000004</v>
      </c>
      <c r="R3885" t="s">
        <v>165</v>
      </c>
    </row>
    <row r="3886" spans="1:18" x14ac:dyDescent="0.25">
      <c r="A3886" t="s">
        <v>99</v>
      </c>
      <c r="B3886" t="s">
        <v>740</v>
      </c>
      <c r="C3886" t="s">
        <v>37</v>
      </c>
      <c r="D3886" t="s">
        <v>99</v>
      </c>
      <c r="E3886" t="s">
        <v>4</v>
      </c>
      <c r="F3886">
        <v>2020</v>
      </c>
      <c r="G3886">
        <v>7</v>
      </c>
      <c r="H3886" t="s">
        <v>732</v>
      </c>
      <c r="I3886" t="b">
        <v>1</v>
      </c>
      <c r="J3886" t="s">
        <v>748</v>
      </c>
      <c r="K3886" t="s">
        <v>747</v>
      </c>
      <c r="L3886" t="s">
        <v>23</v>
      </c>
      <c r="M3886" t="s">
        <v>1632</v>
      </c>
      <c r="N3886" t="s">
        <v>16</v>
      </c>
      <c r="O3886" t="s">
        <v>16</v>
      </c>
      <c r="P3886">
        <v>0</v>
      </c>
      <c r="Q3886">
        <v>0</v>
      </c>
      <c r="R3886" t="s">
        <v>165</v>
      </c>
    </row>
    <row r="3887" spans="1:18" x14ac:dyDescent="0.25">
      <c r="A3887" t="s">
        <v>99</v>
      </c>
      <c r="B3887" t="s">
        <v>740</v>
      </c>
      <c r="C3887" t="s">
        <v>37</v>
      </c>
      <c r="D3887" t="s">
        <v>99</v>
      </c>
      <c r="E3887" t="s">
        <v>4</v>
      </c>
      <c r="F3887">
        <v>2020</v>
      </c>
      <c r="G3887">
        <v>7</v>
      </c>
      <c r="H3887" t="s">
        <v>732</v>
      </c>
      <c r="I3887" t="b">
        <v>1</v>
      </c>
      <c r="J3887" t="s">
        <v>778</v>
      </c>
      <c r="K3887" t="s">
        <v>140</v>
      </c>
      <c r="L3887" t="s">
        <v>23</v>
      </c>
      <c r="M3887" t="s">
        <v>1583</v>
      </c>
      <c r="N3887" t="s">
        <v>16</v>
      </c>
      <c r="O3887" t="s">
        <v>16</v>
      </c>
      <c r="P3887">
        <v>0</v>
      </c>
      <c r="Q3887">
        <v>3197441.94</v>
      </c>
      <c r="R3887" t="s">
        <v>165</v>
      </c>
    </row>
    <row r="3888" spans="1:18" x14ac:dyDescent="0.25">
      <c r="A3888" t="s">
        <v>99</v>
      </c>
      <c r="B3888" t="s">
        <v>740</v>
      </c>
      <c r="C3888" t="s">
        <v>37</v>
      </c>
      <c r="D3888" t="s">
        <v>99</v>
      </c>
      <c r="E3888" t="s">
        <v>4</v>
      </c>
      <c r="F3888">
        <v>2020</v>
      </c>
      <c r="G3888">
        <v>7</v>
      </c>
      <c r="H3888" t="s">
        <v>732</v>
      </c>
      <c r="I3888" t="b">
        <v>1</v>
      </c>
      <c r="J3888" t="s">
        <v>777</v>
      </c>
      <c r="K3888" t="s">
        <v>145</v>
      </c>
      <c r="L3888" t="s">
        <v>23</v>
      </c>
      <c r="M3888" t="s">
        <v>1583</v>
      </c>
      <c r="N3888" t="s">
        <v>16</v>
      </c>
      <c r="O3888" t="s">
        <v>16</v>
      </c>
      <c r="P3888">
        <v>0</v>
      </c>
      <c r="Q3888">
        <v>2534923.23</v>
      </c>
      <c r="R3888" t="s">
        <v>165</v>
      </c>
    </row>
    <row r="3889" spans="1:18" x14ac:dyDescent="0.25">
      <c r="A3889" t="s">
        <v>750</v>
      </c>
      <c r="B3889" t="s">
        <v>751</v>
      </c>
      <c r="C3889" t="s">
        <v>37</v>
      </c>
      <c r="D3889" t="s">
        <v>750</v>
      </c>
      <c r="E3889" t="s">
        <v>4</v>
      </c>
      <c r="F3889">
        <v>2020</v>
      </c>
      <c r="G3889">
        <v>7</v>
      </c>
      <c r="H3889" t="s">
        <v>732</v>
      </c>
      <c r="I3889" t="b">
        <v>1</v>
      </c>
      <c r="J3889" t="s">
        <v>748</v>
      </c>
      <c r="K3889" t="s">
        <v>747</v>
      </c>
      <c r="L3889" t="s">
        <v>23</v>
      </c>
      <c r="M3889" t="s">
        <v>1632</v>
      </c>
      <c r="N3889" t="s">
        <v>16</v>
      </c>
      <c r="O3889" t="s">
        <v>16</v>
      </c>
      <c r="P3889">
        <v>0</v>
      </c>
      <c r="Q3889">
        <v>-3135212.89</v>
      </c>
      <c r="R3889" t="s">
        <v>165</v>
      </c>
    </row>
    <row r="3890" spans="1:18" x14ac:dyDescent="0.25">
      <c r="A3890" t="s">
        <v>750</v>
      </c>
      <c r="B3890" t="s">
        <v>751</v>
      </c>
      <c r="C3890" t="s">
        <v>37</v>
      </c>
      <c r="D3890" t="s">
        <v>750</v>
      </c>
      <c r="E3890" t="s">
        <v>4</v>
      </c>
      <c r="F3890">
        <v>2020</v>
      </c>
      <c r="G3890">
        <v>7</v>
      </c>
      <c r="H3890" t="s">
        <v>732</v>
      </c>
      <c r="I3890" t="b">
        <v>1</v>
      </c>
      <c r="J3890" t="s">
        <v>1626</v>
      </c>
      <c r="K3890" t="s">
        <v>660</v>
      </c>
      <c r="L3890" t="s">
        <v>23</v>
      </c>
      <c r="M3890" t="s">
        <v>1627</v>
      </c>
      <c r="N3890" t="s">
        <v>16</v>
      </c>
      <c r="O3890" t="s">
        <v>16</v>
      </c>
      <c r="P3890">
        <v>0</v>
      </c>
      <c r="Q3890">
        <v>-68298.740000000005</v>
      </c>
      <c r="R3890" t="s">
        <v>165</v>
      </c>
    </row>
    <row r="3891" spans="1:18" x14ac:dyDescent="0.25">
      <c r="A3891" t="s">
        <v>750</v>
      </c>
      <c r="B3891" t="s">
        <v>751</v>
      </c>
      <c r="C3891" t="s">
        <v>37</v>
      </c>
      <c r="D3891" t="s">
        <v>750</v>
      </c>
      <c r="E3891" t="s">
        <v>4</v>
      </c>
      <c r="F3891">
        <v>2020</v>
      </c>
      <c r="G3891">
        <v>7</v>
      </c>
      <c r="H3891" t="s">
        <v>732</v>
      </c>
      <c r="I3891" t="b">
        <v>1</v>
      </c>
      <c r="J3891" t="s">
        <v>778</v>
      </c>
      <c r="K3891" t="s">
        <v>140</v>
      </c>
      <c r="L3891" t="s">
        <v>23</v>
      </c>
      <c r="M3891" t="s">
        <v>1583</v>
      </c>
      <c r="N3891" t="s">
        <v>16</v>
      </c>
      <c r="O3891" t="s">
        <v>16</v>
      </c>
      <c r="P3891">
        <v>0</v>
      </c>
      <c r="Q3891">
        <v>-1439.25</v>
      </c>
      <c r="R3891" t="s">
        <v>165</v>
      </c>
    </row>
    <row r="3892" spans="1:18" x14ac:dyDescent="0.25">
      <c r="A3892" t="s">
        <v>750</v>
      </c>
      <c r="B3892" t="s">
        <v>751</v>
      </c>
      <c r="C3892" t="s">
        <v>37</v>
      </c>
      <c r="D3892" t="s">
        <v>750</v>
      </c>
      <c r="E3892" t="s">
        <v>4</v>
      </c>
      <c r="F3892">
        <v>2020</v>
      </c>
      <c r="G3892">
        <v>7</v>
      </c>
      <c r="H3892" t="s">
        <v>732</v>
      </c>
      <c r="I3892" t="b">
        <v>1</v>
      </c>
      <c r="J3892" t="s">
        <v>777</v>
      </c>
      <c r="K3892" t="s">
        <v>145</v>
      </c>
      <c r="L3892" t="s">
        <v>23</v>
      </c>
      <c r="M3892" t="s">
        <v>1583</v>
      </c>
      <c r="N3892" t="s">
        <v>16</v>
      </c>
      <c r="O3892" t="s">
        <v>16</v>
      </c>
      <c r="P3892">
        <v>0</v>
      </c>
      <c r="Q3892">
        <v>-206767.22</v>
      </c>
      <c r="R3892" t="s">
        <v>165</v>
      </c>
    </row>
    <row r="3893" spans="1:18" x14ac:dyDescent="0.25">
      <c r="A3893" t="s">
        <v>750</v>
      </c>
      <c r="B3893" t="s">
        <v>751</v>
      </c>
      <c r="C3893" t="s">
        <v>37</v>
      </c>
      <c r="D3893" t="s">
        <v>750</v>
      </c>
      <c r="E3893" t="s">
        <v>4</v>
      </c>
      <c r="F3893">
        <v>2020</v>
      </c>
      <c r="G3893">
        <v>7</v>
      </c>
      <c r="H3893" t="s">
        <v>732</v>
      </c>
      <c r="I3893" t="b">
        <v>1</v>
      </c>
      <c r="J3893" t="s">
        <v>776</v>
      </c>
      <c r="K3893" t="s">
        <v>110</v>
      </c>
      <c r="L3893" t="s">
        <v>23</v>
      </c>
      <c r="M3893" t="s">
        <v>1581</v>
      </c>
      <c r="N3893" t="s">
        <v>16</v>
      </c>
      <c r="O3893" t="s">
        <v>16</v>
      </c>
      <c r="P3893">
        <v>0</v>
      </c>
      <c r="Q3893">
        <v>-601526.55000000005</v>
      </c>
      <c r="R3893" t="s">
        <v>165</v>
      </c>
    </row>
    <row r="3894" spans="1:18" x14ac:dyDescent="0.25">
      <c r="A3894" t="s">
        <v>750</v>
      </c>
      <c r="B3894" t="s">
        <v>751</v>
      </c>
      <c r="C3894" t="s">
        <v>37</v>
      </c>
      <c r="D3894" t="s">
        <v>750</v>
      </c>
      <c r="E3894" t="s">
        <v>4</v>
      </c>
      <c r="F3894">
        <v>2020</v>
      </c>
      <c r="G3894">
        <v>7</v>
      </c>
      <c r="H3894" t="s">
        <v>732</v>
      </c>
      <c r="I3894" t="b">
        <v>1</v>
      </c>
      <c r="J3894" t="s">
        <v>605</v>
      </c>
      <c r="K3894" t="s">
        <v>606</v>
      </c>
      <c r="L3894" t="s">
        <v>23</v>
      </c>
      <c r="M3894" t="s">
        <v>607</v>
      </c>
      <c r="N3894" t="s">
        <v>16</v>
      </c>
      <c r="O3894" t="s">
        <v>16</v>
      </c>
      <c r="P3894">
        <v>0</v>
      </c>
      <c r="Q3894">
        <v>-510000</v>
      </c>
      <c r="R3894" t="s">
        <v>165</v>
      </c>
    </row>
    <row r="3895" spans="1:18" x14ac:dyDescent="0.25">
      <c r="A3895" t="s">
        <v>750</v>
      </c>
      <c r="B3895" t="s">
        <v>751</v>
      </c>
      <c r="C3895" t="s">
        <v>37</v>
      </c>
      <c r="D3895" t="s">
        <v>750</v>
      </c>
      <c r="E3895" t="s">
        <v>4</v>
      </c>
      <c r="F3895">
        <v>2020</v>
      </c>
      <c r="G3895">
        <v>7</v>
      </c>
      <c r="H3895" t="s">
        <v>732</v>
      </c>
      <c r="I3895" t="b">
        <v>1</v>
      </c>
      <c r="J3895" t="s">
        <v>774</v>
      </c>
      <c r="K3895" t="s">
        <v>636</v>
      </c>
      <c r="L3895" t="s">
        <v>23</v>
      </c>
      <c r="M3895" t="s">
        <v>1575</v>
      </c>
      <c r="N3895" t="s">
        <v>16</v>
      </c>
      <c r="O3895" t="s">
        <v>16</v>
      </c>
      <c r="P3895">
        <v>0</v>
      </c>
      <c r="Q3895">
        <v>631201.56000000006</v>
      </c>
      <c r="R3895" t="s">
        <v>165</v>
      </c>
    </row>
    <row r="3896" spans="1:18" x14ac:dyDescent="0.25">
      <c r="A3896" t="s">
        <v>750</v>
      </c>
      <c r="B3896" t="s">
        <v>751</v>
      </c>
      <c r="C3896" t="s">
        <v>37</v>
      </c>
      <c r="D3896" t="s">
        <v>750</v>
      </c>
      <c r="E3896" t="s">
        <v>4</v>
      </c>
      <c r="F3896">
        <v>2020</v>
      </c>
      <c r="G3896">
        <v>7</v>
      </c>
      <c r="H3896" t="s">
        <v>732</v>
      </c>
      <c r="I3896" t="b">
        <v>1</v>
      </c>
      <c r="J3896" t="s">
        <v>757</v>
      </c>
      <c r="K3896" t="s">
        <v>758</v>
      </c>
      <c r="L3896" t="s">
        <v>23</v>
      </c>
      <c r="M3896" t="s">
        <v>1575</v>
      </c>
      <c r="N3896" t="s">
        <v>16</v>
      </c>
      <c r="O3896" t="s">
        <v>16</v>
      </c>
      <c r="P3896">
        <v>0</v>
      </c>
      <c r="Q3896">
        <v>-894716.41</v>
      </c>
      <c r="R3896" t="s">
        <v>165</v>
      </c>
    </row>
    <row r="3897" spans="1:18" x14ac:dyDescent="0.25">
      <c r="A3897" t="s">
        <v>750</v>
      </c>
      <c r="B3897" t="s">
        <v>751</v>
      </c>
      <c r="C3897" t="s">
        <v>37</v>
      </c>
      <c r="D3897" t="s">
        <v>750</v>
      </c>
      <c r="E3897" t="s">
        <v>4</v>
      </c>
      <c r="F3897">
        <v>2020</v>
      </c>
      <c r="G3897">
        <v>7</v>
      </c>
      <c r="H3897" t="s">
        <v>732</v>
      </c>
      <c r="I3897" t="b">
        <v>1</v>
      </c>
      <c r="J3897" t="s">
        <v>1566</v>
      </c>
      <c r="K3897" t="s">
        <v>633</v>
      </c>
      <c r="L3897" t="s">
        <v>23</v>
      </c>
      <c r="M3897" t="s">
        <v>1567</v>
      </c>
      <c r="N3897" t="s">
        <v>16</v>
      </c>
      <c r="O3897" t="s">
        <v>16</v>
      </c>
      <c r="P3897">
        <v>0</v>
      </c>
      <c r="Q3897">
        <v>-648440.36</v>
      </c>
      <c r="R3897" t="s">
        <v>165</v>
      </c>
    </row>
    <row r="3898" spans="1:18" x14ac:dyDescent="0.25">
      <c r="A3898" t="s">
        <v>750</v>
      </c>
      <c r="B3898" t="s">
        <v>751</v>
      </c>
      <c r="C3898" t="s">
        <v>37</v>
      </c>
      <c r="D3898" t="s">
        <v>750</v>
      </c>
      <c r="E3898" t="s">
        <v>4</v>
      </c>
      <c r="F3898">
        <v>2020</v>
      </c>
      <c r="G3898">
        <v>7</v>
      </c>
      <c r="H3898" t="s">
        <v>732</v>
      </c>
      <c r="I3898" t="b">
        <v>1</v>
      </c>
      <c r="J3898" t="s">
        <v>772</v>
      </c>
      <c r="K3898" t="s">
        <v>773</v>
      </c>
      <c r="L3898" t="s">
        <v>23</v>
      </c>
      <c r="M3898" t="s">
        <v>1542</v>
      </c>
      <c r="N3898" t="s">
        <v>16</v>
      </c>
      <c r="O3898" t="s">
        <v>16</v>
      </c>
      <c r="P3898">
        <v>0</v>
      </c>
      <c r="Q3898">
        <v>46876.6</v>
      </c>
      <c r="R3898" t="s">
        <v>165</v>
      </c>
    </row>
    <row r="3899" spans="1:18" x14ac:dyDescent="0.25">
      <c r="A3899" t="s">
        <v>750</v>
      </c>
      <c r="B3899" t="s">
        <v>751</v>
      </c>
      <c r="C3899" t="s">
        <v>37</v>
      </c>
      <c r="D3899" t="s">
        <v>750</v>
      </c>
      <c r="E3899" t="s">
        <v>4</v>
      </c>
      <c r="F3899">
        <v>2020</v>
      </c>
      <c r="G3899">
        <v>7</v>
      </c>
      <c r="H3899" t="s">
        <v>732</v>
      </c>
      <c r="I3899" t="b">
        <v>1</v>
      </c>
      <c r="J3899" t="s">
        <v>771</v>
      </c>
      <c r="K3899" t="s">
        <v>562</v>
      </c>
      <c r="L3899" t="s">
        <v>23</v>
      </c>
      <c r="M3899" t="s">
        <v>1520</v>
      </c>
      <c r="N3899" t="s">
        <v>16</v>
      </c>
      <c r="O3899" t="s">
        <v>16</v>
      </c>
      <c r="P3899">
        <v>0</v>
      </c>
      <c r="Q3899">
        <v>111784.62</v>
      </c>
      <c r="R3899" t="s">
        <v>165</v>
      </c>
    </row>
    <row r="3900" spans="1:18" x14ac:dyDescent="0.25">
      <c r="A3900" t="s">
        <v>750</v>
      </c>
      <c r="B3900" t="s">
        <v>751</v>
      </c>
      <c r="C3900" t="s">
        <v>37</v>
      </c>
      <c r="D3900" t="s">
        <v>750</v>
      </c>
      <c r="E3900" t="s">
        <v>4</v>
      </c>
      <c r="F3900">
        <v>2020</v>
      </c>
      <c r="G3900">
        <v>7</v>
      </c>
      <c r="H3900" t="s">
        <v>732</v>
      </c>
      <c r="I3900" t="b">
        <v>1</v>
      </c>
      <c r="J3900" t="s">
        <v>749</v>
      </c>
      <c r="K3900" t="s">
        <v>745</v>
      </c>
      <c r="L3900" t="s">
        <v>23</v>
      </c>
      <c r="M3900" t="s">
        <v>1520</v>
      </c>
      <c r="N3900" t="s">
        <v>16</v>
      </c>
      <c r="O3900" t="s">
        <v>16</v>
      </c>
      <c r="P3900">
        <v>0</v>
      </c>
      <c r="Q3900">
        <v>0</v>
      </c>
      <c r="R3900" t="s">
        <v>165</v>
      </c>
    </row>
    <row r="3901" spans="1:18" x14ac:dyDescent="0.25">
      <c r="A3901" t="s">
        <v>750</v>
      </c>
      <c r="B3901" t="s">
        <v>751</v>
      </c>
      <c r="C3901" t="s">
        <v>37</v>
      </c>
      <c r="D3901" t="s">
        <v>750</v>
      </c>
      <c r="E3901" t="s">
        <v>4</v>
      </c>
      <c r="F3901">
        <v>2020</v>
      </c>
      <c r="G3901">
        <v>7</v>
      </c>
      <c r="H3901" t="s">
        <v>732</v>
      </c>
      <c r="I3901" t="b">
        <v>1</v>
      </c>
      <c r="J3901" t="s">
        <v>775</v>
      </c>
      <c r="K3901" t="s">
        <v>147</v>
      </c>
      <c r="L3901" t="s">
        <v>23</v>
      </c>
      <c r="M3901" t="s">
        <v>1240</v>
      </c>
      <c r="N3901" t="s">
        <v>16</v>
      </c>
      <c r="O3901" t="s">
        <v>16</v>
      </c>
      <c r="P3901">
        <v>0</v>
      </c>
      <c r="Q3901">
        <v>0</v>
      </c>
      <c r="R3901" t="s">
        <v>165</v>
      </c>
    </row>
    <row r="3902" spans="1:18" x14ac:dyDescent="0.25">
      <c r="A3902" t="s">
        <v>750</v>
      </c>
      <c r="B3902" t="s">
        <v>751</v>
      </c>
      <c r="C3902" t="s">
        <v>37</v>
      </c>
      <c r="D3902" t="s">
        <v>750</v>
      </c>
      <c r="E3902" t="s">
        <v>4</v>
      </c>
      <c r="F3902">
        <v>2020</v>
      </c>
      <c r="G3902">
        <v>7</v>
      </c>
      <c r="H3902" t="s">
        <v>732</v>
      </c>
      <c r="I3902" t="b">
        <v>1</v>
      </c>
      <c r="J3902" t="s">
        <v>800</v>
      </c>
      <c r="K3902" t="s">
        <v>784</v>
      </c>
      <c r="L3902" t="s">
        <v>23</v>
      </c>
      <c r="M3902" t="s">
        <v>1009</v>
      </c>
      <c r="N3902" t="s">
        <v>16</v>
      </c>
      <c r="O3902" t="s">
        <v>16</v>
      </c>
      <c r="P3902">
        <v>0</v>
      </c>
      <c r="Q3902">
        <v>-2919.91</v>
      </c>
      <c r="R3902" t="s">
        <v>165</v>
      </c>
    </row>
    <row r="3903" spans="1:18" x14ac:dyDescent="0.25">
      <c r="A3903" t="s">
        <v>730</v>
      </c>
      <c r="B3903" t="s">
        <v>731</v>
      </c>
      <c r="C3903" t="s">
        <v>37</v>
      </c>
      <c r="D3903" t="s">
        <v>730</v>
      </c>
      <c r="E3903" t="s">
        <v>4</v>
      </c>
      <c r="F3903">
        <v>2020</v>
      </c>
      <c r="G3903">
        <v>7</v>
      </c>
      <c r="H3903" t="s">
        <v>732</v>
      </c>
      <c r="I3903" t="b">
        <v>1</v>
      </c>
      <c r="J3903" t="s">
        <v>33</v>
      </c>
      <c r="K3903" t="s">
        <v>1590</v>
      </c>
      <c r="L3903" t="s">
        <v>23</v>
      </c>
      <c r="M3903" t="s">
        <v>34</v>
      </c>
      <c r="N3903" t="s">
        <v>16</v>
      </c>
      <c r="O3903" t="s">
        <v>16</v>
      </c>
      <c r="P3903">
        <v>0</v>
      </c>
      <c r="Q3903">
        <v>-42520725.409999996</v>
      </c>
      <c r="R3903" t="s">
        <v>166</v>
      </c>
    </row>
    <row r="3904" spans="1:18" x14ac:dyDescent="0.25">
      <c r="A3904" t="s">
        <v>730</v>
      </c>
      <c r="B3904" t="s">
        <v>731</v>
      </c>
      <c r="C3904" t="s">
        <v>37</v>
      </c>
      <c r="D3904" t="s">
        <v>730</v>
      </c>
      <c r="E3904" t="s">
        <v>4</v>
      </c>
      <c r="F3904">
        <v>2020</v>
      </c>
      <c r="G3904">
        <v>7</v>
      </c>
      <c r="H3904" t="s">
        <v>732</v>
      </c>
      <c r="I3904" t="b">
        <v>1</v>
      </c>
      <c r="J3904" t="s">
        <v>1656</v>
      </c>
      <c r="K3904" t="s">
        <v>666</v>
      </c>
      <c r="L3904" t="s">
        <v>23</v>
      </c>
      <c r="M3904" t="s">
        <v>25</v>
      </c>
      <c r="N3904" t="s">
        <v>16</v>
      </c>
      <c r="O3904" t="s">
        <v>16</v>
      </c>
      <c r="P3904">
        <v>0</v>
      </c>
      <c r="Q3904">
        <v>-2766604.25</v>
      </c>
      <c r="R3904" t="s">
        <v>166</v>
      </c>
    </row>
    <row r="3905" spans="1:18" x14ac:dyDescent="0.25">
      <c r="A3905" t="s">
        <v>730</v>
      </c>
      <c r="B3905" t="s">
        <v>731</v>
      </c>
      <c r="C3905" t="s">
        <v>37</v>
      </c>
      <c r="D3905" t="s">
        <v>730</v>
      </c>
      <c r="E3905" t="s">
        <v>4</v>
      </c>
      <c r="F3905">
        <v>2020</v>
      </c>
      <c r="G3905">
        <v>7</v>
      </c>
      <c r="H3905" t="s">
        <v>732</v>
      </c>
      <c r="I3905" t="b">
        <v>1</v>
      </c>
      <c r="J3905" t="s">
        <v>25</v>
      </c>
      <c r="K3905" t="s">
        <v>1662</v>
      </c>
      <c r="L3905" t="s">
        <v>23</v>
      </c>
      <c r="M3905" t="s">
        <v>36</v>
      </c>
      <c r="N3905" t="s">
        <v>16</v>
      </c>
      <c r="O3905" t="s">
        <v>16</v>
      </c>
      <c r="P3905">
        <v>0</v>
      </c>
      <c r="Q3905">
        <v>-3497952.97</v>
      </c>
      <c r="R3905" t="s">
        <v>166</v>
      </c>
    </row>
    <row r="3906" spans="1:18" x14ac:dyDescent="0.25">
      <c r="A3906" t="s">
        <v>730</v>
      </c>
      <c r="B3906" t="s">
        <v>731</v>
      </c>
      <c r="C3906" t="s">
        <v>37</v>
      </c>
      <c r="D3906" t="s">
        <v>730</v>
      </c>
      <c r="E3906" t="s">
        <v>4</v>
      </c>
      <c r="F3906">
        <v>2020</v>
      </c>
      <c r="G3906">
        <v>7</v>
      </c>
      <c r="H3906" t="s">
        <v>732</v>
      </c>
      <c r="I3906" t="b">
        <v>1</v>
      </c>
      <c r="J3906" t="s">
        <v>36</v>
      </c>
      <c r="K3906" t="s">
        <v>1663</v>
      </c>
      <c r="L3906" t="s">
        <v>23</v>
      </c>
      <c r="M3906" t="s">
        <v>34</v>
      </c>
      <c r="N3906" t="s">
        <v>16</v>
      </c>
      <c r="O3906" t="s">
        <v>16</v>
      </c>
      <c r="P3906">
        <v>0</v>
      </c>
      <c r="Q3906">
        <v>-10686865.48</v>
      </c>
      <c r="R3906" t="s">
        <v>166</v>
      </c>
    </row>
    <row r="3907" spans="1:18" x14ac:dyDescent="0.25">
      <c r="A3907" t="s">
        <v>730</v>
      </c>
      <c r="B3907" t="s">
        <v>731</v>
      </c>
      <c r="C3907" t="s">
        <v>37</v>
      </c>
      <c r="D3907" t="s">
        <v>730</v>
      </c>
      <c r="E3907" t="s">
        <v>4</v>
      </c>
      <c r="F3907">
        <v>2020</v>
      </c>
      <c r="G3907">
        <v>7</v>
      </c>
      <c r="H3907" t="s">
        <v>732</v>
      </c>
      <c r="I3907" t="b">
        <v>1</v>
      </c>
      <c r="J3907" t="s">
        <v>34</v>
      </c>
      <c r="K3907" t="s">
        <v>1664</v>
      </c>
      <c r="L3907" t="s">
        <v>23</v>
      </c>
      <c r="M3907" t="s">
        <v>1536</v>
      </c>
      <c r="N3907" t="s">
        <v>16</v>
      </c>
      <c r="O3907" t="s">
        <v>16</v>
      </c>
      <c r="P3907">
        <v>0</v>
      </c>
      <c r="Q3907">
        <v>-53207590.890000001</v>
      </c>
      <c r="R3907" t="s">
        <v>166</v>
      </c>
    </row>
    <row r="3908" spans="1:18" x14ac:dyDescent="0.25">
      <c r="A3908" t="s">
        <v>753</v>
      </c>
      <c r="B3908" t="s">
        <v>754</v>
      </c>
      <c r="C3908" t="s">
        <v>37</v>
      </c>
      <c r="D3908" t="s">
        <v>753</v>
      </c>
      <c r="E3908" t="s">
        <v>4</v>
      </c>
      <c r="F3908">
        <v>2020</v>
      </c>
      <c r="G3908">
        <v>7</v>
      </c>
      <c r="H3908" t="s">
        <v>732</v>
      </c>
      <c r="I3908" t="b">
        <v>1</v>
      </c>
      <c r="J3908" t="s">
        <v>1254</v>
      </c>
      <c r="K3908" t="s">
        <v>179</v>
      </c>
      <c r="L3908" t="s">
        <v>23</v>
      </c>
      <c r="M3908" t="s">
        <v>26</v>
      </c>
      <c r="N3908" t="s">
        <v>16</v>
      </c>
      <c r="O3908" t="s">
        <v>16</v>
      </c>
      <c r="P3908">
        <v>0</v>
      </c>
      <c r="Q3908">
        <v>78563.3</v>
      </c>
      <c r="R3908" t="s">
        <v>164</v>
      </c>
    </row>
    <row r="3909" spans="1:18" x14ac:dyDescent="0.25">
      <c r="A3909" t="s">
        <v>753</v>
      </c>
      <c r="B3909" t="s">
        <v>754</v>
      </c>
      <c r="C3909" t="s">
        <v>37</v>
      </c>
      <c r="D3909" t="s">
        <v>753</v>
      </c>
      <c r="E3909" t="s">
        <v>4</v>
      </c>
      <c r="F3909">
        <v>2020</v>
      </c>
      <c r="G3909">
        <v>7</v>
      </c>
      <c r="H3909" t="s">
        <v>732</v>
      </c>
      <c r="I3909" t="b">
        <v>1</v>
      </c>
      <c r="J3909" t="s">
        <v>26</v>
      </c>
      <c r="K3909" t="s">
        <v>1508</v>
      </c>
      <c r="L3909" t="s">
        <v>23</v>
      </c>
      <c r="M3909" t="s">
        <v>27</v>
      </c>
      <c r="N3909" t="s">
        <v>16</v>
      </c>
      <c r="O3909" t="s">
        <v>16</v>
      </c>
      <c r="P3909">
        <v>0</v>
      </c>
      <c r="Q3909">
        <v>45203171.969999999</v>
      </c>
      <c r="R3909" t="s">
        <v>164</v>
      </c>
    </row>
    <row r="3910" spans="1:18" x14ac:dyDescent="0.25">
      <c r="A3910" t="s">
        <v>753</v>
      </c>
      <c r="B3910" t="s">
        <v>754</v>
      </c>
      <c r="C3910" t="s">
        <v>37</v>
      </c>
      <c r="D3910" t="s">
        <v>753</v>
      </c>
      <c r="E3910" t="s">
        <v>4</v>
      </c>
      <c r="F3910">
        <v>2020</v>
      </c>
      <c r="G3910">
        <v>7</v>
      </c>
      <c r="H3910" t="s">
        <v>732</v>
      </c>
      <c r="I3910" t="b">
        <v>1</v>
      </c>
      <c r="J3910" t="s">
        <v>487</v>
      </c>
      <c r="K3910" t="s">
        <v>488</v>
      </c>
      <c r="L3910" t="s">
        <v>23</v>
      </c>
      <c r="M3910" t="s">
        <v>489</v>
      </c>
      <c r="N3910" t="s">
        <v>16</v>
      </c>
      <c r="O3910" t="s">
        <v>16</v>
      </c>
      <c r="P3910">
        <v>0</v>
      </c>
      <c r="Q3910">
        <v>47601480.060000002</v>
      </c>
      <c r="R3910" t="s">
        <v>164</v>
      </c>
    </row>
    <row r="3911" spans="1:18" x14ac:dyDescent="0.25">
      <c r="A3911" t="s">
        <v>753</v>
      </c>
      <c r="B3911" t="s">
        <v>754</v>
      </c>
      <c r="C3911" t="s">
        <v>37</v>
      </c>
      <c r="D3911" t="s">
        <v>753</v>
      </c>
      <c r="E3911" t="s">
        <v>4</v>
      </c>
      <c r="F3911">
        <v>2020</v>
      </c>
      <c r="G3911">
        <v>7</v>
      </c>
      <c r="H3911" t="s">
        <v>732</v>
      </c>
      <c r="I3911" t="b">
        <v>1</v>
      </c>
      <c r="J3911" t="s">
        <v>995</v>
      </c>
      <c r="K3911" t="s">
        <v>112</v>
      </c>
      <c r="L3911" t="s">
        <v>23</v>
      </c>
      <c r="M3911" t="s">
        <v>489</v>
      </c>
      <c r="N3911" t="s">
        <v>16</v>
      </c>
      <c r="O3911" t="s">
        <v>16</v>
      </c>
      <c r="P3911">
        <v>0</v>
      </c>
      <c r="Q3911">
        <v>-5313095.01</v>
      </c>
      <c r="R3911" t="s">
        <v>164</v>
      </c>
    </row>
    <row r="3912" spans="1:18" x14ac:dyDescent="0.25">
      <c r="A3912" t="s">
        <v>753</v>
      </c>
      <c r="B3912" t="s">
        <v>754</v>
      </c>
      <c r="C3912" t="s">
        <v>37</v>
      </c>
      <c r="D3912" t="s">
        <v>753</v>
      </c>
      <c r="E3912" t="s">
        <v>4</v>
      </c>
      <c r="F3912">
        <v>2020</v>
      </c>
      <c r="G3912">
        <v>7</v>
      </c>
      <c r="H3912" t="s">
        <v>732</v>
      </c>
      <c r="I3912" t="b">
        <v>1</v>
      </c>
      <c r="J3912" t="s">
        <v>489</v>
      </c>
      <c r="K3912" t="s">
        <v>113</v>
      </c>
      <c r="L3912" t="s">
        <v>23</v>
      </c>
      <c r="M3912" t="s">
        <v>494</v>
      </c>
      <c r="N3912" t="s">
        <v>16</v>
      </c>
      <c r="O3912" t="s">
        <v>16</v>
      </c>
      <c r="P3912">
        <v>0</v>
      </c>
      <c r="Q3912">
        <v>42288385.049999997</v>
      </c>
      <c r="R3912" t="s">
        <v>164</v>
      </c>
    </row>
    <row r="3913" spans="1:18" x14ac:dyDescent="0.25">
      <c r="A3913" t="s">
        <v>753</v>
      </c>
      <c r="B3913" t="s">
        <v>754</v>
      </c>
      <c r="C3913" t="s">
        <v>37</v>
      </c>
      <c r="D3913" t="s">
        <v>753</v>
      </c>
      <c r="E3913" t="s">
        <v>4</v>
      </c>
      <c r="F3913">
        <v>2020</v>
      </c>
      <c r="G3913">
        <v>7</v>
      </c>
      <c r="H3913" t="s">
        <v>732</v>
      </c>
      <c r="I3913" t="b">
        <v>1</v>
      </c>
      <c r="J3913" t="s">
        <v>495</v>
      </c>
      <c r="K3913" t="s">
        <v>496</v>
      </c>
      <c r="L3913" t="s">
        <v>23</v>
      </c>
      <c r="M3913" t="s">
        <v>497</v>
      </c>
      <c r="N3913" t="s">
        <v>16</v>
      </c>
      <c r="O3913" t="s">
        <v>16</v>
      </c>
      <c r="P3913">
        <v>0</v>
      </c>
      <c r="Q3913">
        <v>5509604.7300000004</v>
      </c>
      <c r="R3913" t="s">
        <v>164</v>
      </c>
    </row>
    <row r="3914" spans="1:18" x14ac:dyDescent="0.25">
      <c r="A3914" t="s">
        <v>753</v>
      </c>
      <c r="B3914" t="s">
        <v>754</v>
      </c>
      <c r="C3914" t="s">
        <v>37</v>
      </c>
      <c r="D3914" t="s">
        <v>753</v>
      </c>
      <c r="E3914" t="s">
        <v>4</v>
      </c>
      <c r="F3914">
        <v>2020</v>
      </c>
      <c r="G3914">
        <v>7</v>
      </c>
      <c r="H3914" t="s">
        <v>732</v>
      </c>
      <c r="I3914" t="b">
        <v>1</v>
      </c>
      <c r="J3914" t="s">
        <v>1009</v>
      </c>
      <c r="K3914" t="s">
        <v>498</v>
      </c>
      <c r="L3914" t="s">
        <v>23</v>
      </c>
      <c r="M3914" t="s">
        <v>497</v>
      </c>
      <c r="N3914" t="s">
        <v>16</v>
      </c>
      <c r="O3914" t="s">
        <v>16</v>
      </c>
      <c r="P3914">
        <v>0</v>
      </c>
      <c r="Q3914">
        <v>-2751987.21</v>
      </c>
      <c r="R3914" t="s">
        <v>164</v>
      </c>
    </row>
    <row r="3915" spans="1:18" x14ac:dyDescent="0.25">
      <c r="A3915" t="s">
        <v>753</v>
      </c>
      <c r="B3915" t="s">
        <v>754</v>
      </c>
      <c r="C3915" t="s">
        <v>37</v>
      </c>
      <c r="D3915" t="s">
        <v>753</v>
      </c>
      <c r="E3915" t="s">
        <v>4</v>
      </c>
      <c r="F3915">
        <v>2020</v>
      </c>
      <c r="G3915">
        <v>7</v>
      </c>
      <c r="H3915" t="s">
        <v>732</v>
      </c>
      <c r="I3915" t="b">
        <v>1</v>
      </c>
      <c r="J3915" t="s">
        <v>497</v>
      </c>
      <c r="K3915" t="s">
        <v>411</v>
      </c>
      <c r="L3915" t="s">
        <v>23</v>
      </c>
      <c r="M3915" t="s">
        <v>494</v>
      </c>
      <c r="N3915" t="s">
        <v>16</v>
      </c>
      <c r="O3915" t="s">
        <v>16</v>
      </c>
      <c r="P3915">
        <v>0</v>
      </c>
      <c r="Q3915">
        <v>2757617.52</v>
      </c>
      <c r="R3915" t="s">
        <v>164</v>
      </c>
    </row>
    <row r="3916" spans="1:18" x14ac:dyDescent="0.25">
      <c r="A3916" t="s">
        <v>753</v>
      </c>
      <c r="B3916" t="s">
        <v>754</v>
      </c>
      <c r="C3916" t="s">
        <v>37</v>
      </c>
      <c r="D3916" t="s">
        <v>753</v>
      </c>
      <c r="E3916" t="s">
        <v>4</v>
      </c>
      <c r="F3916">
        <v>2020</v>
      </c>
      <c r="G3916">
        <v>7</v>
      </c>
      <c r="H3916" t="s">
        <v>732</v>
      </c>
      <c r="I3916" t="b">
        <v>1</v>
      </c>
      <c r="J3916" t="s">
        <v>494</v>
      </c>
      <c r="K3916" t="s">
        <v>178</v>
      </c>
      <c r="L3916" t="s">
        <v>23</v>
      </c>
      <c r="M3916" t="s">
        <v>26</v>
      </c>
      <c r="N3916" t="s">
        <v>16</v>
      </c>
      <c r="O3916" t="s">
        <v>16</v>
      </c>
      <c r="P3916">
        <v>0</v>
      </c>
      <c r="Q3916">
        <v>45115383.289999999</v>
      </c>
      <c r="R3916" t="s">
        <v>164</v>
      </c>
    </row>
    <row r="3917" spans="1:18" x14ac:dyDescent="0.25">
      <c r="A3917" t="s">
        <v>753</v>
      </c>
      <c r="B3917" t="s">
        <v>754</v>
      </c>
      <c r="C3917" t="s">
        <v>37</v>
      </c>
      <c r="D3917" t="s">
        <v>753</v>
      </c>
      <c r="E3917" t="s">
        <v>4</v>
      </c>
      <c r="F3917">
        <v>2020</v>
      </c>
      <c r="G3917">
        <v>7</v>
      </c>
      <c r="H3917" t="s">
        <v>732</v>
      </c>
      <c r="I3917" t="b">
        <v>1</v>
      </c>
      <c r="J3917" t="s">
        <v>563</v>
      </c>
      <c r="K3917" t="s">
        <v>1275</v>
      </c>
      <c r="L3917" t="s">
        <v>23</v>
      </c>
      <c r="M3917" t="s">
        <v>26</v>
      </c>
      <c r="N3917" t="s">
        <v>16</v>
      </c>
      <c r="O3917" t="s">
        <v>16</v>
      </c>
      <c r="P3917">
        <v>0</v>
      </c>
      <c r="Q3917">
        <v>9225.3799999999992</v>
      </c>
      <c r="R3917" t="s">
        <v>164</v>
      </c>
    </row>
    <row r="3918" spans="1:18" x14ac:dyDescent="0.25">
      <c r="A3918" t="s">
        <v>753</v>
      </c>
      <c r="B3918" t="s">
        <v>754</v>
      </c>
      <c r="C3918" t="s">
        <v>37</v>
      </c>
      <c r="D3918" t="s">
        <v>753</v>
      </c>
      <c r="E3918" t="s">
        <v>4</v>
      </c>
      <c r="F3918">
        <v>2020</v>
      </c>
      <c r="G3918">
        <v>7</v>
      </c>
      <c r="H3918" t="s">
        <v>732</v>
      </c>
      <c r="I3918" t="b">
        <v>1</v>
      </c>
      <c r="J3918" t="s">
        <v>1509</v>
      </c>
      <c r="K3918" t="s">
        <v>108</v>
      </c>
      <c r="L3918" t="s">
        <v>23</v>
      </c>
      <c r="M3918" t="s">
        <v>28</v>
      </c>
      <c r="N3918" t="s">
        <v>16</v>
      </c>
      <c r="O3918" t="s">
        <v>16</v>
      </c>
      <c r="P3918">
        <v>0</v>
      </c>
      <c r="Q3918">
        <v>86677.33</v>
      </c>
      <c r="R3918" t="s">
        <v>164</v>
      </c>
    </row>
    <row r="3919" spans="1:18" x14ac:dyDescent="0.25">
      <c r="A3919" t="s">
        <v>753</v>
      </c>
      <c r="B3919" t="s">
        <v>754</v>
      </c>
      <c r="C3919" t="s">
        <v>37</v>
      </c>
      <c r="D3919" t="s">
        <v>753</v>
      </c>
      <c r="E3919" t="s">
        <v>4</v>
      </c>
      <c r="F3919">
        <v>2020</v>
      </c>
      <c r="G3919">
        <v>7</v>
      </c>
      <c r="H3919" t="s">
        <v>732</v>
      </c>
      <c r="I3919" t="b">
        <v>1</v>
      </c>
      <c r="J3919" t="s">
        <v>1517</v>
      </c>
      <c r="K3919" t="s">
        <v>599</v>
      </c>
      <c r="L3919" t="s">
        <v>23</v>
      </c>
      <c r="M3919" t="s">
        <v>1520</v>
      </c>
      <c r="N3919" t="s">
        <v>16</v>
      </c>
      <c r="O3919" t="s">
        <v>16</v>
      </c>
      <c r="P3919">
        <v>0</v>
      </c>
      <c r="Q3919">
        <v>2469744.02</v>
      </c>
      <c r="R3919" t="s">
        <v>164</v>
      </c>
    </row>
    <row r="3920" spans="1:18" x14ac:dyDescent="0.25">
      <c r="A3920" t="s">
        <v>753</v>
      </c>
      <c r="B3920" t="s">
        <v>754</v>
      </c>
      <c r="C3920" t="s">
        <v>37</v>
      </c>
      <c r="D3920" t="s">
        <v>753</v>
      </c>
      <c r="E3920" t="s">
        <v>4</v>
      </c>
      <c r="F3920">
        <v>2020</v>
      </c>
      <c r="G3920">
        <v>7</v>
      </c>
      <c r="H3920" t="s">
        <v>732</v>
      </c>
      <c r="I3920" t="b">
        <v>1</v>
      </c>
      <c r="J3920" t="s">
        <v>1520</v>
      </c>
      <c r="K3920" t="s">
        <v>1526</v>
      </c>
      <c r="L3920" t="s">
        <v>23</v>
      </c>
      <c r="M3920" t="s">
        <v>28</v>
      </c>
      <c r="N3920" t="s">
        <v>16</v>
      </c>
      <c r="O3920" t="s">
        <v>16</v>
      </c>
      <c r="P3920">
        <v>0</v>
      </c>
      <c r="Q3920">
        <v>3361656.15</v>
      </c>
      <c r="R3920" t="s">
        <v>164</v>
      </c>
    </row>
    <row r="3921" spans="1:18" x14ac:dyDescent="0.25">
      <c r="A3921" t="s">
        <v>753</v>
      </c>
      <c r="B3921" t="s">
        <v>754</v>
      </c>
      <c r="C3921" t="s">
        <v>37</v>
      </c>
      <c r="D3921" t="s">
        <v>753</v>
      </c>
      <c r="E3921" t="s">
        <v>4</v>
      </c>
      <c r="F3921">
        <v>2020</v>
      </c>
      <c r="G3921">
        <v>7</v>
      </c>
      <c r="H3921" t="s">
        <v>732</v>
      </c>
      <c r="I3921" t="b">
        <v>1</v>
      </c>
      <c r="J3921" t="s">
        <v>1529</v>
      </c>
      <c r="K3921" t="s">
        <v>109</v>
      </c>
      <c r="L3921" t="s">
        <v>23</v>
      </c>
      <c r="M3921" t="s">
        <v>28</v>
      </c>
      <c r="N3921" t="s">
        <v>16</v>
      </c>
      <c r="O3921" t="s">
        <v>16</v>
      </c>
      <c r="P3921">
        <v>0</v>
      </c>
      <c r="Q3921">
        <v>13417798.15</v>
      </c>
      <c r="R3921" t="s">
        <v>164</v>
      </c>
    </row>
    <row r="3922" spans="1:18" x14ac:dyDescent="0.25">
      <c r="A3922" t="s">
        <v>753</v>
      </c>
      <c r="B3922" t="s">
        <v>754</v>
      </c>
      <c r="C3922" t="s">
        <v>37</v>
      </c>
      <c r="D3922" t="s">
        <v>753</v>
      </c>
      <c r="E3922" t="s">
        <v>4</v>
      </c>
      <c r="F3922">
        <v>2020</v>
      </c>
      <c r="G3922">
        <v>7</v>
      </c>
      <c r="H3922" t="s">
        <v>732</v>
      </c>
      <c r="I3922" t="b">
        <v>1</v>
      </c>
      <c r="J3922" t="s">
        <v>28</v>
      </c>
      <c r="K3922" t="s">
        <v>1534</v>
      </c>
      <c r="L3922" t="s">
        <v>23</v>
      </c>
      <c r="M3922" t="s">
        <v>27</v>
      </c>
      <c r="N3922" t="s">
        <v>16</v>
      </c>
      <c r="O3922" t="s">
        <v>16</v>
      </c>
      <c r="P3922">
        <v>0</v>
      </c>
      <c r="Q3922">
        <v>16866131.629999999</v>
      </c>
      <c r="R3922" t="s">
        <v>164</v>
      </c>
    </row>
    <row r="3923" spans="1:18" x14ac:dyDescent="0.25">
      <c r="A3923" t="s">
        <v>753</v>
      </c>
      <c r="B3923" t="s">
        <v>754</v>
      </c>
      <c r="C3923" t="s">
        <v>37</v>
      </c>
      <c r="D3923" t="s">
        <v>753</v>
      </c>
      <c r="E3923" t="s">
        <v>4</v>
      </c>
      <c r="F3923">
        <v>2020</v>
      </c>
      <c r="G3923">
        <v>7</v>
      </c>
      <c r="H3923" t="s">
        <v>732</v>
      </c>
      <c r="I3923" t="b">
        <v>1</v>
      </c>
      <c r="J3923" t="s">
        <v>27</v>
      </c>
      <c r="K3923" t="s">
        <v>1535</v>
      </c>
      <c r="L3923" t="s">
        <v>23</v>
      </c>
      <c r="M3923" t="s">
        <v>1536</v>
      </c>
      <c r="N3923" t="s">
        <v>16</v>
      </c>
      <c r="O3923" t="s">
        <v>16</v>
      </c>
      <c r="P3923">
        <v>0</v>
      </c>
      <c r="Q3923">
        <v>62069303.600000001</v>
      </c>
      <c r="R3923" t="s">
        <v>164</v>
      </c>
    </row>
    <row r="3924" spans="1:18" x14ac:dyDescent="0.25">
      <c r="A3924" t="s">
        <v>753</v>
      </c>
      <c r="B3924" t="s">
        <v>754</v>
      </c>
      <c r="C3924" t="s">
        <v>37</v>
      </c>
      <c r="D3924" t="s">
        <v>753</v>
      </c>
      <c r="E3924" t="s">
        <v>4</v>
      </c>
      <c r="F3924">
        <v>2020</v>
      </c>
      <c r="G3924">
        <v>7</v>
      </c>
      <c r="H3924" t="s">
        <v>732</v>
      </c>
      <c r="I3924" t="b">
        <v>1</v>
      </c>
      <c r="J3924" t="s">
        <v>607</v>
      </c>
      <c r="K3924" t="s">
        <v>612</v>
      </c>
      <c r="L3924" t="s">
        <v>23</v>
      </c>
      <c r="M3924" t="s">
        <v>1537</v>
      </c>
      <c r="N3924" t="s">
        <v>16</v>
      </c>
      <c r="O3924" t="s">
        <v>16</v>
      </c>
      <c r="P3924">
        <v>0</v>
      </c>
      <c r="Q3924">
        <v>-10000000</v>
      </c>
      <c r="R3924" t="s">
        <v>164</v>
      </c>
    </row>
    <row r="3925" spans="1:18" x14ac:dyDescent="0.25">
      <c r="A3925" t="s">
        <v>753</v>
      </c>
      <c r="B3925" t="s">
        <v>754</v>
      </c>
      <c r="C3925" t="s">
        <v>37</v>
      </c>
      <c r="D3925" t="s">
        <v>753</v>
      </c>
      <c r="E3925" t="s">
        <v>4</v>
      </c>
      <c r="F3925">
        <v>2020</v>
      </c>
      <c r="G3925">
        <v>7</v>
      </c>
      <c r="H3925" t="s">
        <v>732</v>
      </c>
      <c r="I3925" t="b">
        <v>1</v>
      </c>
      <c r="J3925" t="s">
        <v>1542</v>
      </c>
      <c r="K3925" t="s">
        <v>629</v>
      </c>
      <c r="L3925" t="s">
        <v>23</v>
      </c>
      <c r="M3925" t="s">
        <v>1540</v>
      </c>
      <c r="N3925" t="s">
        <v>16</v>
      </c>
      <c r="O3925" t="s">
        <v>16</v>
      </c>
      <c r="P3925">
        <v>0</v>
      </c>
      <c r="Q3925">
        <v>1922956.89</v>
      </c>
      <c r="R3925" t="s">
        <v>164</v>
      </c>
    </row>
    <row r="3926" spans="1:18" x14ac:dyDescent="0.25">
      <c r="A3926" t="s">
        <v>753</v>
      </c>
      <c r="B3926" t="s">
        <v>754</v>
      </c>
      <c r="C3926" t="s">
        <v>37</v>
      </c>
      <c r="D3926" t="s">
        <v>753</v>
      </c>
      <c r="E3926" t="s">
        <v>4</v>
      </c>
      <c r="F3926">
        <v>2020</v>
      </c>
      <c r="G3926">
        <v>7</v>
      </c>
      <c r="H3926" t="s">
        <v>732</v>
      </c>
      <c r="I3926" t="b">
        <v>1</v>
      </c>
      <c r="J3926" t="s">
        <v>1540</v>
      </c>
      <c r="K3926" t="s">
        <v>1545</v>
      </c>
      <c r="L3926" t="s">
        <v>23</v>
      </c>
      <c r="M3926" t="s">
        <v>1546</v>
      </c>
      <c r="N3926" t="s">
        <v>16</v>
      </c>
      <c r="O3926" t="s">
        <v>16</v>
      </c>
      <c r="P3926">
        <v>0</v>
      </c>
      <c r="Q3926">
        <v>1922956.89</v>
      </c>
      <c r="R3926" t="s">
        <v>164</v>
      </c>
    </row>
    <row r="3927" spans="1:18" x14ac:dyDescent="0.25">
      <c r="A3927" t="s">
        <v>753</v>
      </c>
      <c r="B3927" t="s">
        <v>754</v>
      </c>
      <c r="C3927" t="s">
        <v>37</v>
      </c>
      <c r="D3927" t="s">
        <v>753</v>
      </c>
      <c r="E3927" t="s">
        <v>4</v>
      </c>
      <c r="F3927">
        <v>2020</v>
      </c>
      <c r="G3927">
        <v>7</v>
      </c>
      <c r="H3927" t="s">
        <v>732</v>
      </c>
      <c r="I3927" t="b">
        <v>1</v>
      </c>
      <c r="J3927" t="s">
        <v>1559</v>
      </c>
      <c r="K3927" t="s">
        <v>632</v>
      </c>
      <c r="L3927" t="s">
        <v>23</v>
      </c>
      <c r="M3927" t="s">
        <v>1546</v>
      </c>
      <c r="N3927" t="s">
        <v>16</v>
      </c>
      <c r="O3927" t="s">
        <v>16</v>
      </c>
      <c r="P3927">
        <v>0</v>
      </c>
      <c r="Q3927">
        <v>-19118.09</v>
      </c>
      <c r="R3927" t="s">
        <v>164</v>
      </c>
    </row>
    <row r="3928" spans="1:18" x14ac:dyDescent="0.25">
      <c r="A3928" t="s">
        <v>753</v>
      </c>
      <c r="B3928" t="s">
        <v>754</v>
      </c>
      <c r="C3928" t="s">
        <v>37</v>
      </c>
      <c r="D3928" t="s">
        <v>753</v>
      </c>
      <c r="E3928" t="s">
        <v>4</v>
      </c>
      <c r="F3928">
        <v>2020</v>
      </c>
      <c r="G3928">
        <v>7</v>
      </c>
      <c r="H3928" t="s">
        <v>732</v>
      </c>
      <c r="I3928" t="b">
        <v>1</v>
      </c>
      <c r="J3928" t="s">
        <v>1567</v>
      </c>
      <c r="K3928" t="s">
        <v>635</v>
      </c>
      <c r="L3928" t="s">
        <v>23</v>
      </c>
      <c r="M3928" t="s">
        <v>1546</v>
      </c>
      <c r="N3928" t="s">
        <v>16</v>
      </c>
      <c r="O3928" t="s">
        <v>16</v>
      </c>
      <c r="P3928">
        <v>0</v>
      </c>
      <c r="Q3928">
        <v>-16899159.579999998</v>
      </c>
      <c r="R3928" t="s">
        <v>164</v>
      </c>
    </row>
    <row r="3929" spans="1:18" x14ac:dyDescent="0.25">
      <c r="A3929" t="s">
        <v>753</v>
      </c>
      <c r="B3929" t="s">
        <v>754</v>
      </c>
      <c r="C3929" t="s">
        <v>37</v>
      </c>
      <c r="D3929" t="s">
        <v>753</v>
      </c>
      <c r="E3929" t="s">
        <v>4</v>
      </c>
      <c r="F3929">
        <v>2020</v>
      </c>
      <c r="G3929">
        <v>7</v>
      </c>
      <c r="H3929" t="s">
        <v>732</v>
      </c>
      <c r="I3929" t="b">
        <v>1</v>
      </c>
      <c r="J3929" t="s">
        <v>1546</v>
      </c>
      <c r="K3929" t="s">
        <v>146</v>
      </c>
      <c r="L3929" t="s">
        <v>23</v>
      </c>
      <c r="M3929" t="s">
        <v>1537</v>
      </c>
      <c r="N3929" t="s">
        <v>16</v>
      </c>
      <c r="O3929" t="s">
        <v>16</v>
      </c>
      <c r="P3929">
        <v>0</v>
      </c>
      <c r="Q3929">
        <v>-14995320.779999999</v>
      </c>
      <c r="R3929" t="s">
        <v>164</v>
      </c>
    </row>
    <row r="3930" spans="1:18" x14ac:dyDescent="0.25">
      <c r="A3930" t="s">
        <v>753</v>
      </c>
      <c r="B3930" t="s">
        <v>754</v>
      </c>
      <c r="C3930" t="s">
        <v>37</v>
      </c>
      <c r="D3930" t="s">
        <v>753</v>
      </c>
      <c r="E3930" t="s">
        <v>4</v>
      </c>
      <c r="F3930">
        <v>2020</v>
      </c>
      <c r="G3930">
        <v>7</v>
      </c>
      <c r="H3930" t="s">
        <v>732</v>
      </c>
      <c r="I3930" t="b">
        <v>1</v>
      </c>
      <c r="J3930" t="s">
        <v>1575</v>
      </c>
      <c r="K3930" t="s">
        <v>134</v>
      </c>
      <c r="L3930" t="s">
        <v>23</v>
      </c>
      <c r="M3930" t="s">
        <v>1537</v>
      </c>
      <c r="N3930" t="s">
        <v>16</v>
      </c>
      <c r="O3930" t="s">
        <v>16</v>
      </c>
      <c r="P3930">
        <v>0</v>
      </c>
      <c r="Q3930">
        <v>-8188868.6900000004</v>
      </c>
      <c r="R3930" t="s">
        <v>164</v>
      </c>
    </row>
    <row r="3931" spans="1:18" x14ac:dyDescent="0.25">
      <c r="A3931" t="s">
        <v>753</v>
      </c>
      <c r="B3931" t="s">
        <v>754</v>
      </c>
      <c r="C3931" t="s">
        <v>37</v>
      </c>
      <c r="D3931" t="s">
        <v>753</v>
      </c>
      <c r="E3931" t="s">
        <v>4</v>
      </c>
      <c r="F3931">
        <v>2020</v>
      </c>
      <c r="G3931">
        <v>7</v>
      </c>
      <c r="H3931" t="s">
        <v>732</v>
      </c>
      <c r="I3931" t="b">
        <v>1</v>
      </c>
      <c r="J3931" t="s">
        <v>1537</v>
      </c>
      <c r="K3931" t="s">
        <v>115</v>
      </c>
      <c r="L3931" t="s">
        <v>23</v>
      </c>
      <c r="M3931" t="s">
        <v>33</v>
      </c>
      <c r="N3931" t="s">
        <v>16</v>
      </c>
      <c r="O3931" t="s">
        <v>16</v>
      </c>
      <c r="P3931">
        <v>0</v>
      </c>
      <c r="Q3931">
        <v>-33184189.469999999</v>
      </c>
      <c r="R3931" t="s">
        <v>164</v>
      </c>
    </row>
    <row r="3932" spans="1:18" x14ac:dyDescent="0.25">
      <c r="A3932" t="s">
        <v>753</v>
      </c>
      <c r="B3932" t="s">
        <v>754</v>
      </c>
      <c r="C3932" t="s">
        <v>37</v>
      </c>
      <c r="D3932" t="s">
        <v>753</v>
      </c>
      <c r="E3932" t="s">
        <v>4</v>
      </c>
      <c r="F3932">
        <v>2020</v>
      </c>
      <c r="G3932">
        <v>7</v>
      </c>
      <c r="H3932" t="s">
        <v>732</v>
      </c>
      <c r="I3932" t="b">
        <v>1</v>
      </c>
      <c r="J3932" t="s">
        <v>1581</v>
      </c>
      <c r="K3932" t="s">
        <v>642</v>
      </c>
      <c r="L3932" t="s">
        <v>23</v>
      </c>
      <c r="M3932" t="s">
        <v>1583</v>
      </c>
      <c r="N3932" t="s">
        <v>16</v>
      </c>
      <c r="O3932" t="s">
        <v>16</v>
      </c>
      <c r="P3932">
        <v>0</v>
      </c>
      <c r="Q3932">
        <v>-12954481.890000001</v>
      </c>
      <c r="R3932" t="s">
        <v>164</v>
      </c>
    </row>
    <row r="3933" spans="1:18" x14ac:dyDescent="0.25">
      <c r="A3933" t="s">
        <v>753</v>
      </c>
      <c r="B3933" t="s">
        <v>754</v>
      </c>
      <c r="C3933" t="s">
        <v>37</v>
      </c>
      <c r="D3933" t="s">
        <v>753</v>
      </c>
      <c r="E3933" t="s">
        <v>4</v>
      </c>
      <c r="F3933">
        <v>2020</v>
      </c>
      <c r="G3933">
        <v>7</v>
      </c>
      <c r="H3933" t="s">
        <v>732</v>
      </c>
      <c r="I3933" t="b">
        <v>1</v>
      </c>
      <c r="J3933" t="s">
        <v>1583</v>
      </c>
      <c r="K3933" t="s">
        <v>110</v>
      </c>
      <c r="L3933" t="s">
        <v>23</v>
      </c>
      <c r="M3933" t="s">
        <v>33</v>
      </c>
      <c r="N3933" t="s">
        <v>16</v>
      </c>
      <c r="O3933" t="s">
        <v>16</v>
      </c>
      <c r="P3933">
        <v>0</v>
      </c>
      <c r="Q3933">
        <v>-12211079.960000001</v>
      </c>
      <c r="R3933" t="s">
        <v>164</v>
      </c>
    </row>
    <row r="3934" spans="1:18" x14ac:dyDescent="0.25">
      <c r="A3934" t="s">
        <v>753</v>
      </c>
      <c r="B3934" t="s">
        <v>754</v>
      </c>
      <c r="C3934" t="s">
        <v>37</v>
      </c>
      <c r="D3934" t="s">
        <v>753</v>
      </c>
      <c r="E3934" t="s">
        <v>4</v>
      </c>
      <c r="F3934">
        <v>2020</v>
      </c>
      <c r="G3934">
        <v>7</v>
      </c>
      <c r="H3934" t="s">
        <v>732</v>
      </c>
      <c r="I3934" t="b">
        <v>1</v>
      </c>
      <c r="J3934" t="s">
        <v>33</v>
      </c>
      <c r="K3934" t="s">
        <v>1590</v>
      </c>
      <c r="L3934" t="s">
        <v>23</v>
      </c>
      <c r="M3934" t="s">
        <v>34</v>
      </c>
      <c r="N3934" t="s">
        <v>16</v>
      </c>
      <c r="O3934" t="s">
        <v>16</v>
      </c>
      <c r="P3934">
        <v>0</v>
      </c>
      <c r="Q3934">
        <v>-45395269.43</v>
      </c>
      <c r="R3934" t="s">
        <v>164</v>
      </c>
    </row>
    <row r="3935" spans="1:18" x14ac:dyDescent="0.25">
      <c r="A3935" t="s">
        <v>753</v>
      </c>
      <c r="B3935" t="s">
        <v>754</v>
      </c>
      <c r="C3935" t="s">
        <v>37</v>
      </c>
      <c r="D3935" t="s">
        <v>753</v>
      </c>
      <c r="E3935" t="s">
        <v>4</v>
      </c>
      <c r="F3935">
        <v>2020</v>
      </c>
      <c r="G3935">
        <v>7</v>
      </c>
      <c r="H3935" t="s">
        <v>732</v>
      </c>
      <c r="I3935" t="b">
        <v>1</v>
      </c>
      <c r="J3935" t="s">
        <v>1612</v>
      </c>
      <c r="K3935" t="s">
        <v>655</v>
      </c>
      <c r="L3935" t="s">
        <v>23</v>
      </c>
      <c r="M3935" t="s">
        <v>35</v>
      </c>
      <c r="N3935" t="s">
        <v>16</v>
      </c>
      <c r="O3935" t="s">
        <v>16</v>
      </c>
      <c r="P3935">
        <v>0</v>
      </c>
      <c r="Q3935">
        <v>-13127.64</v>
      </c>
      <c r="R3935" t="s">
        <v>164</v>
      </c>
    </row>
    <row r="3936" spans="1:18" x14ac:dyDescent="0.25">
      <c r="A3936" t="s">
        <v>753</v>
      </c>
      <c r="B3936" t="s">
        <v>754</v>
      </c>
      <c r="C3936" t="s">
        <v>37</v>
      </c>
      <c r="D3936" t="s">
        <v>753</v>
      </c>
      <c r="E3936" t="s">
        <v>4</v>
      </c>
      <c r="F3936">
        <v>2020</v>
      </c>
      <c r="G3936">
        <v>7</v>
      </c>
      <c r="H3936" t="s">
        <v>732</v>
      </c>
      <c r="I3936" t="b">
        <v>1</v>
      </c>
      <c r="J3936" t="s">
        <v>35</v>
      </c>
      <c r="K3936" t="s">
        <v>111</v>
      </c>
      <c r="L3936" t="s">
        <v>23</v>
      </c>
      <c r="M3936" t="s">
        <v>24</v>
      </c>
      <c r="N3936" t="s">
        <v>16</v>
      </c>
      <c r="O3936" t="s">
        <v>16</v>
      </c>
      <c r="P3936">
        <v>0</v>
      </c>
      <c r="Q3936">
        <v>-13127.64</v>
      </c>
      <c r="R3936" t="s">
        <v>164</v>
      </c>
    </row>
    <row r="3937" spans="1:18" x14ac:dyDescent="0.25">
      <c r="A3937" t="s">
        <v>753</v>
      </c>
      <c r="B3937" t="s">
        <v>754</v>
      </c>
      <c r="C3937" t="s">
        <v>37</v>
      </c>
      <c r="D3937" t="s">
        <v>753</v>
      </c>
      <c r="E3937" t="s">
        <v>4</v>
      </c>
      <c r="F3937">
        <v>2020</v>
      </c>
      <c r="G3937">
        <v>7</v>
      </c>
      <c r="H3937" t="s">
        <v>732</v>
      </c>
      <c r="I3937" t="b">
        <v>1</v>
      </c>
      <c r="J3937" t="s">
        <v>1620</v>
      </c>
      <c r="K3937" t="s">
        <v>1625</v>
      </c>
      <c r="L3937" t="s">
        <v>23</v>
      </c>
      <c r="M3937" t="s">
        <v>24</v>
      </c>
      <c r="N3937" t="s">
        <v>16</v>
      </c>
      <c r="O3937" t="s">
        <v>16</v>
      </c>
      <c r="P3937">
        <v>0</v>
      </c>
      <c r="Q3937">
        <v>-3363640.22</v>
      </c>
      <c r="R3937" t="s">
        <v>164</v>
      </c>
    </row>
    <row r="3938" spans="1:18" x14ac:dyDescent="0.25">
      <c r="A3938" t="s">
        <v>753</v>
      </c>
      <c r="B3938" t="s">
        <v>754</v>
      </c>
      <c r="C3938" t="s">
        <v>37</v>
      </c>
      <c r="D3938" t="s">
        <v>753</v>
      </c>
      <c r="E3938" t="s">
        <v>4</v>
      </c>
      <c r="F3938">
        <v>2020</v>
      </c>
      <c r="G3938">
        <v>7</v>
      </c>
      <c r="H3938" t="s">
        <v>732</v>
      </c>
      <c r="I3938" t="b">
        <v>1</v>
      </c>
      <c r="J3938" t="s">
        <v>1627</v>
      </c>
      <c r="K3938" t="s">
        <v>664</v>
      </c>
      <c r="L3938" t="s">
        <v>23</v>
      </c>
      <c r="M3938" t="s">
        <v>1632</v>
      </c>
      <c r="N3938" t="s">
        <v>16</v>
      </c>
      <c r="O3938" t="s">
        <v>16</v>
      </c>
      <c r="P3938">
        <v>0</v>
      </c>
      <c r="Q3938">
        <v>-1277180.8899999999</v>
      </c>
      <c r="R3938" t="s">
        <v>164</v>
      </c>
    </row>
    <row r="3939" spans="1:18" x14ac:dyDescent="0.25">
      <c r="A3939" t="s">
        <v>753</v>
      </c>
      <c r="B3939" t="s">
        <v>754</v>
      </c>
      <c r="C3939" t="s">
        <v>37</v>
      </c>
      <c r="D3939" t="s">
        <v>753</v>
      </c>
      <c r="E3939" t="s">
        <v>4</v>
      </c>
      <c r="F3939">
        <v>2020</v>
      </c>
      <c r="G3939">
        <v>7</v>
      </c>
      <c r="H3939" t="s">
        <v>732</v>
      </c>
      <c r="I3939" t="b">
        <v>1</v>
      </c>
      <c r="J3939" t="s">
        <v>1632</v>
      </c>
      <c r="K3939" t="s">
        <v>180</v>
      </c>
      <c r="L3939" t="s">
        <v>23</v>
      </c>
      <c r="M3939" t="s">
        <v>24</v>
      </c>
      <c r="N3939" t="s">
        <v>16</v>
      </c>
      <c r="O3939" t="s">
        <v>16</v>
      </c>
      <c r="P3939">
        <v>0</v>
      </c>
      <c r="Q3939">
        <v>-2599658.88</v>
      </c>
      <c r="R3939" t="s">
        <v>164</v>
      </c>
    </row>
    <row r="3940" spans="1:18" x14ac:dyDescent="0.25">
      <c r="A3940" t="s">
        <v>753</v>
      </c>
      <c r="B3940" t="s">
        <v>754</v>
      </c>
      <c r="C3940" t="s">
        <v>37</v>
      </c>
      <c r="D3940" t="s">
        <v>753</v>
      </c>
      <c r="E3940" t="s">
        <v>4</v>
      </c>
      <c r="F3940">
        <v>2020</v>
      </c>
      <c r="G3940">
        <v>7</v>
      </c>
      <c r="H3940" t="s">
        <v>732</v>
      </c>
      <c r="I3940" t="b">
        <v>1</v>
      </c>
      <c r="J3940" t="s">
        <v>24</v>
      </c>
      <c r="K3940" t="s">
        <v>1637</v>
      </c>
      <c r="L3940" t="s">
        <v>23</v>
      </c>
      <c r="M3940" t="s">
        <v>36</v>
      </c>
      <c r="N3940" t="s">
        <v>16</v>
      </c>
      <c r="O3940" t="s">
        <v>16</v>
      </c>
      <c r="P3940">
        <v>0</v>
      </c>
      <c r="Q3940">
        <v>-5976426.7400000002</v>
      </c>
      <c r="R3940" t="s">
        <v>164</v>
      </c>
    </row>
    <row r="3941" spans="1:18" x14ac:dyDescent="0.25">
      <c r="A3941" t="s">
        <v>753</v>
      </c>
      <c r="B3941" t="s">
        <v>754</v>
      </c>
      <c r="C3941" t="s">
        <v>37</v>
      </c>
      <c r="D3941" t="s">
        <v>753</v>
      </c>
      <c r="E3941" t="s">
        <v>4</v>
      </c>
      <c r="F3941">
        <v>2020</v>
      </c>
      <c r="G3941">
        <v>7</v>
      </c>
      <c r="H3941" t="s">
        <v>732</v>
      </c>
      <c r="I3941" t="b">
        <v>1</v>
      </c>
      <c r="J3941" t="s">
        <v>1656</v>
      </c>
      <c r="K3941" t="s">
        <v>666</v>
      </c>
      <c r="L3941" t="s">
        <v>23</v>
      </c>
      <c r="M3941" t="s">
        <v>25</v>
      </c>
      <c r="N3941" t="s">
        <v>16</v>
      </c>
      <c r="O3941" t="s">
        <v>16</v>
      </c>
      <c r="P3941">
        <v>0</v>
      </c>
      <c r="Q3941">
        <v>-10017811.33</v>
      </c>
      <c r="R3941" t="s">
        <v>164</v>
      </c>
    </row>
    <row r="3942" spans="1:18" x14ac:dyDescent="0.25">
      <c r="A3942" t="s">
        <v>753</v>
      </c>
      <c r="B3942" t="s">
        <v>754</v>
      </c>
      <c r="C3942" t="s">
        <v>37</v>
      </c>
      <c r="D3942" t="s">
        <v>753</v>
      </c>
      <c r="E3942" t="s">
        <v>4</v>
      </c>
      <c r="F3942">
        <v>2020</v>
      </c>
      <c r="G3942">
        <v>7</v>
      </c>
      <c r="H3942" t="s">
        <v>732</v>
      </c>
      <c r="I3942" t="b">
        <v>1</v>
      </c>
      <c r="J3942" t="s">
        <v>25</v>
      </c>
      <c r="K3942" t="s">
        <v>1662</v>
      </c>
      <c r="L3942" t="s">
        <v>23</v>
      </c>
      <c r="M3942" t="s">
        <v>36</v>
      </c>
      <c r="N3942" t="s">
        <v>16</v>
      </c>
      <c r="O3942" t="s">
        <v>16</v>
      </c>
      <c r="P3942">
        <v>0</v>
      </c>
      <c r="Q3942">
        <v>-10697607.439999999</v>
      </c>
      <c r="R3942" t="s">
        <v>164</v>
      </c>
    </row>
    <row r="3943" spans="1:18" x14ac:dyDescent="0.25">
      <c r="A3943" t="s">
        <v>753</v>
      </c>
      <c r="B3943" t="s">
        <v>754</v>
      </c>
      <c r="C3943" t="s">
        <v>37</v>
      </c>
      <c r="D3943" t="s">
        <v>753</v>
      </c>
      <c r="E3943" t="s">
        <v>4</v>
      </c>
      <c r="F3943">
        <v>2020</v>
      </c>
      <c r="G3943">
        <v>7</v>
      </c>
      <c r="H3943" t="s">
        <v>732</v>
      </c>
      <c r="I3943" t="b">
        <v>1</v>
      </c>
      <c r="J3943" t="s">
        <v>36</v>
      </c>
      <c r="K3943" t="s">
        <v>1663</v>
      </c>
      <c r="L3943" t="s">
        <v>23</v>
      </c>
      <c r="M3943" t="s">
        <v>34</v>
      </c>
      <c r="N3943" t="s">
        <v>16</v>
      </c>
      <c r="O3943" t="s">
        <v>16</v>
      </c>
      <c r="P3943">
        <v>0</v>
      </c>
      <c r="Q3943">
        <v>-16674034.18</v>
      </c>
      <c r="R3943" t="s">
        <v>164</v>
      </c>
    </row>
    <row r="3944" spans="1:18" x14ac:dyDescent="0.25">
      <c r="A3944" t="s">
        <v>753</v>
      </c>
      <c r="B3944" t="s">
        <v>754</v>
      </c>
      <c r="C3944" t="s">
        <v>37</v>
      </c>
      <c r="D3944" t="s">
        <v>753</v>
      </c>
      <c r="E3944" t="s">
        <v>4</v>
      </c>
      <c r="F3944">
        <v>2020</v>
      </c>
      <c r="G3944">
        <v>7</v>
      </c>
      <c r="H3944" t="s">
        <v>732</v>
      </c>
      <c r="I3944" t="b">
        <v>1</v>
      </c>
      <c r="J3944" t="s">
        <v>34</v>
      </c>
      <c r="K3944" t="s">
        <v>1664</v>
      </c>
      <c r="L3944" t="s">
        <v>23</v>
      </c>
      <c r="M3944" t="s">
        <v>1536</v>
      </c>
      <c r="N3944" t="s">
        <v>16</v>
      </c>
      <c r="O3944" t="s">
        <v>16</v>
      </c>
      <c r="P3944">
        <v>0</v>
      </c>
      <c r="Q3944">
        <v>-62069303.609999999</v>
      </c>
      <c r="R3944" t="s">
        <v>164</v>
      </c>
    </row>
    <row r="3945" spans="1:18" x14ac:dyDescent="0.25">
      <c r="A3945" t="s">
        <v>730</v>
      </c>
      <c r="B3945" t="s">
        <v>731</v>
      </c>
      <c r="C3945" t="s">
        <v>37</v>
      </c>
      <c r="D3945" t="s">
        <v>730</v>
      </c>
      <c r="E3945" t="s">
        <v>4</v>
      </c>
      <c r="F3945">
        <v>2020</v>
      </c>
      <c r="G3945">
        <v>7</v>
      </c>
      <c r="H3945" t="s">
        <v>732</v>
      </c>
      <c r="I3945" t="b">
        <v>1</v>
      </c>
      <c r="J3945" t="s">
        <v>1627</v>
      </c>
      <c r="K3945" t="s">
        <v>664</v>
      </c>
      <c r="L3945" t="s">
        <v>23</v>
      </c>
      <c r="M3945" t="s">
        <v>1632</v>
      </c>
      <c r="N3945" t="s">
        <v>16</v>
      </c>
      <c r="O3945" t="s">
        <v>16</v>
      </c>
      <c r="P3945">
        <v>0</v>
      </c>
      <c r="Q3945">
        <v>-1708962.57</v>
      </c>
      <c r="R3945" t="s">
        <v>166</v>
      </c>
    </row>
    <row r="3946" spans="1:18" x14ac:dyDescent="0.25">
      <c r="A3946" t="s">
        <v>730</v>
      </c>
      <c r="B3946" t="s">
        <v>731</v>
      </c>
      <c r="C3946" t="s">
        <v>37</v>
      </c>
      <c r="D3946" t="s">
        <v>730</v>
      </c>
      <c r="E3946" t="s">
        <v>4</v>
      </c>
      <c r="F3946">
        <v>2020</v>
      </c>
      <c r="G3946">
        <v>7</v>
      </c>
      <c r="H3946" t="s">
        <v>732</v>
      </c>
      <c r="I3946" t="b">
        <v>1</v>
      </c>
      <c r="J3946" t="s">
        <v>1632</v>
      </c>
      <c r="K3946" t="s">
        <v>180</v>
      </c>
      <c r="L3946" t="s">
        <v>23</v>
      </c>
      <c r="M3946" t="s">
        <v>24</v>
      </c>
      <c r="N3946" t="s">
        <v>16</v>
      </c>
      <c r="O3946" t="s">
        <v>16</v>
      </c>
      <c r="P3946">
        <v>0</v>
      </c>
      <c r="Q3946">
        <v>-3260160.08</v>
      </c>
      <c r="R3946" t="s">
        <v>166</v>
      </c>
    </row>
    <row r="3947" spans="1:18" x14ac:dyDescent="0.25">
      <c r="A3947" t="s">
        <v>730</v>
      </c>
      <c r="B3947" t="s">
        <v>731</v>
      </c>
      <c r="C3947" t="s">
        <v>37</v>
      </c>
      <c r="D3947" t="s">
        <v>730</v>
      </c>
      <c r="E3947" t="s">
        <v>4</v>
      </c>
      <c r="F3947">
        <v>2020</v>
      </c>
      <c r="G3947">
        <v>7</v>
      </c>
      <c r="H3947" t="s">
        <v>732</v>
      </c>
      <c r="I3947" t="b">
        <v>1</v>
      </c>
      <c r="J3947" t="s">
        <v>24</v>
      </c>
      <c r="K3947" t="s">
        <v>1637</v>
      </c>
      <c r="L3947" t="s">
        <v>23</v>
      </c>
      <c r="M3947" t="s">
        <v>36</v>
      </c>
      <c r="N3947" t="s">
        <v>16</v>
      </c>
      <c r="O3947" t="s">
        <v>16</v>
      </c>
      <c r="P3947">
        <v>0</v>
      </c>
      <c r="Q3947">
        <v>-7188912.5099999998</v>
      </c>
      <c r="R3947" t="s">
        <v>166</v>
      </c>
    </row>
    <row r="3948" spans="1:18" x14ac:dyDescent="0.25">
      <c r="A3948" t="s">
        <v>750</v>
      </c>
      <c r="B3948" t="s">
        <v>751</v>
      </c>
      <c r="C3948" t="s">
        <v>37</v>
      </c>
      <c r="D3948" t="s">
        <v>750</v>
      </c>
      <c r="E3948" t="s">
        <v>4</v>
      </c>
      <c r="F3948">
        <v>2020</v>
      </c>
      <c r="G3948">
        <v>7</v>
      </c>
      <c r="H3948" t="s">
        <v>732</v>
      </c>
      <c r="I3948" t="b">
        <v>1</v>
      </c>
      <c r="J3948" t="s">
        <v>1559</v>
      </c>
      <c r="K3948" t="s">
        <v>632</v>
      </c>
      <c r="L3948" t="s">
        <v>23</v>
      </c>
      <c r="M3948" t="s">
        <v>1546</v>
      </c>
      <c r="N3948" t="s">
        <v>16</v>
      </c>
      <c r="O3948" t="s">
        <v>16</v>
      </c>
      <c r="P3948">
        <v>0</v>
      </c>
      <c r="Q3948">
        <v>-142318.91</v>
      </c>
      <c r="R3948" t="s">
        <v>165</v>
      </c>
    </row>
    <row r="3949" spans="1:18" x14ac:dyDescent="0.25">
      <c r="A3949" t="s">
        <v>750</v>
      </c>
      <c r="B3949" t="s">
        <v>751</v>
      </c>
      <c r="C3949" t="s">
        <v>37</v>
      </c>
      <c r="D3949" t="s">
        <v>750</v>
      </c>
      <c r="E3949" t="s">
        <v>4</v>
      </c>
      <c r="F3949">
        <v>2020</v>
      </c>
      <c r="G3949">
        <v>7</v>
      </c>
      <c r="H3949" t="s">
        <v>732</v>
      </c>
      <c r="I3949" t="b">
        <v>1</v>
      </c>
      <c r="J3949" t="s">
        <v>1612</v>
      </c>
      <c r="K3949" t="s">
        <v>655</v>
      </c>
      <c r="L3949" t="s">
        <v>23</v>
      </c>
      <c r="M3949" t="s">
        <v>35</v>
      </c>
      <c r="N3949" t="s">
        <v>16</v>
      </c>
      <c r="O3949" t="s">
        <v>16</v>
      </c>
      <c r="P3949">
        <v>0</v>
      </c>
      <c r="Q3949">
        <v>-97724.81</v>
      </c>
      <c r="R3949" t="s">
        <v>165</v>
      </c>
    </row>
    <row r="3950" spans="1:18" x14ac:dyDescent="0.25">
      <c r="A3950" t="s">
        <v>750</v>
      </c>
      <c r="B3950" t="s">
        <v>751</v>
      </c>
      <c r="C3950" t="s">
        <v>37</v>
      </c>
      <c r="D3950" t="s">
        <v>750</v>
      </c>
      <c r="E3950" t="s">
        <v>4</v>
      </c>
      <c r="F3950">
        <v>2020</v>
      </c>
      <c r="G3950">
        <v>7</v>
      </c>
      <c r="H3950" t="s">
        <v>732</v>
      </c>
      <c r="I3950" t="b">
        <v>1</v>
      </c>
      <c r="J3950" t="s">
        <v>35</v>
      </c>
      <c r="K3950" t="s">
        <v>111</v>
      </c>
      <c r="L3950" t="s">
        <v>23</v>
      </c>
      <c r="M3950" t="s">
        <v>24</v>
      </c>
      <c r="N3950" t="s">
        <v>16</v>
      </c>
      <c r="O3950" t="s">
        <v>16</v>
      </c>
      <c r="P3950">
        <v>0</v>
      </c>
      <c r="Q3950">
        <v>-97724.81</v>
      </c>
      <c r="R3950" t="s">
        <v>165</v>
      </c>
    </row>
    <row r="3951" spans="1:18" x14ac:dyDescent="0.25">
      <c r="A3951" t="s">
        <v>750</v>
      </c>
      <c r="B3951" t="s">
        <v>751</v>
      </c>
      <c r="C3951" t="s">
        <v>37</v>
      </c>
      <c r="D3951" t="s">
        <v>750</v>
      </c>
      <c r="E3951" t="s">
        <v>4</v>
      </c>
      <c r="F3951">
        <v>2020</v>
      </c>
      <c r="G3951">
        <v>7</v>
      </c>
      <c r="H3951" t="s">
        <v>732</v>
      </c>
      <c r="I3951" t="b">
        <v>1</v>
      </c>
      <c r="J3951" t="s">
        <v>746</v>
      </c>
      <c r="K3951" t="s">
        <v>747</v>
      </c>
      <c r="L3951" t="s">
        <v>23</v>
      </c>
      <c r="M3951" t="s">
        <v>25</v>
      </c>
      <c r="N3951" t="s">
        <v>16</v>
      </c>
      <c r="O3951" t="s">
        <v>16</v>
      </c>
      <c r="P3951">
        <v>0</v>
      </c>
      <c r="Q3951">
        <v>0</v>
      </c>
      <c r="R3951" t="s">
        <v>165</v>
      </c>
    </row>
    <row r="3952" spans="1:18" x14ac:dyDescent="0.25">
      <c r="A3952" t="s">
        <v>750</v>
      </c>
      <c r="B3952" t="s">
        <v>751</v>
      </c>
      <c r="C3952" t="s">
        <v>37</v>
      </c>
      <c r="D3952" t="s">
        <v>750</v>
      </c>
      <c r="E3952" t="s">
        <v>4</v>
      </c>
      <c r="F3952">
        <v>2020</v>
      </c>
      <c r="G3952">
        <v>7</v>
      </c>
      <c r="H3952" t="s">
        <v>732</v>
      </c>
      <c r="I3952" t="b">
        <v>1</v>
      </c>
      <c r="J3952" t="s">
        <v>1650</v>
      </c>
      <c r="K3952" t="s">
        <v>665</v>
      </c>
      <c r="L3952" t="s">
        <v>23</v>
      </c>
      <c r="M3952" t="s">
        <v>25</v>
      </c>
      <c r="N3952" t="s">
        <v>16</v>
      </c>
      <c r="O3952" t="s">
        <v>16</v>
      </c>
      <c r="P3952">
        <v>0</v>
      </c>
      <c r="Q3952">
        <v>-339365.13</v>
      </c>
      <c r="R3952" t="s">
        <v>165</v>
      </c>
    </row>
    <row r="3953" spans="1:18" x14ac:dyDescent="0.25">
      <c r="A3953" t="s">
        <v>750</v>
      </c>
      <c r="B3953" t="s">
        <v>751</v>
      </c>
      <c r="C3953" t="s">
        <v>37</v>
      </c>
      <c r="D3953" t="s">
        <v>750</v>
      </c>
      <c r="E3953" t="s">
        <v>4</v>
      </c>
      <c r="F3953">
        <v>2020</v>
      </c>
      <c r="G3953">
        <v>7</v>
      </c>
      <c r="H3953" t="s">
        <v>732</v>
      </c>
      <c r="I3953" t="b">
        <v>1</v>
      </c>
      <c r="J3953" t="s">
        <v>1659</v>
      </c>
      <c r="K3953" t="s">
        <v>141</v>
      </c>
      <c r="L3953" t="s">
        <v>23</v>
      </c>
      <c r="M3953" t="s">
        <v>1656</v>
      </c>
      <c r="N3953" t="s">
        <v>16</v>
      </c>
      <c r="O3953" t="s">
        <v>16</v>
      </c>
      <c r="P3953">
        <v>0</v>
      </c>
      <c r="Q3953">
        <v>-23981835.07</v>
      </c>
      <c r="R3953" t="s">
        <v>165</v>
      </c>
    </row>
    <row r="3954" spans="1:18" x14ac:dyDescent="0.25">
      <c r="A3954" t="s">
        <v>750</v>
      </c>
      <c r="B3954" t="s">
        <v>751</v>
      </c>
      <c r="C3954" t="s">
        <v>37</v>
      </c>
      <c r="D3954" t="s">
        <v>750</v>
      </c>
      <c r="E3954" t="s">
        <v>4</v>
      </c>
      <c r="F3954">
        <v>2020</v>
      </c>
      <c r="G3954">
        <v>7</v>
      </c>
      <c r="H3954" t="s">
        <v>732</v>
      </c>
      <c r="I3954" t="b">
        <v>1</v>
      </c>
      <c r="J3954" t="s">
        <v>1563</v>
      </c>
      <c r="K3954" t="s">
        <v>1564</v>
      </c>
      <c r="L3954" t="s">
        <v>23</v>
      </c>
      <c r="M3954" t="s">
        <v>1559</v>
      </c>
      <c r="N3954" t="s">
        <v>16</v>
      </c>
      <c r="O3954" t="s">
        <v>16</v>
      </c>
      <c r="P3954">
        <v>0</v>
      </c>
      <c r="Q3954">
        <v>-142318.91</v>
      </c>
      <c r="R3954" t="s">
        <v>165</v>
      </c>
    </row>
    <row r="3955" spans="1:18" x14ac:dyDescent="0.25">
      <c r="A3955" t="s">
        <v>750</v>
      </c>
      <c r="B3955" t="s">
        <v>751</v>
      </c>
      <c r="C3955" t="s">
        <v>37</v>
      </c>
      <c r="D3955" t="s">
        <v>750</v>
      </c>
      <c r="E3955" t="s">
        <v>4</v>
      </c>
      <c r="F3955">
        <v>2020</v>
      </c>
      <c r="G3955">
        <v>7</v>
      </c>
      <c r="H3955" t="s">
        <v>732</v>
      </c>
      <c r="I3955" t="b">
        <v>1</v>
      </c>
      <c r="J3955" t="s">
        <v>1525</v>
      </c>
      <c r="K3955" t="s">
        <v>601</v>
      </c>
      <c r="L3955" t="s">
        <v>23</v>
      </c>
      <c r="M3955" t="s">
        <v>1520</v>
      </c>
      <c r="N3955" t="s">
        <v>16</v>
      </c>
      <c r="O3955" t="s">
        <v>16</v>
      </c>
      <c r="P3955">
        <v>0</v>
      </c>
      <c r="Q3955">
        <v>70062.679999999993</v>
      </c>
      <c r="R3955" t="s">
        <v>165</v>
      </c>
    </row>
    <row r="3956" spans="1:18" x14ac:dyDescent="0.25">
      <c r="A3956" t="s">
        <v>753</v>
      </c>
      <c r="B3956" t="s">
        <v>754</v>
      </c>
      <c r="C3956" t="s">
        <v>37</v>
      </c>
      <c r="D3956" t="s">
        <v>753</v>
      </c>
      <c r="E3956" t="s">
        <v>4</v>
      </c>
      <c r="F3956">
        <v>2020</v>
      </c>
      <c r="G3956">
        <v>7</v>
      </c>
      <c r="H3956" t="s">
        <v>732</v>
      </c>
      <c r="I3956" t="b">
        <v>1</v>
      </c>
      <c r="J3956" t="s">
        <v>776</v>
      </c>
      <c r="K3956" t="s">
        <v>110</v>
      </c>
      <c r="L3956" t="s">
        <v>23</v>
      </c>
      <c r="M3956" t="s">
        <v>1581</v>
      </c>
      <c r="N3956" t="s">
        <v>16</v>
      </c>
      <c r="O3956" t="s">
        <v>16</v>
      </c>
      <c r="P3956">
        <v>0</v>
      </c>
      <c r="Q3956">
        <v>-12954481.890000001</v>
      </c>
      <c r="R3956" t="s">
        <v>164</v>
      </c>
    </row>
    <row r="3957" spans="1:18" x14ac:dyDescent="0.25">
      <c r="A3957" t="s">
        <v>753</v>
      </c>
      <c r="B3957" t="s">
        <v>754</v>
      </c>
      <c r="C3957" t="s">
        <v>37</v>
      </c>
      <c r="D3957" t="s">
        <v>753</v>
      </c>
      <c r="E3957" t="s">
        <v>4</v>
      </c>
      <c r="F3957">
        <v>2020</v>
      </c>
      <c r="G3957">
        <v>7</v>
      </c>
      <c r="H3957" t="s">
        <v>732</v>
      </c>
      <c r="I3957" t="b">
        <v>1</v>
      </c>
      <c r="J3957" t="s">
        <v>778</v>
      </c>
      <c r="K3957" t="s">
        <v>140</v>
      </c>
      <c r="L3957" t="s">
        <v>23</v>
      </c>
      <c r="M3957" t="s">
        <v>1583</v>
      </c>
      <c r="N3957" t="s">
        <v>16</v>
      </c>
      <c r="O3957" t="s">
        <v>16</v>
      </c>
      <c r="P3957">
        <v>0</v>
      </c>
      <c r="Q3957">
        <v>403825.91999999998</v>
      </c>
      <c r="R3957" t="s">
        <v>164</v>
      </c>
    </row>
    <row r="3958" spans="1:18" x14ac:dyDescent="0.25">
      <c r="A3958" t="s">
        <v>99</v>
      </c>
      <c r="B3958" t="s">
        <v>740</v>
      </c>
      <c r="C3958" t="s">
        <v>37</v>
      </c>
      <c r="D3958" t="s">
        <v>99</v>
      </c>
      <c r="E3958" t="s">
        <v>4</v>
      </c>
      <c r="F3958">
        <v>2020</v>
      </c>
      <c r="G3958">
        <v>7</v>
      </c>
      <c r="H3958" t="s">
        <v>732</v>
      </c>
      <c r="I3958" t="b">
        <v>1</v>
      </c>
      <c r="J3958" t="s">
        <v>19</v>
      </c>
      <c r="K3958" t="s">
        <v>102</v>
      </c>
      <c r="L3958" t="s">
        <v>17</v>
      </c>
      <c r="M3958" t="s">
        <v>812</v>
      </c>
      <c r="N3958" t="s">
        <v>724</v>
      </c>
      <c r="O3958" t="s">
        <v>755</v>
      </c>
      <c r="P3958">
        <v>0</v>
      </c>
      <c r="Q3958">
        <v>-38718310.289999999</v>
      </c>
      <c r="R3958" t="s">
        <v>165</v>
      </c>
    </row>
    <row r="3959" spans="1:18" x14ac:dyDescent="0.25">
      <c r="A3959" t="s">
        <v>99</v>
      </c>
      <c r="B3959" t="s">
        <v>740</v>
      </c>
      <c r="C3959" t="s">
        <v>37</v>
      </c>
      <c r="D3959" t="s">
        <v>99</v>
      </c>
      <c r="E3959" t="s">
        <v>4</v>
      </c>
      <c r="F3959">
        <v>2020</v>
      </c>
      <c r="G3959">
        <v>7</v>
      </c>
      <c r="H3959" t="s">
        <v>732</v>
      </c>
      <c r="I3959" t="b">
        <v>1</v>
      </c>
      <c r="J3959" t="s">
        <v>813</v>
      </c>
      <c r="K3959" t="s">
        <v>816</v>
      </c>
      <c r="L3959" t="s">
        <v>17</v>
      </c>
      <c r="M3959" t="s">
        <v>812</v>
      </c>
      <c r="N3959" t="s">
        <v>724</v>
      </c>
      <c r="O3959" t="s">
        <v>755</v>
      </c>
      <c r="P3959">
        <v>0</v>
      </c>
      <c r="Q3959">
        <v>336015.07</v>
      </c>
      <c r="R3959" t="s">
        <v>165</v>
      </c>
    </row>
    <row r="3960" spans="1:18" x14ac:dyDescent="0.25">
      <c r="A3960" t="s">
        <v>99</v>
      </c>
      <c r="B3960" t="s">
        <v>740</v>
      </c>
      <c r="C3960" t="s">
        <v>37</v>
      </c>
      <c r="D3960" t="s">
        <v>99</v>
      </c>
      <c r="E3960" t="s">
        <v>4</v>
      </c>
      <c r="F3960">
        <v>2020</v>
      </c>
      <c r="G3960">
        <v>7</v>
      </c>
      <c r="H3960" t="s">
        <v>732</v>
      </c>
      <c r="I3960" t="b">
        <v>1</v>
      </c>
      <c r="J3960" t="s">
        <v>812</v>
      </c>
      <c r="K3960" t="s">
        <v>393</v>
      </c>
      <c r="L3960" t="s">
        <v>17</v>
      </c>
      <c r="M3960" t="s">
        <v>394</v>
      </c>
      <c r="N3960" t="s">
        <v>724</v>
      </c>
      <c r="O3960" t="s">
        <v>755</v>
      </c>
      <c r="P3960">
        <v>0</v>
      </c>
      <c r="Q3960">
        <v>-38382295.219999999</v>
      </c>
      <c r="R3960" t="s">
        <v>165</v>
      </c>
    </row>
    <row r="3961" spans="1:18" x14ac:dyDescent="0.25">
      <c r="A3961" t="s">
        <v>99</v>
      </c>
      <c r="B3961" t="s">
        <v>740</v>
      </c>
      <c r="C3961" t="s">
        <v>37</v>
      </c>
      <c r="D3961" t="s">
        <v>99</v>
      </c>
      <c r="E3961" t="s">
        <v>4</v>
      </c>
      <c r="F3961">
        <v>2020</v>
      </c>
      <c r="G3961">
        <v>7</v>
      </c>
      <c r="H3961" t="s">
        <v>732</v>
      </c>
      <c r="I3961" t="b">
        <v>1</v>
      </c>
      <c r="J3961" t="s">
        <v>394</v>
      </c>
      <c r="K3961" t="s">
        <v>395</v>
      </c>
      <c r="L3961" t="s">
        <v>17</v>
      </c>
      <c r="M3961" t="s">
        <v>88</v>
      </c>
      <c r="N3961" t="s">
        <v>724</v>
      </c>
      <c r="O3961" t="s">
        <v>755</v>
      </c>
      <c r="P3961">
        <v>0</v>
      </c>
      <c r="Q3961">
        <v>-38382295.219999999</v>
      </c>
      <c r="R3961" t="s">
        <v>165</v>
      </c>
    </row>
    <row r="3962" spans="1:18" x14ac:dyDescent="0.25">
      <c r="A3962" t="s">
        <v>99</v>
      </c>
      <c r="B3962" t="s">
        <v>740</v>
      </c>
      <c r="C3962" t="s">
        <v>37</v>
      </c>
      <c r="D3962" t="s">
        <v>99</v>
      </c>
      <c r="E3962" t="s">
        <v>4</v>
      </c>
      <c r="F3962">
        <v>2020</v>
      </c>
      <c r="G3962">
        <v>7</v>
      </c>
      <c r="H3962" t="s">
        <v>732</v>
      </c>
      <c r="I3962" t="b">
        <v>1</v>
      </c>
      <c r="J3962" t="s">
        <v>170</v>
      </c>
      <c r="K3962" t="s">
        <v>143</v>
      </c>
      <c r="L3962" t="s">
        <v>17</v>
      </c>
      <c r="M3962" t="s">
        <v>88</v>
      </c>
      <c r="N3962" t="s">
        <v>724</v>
      </c>
      <c r="O3962" t="s">
        <v>755</v>
      </c>
      <c r="P3962">
        <v>0</v>
      </c>
      <c r="Q3962">
        <v>7003746.7400000002</v>
      </c>
      <c r="R3962" t="s">
        <v>165</v>
      </c>
    </row>
    <row r="3963" spans="1:18" x14ac:dyDescent="0.25">
      <c r="A3963" t="s">
        <v>99</v>
      </c>
      <c r="B3963" t="s">
        <v>740</v>
      </c>
      <c r="C3963" t="s">
        <v>37</v>
      </c>
      <c r="D3963" t="s">
        <v>99</v>
      </c>
      <c r="E3963" t="s">
        <v>4</v>
      </c>
      <c r="F3963">
        <v>2020</v>
      </c>
      <c r="G3963">
        <v>7</v>
      </c>
      <c r="H3963" t="s">
        <v>732</v>
      </c>
      <c r="I3963" t="b">
        <v>1</v>
      </c>
      <c r="J3963" t="s">
        <v>822</v>
      </c>
      <c r="K3963" t="s">
        <v>827</v>
      </c>
      <c r="L3963" t="s">
        <v>17</v>
      </c>
      <c r="M3963" t="s">
        <v>88</v>
      </c>
      <c r="N3963" t="s">
        <v>724</v>
      </c>
      <c r="O3963" t="s">
        <v>755</v>
      </c>
      <c r="P3963">
        <v>0</v>
      </c>
      <c r="Q3963">
        <v>26638665.73</v>
      </c>
      <c r="R3963" t="s">
        <v>165</v>
      </c>
    </row>
    <row r="3964" spans="1:18" x14ac:dyDescent="0.25">
      <c r="A3964" t="s">
        <v>99</v>
      </c>
      <c r="B3964" t="s">
        <v>740</v>
      </c>
      <c r="C3964" t="s">
        <v>37</v>
      </c>
      <c r="D3964" t="s">
        <v>99</v>
      </c>
      <c r="E3964" t="s">
        <v>4</v>
      </c>
      <c r="F3964">
        <v>2020</v>
      </c>
      <c r="G3964">
        <v>7</v>
      </c>
      <c r="H3964" t="s">
        <v>732</v>
      </c>
      <c r="I3964" t="b">
        <v>1</v>
      </c>
      <c r="J3964" t="s">
        <v>88</v>
      </c>
      <c r="K3964" t="s">
        <v>836</v>
      </c>
      <c r="L3964" t="s">
        <v>17</v>
      </c>
      <c r="M3964" t="s">
        <v>29</v>
      </c>
      <c r="N3964" t="s">
        <v>724</v>
      </c>
      <c r="O3964" t="s">
        <v>755</v>
      </c>
      <c r="P3964">
        <v>0</v>
      </c>
      <c r="Q3964">
        <v>-4739882.75</v>
      </c>
      <c r="R3964" t="s">
        <v>165</v>
      </c>
    </row>
    <row r="3965" spans="1:18" x14ac:dyDescent="0.25">
      <c r="A3965" t="s">
        <v>99</v>
      </c>
      <c r="B3965" t="s">
        <v>740</v>
      </c>
      <c r="C3965" t="s">
        <v>37</v>
      </c>
      <c r="D3965" t="s">
        <v>99</v>
      </c>
      <c r="E3965" t="s">
        <v>4</v>
      </c>
      <c r="F3965">
        <v>2020</v>
      </c>
      <c r="G3965">
        <v>7</v>
      </c>
      <c r="H3965" t="s">
        <v>732</v>
      </c>
      <c r="I3965" t="b">
        <v>1</v>
      </c>
      <c r="J3965" t="s">
        <v>86</v>
      </c>
      <c r="K3965" t="s">
        <v>412</v>
      </c>
      <c r="L3965" t="s">
        <v>17</v>
      </c>
      <c r="M3965" t="s">
        <v>410</v>
      </c>
      <c r="N3965" t="s">
        <v>724</v>
      </c>
      <c r="O3965" t="s">
        <v>755</v>
      </c>
      <c r="P3965">
        <v>0</v>
      </c>
      <c r="Q3965">
        <v>2378458.83</v>
      </c>
      <c r="R3965" t="s">
        <v>165</v>
      </c>
    </row>
    <row r="3966" spans="1:18" x14ac:dyDescent="0.25">
      <c r="A3966" t="s">
        <v>99</v>
      </c>
      <c r="B3966" t="s">
        <v>740</v>
      </c>
      <c r="C3966" t="s">
        <v>37</v>
      </c>
      <c r="D3966" t="s">
        <v>99</v>
      </c>
      <c r="E3966" t="s">
        <v>4</v>
      </c>
      <c r="F3966">
        <v>2020</v>
      </c>
      <c r="G3966">
        <v>7</v>
      </c>
      <c r="H3966" t="s">
        <v>732</v>
      </c>
      <c r="I3966" t="b">
        <v>1</v>
      </c>
      <c r="J3966" t="s">
        <v>410</v>
      </c>
      <c r="K3966" t="s">
        <v>413</v>
      </c>
      <c r="L3966" t="s">
        <v>17</v>
      </c>
      <c r="M3966" t="s">
        <v>92</v>
      </c>
      <c r="N3966" t="s">
        <v>724</v>
      </c>
      <c r="O3966" t="s">
        <v>755</v>
      </c>
      <c r="P3966">
        <v>0</v>
      </c>
      <c r="Q3966">
        <v>2378458.83</v>
      </c>
      <c r="R3966" t="s">
        <v>165</v>
      </c>
    </row>
    <row r="3967" spans="1:18" x14ac:dyDescent="0.25">
      <c r="A3967" t="s">
        <v>99</v>
      </c>
      <c r="B3967" t="s">
        <v>740</v>
      </c>
      <c r="C3967" t="s">
        <v>37</v>
      </c>
      <c r="D3967" t="s">
        <v>99</v>
      </c>
      <c r="E3967" t="s">
        <v>4</v>
      </c>
      <c r="F3967">
        <v>2020</v>
      </c>
      <c r="G3967">
        <v>7</v>
      </c>
      <c r="H3967" t="s">
        <v>732</v>
      </c>
      <c r="I3967" t="b">
        <v>1</v>
      </c>
      <c r="J3967" t="s">
        <v>92</v>
      </c>
      <c r="K3967" t="s">
        <v>105</v>
      </c>
      <c r="L3967" t="s">
        <v>17</v>
      </c>
      <c r="M3967" t="s">
        <v>29</v>
      </c>
      <c r="N3967" t="s">
        <v>724</v>
      </c>
      <c r="O3967" t="s">
        <v>755</v>
      </c>
      <c r="P3967">
        <v>0</v>
      </c>
      <c r="Q3967">
        <v>2378458.83</v>
      </c>
      <c r="R3967" t="s">
        <v>165</v>
      </c>
    </row>
    <row r="3968" spans="1:18" x14ac:dyDescent="0.25">
      <c r="A3968" t="s">
        <v>99</v>
      </c>
      <c r="B3968" t="s">
        <v>740</v>
      </c>
      <c r="C3968" t="s">
        <v>37</v>
      </c>
      <c r="D3968" t="s">
        <v>99</v>
      </c>
      <c r="E3968" t="s">
        <v>4</v>
      </c>
      <c r="F3968">
        <v>2020</v>
      </c>
      <c r="G3968">
        <v>7</v>
      </c>
      <c r="H3968" t="s">
        <v>732</v>
      </c>
      <c r="I3968" t="b">
        <v>1</v>
      </c>
      <c r="J3968" t="s">
        <v>29</v>
      </c>
      <c r="K3968" t="s">
        <v>844</v>
      </c>
      <c r="L3968" t="s">
        <v>17</v>
      </c>
      <c r="M3968" t="s">
        <v>30</v>
      </c>
      <c r="N3968" t="s">
        <v>724</v>
      </c>
      <c r="O3968" t="s">
        <v>755</v>
      </c>
      <c r="P3968">
        <v>0</v>
      </c>
      <c r="Q3968">
        <v>-2361423.92</v>
      </c>
      <c r="R3968" t="s">
        <v>165</v>
      </c>
    </row>
    <row r="3969" spans="1:18" x14ac:dyDescent="0.25">
      <c r="A3969" t="s">
        <v>99</v>
      </c>
      <c r="B3969" t="s">
        <v>740</v>
      </c>
      <c r="C3969" t="s">
        <v>37</v>
      </c>
      <c r="D3969" t="s">
        <v>99</v>
      </c>
      <c r="E3969" t="s">
        <v>4</v>
      </c>
      <c r="F3969">
        <v>2020</v>
      </c>
      <c r="G3969">
        <v>7</v>
      </c>
      <c r="H3969" t="s">
        <v>732</v>
      </c>
      <c r="I3969" t="b">
        <v>1</v>
      </c>
      <c r="J3969" t="s">
        <v>30</v>
      </c>
      <c r="K3969" t="s">
        <v>848</v>
      </c>
      <c r="L3969" t="s">
        <v>17</v>
      </c>
      <c r="M3969" t="s">
        <v>422</v>
      </c>
      <c r="N3969" t="s">
        <v>724</v>
      </c>
      <c r="O3969" t="s">
        <v>755</v>
      </c>
      <c r="P3969">
        <v>0</v>
      </c>
      <c r="Q3969">
        <v>-2361423.92</v>
      </c>
      <c r="R3969" t="s">
        <v>165</v>
      </c>
    </row>
    <row r="3970" spans="1:18" x14ac:dyDescent="0.25">
      <c r="A3970" t="s">
        <v>99</v>
      </c>
      <c r="B3970" t="s">
        <v>740</v>
      </c>
      <c r="C3970" t="s">
        <v>37</v>
      </c>
      <c r="D3970" t="s">
        <v>99</v>
      </c>
      <c r="E3970" t="s">
        <v>4</v>
      </c>
      <c r="F3970">
        <v>2020</v>
      </c>
      <c r="G3970">
        <v>7</v>
      </c>
      <c r="H3970" t="s">
        <v>732</v>
      </c>
      <c r="I3970" t="b">
        <v>1</v>
      </c>
      <c r="J3970" t="s">
        <v>849</v>
      </c>
      <c r="K3970" t="s">
        <v>135</v>
      </c>
      <c r="L3970" t="s">
        <v>17</v>
      </c>
      <c r="M3970" t="s">
        <v>855</v>
      </c>
      <c r="N3970" t="s">
        <v>724</v>
      </c>
      <c r="O3970" t="s">
        <v>755</v>
      </c>
      <c r="P3970">
        <v>0</v>
      </c>
      <c r="Q3970">
        <v>-43848.98</v>
      </c>
      <c r="R3970" t="s">
        <v>165</v>
      </c>
    </row>
    <row r="3971" spans="1:18" x14ac:dyDescent="0.25">
      <c r="A3971" t="s">
        <v>99</v>
      </c>
      <c r="B3971" t="s">
        <v>740</v>
      </c>
      <c r="C3971" t="s">
        <v>37</v>
      </c>
      <c r="D3971" t="s">
        <v>99</v>
      </c>
      <c r="E3971" t="s">
        <v>4</v>
      </c>
      <c r="F3971">
        <v>2020</v>
      </c>
      <c r="G3971">
        <v>7</v>
      </c>
      <c r="H3971" t="s">
        <v>732</v>
      </c>
      <c r="I3971" t="b">
        <v>1</v>
      </c>
      <c r="J3971" t="s">
        <v>856</v>
      </c>
      <c r="K3971" t="s">
        <v>136</v>
      </c>
      <c r="L3971" t="s">
        <v>17</v>
      </c>
      <c r="M3971" t="s">
        <v>855</v>
      </c>
      <c r="N3971" t="s">
        <v>724</v>
      </c>
      <c r="O3971" t="s">
        <v>755</v>
      </c>
      <c r="P3971">
        <v>0</v>
      </c>
      <c r="Q3971">
        <v>266871.23</v>
      </c>
      <c r="R3971" t="s">
        <v>165</v>
      </c>
    </row>
    <row r="3972" spans="1:18" x14ac:dyDescent="0.25">
      <c r="A3972" t="s">
        <v>99</v>
      </c>
      <c r="B3972" t="s">
        <v>740</v>
      </c>
      <c r="C3972" t="s">
        <v>37</v>
      </c>
      <c r="D3972" t="s">
        <v>99</v>
      </c>
      <c r="E3972" t="s">
        <v>4</v>
      </c>
      <c r="F3972">
        <v>2020</v>
      </c>
      <c r="G3972">
        <v>7</v>
      </c>
      <c r="H3972" t="s">
        <v>732</v>
      </c>
      <c r="I3972" t="b">
        <v>1</v>
      </c>
      <c r="J3972" t="s">
        <v>855</v>
      </c>
      <c r="K3972" t="s">
        <v>435</v>
      </c>
      <c r="L3972" t="s">
        <v>17</v>
      </c>
      <c r="M3972" t="s">
        <v>422</v>
      </c>
      <c r="N3972" t="s">
        <v>724</v>
      </c>
      <c r="O3972" t="s">
        <v>755</v>
      </c>
      <c r="P3972">
        <v>0</v>
      </c>
      <c r="Q3972">
        <v>223022.25</v>
      </c>
      <c r="R3972" t="s">
        <v>165</v>
      </c>
    </row>
    <row r="3973" spans="1:18" x14ac:dyDescent="0.25">
      <c r="A3973" t="s">
        <v>99</v>
      </c>
      <c r="B3973" t="s">
        <v>740</v>
      </c>
      <c r="C3973" t="s">
        <v>37</v>
      </c>
      <c r="D3973" t="s">
        <v>99</v>
      </c>
      <c r="E3973" t="s">
        <v>4</v>
      </c>
      <c r="F3973">
        <v>2020</v>
      </c>
      <c r="G3973">
        <v>7</v>
      </c>
      <c r="H3973" t="s">
        <v>732</v>
      </c>
      <c r="I3973" t="b">
        <v>1</v>
      </c>
      <c r="J3973" t="s">
        <v>422</v>
      </c>
      <c r="K3973" t="s">
        <v>436</v>
      </c>
      <c r="L3973" t="s">
        <v>17</v>
      </c>
      <c r="M3973" t="s">
        <v>31</v>
      </c>
      <c r="N3973" t="s">
        <v>724</v>
      </c>
      <c r="O3973" t="s">
        <v>755</v>
      </c>
      <c r="P3973">
        <v>0</v>
      </c>
      <c r="Q3973">
        <v>-2138401.67</v>
      </c>
      <c r="R3973" t="s">
        <v>165</v>
      </c>
    </row>
    <row r="3974" spans="1:18" x14ac:dyDescent="0.25">
      <c r="A3974" t="s">
        <v>99</v>
      </c>
      <c r="B3974" t="s">
        <v>740</v>
      </c>
      <c r="C3974" t="s">
        <v>37</v>
      </c>
      <c r="D3974" t="s">
        <v>99</v>
      </c>
      <c r="E3974" t="s">
        <v>4</v>
      </c>
      <c r="F3974">
        <v>2020</v>
      </c>
      <c r="G3974">
        <v>7</v>
      </c>
      <c r="H3974" t="s">
        <v>732</v>
      </c>
      <c r="I3974" t="b">
        <v>1</v>
      </c>
      <c r="J3974" t="s">
        <v>31</v>
      </c>
      <c r="K3974" t="s">
        <v>452</v>
      </c>
      <c r="L3974" t="s">
        <v>17</v>
      </c>
      <c r="M3974" t="s">
        <v>93</v>
      </c>
      <c r="N3974" t="s">
        <v>724</v>
      </c>
      <c r="O3974" t="s">
        <v>755</v>
      </c>
      <c r="P3974">
        <v>0</v>
      </c>
      <c r="Q3974">
        <v>-2138401.67</v>
      </c>
      <c r="R3974" t="s">
        <v>165</v>
      </c>
    </row>
    <row r="3975" spans="1:18" x14ac:dyDescent="0.25">
      <c r="A3975" t="s">
        <v>99</v>
      </c>
      <c r="B3975" t="s">
        <v>740</v>
      </c>
      <c r="C3975" t="s">
        <v>37</v>
      </c>
      <c r="D3975" t="s">
        <v>99</v>
      </c>
      <c r="E3975" t="s">
        <v>4</v>
      </c>
      <c r="F3975">
        <v>2020</v>
      </c>
      <c r="G3975">
        <v>7</v>
      </c>
      <c r="H3975" t="s">
        <v>732</v>
      </c>
      <c r="I3975" t="b">
        <v>1</v>
      </c>
      <c r="J3975" t="s">
        <v>93</v>
      </c>
      <c r="K3975" t="s">
        <v>142</v>
      </c>
      <c r="L3975" t="s">
        <v>17</v>
      </c>
      <c r="M3975" t="s">
        <v>32</v>
      </c>
      <c r="N3975" t="s">
        <v>724</v>
      </c>
      <c r="O3975" t="s">
        <v>755</v>
      </c>
      <c r="P3975">
        <v>0</v>
      </c>
      <c r="Q3975">
        <v>-2136961.29</v>
      </c>
      <c r="R3975" t="s">
        <v>165</v>
      </c>
    </row>
    <row r="3976" spans="1:18" x14ac:dyDescent="0.25">
      <c r="A3976" t="s">
        <v>99</v>
      </c>
      <c r="B3976" t="s">
        <v>740</v>
      </c>
      <c r="C3976" t="s">
        <v>37</v>
      </c>
      <c r="D3976" t="s">
        <v>99</v>
      </c>
      <c r="E3976" t="s">
        <v>4</v>
      </c>
      <c r="F3976">
        <v>2020</v>
      </c>
      <c r="G3976">
        <v>7</v>
      </c>
      <c r="H3976" t="s">
        <v>732</v>
      </c>
      <c r="I3976" t="b">
        <v>1</v>
      </c>
      <c r="J3976" t="s">
        <v>32</v>
      </c>
      <c r="K3976" t="s">
        <v>139</v>
      </c>
      <c r="L3976" t="s">
        <v>17</v>
      </c>
      <c r="M3976" t="s">
        <v>866</v>
      </c>
      <c r="N3976" t="s">
        <v>724</v>
      </c>
      <c r="O3976" t="s">
        <v>755</v>
      </c>
      <c r="P3976">
        <v>0</v>
      </c>
      <c r="Q3976">
        <v>-2136961.29</v>
      </c>
      <c r="R3976" t="s">
        <v>165</v>
      </c>
    </row>
    <row r="3977" spans="1:18" x14ac:dyDescent="0.25">
      <c r="A3977" t="s">
        <v>99</v>
      </c>
      <c r="B3977" t="s">
        <v>740</v>
      </c>
      <c r="C3977" t="s">
        <v>37</v>
      </c>
      <c r="D3977" t="s">
        <v>99</v>
      </c>
      <c r="E3977" t="s">
        <v>4</v>
      </c>
      <c r="F3977">
        <v>2020</v>
      </c>
      <c r="G3977">
        <v>7</v>
      </c>
      <c r="H3977" t="s">
        <v>732</v>
      </c>
      <c r="I3977" t="b">
        <v>1</v>
      </c>
      <c r="J3977" t="s">
        <v>19</v>
      </c>
      <c r="K3977" t="s">
        <v>102</v>
      </c>
      <c r="L3977" t="s">
        <v>17</v>
      </c>
      <c r="M3977" t="s">
        <v>812</v>
      </c>
      <c r="N3977" t="s">
        <v>725</v>
      </c>
      <c r="O3977" t="s">
        <v>756</v>
      </c>
      <c r="P3977">
        <v>0</v>
      </c>
      <c r="Q3977">
        <v>-58975671.810000002</v>
      </c>
      <c r="R3977" t="s">
        <v>165</v>
      </c>
    </row>
    <row r="3978" spans="1:18" x14ac:dyDescent="0.25">
      <c r="A3978" t="s">
        <v>99</v>
      </c>
      <c r="B3978" t="s">
        <v>740</v>
      </c>
      <c r="C3978" t="s">
        <v>37</v>
      </c>
      <c r="D3978" t="s">
        <v>99</v>
      </c>
      <c r="E3978" t="s">
        <v>4</v>
      </c>
      <c r="F3978">
        <v>2020</v>
      </c>
      <c r="G3978">
        <v>7</v>
      </c>
      <c r="H3978" t="s">
        <v>732</v>
      </c>
      <c r="I3978" t="b">
        <v>1</v>
      </c>
      <c r="J3978" t="s">
        <v>21</v>
      </c>
      <c r="K3978" t="s">
        <v>867</v>
      </c>
      <c r="L3978" t="s">
        <v>20</v>
      </c>
      <c r="M3978" t="s">
        <v>172</v>
      </c>
      <c r="N3978" t="s">
        <v>16</v>
      </c>
      <c r="O3978" t="s">
        <v>16</v>
      </c>
      <c r="P3978">
        <v>0</v>
      </c>
      <c r="Q3978">
        <v>3861409.47</v>
      </c>
      <c r="R3978" t="s">
        <v>165</v>
      </c>
    </row>
    <row r="3979" spans="1:18" x14ac:dyDescent="0.25">
      <c r="A3979" t="s">
        <v>99</v>
      </c>
      <c r="B3979" t="s">
        <v>740</v>
      </c>
      <c r="C3979" t="s">
        <v>37</v>
      </c>
      <c r="D3979" t="s">
        <v>99</v>
      </c>
      <c r="E3979" t="s">
        <v>4</v>
      </c>
      <c r="F3979">
        <v>2020</v>
      </c>
      <c r="G3979">
        <v>7</v>
      </c>
      <c r="H3979" t="s">
        <v>732</v>
      </c>
      <c r="I3979" t="b">
        <v>1</v>
      </c>
      <c r="J3979" t="s">
        <v>499</v>
      </c>
      <c r="K3979" t="s">
        <v>500</v>
      </c>
      <c r="L3979" t="s">
        <v>23</v>
      </c>
      <c r="M3979" t="s">
        <v>501</v>
      </c>
      <c r="N3979" t="s">
        <v>16</v>
      </c>
      <c r="O3979" t="s">
        <v>16</v>
      </c>
      <c r="P3979">
        <v>0</v>
      </c>
      <c r="Q3979">
        <v>17509052.82</v>
      </c>
      <c r="R3979" t="s">
        <v>165</v>
      </c>
    </row>
    <row r="3980" spans="1:18" x14ac:dyDescent="0.25">
      <c r="A3980" t="s">
        <v>99</v>
      </c>
      <c r="B3980" t="s">
        <v>740</v>
      </c>
      <c r="C3980" t="s">
        <v>37</v>
      </c>
      <c r="D3980" t="s">
        <v>99</v>
      </c>
      <c r="E3980" t="s">
        <v>4</v>
      </c>
      <c r="F3980">
        <v>2020</v>
      </c>
      <c r="G3980">
        <v>7</v>
      </c>
      <c r="H3980" t="s">
        <v>732</v>
      </c>
      <c r="I3980" t="b">
        <v>1</v>
      </c>
      <c r="J3980" t="s">
        <v>1017</v>
      </c>
      <c r="K3980" t="s">
        <v>502</v>
      </c>
      <c r="L3980" t="s">
        <v>23</v>
      </c>
      <c r="M3980" t="s">
        <v>501</v>
      </c>
      <c r="N3980" t="s">
        <v>16</v>
      </c>
      <c r="O3980" t="s">
        <v>16</v>
      </c>
      <c r="P3980">
        <v>0</v>
      </c>
      <c r="Q3980">
        <v>-16992568.870000001</v>
      </c>
      <c r="R3980" t="s">
        <v>165</v>
      </c>
    </row>
    <row r="3981" spans="1:18" x14ac:dyDescent="0.25">
      <c r="A3981" t="s">
        <v>99</v>
      </c>
      <c r="B3981" t="s">
        <v>740</v>
      </c>
      <c r="C3981" t="s">
        <v>37</v>
      </c>
      <c r="D3981" t="s">
        <v>99</v>
      </c>
      <c r="E3981" t="s">
        <v>4</v>
      </c>
      <c r="F3981">
        <v>2020</v>
      </c>
      <c r="G3981">
        <v>7</v>
      </c>
      <c r="H3981" t="s">
        <v>732</v>
      </c>
      <c r="I3981" t="b">
        <v>1</v>
      </c>
      <c r="J3981" t="s">
        <v>501</v>
      </c>
      <c r="K3981" t="s">
        <v>503</v>
      </c>
      <c r="L3981" t="s">
        <v>23</v>
      </c>
      <c r="M3981" t="s">
        <v>494</v>
      </c>
      <c r="N3981" t="s">
        <v>16</v>
      </c>
      <c r="O3981" t="s">
        <v>16</v>
      </c>
      <c r="P3981">
        <v>0</v>
      </c>
      <c r="Q3981">
        <v>516483.95</v>
      </c>
      <c r="R3981" t="s">
        <v>165</v>
      </c>
    </row>
    <row r="3982" spans="1:18" x14ac:dyDescent="0.25">
      <c r="A3982" t="s">
        <v>99</v>
      </c>
      <c r="B3982" t="s">
        <v>740</v>
      </c>
      <c r="C3982" t="s">
        <v>37</v>
      </c>
      <c r="D3982" t="s">
        <v>99</v>
      </c>
      <c r="E3982" t="s">
        <v>4</v>
      </c>
      <c r="F3982">
        <v>2020</v>
      </c>
      <c r="G3982">
        <v>7</v>
      </c>
      <c r="H3982" t="s">
        <v>732</v>
      </c>
      <c r="I3982" t="b">
        <v>1</v>
      </c>
      <c r="J3982" t="s">
        <v>1254</v>
      </c>
      <c r="K3982" t="s">
        <v>179</v>
      </c>
      <c r="L3982" t="s">
        <v>23</v>
      </c>
      <c r="M3982" t="s">
        <v>26</v>
      </c>
      <c r="N3982" t="s">
        <v>16</v>
      </c>
      <c r="O3982" t="s">
        <v>16</v>
      </c>
      <c r="P3982">
        <v>0</v>
      </c>
      <c r="Q3982">
        <v>584840.93999999994</v>
      </c>
      <c r="R3982" t="s">
        <v>165</v>
      </c>
    </row>
    <row r="3983" spans="1:18" x14ac:dyDescent="0.25">
      <c r="A3983" t="s">
        <v>753</v>
      </c>
      <c r="B3983" t="s">
        <v>754</v>
      </c>
      <c r="C3983" t="s">
        <v>37</v>
      </c>
      <c r="D3983" t="s">
        <v>753</v>
      </c>
      <c r="E3983" t="s">
        <v>4</v>
      </c>
      <c r="F3983">
        <v>2020</v>
      </c>
      <c r="G3983">
        <v>7</v>
      </c>
      <c r="H3983" t="s">
        <v>732</v>
      </c>
      <c r="I3983" t="b">
        <v>1</v>
      </c>
      <c r="J3983" t="s">
        <v>1653</v>
      </c>
      <c r="K3983" t="s">
        <v>1634</v>
      </c>
      <c r="L3983" t="s">
        <v>23</v>
      </c>
      <c r="M3983" t="s">
        <v>25</v>
      </c>
      <c r="N3983" t="s">
        <v>16</v>
      </c>
      <c r="O3983" t="s">
        <v>16</v>
      </c>
      <c r="P3983">
        <v>0</v>
      </c>
      <c r="Q3983">
        <v>-583985.55000000005</v>
      </c>
      <c r="R3983" t="s">
        <v>164</v>
      </c>
    </row>
    <row r="3984" spans="1:18" x14ac:dyDescent="0.25">
      <c r="A3984" t="s">
        <v>753</v>
      </c>
      <c r="B3984" t="s">
        <v>754</v>
      </c>
      <c r="C3984" t="s">
        <v>37</v>
      </c>
      <c r="D3984" t="s">
        <v>753</v>
      </c>
      <c r="E3984" t="s">
        <v>4</v>
      </c>
      <c r="F3984">
        <v>2020</v>
      </c>
      <c r="G3984">
        <v>7</v>
      </c>
      <c r="H3984" t="s">
        <v>732</v>
      </c>
      <c r="I3984" t="b">
        <v>1</v>
      </c>
      <c r="J3984" t="s">
        <v>1650</v>
      </c>
      <c r="K3984" t="s">
        <v>665</v>
      </c>
      <c r="L3984" t="s">
        <v>23</v>
      </c>
      <c r="M3984" t="s">
        <v>25</v>
      </c>
      <c r="N3984" t="s">
        <v>16</v>
      </c>
      <c r="O3984" t="s">
        <v>16</v>
      </c>
      <c r="P3984">
        <v>0</v>
      </c>
      <c r="Q3984">
        <v>-95810.559999999998</v>
      </c>
      <c r="R3984" t="s">
        <v>164</v>
      </c>
    </row>
    <row r="3985" spans="1:18" x14ac:dyDescent="0.25">
      <c r="A3985" t="s">
        <v>753</v>
      </c>
      <c r="B3985" t="s">
        <v>754</v>
      </c>
      <c r="C3985" t="s">
        <v>37</v>
      </c>
      <c r="D3985" t="s">
        <v>753</v>
      </c>
      <c r="E3985" t="s">
        <v>4</v>
      </c>
      <c r="F3985">
        <v>2020</v>
      </c>
      <c r="G3985">
        <v>7</v>
      </c>
      <c r="H3985" t="s">
        <v>732</v>
      </c>
      <c r="I3985" t="b">
        <v>1</v>
      </c>
      <c r="J3985" t="s">
        <v>1659</v>
      </c>
      <c r="K3985" t="s">
        <v>141</v>
      </c>
      <c r="L3985" t="s">
        <v>23</v>
      </c>
      <c r="M3985" t="s">
        <v>1656</v>
      </c>
      <c r="N3985" t="s">
        <v>16</v>
      </c>
      <c r="O3985" t="s">
        <v>16</v>
      </c>
      <c r="P3985">
        <v>0</v>
      </c>
      <c r="Q3985">
        <v>-10017811.33</v>
      </c>
      <c r="R3985" t="s">
        <v>164</v>
      </c>
    </row>
    <row r="3986" spans="1:18" x14ac:dyDescent="0.25">
      <c r="A3986" t="s">
        <v>753</v>
      </c>
      <c r="B3986" t="s">
        <v>754</v>
      </c>
      <c r="C3986" t="s">
        <v>37</v>
      </c>
      <c r="D3986" t="s">
        <v>753</v>
      </c>
      <c r="E3986" t="s">
        <v>4</v>
      </c>
      <c r="F3986">
        <v>2020</v>
      </c>
      <c r="G3986">
        <v>7</v>
      </c>
      <c r="H3986" t="s">
        <v>732</v>
      </c>
      <c r="I3986" t="b">
        <v>1</v>
      </c>
      <c r="J3986" t="s">
        <v>42</v>
      </c>
      <c r="K3986" t="s">
        <v>658</v>
      </c>
      <c r="L3986" t="s">
        <v>23</v>
      </c>
      <c r="M3986" t="s">
        <v>1620</v>
      </c>
      <c r="N3986" t="s">
        <v>16</v>
      </c>
      <c r="O3986" t="s">
        <v>16</v>
      </c>
      <c r="P3986">
        <v>0</v>
      </c>
      <c r="Q3986">
        <v>-3363640.22</v>
      </c>
      <c r="R3986" t="s">
        <v>164</v>
      </c>
    </row>
    <row r="3987" spans="1:18" x14ac:dyDescent="0.25">
      <c r="A3987" t="s">
        <v>753</v>
      </c>
      <c r="B3987" t="s">
        <v>754</v>
      </c>
      <c r="C3987" t="s">
        <v>37</v>
      </c>
      <c r="D3987" t="s">
        <v>753</v>
      </c>
      <c r="E3987" t="s">
        <v>4</v>
      </c>
      <c r="F3987">
        <v>2020</v>
      </c>
      <c r="G3987">
        <v>7</v>
      </c>
      <c r="H3987" t="s">
        <v>732</v>
      </c>
      <c r="I3987" t="b">
        <v>1</v>
      </c>
      <c r="J3987" t="s">
        <v>1611</v>
      </c>
      <c r="K3987" t="s">
        <v>653</v>
      </c>
      <c r="L3987" t="s">
        <v>23</v>
      </c>
      <c r="M3987" t="s">
        <v>1612</v>
      </c>
      <c r="N3987" t="s">
        <v>16</v>
      </c>
      <c r="O3987" t="s">
        <v>16</v>
      </c>
      <c r="P3987">
        <v>0</v>
      </c>
      <c r="Q3987">
        <v>-13127.64</v>
      </c>
      <c r="R3987" t="s">
        <v>164</v>
      </c>
    </row>
    <row r="3988" spans="1:18" x14ac:dyDescent="0.25">
      <c r="A3988" t="s">
        <v>753</v>
      </c>
      <c r="B3988" t="s">
        <v>754</v>
      </c>
      <c r="C3988" t="s">
        <v>37</v>
      </c>
      <c r="D3988" t="s">
        <v>753</v>
      </c>
      <c r="E3988" t="s">
        <v>4</v>
      </c>
      <c r="F3988">
        <v>2020</v>
      </c>
      <c r="G3988">
        <v>7</v>
      </c>
      <c r="H3988" t="s">
        <v>732</v>
      </c>
      <c r="I3988" t="b">
        <v>1</v>
      </c>
      <c r="J3988" t="s">
        <v>1635</v>
      </c>
      <c r="K3988" t="s">
        <v>1636</v>
      </c>
      <c r="L3988" t="s">
        <v>23</v>
      </c>
      <c r="M3988" t="s">
        <v>1632</v>
      </c>
      <c r="N3988" t="s">
        <v>16</v>
      </c>
      <c r="O3988" t="s">
        <v>16</v>
      </c>
      <c r="P3988">
        <v>0</v>
      </c>
      <c r="Q3988">
        <v>-1322477.99</v>
      </c>
      <c r="R3988" t="s">
        <v>164</v>
      </c>
    </row>
    <row r="3989" spans="1:18" x14ac:dyDescent="0.25">
      <c r="A3989" t="s">
        <v>753</v>
      </c>
      <c r="B3989" t="s">
        <v>754</v>
      </c>
      <c r="C3989" t="s">
        <v>37</v>
      </c>
      <c r="D3989" t="s">
        <v>753</v>
      </c>
      <c r="E3989" t="s">
        <v>4</v>
      </c>
      <c r="F3989">
        <v>2020</v>
      </c>
      <c r="G3989">
        <v>7</v>
      </c>
      <c r="H3989" t="s">
        <v>732</v>
      </c>
      <c r="I3989" t="b">
        <v>1</v>
      </c>
      <c r="J3989" t="s">
        <v>1626</v>
      </c>
      <c r="K3989" t="s">
        <v>660</v>
      </c>
      <c r="L3989" t="s">
        <v>23</v>
      </c>
      <c r="M3989" t="s">
        <v>1627</v>
      </c>
      <c r="N3989" t="s">
        <v>16</v>
      </c>
      <c r="O3989" t="s">
        <v>16</v>
      </c>
      <c r="P3989">
        <v>0</v>
      </c>
      <c r="Q3989">
        <v>-1277180.8899999999</v>
      </c>
      <c r="R3989" t="s">
        <v>164</v>
      </c>
    </row>
    <row r="3990" spans="1:18" x14ac:dyDescent="0.25">
      <c r="A3990" t="s">
        <v>753</v>
      </c>
      <c r="B3990" t="s">
        <v>754</v>
      </c>
      <c r="C3990" t="s">
        <v>37</v>
      </c>
      <c r="D3990" t="s">
        <v>753</v>
      </c>
      <c r="E3990" t="s">
        <v>4</v>
      </c>
      <c r="F3990">
        <v>2020</v>
      </c>
      <c r="G3990">
        <v>7</v>
      </c>
      <c r="H3990" t="s">
        <v>732</v>
      </c>
      <c r="I3990" t="b">
        <v>1</v>
      </c>
      <c r="J3990" t="s">
        <v>91</v>
      </c>
      <c r="K3990" t="s">
        <v>134</v>
      </c>
      <c r="L3990" t="s">
        <v>20</v>
      </c>
      <c r="M3990" t="s">
        <v>21</v>
      </c>
      <c r="N3990" t="s">
        <v>16</v>
      </c>
      <c r="O3990" t="s">
        <v>16</v>
      </c>
      <c r="P3990">
        <v>0</v>
      </c>
      <c r="Q3990">
        <v>0</v>
      </c>
      <c r="R3990" t="s">
        <v>164</v>
      </c>
    </row>
    <row r="3991" spans="1:18" x14ac:dyDescent="0.25">
      <c r="A3991" t="s">
        <v>753</v>
      </c>
      <c r="B3991" t="s">
        <v>754</v>
      </c>
      <c r="C3991" t="s">
        <v>37</v>
      </c>
      <c r="D3991" t="s">
        <v>753</v>
      </c>
      <c r="E3991" t="s">
        <v>4</v>
      </c>
      <c r="F3991">
        <v>2020</v>
      </c>
      <c r="G3991">
        <v>7</v>
      </c>
      <c r="H3991" t="s">
        <v>732</v>
      </c>
      <c r="I3991" t="b">
        <v>1</v>
      </c>
      <c r="J3991" t="s">
        <v>22</v>
      </c>
      <c r="K3991" t="s">
        <v>144</v>
      </c>
      <c r="L3991" t="s">
        <v>20</v>
      </c>
      <c r="M3991" t="s">
        <v>21</v>
      </c>
      <c r="N3991" t="s">
        <v>16</v>
      </c>
      <c r="O3991" t="s">
        <v>16</v>
      </c>
      <c r="P3991">
        <v>0</v>
      </c>
      <c r="Q3991">
        <v>857607.13</v>
      </c>
      <c r="R3991" t="s">
        <v>164</v>
      </c>
    </row>
    <row r="3992" spans="1:18" x14ac:dyDescent="0.25">
      <c r="A3992" t="s">
        <v>753</v>
      </c>
      <c r="B3992" t="s">
        <v>754</v>
      </c>
      <c r="C3992" t="s">
        <v>37</v>
      </c>
      <c r="D3992" t="s">
        <v>753</v>
      </c>
      <c r="E3992" t="s">
        <v>4</v>
      </c>
      <c r="F3992">
        <v>2020</v>
      </c>
      <c r="G3992">
        <v>7</v>
      </c>
      <c r="H3992" t="s">
        <v>732</v>
      </c>
      <c r="I3992" t="b">
        <v>1</v>
      </c>
      <c r="J3992" t="s">
        <v>38</v>
      </c>
      <c r="K3992" t="s">
        <v>110</v>
      </c>
      <c r="L3992" t="s">
        <v>20</v>
      </c>
      <c r="M3992" t="s">
        <v>21</v>
      </c>
      <c r="N3992" t="s">
        <v>16</v>
      </c>
      <c r="O3992" t="s">
        <v>16</v>
      </c>
      <c r="P3992">
        <v>0</v>
      </c>
      <c r="Q3992">
        <v>-339576.01</v>
      </c>
      <c r="R3992" t="s">
        <v>164</v>
      </c>
    </row>
    <row r="3993" spans="1:18" x14ac:dyDescent="0.25">
      <c r="A3993" t="s">
        <v>753</v>
      </c>
      <c r="B3993" t="s">
        <v>754</v>
      </c>
      <c r="C3993" t="s">
        <v>37</v>
      </c>
      <c r="D3993" t="s">
        <v>753</v>
      </c>
      <c r="E3993" t="s">
        <v>4</v>
      </c>
      <c r="F3993">
        <v>2020</v>
      </c>
      <c r="G3993">
        <v>7</v>
      </c>
      <c r="H3993" t="s">
        <v>732</v>
      </c>
      <c r="I3993" t="b">
        <v>1</v>
      </c>
      <c r="J3993" t="s">
        <v>39</v>
      </c>
      <c r="K3993" t="s">
        <v>155</v>
      </c>
      <c r="L3993" t="s">
        <v>17</v>
      </c>
      <c r="M3993" t="s">
        <v>18</v>
      </c>
      <c r="N3993" t="s">
        <v>724</v>
      </c>
      <c r="O3993" t="s">
        <v>755</v>
      </c>
      <c r="P3993">
        <v>0</v>
      </c>
      <c r="Q3993">
        <v>161.43</v>
      </c>
      <c r="R3993" t="s">
        <v>164</v>
      </c>
    </row>
    <row r="3994" spans="1:18" x14ac:dyDescent="0.25">
      <c r="A3994" t="s">
        <v>753</v>
      </c>
      <c r="B3994" t="s">
        <v>754</v>
      </c>
      <c r="C3994" t="s">
        <v>37</v>
      </c>
      <c r="D3994" t="s">
        <v>753</v>
      </c>
      <c r="E3994" t="s">
        <v>4</v>
      </c>
      <c r="F3994">
        <v>2020</v>
      </c>
      <c r="G3994">
        <v>7</v>
      </c>
      <c r="H3994" t="s">
        <v>732</v>
      </c>
      <c r="I3994" t="b">
        <v>1</v>
      </c>
      <c r="J3994" t="s">
        <v>857</v>
      </c>
      <c r="K3994" t="s">
        <v>858</v>
      </c>
      <c r="L3994" t="s">
        <v>17</v>
      </c>
      <c r="M3994" t="s">
        <v>856</v>
      </c>
      <c r="N3994" t="s">
        <v>724</v>
      </c>
      <c r="O3994" t="s">
        <v>755</v>
      </c>
      <c r="P3994">
        <v>0</v>
      </c>
      <c r="Q3994">
        <v>35762.51</v>
      </c>
      <c r="R3994" t="s">
        <v>164</v>
      </c>
    </row>
    <row r="3995" spans="1:18" x14ac:dyDescent="0.25">
      <c r="A3995" t="s">
        <v>753</v>
      </c>
      <c r="B3995" t="s">
        <v>754</v>
      </c>
      <c r="C3995" t="s">
        <v>37</v>
      </c>
      <c r="D3995" t="s">
        <v>753</v>
      </c>
      <c r="E3995" t="s">
        <v>4</v>
      </c>
      <c r="F3995">
        <v>2020</v>
      </c>
      <c r="G3995">
        <v>7</v>
      </c>
      <c r="H3995" t="s">
        <v>732</v>
      </c>
      <c r="I3995" t="b">
        <v>1</v>
      </c>
      <c r="J3995" t="s">
        <v>854</v>
      </c>
      <c r="K3995" t="s">
        <v>153</v>
      </c>
      <c r="L3995" t="s">
        <v>17</v>
      </c>
      <c r="M3995" t="s">
        <v>849</v>
      </c>
      <c r="N3995" t="s">
        <v>724</v>
      </c>
      <c r="O3995" t="s">
        <v>755</v>
      </c>
      <c r="P3995">
        <v>0</v>
      </c>
      <c r="Q3995">
        <v>-5875.99</v>
      </c>
      <c r="R3995" t="s">
        <v>164</v>
      </c>
    </row>
    <row r="3996" spans="1:18" x14ac:dyDescent="0.25">
      <c r="A3996" t="s">
        <v>753</v>
      </c>
      <c r="B3996" t="s">
        <v>754</v>
      </c>
      <c r="C3996" t="s">
        <v>37</v>
      </c>
      <c r="D3996" t="s">
        <v>753</v>
      </c>
      <c r="E3996" t="s">
        <v>4</v>
      </c>
      <c r="F3996">
        <v>2020</v>
      </c>
      <c r="G3996">
        <v>7</v>
      </c>
      <c r="H3996" t="s">
        <v>732</v>
      </c>
      <c r="I3996" t="b">
        <v>1</v>
      </c>
      <c r="J3996" t="s">
        <v>176</v>
      </c>
      <c r="K3996" t="s">
        <v>826</v>
      </c>
      <c r="L3996" t="s">
        <v>17</v>
      </c>
      <c r="M3996" t="s">
        <v>822</v>
      </c>
      <c r="N3996" t="s">
        <v>724</v>
      </c>
      <c r="O3996" t="s">
        <v>755</v>
      </c>
      <c r="P3996">
        <v>0</v>
      </c>
      <c r="Q3996">
        <v>48635.26</v>
      </c>
      <c r="R3996" t="s">
        <v>164</v>
      </c>
    </row>
    <row r="3997" spans="1:18" x14ac:dyDescent="0.25">
      <c r="A3997" t="s">
        <v>753</v>
      </c>
      <c r="B3997" t="s">
        <v>754</v>
      </c>
      <c r="C3997" t="s">
        <v>37</v>
      </c>
      <c r="D3997" t="s">
        <v>753</v>
      </c>
      <c r="E3997" t="s">
        <v>4</v>
      </c>
      <c r="F3997">
        <v>2020</v>
      </c>
      <c r="G3997">
        <v>7</v>
      </c>
      <c r="H3997" t="s">
        <v>732</v>
      </c>
      <c r="I3997" t="b">
        <v>1</v>
      </c>
      <c r="J3997" t="s">
        <v>169</v>
      </c>
      <c r="K3997" t="s">
        <v>399</v>
      </c>
      <c r="L3997" t="s">
        <v>17</v>
      </c>
      <c r="M3997" t="s">
        <v>822</v>
      </c>
      <c r="N3997" t="s">
        <v>724</v>
      </c>
      <c r="O3997" t="s">
        <v>755</v>
      </c>
      <c r="P3997">
        <v>0</v>
      </c>
      <c r="Q3997">
        <v>3009194.33</v>
      </c>
      <c r="R3997" t="s">
        <v>164</v>
      </c>
    </row>
    <row r="3998" spans="1:18" x14ac:dyDescent="0.25">
      <c r="A3998" t="s">
        <v>753</v>
      </c>
      <c r="B3998" t="s">
        <v>754</v>
      </c>
      <c r="C3998" t="s">
        <v>37</v>
      </c>
      <c r="D3998" t="s">
        <v>753</v>
      </c>
      <c r="E3998" t="s">
        <v>4</v>
      </c>
      <c r="F3998">
        <v>2020</v>
      </c>
      <c r="G3998">
        <v>7</v>
      </c>
      <c r="H3998" t="s">
        <v>732</v>
      </c>
      <c r="I3998" t="b">
        <v>1</v>
      </c>
      <c r="J3998" t="s">
        <v>404</v>
      </c>
      <c r="K3998" t="s">
        <v>405</v>
      </c>
      <c r="L3998" t="s">
        <v>17</v>
      </c>
      <c r="M3998" t="s">
        <v>822</v>
      </c>
      <c r="N3998" t="s">
        <v>724</v>
      </c>
      <c r="O3998" t="s">
        <v>755</v>
      </c>
      <c r="P3998">
        <v>0</v>
      </c>
      <c r="Q3998">
        <v>129342.35</v>
      </c>
      <c r="R3998" t="s">
        <v>164</v>
      </c>
    </row>
    <row r="3999" spans="1:18" x14ac:dyDescent="0.25">
      <c r="A3999" t="s">
        <v>753</v>
      </c>
      <c r="B3999" t="s">
        <v>754</v>
      </c>
      <c r="C3999" t="s">
        <v>37</v>
      </c>
      <c r="D3999" t="s">
        <v>753</v>
      </c>
      <c r="E3999" t="s">
        <v>4</v>
      </c>
      <c r="F3999">
        <v>2020</v>
      </c>
      <c r="G3999">
        <v>7</v>
      </c>
      <c r="H3999" t="s">
        <v>732</v>
      </c>
      <c r="I3999" t="b">
        <v>1</v>
      </c>
      <c r="J3999" t="s">
        <v>765</v>
      </c>
      <c r="K3999" t="s">
        <v>400</v>
      </c>
      <c r="L3999" t="s">
        <v>17</v>
      </c>
      <c r="M3999" t="s">
        <v>822</v>
      </c>
      <c r="N3999" t="s">
        <v>724</v>
      </c>
      <c r="O3999" t="s">
        <v>755</v>
      </c>
      <c r="P3999">
        <v>0</v>
      </c>
      <c r="Q3999">
        <v>382549.92</v>
      </c>
      <c r="R3999" t="s">
        <v>164</v>
      </c>
    </row>
    <row r="4000" spans="1:18" x14ac:dyDescent="0.25">
      <c r="A4000" t="s">
        <v>753</v>
      </c>
      <c r="B4000" t="s">
        <v>754</v>
      </c>
      <c r="C4000" t="s">
        <v>37</v>
      </c>
      <c r="D4000" t="s">
        <v>753</v>
      </c>
      <c r="E4000" t="s">
        <v>4</v>
      </c>
      <c r="F4000">
        <v>2020</v>
      </c>
      <c r="G4000">
        <v>7</v>
      </c>
      <c r="H4000" t="s">
        <v>732</v>
      </c>
      <c r="I4000" t="b">
        <v>1</v>
      </c>
      <c r="J4000" t="s">
        <v>808</v>
      </c>
      <c r="K4000" t="s">
        <v>174</v>
      </c>
      <c r="L4000" t="s">
        <v>17</v>
      </c>
      <c r="M4000" t="s">
        <v>19</v>
      </c>
      <c r="N4000" t="s">
        <v>724</v>
      </c>
      <c r="O4000" t="s">
        <v>755</v>
      </c>
      <c r="P4000">
        <v>0</v>
      </c>
      <c r="Q4000">
        <v>-5053584.71</v>
      </c>
      <c r="R4000" t="s">
        <v>164</v>
      </c>
    </row>
    <row r="4001" spans="1:18" x14ac:dyDescent="0.25">
      <c r="A4001" t="s">
        <v>753</v>
      </c>
      <c r="B4001" t="s">
        <v>754</v>
      </c>
      <c r="C4001" t="s">
        <v>37</v>
      </c>
      <c r="D4001" t="s">
        <v>753</v>
      </c>
      <c r="E4001" t="s">
        <v>4</v>
      </c>
      <c r="F4001">
        <v>2020</v>
      </c>
      <c r="G4001">
        <v>7</v>
      </c>
      <c r="H4001" t="s">
        <v>732</v>
      </c>
      <c r="I4001" t="b">
        <v>1</v>
      </c>
      <c r="J4001" t="s">
        <v>810</v>
      </c>
      <c r="K4001" t="s">
        <v>811</v>
      </c>
      <c r="L4001" t="s">
        <v>17</v>
      </c>
      <c r="M4001" t="s">
        <v>19</v>
      </c>
      <c r="N4001" t="s">
        <v>724</v>
      </c>
      <c r="O4001" t="s">
        <v>755</v>
      </c>
      <c r="P4001">
        <v>0</v>
      </c>
      <c r="Q4001">
        <v>-140303.26999999999</v>
      </c>
      <c r="R4001" t="s">
        <v>164</v>
      </c>
    </row>
    <row r="4002" spans="1:18" x14ac:dyDescent="0.25">
      <c r="A4002" t="s">
        <v>753</v>
      </c>
      <c r="B4002" t="s">
        <v>754</v>
      </c>
      <c r="C4002" t="s">
        <v>37</v>
      </c>
      <c r="D4002" t="s">
        <v>753</v>
      </c>
      <c r="E4002" t="s">
        <v>4</v>
      </c>
      <c r="F4002">
        <v>2020</v>
      </c>
      <c r="G4002">
        <v>7</v>
      </c>
      <c r="H4002" t="s">
        <v>732</v>
      </c>
      <c r="I4002" t="b">
        <v>1</v>
      </c>
      <c r="J4002" t="s">
        <v>814</v>
      </c>
      <c r="K4002" t="s">
        <v>815</v>
      </c>
      <c r="L4002" t="s">
        <v>17</v>
      </c>
      <c r="M4002" t="s">
        <v>813</v>
      </c>
      <c r="N4002" t="s">
        <v>724</v>
      </c>
      <c r="O4002" t="s">
        <v>755</v>
      </c>
      <c r="P4002">
        <v>0</v>
      </c>
      <c r="Q4002">
        <v>21808.1</v>
      </c>
      <c r="R4002" t="s">
        <v>164</v>
      </c>
    </row>
    <row r="4003" spans="1:18" x14ac:dyDescent="0.25">
      <c r="A4003" t="s">
        <v>730</v>
      </c>
      <c r="B4003" t="s">
        <v>731</v>
      </c>
      <c r="C4003" t="s">
        <v>37</v>
      </c>
      <c r="D4003" t="s">
        <v>730</v>
      </c>
      <c r="E4003" t="s">
        <v>4</v>
      </c>
      <c r="F4003">
        <v>2020</v>
      </c>
      <c r="G4003">
        <v>7</v>
      </c>
      <c r="H4003" t="s">
        <v>732</v>
      </c>
      <c r="I4003" t="b">
        <v>1</v>
      </c>
      <c r="J4003" t="s">
        <v>91</v>
      </c>
      <c r="K4003" t="s">
        <v>134</v>
      </c>
      <c r="L4003" t="s">
        <v>20</v>
      </c>
      <c r="M4003" t="s">
        <v>21</v>
      </c>
      <c r="N4003" t="s">
        <v>16</v>
      </c>
      <c r="O4003" t="s">
        <v>16</v>
      </c>
      <c r="P4003">
        <v>0</v>
      </c>
      <c r="Q4003">
        <v>0</v>
      </c>
      <c r="R4003" t="s">
        <v>166</v>
      </c>
    </row>
    <row r="4004" spans="1:18" x14ac:dyDescent="0.25">
      <c r="A4004" t="s">
        <v>730</v>
      </c>
      <c r="B4004" t="s">
        <v>731</v>
      </c>
      <c r="C4004" t="s">
        <v>37</v>
      </c>
      <c r="D4004" t="s">
        <v>730</v>
      </c>
      <c r="E4004" t="s">
        <v>4</v>
      </c>
      <c r="F4004">
        <v>2020</v>
      </c>
      <c r="G4004">
        <v>7</v>
      </c>
      <c r="H4004" t="s">
        <v>732</v>
      </c>
      <c r="I4004" t="b">
        <v>1</v>
      </c>
      <c r="J4004" t="s">
        <v>22</v>
      </c>
      <c r="K4004" t="s">
        <v>144</v>
      </c>
      <c r="L4004" t="s">
        <v>20</v>
      </c>
      <c r="M4004" t="s">
        <v>21</v>
      </c>
      <c r="N4004" t="s">
        <v>16</v>
      </c>
      <c r="O4004" t="s">
        <v>16</v>
      </c>
      <c r="P4004">
        <v>0</v>
      </c>
      <c r="Q4004">
        <v>-273134.74</v>
      </c>
      <c r="R4004" t="s">
        <v>166</v>
      </c>
    </row>
    <row r="4005" spans="1:18" x14ac:dyDescent="0.25">
      <c r="A4005" t="s">
        <v>730</v>
      </c>
      <c r="B4005" t="s">
        <v>731</v>
      </c>
      <c r="C4005" t="s">
        <v>37</v>
      </c>
      <c r="D4005" t="s">
        <v>730</v>
      </c>
      <c r="E4005" t="s">
        <v>4</v>
      </c>
      <c r="F4005">
        <v>2020</v>
      </c>
      <c r="G4005">
        <v>7</v>
      </c>
      <c r="H4005" t="s">
        <v>732</v>
      </c>
      <c r="I4005" t="b">
        <v>1</v>
      </c>
      <c r="J4005" t="s">
        <v>38</v>
      </c>
      <c r="K4005" t="s">
        <v>110</v>
      </c>
      <c r="L4005" t="s">
        <v>20</v>
      </c>
      <c r="M4005" t="s">
        <v>21</v>
      </c>
      <c r="N4005" t="s">
        <v>16</v>
      </c>
      <c r="O4005" t="s">
        <v>16</v>
      </c>
      <c r="P4005">
        <v>0</v>
      </c>
      <c r="Q4005">
        <v>-350915.49</v>
      </c>
      <c r="R4005" t="s">
        <v>166</v>
      </c>
    </row>
    <row r="4006" spans="1:18" x14ac:dyDescent="0.25">
      <c r="A4006" t="s">
        <v>99</v>
      </c>
      <c r="B4006" t="s">
        <v>740</v>
      </c>
      <c r="C4006" t="s">
        <v>37</v>
      </c>
      <c r="D4006" t="s">
        <v>99</v>
      </c>
      <c r="E4006" t="s">
        <v>4</v>
      </c>
      <c r="F4006">
        <v>2020</v>
      </c>
      <c r="G4006">
        <v>7</v>
      </c>
      <c r="H4006" t="s">
        <v>732</v>
      </c>
      <c r="I4006" t="b">
        <v>1</v>
      </c>
      <c r="J4006" t="s">
        <v>22</v>
      </c>
      <c r="K4006" t="s">
        <v>144</v>
      </c>
      <c r="L4006" t="s">
        <v>20</v>
      </c>
      <c r="M4006" t="s">
        <v>21</v>
      </c>
      <c r="N4006" t="s">
        <v>16</v>
      </c>
      <c r="O4006" t="s">
        <v>16</v>
      </c>
      <c r="P4006">
        <v>0</v>
      </c>
      <c r="Q4006">
        <v>6396332.7199999997</v>
      </c>
      <c r="R4006" t="s">
        <v>165</v>
      </c>
    </row>
    <row r="4007" spans="1:18" x14ac:dyDescent="0.25">
      <c r="A4007" t="s">
        <v>99</v>
      </c>
      <c r="B4007" t="s">
        <v>740</v>
      </c>
      <c r="C4007" t="s">
        <v>37</v>
      </c>
      <c r="D4007" t="s">
        <v>99</v>
      </c>
      <c r="E4007" t="s">
        <v>4</v>
      </c>
      <c r="F4007">
        <v>2020</v>
      </c>
      <c r="G4007">
        <v>7</v>
      </c>
      <c r="H4007" t="s">
        <v>732</v>
      </c>
      <c r="I4007" t="b">
        <v>1</v>
      </c>
      <c r="J4007" t="s">
        <v>38</v>
      </c>
      <c r="K4007" t="s">
        <v>110</v>
      </c>
      <c r="L4007" t="s">
        <v>20</v>
      </c>
      <c r="M4007" t="s">
        <v>21</v>
      </c>
      <c r="N4007" t="s">
        <v>16</v>
      </c>
      <c r="O4007" t="s">
        <v>16</v>
      </c>
      <c r="P4007">
        <v>0</v>
      </c>
      <c r="Q4007">
        <v>-2534923.2200000002</v>
      </c>
      <c r="R4007" t="s">
        <v>165</v>
      </c>
    </row>
    <row r="4008" spans="1:18" x14ac:dyDescent="0.25">
      <c r="A4008" t="s">
        <v>99</v>
      </c>
      <c r="B4008" t="s">
        <v>740</v>
      </c>
      <c r="C4008" t="s">
        <v>37</v>
      </c>
      <c r="D4008" t="s">
        <v>99</v>
      </c>
      <c r="E4008" t="s">
        <v>4</v>
      </c>
      <c r="F4008">
        <v>2020</v>
      </c>
      <c r="G4008">
        <v>7</v>
      </c>
      <c r="H4008" t="s">
        <v>732</v>
      </c>
      <c r="I4008" t="b">
        <v>1</v>
      </c>
      <c r="J4008" t="s">
        <v>1653</v>
      </c>
      <c r="K4008" t="s">
        <v>1634</v>
      </c>
      <c r="L4008" t="s">
        <v>23</v>
      </c>
      <c r="M4008" t="s">
        <v>25</v>
      </c>
      <c r="N4008" t="s">
        <v>16</v>
      </c>
      <c r="O4008" t="s">
        <v>16</v>
      </c>
      <c r="P4008">
        <v>0</v>
      </c>
      <c r="Q4008">
        <v>-4347305.24</v>
      </c>
      <c r="R4008" t="s">
        <v>165</v>
      </c>
    </row>
    <row r="4009" spans="1:18" x14ac:dyDescent="0.25">
      <c r="A4009" t="s">
        <v>99</v>
      </c>
      <c r="B4009" t="s">
        <v>740</v>
      </c>
      <c r="C4009" t="s">
        <v>37</v>
      </c>
      <c r="D4009" t="s">
        <v>99</v>
      </c>
      <c r="E4009" t="s">
        <v>4</v>
      </c>
      <c r="F4009">
        <v>2020</v>
      </c>
      <c r="G4009">
        <v>7</v>
      </c>
      <c r="H4009" t="s">
        <v>732</v>
      </c>
      <c r="I4009" t="b">
        <v>1</v>
      </c>
      <c r="J4009" t="s">
        <v>42</v>
      </c>
      <c r="K4009" t="s">
        <v>658</v>
      </c>
      <c r="L4009" t="s">
        <v>23</v>
      </c>
      <c r="M4009" t="s">
        <v>1620</v>
      </c>
      <c r="N4009" t="s">
        <v>16</v>
      </c>
      <c r="O4009" t="s">
        <v>16</v>
      </c>
      <c r="P4009">
        <v>0</v>
      </c>
      <c r="Q4009">
        <v>-25039610.5</v>
      </c>
      <c r="R4009" t="s">
        <v>165</v>
      </c>
    </row>
    <row r="4010" spans="1:18" x14ac:dyDescent="0.25">
      <c r="A4010" t="s">
        <v>99</v>
      </c>
      <c r="B4010" t="s">
        <v>740</v>
      </c>
      <c r="C4010" t="s">
        <v>37</v>
      </c>
      <c r="D4010" t="s">
        <v>99</v>
      </c>
      <c r="E4010" t="s">
        <v>4</v>
      </c>
      <c r="F4010">
        <v>2020</v>
      </c>
      <c r="G4010">
        <v>7</v>
      </c>
      <c r="H4010" t="s">
        <v>732</v>
      </c>
      <c r="I4010" t="b">
        <v>1</v>
      </c>
      <c r="J4010" t="s">
        <v>776</v>
      </c>
      <c r="K4010" t="s">
        <v>110</v>
      </c>
      <c r="L4010" t="s">
        <v>23</v>
      </c>
      <c r="M4010" t="s">
        <v>1581</v>
      </c>
      <c r="N4010" t="s">
        <v>16</v>
      </c>
      <c r="O4010" t="s">
        <v>16</v>
      </c>
      <c r="P4010">
        <v>0</v>
      </c>
      <c r="Q4010">
        <v>-96634086.659999996</v>
      </c>
      <c r="R4010" t="s">
        <v>165</v>
      </c>
    </row>
    <row r="4011" spans="1:18" x14ac:dyDescent="0.25">
      <c r="A4011" t="s">
        <v>99</v>
      </c>
      <c r="B4011" t="s">
        <v>740</v>
      </c>
      <c r="C4011" t="s">
        <v>37</v>
      </c>
      <c r="D4011" t="s">
        <v>99</v>
      </c>
      <c r="E4011" t="s">
        <v>4</v>
      </c>
      <c r="F4011">
        <v>2020</v>
      </c>
      <c r="G4011">
        <v>7</v>
      </c>
      <c r="H4011" t="s">
        <v>732</v>
      </c>
      <c r="I4011" t="b">
        <v>1</v>
      </c>
      <c r="J4011" t="s">
        <v>1566</v>
      </c>
      <c r="K4011" t="s">
        <v>633</v>
      </c>
      <c r="L4011" t="s">
        <v>23</v>
      </c>
      <c r="M4011" t="s">
        <v>1567</v>
      </c>
      <c r="N4011" t="s">
        <v>16</v>
      </c>
      <c r="O4011" t="s">
        <v>16</v>
      </c>
      <c r="P4011">
        <v>0</v>
      </c>
      <c r="Q4011">
        <v>-125800723.75</v>
      </c>
      <c r="R4011" t="s">
        <v>165</v>
      </c>
    </row>
    <row r="4012" spans="1:18" x14ac:dyDescent="0.25">
      <c r="A4012" t="s">
        <v>99</v>
      </c>
      <c r="B4012" t="s">
        <v>740</v>
      </c>
      <c r="C4012" t="s">
        <v>37</v>
      </c>
      <c r="D4012" t="s">
        <v>99</v>
      </c>
      <c r="E4012" t="s">
        <v>4</v>
      </c>
      <c r="F4012">
        <v>2020</v>
      </c>
      <c r="G4012">
        <v>7</v>
      </c>
      <c r="H4012" t="s">
        <v>732</v>
      </c>
      <c r="I4012" t="b">
        <v>1</v>
      </c>
      <c r="J4012" t="s">
        <v>772</v>
      </c>
      <c r="K4012" t="s">
        <v>773</v>
      </c>
      <c r="L4012" t="s">
        <v>23</v>
      </c>
      <c r="M4012" t="s">
        <v>1542</v>
      </c>
      <c r="N4012" t="s">
        <v>16</v>
      </c>
      <c r="O4012" t="s">
        <v>16</v>
      </c>
      <c r="P4012">
        <v>0</v>
      </c>
      <c r="Q4012">
        <v>15328173.779999999</v>
      </c>
      <c r="R4012" t="s">
        <v>165</v>
      </c>
    </row>
    <row r="4013" spans="1:18" x14ac:dyDescent="0.25">
      <c r="A4013" t="s">
        <v>99</v>
      </c>
      <c r="B4013" t="s">
        <v>740</v>
      </c>
      <c r="C4013" t="s">
        <v>37</v>
      </c>
      <c r="D4013" t="s">
        <v>99</v>
      </c>
      <c r="E4013" t="s">
        <v>4</v>
      </c>
      <c r="F4013">
        <v>2020</v>
      </c>
      <c r="G4013">
        <v>7</v>
      </c>
      <c r="H4013" t="s">
        <v>732</v>
      </c>
      <c r="I4013" t="b">
        <v>1</v>
      </c>
      <c r="J4013" t="s">
        <v>771</v>
      </c>
      <c r="K4013" t="s">
        <v>562</v>
      </c>
      <c r="L4013" t="s">
        <v>23</v>
      </c>
      <c r="M4013" t="s">
        <v>1520</v>
      </c>
      <c r="N4013" t="s">
        <v>16</v>
      </c>
      <c r="O4013" t="s">
        <v>16</v>
      </c>
      <c r="P4013">
        <v>0</v>
      </c>
      <c r="Q4013">
        <v>1801459.31</v>
      </c>
      <c r="R4013" t="s">
        <v>165</v>
      </c>
    </row>
    <row r="4014" spans="1:18" x14ac:dyDescent="0.25">
      <c r="A4014" t="s">
        <v>99</v>
      </c>
      <c r="B4014" t="s">
        <v>740</v>
      </c>
      <c r="C4014" t="s">
        <v>37</v>
      </c>
      <c r="D4014" t="s">
        <v>99</v>
      </c>
      <c r="E4014" t="s">
        <v>4</v>
      </c>
      <c r="F4014">
        <v>2020</v>
      </c>
      <c r="G4014">
        <v>7</v>
      </c>
      <c r="H4014" t="s">
        <v>732</v>
      </c>
      <c r="I4014" t="b">
        <v>1</v>
      </c>
      <c r="J4014" t="s">
        <v>746</v>
      </c>
      <c r="K4014" t="s">
        <v>747</v>
      </c>
      <c r="L4014" t="s">
        <v>23</v>
      </c>
      <c r="M4014" t="s">
        <v>25</v>
      </c>
      <c r="N4014" t="s">
        <v>16</v>
      </c>
      <c r="O4014" t="s">
        <v>16</v>
      </c>
      <c r="P4014">
        <v>0</v>
      </c>
      <c r="Q4014">
        <v>0</v>
      </c>
      <c r="R4014" t="s">
        <v>165</v>
      </c>
    </row>
    <row r="4015" spans="1:18" x14ac:dyDescent="0.25">
      <c r="A4015" t="s">
        <v>99</v>
      </c>
      <c r="B4015" t="s">
        <v>740</v>
      </c>
      <c r="C4015" t="s">
        <v>37</v>
      </c>
      <c r="D4015" t="s">
        <v>99</v>
      </c>
      <c r="E4015" t="s">
        <v>4</v>
      </c>
      <c r="F4015">
        <v>2020</v>
      </c>
      <c r="G4015">
        <v>7</v>
      </c>
      <c r="H4015" t="s">
        <v>732</v>
      </c>
      <c r="I4015" t="b">
        <v>1</v>
      </c>
      <c r="J4015" t="s">
        <v>91</v>
      </c>
      <c r="K4015" t="s">
        <v>134</v>
      </c>
      <c r="L4015" t="s">
        <v>20</v>
      </c>
      <c r="M4015" t="s">
        <v>21</v>
      </c>
      <c r="N4015" t="s">
        <v>16</v>
      </c>
      <c r="O4015" t="s">
        <v>16</v>
      </c>
      <c r="P4015">
        <v>0</v>
      </c>
      <c r="Q4015">
        <v>-0.03</v>
      </c>
      <c r="R4015" t="s">
        <v>165</v>
      </c>
    </row>
    <row r="4016" spans="1:18" x14ac:dyDescent="0.25">
      <c r="A4016" t="s">
        <v>99</v>
      </c>
      <c r="B4016" t="s">
        <v>740</v>
      </c>
      <c r="C4016" t="s">
        <v>37</v>
      </c>
      <c r="D4016" t="s">
        <v>99</v>
      </c>
      <c r="E4016" t="s">
        <v>4</v>
      </c>
      <c r="F4016">
        <v>2020</v>
      </c>
      <c r="G4016">
        <v>7</v>
      </c>
      <c r="H4016" t="s">
        <v>732</v>
      </c>
      <c r="I4016" t="b">
        <v>1</v>
      </c>
      <c r="J4016" t="s">
        <v>744</v>
      </c>
      <c r="K4016" t="s">
        <v>745</v>
      </c>
      <c r="L4016" t="s">
        <v>23</v>
      </c>
      <c r="M4016" t="s">
        <v>1254</v>
      </c>
      <c r="N4016" t="s">
        <v>16</v>
      </c>
      <c r="O4016" t="s">
        <v>16</v>
      </c>
      <c r="P4016">
        <v>0</v>
      </c>
      <c r="Q4016">
        <v>0</v>
      </c>
      <c r="R4016" t="s">
        <v>165</v>
      </c>
    </row>
    <row r="4017" spans="1:18" x14ac:dyDescent="0.25">
      <c r="A4017" t="s">
        <v>99</v>
      </c>
      <c r="B4017" t="s">
        <v>740</v>
      </c>
      <c r="C4017" t="s">
        <v>37</v>
      </c>
      <c r="D4017" t="s">
        <v>99</v>
      </c>
      <c r="E4017" t="s">
        <v>4</v>
      </c>
      <c r="F4017">
        <v>2020</v>
      </c>
      <c r="G4017">
        <v>7</v>
      </c>
      <c r="H4017" t="s">
        <v>732</v>
      </c>
      <c r="I4017" t="b">
        <v>1</v>
      </c>
      <c r="J4017" t="s">
        <v>775</v>
      </c>
      <c r="K4017" t="s">
        <v>147</v>
      </c>
      <c r="L4017" t="s">
        <v>23</v>
      </c>
      <c r="M4017" t="s">
        <v>1240</v>
      </c>
      <c r="N4017" t="s">
        <v>16</v>
      </c>
      <c r="O4017" t="s">
        <v>16</v>
      </c>
      <c r="P4017">
        <v>0</v>
      </c>
      <c r="Q4017">
        <v>0</v>
      </c>
      <c r="R4017" t="s">
        <v>165</v>
      </c>
    </row>
    <row r="4018" spans="1:18" x14ac:dyDescent="0.25">
      <c r="A4018" t="s">
        <v>99</v>
      </c>
      <c r="B4018" t="s">
        <v>740</v>
      </c>
      <c r="C4018" t="s">
        <v>37</v>
      </c>
      <c r="D4018" t="s">
        <v>99</v>
      </c>
      <c r="E4018" t="s">
        <v>4</v>
      </c>
      <c r="F4018">
        <v>2020</v>
      </c>
      <c r="G4018">
        <v>7</v>
      </c>
      <c r="H4018" t="s">
        <v>732</v>
      </c>
      <c r="I4018" t="b">
        <v>1</v>
      </c>
      <c r="J4018" t="s">
        <v>783</v>
      </c>
      <c r="K4018" t="s">
        <v>784</v>
      </c>
      <c r="L4018" t="s">
        <v>23</v>
      </c>
      <c r="M4018" t="s">
        <v>487</v>
      </c>
      <c r="N4018" t="s">
        <v>16</v>
      </c>
      <c r="O4018" t="s">
        <v>16</v>
      </c>
      <c r="P4018">
        <v>0</v>
      </c>
      <c r="Q4018">
        <v>-21602282</v>
      </c>
      <c r="R4018" t="s">
        <v>165</v>
      </c>
    </row>
    <row r="4019" spans="1:18" x14ac:dyDescent="0.25">
      <c r="A4019" t="s">
        <v>99</v>
      </c>
      <c r="B4019" t="s">
        <v>740</v>
      </c>
      <c r="C4019" t="s">
        <v>37</v>
      </c>
      <c r="D4019" t="s">
        <v>99</v>
      </c>
      <c r="E4019" t="s">
        <v>4</v>
      </c>
      <c r="F4019">
        <v>2020</v>
      </c>
      <c r="G4019">
        <v>7</v>
      </c>
      <c r="H4019" t="s">
        <v>732</v>
      </c>
      <c r="I4019" t="b">
        <v>1</v>
      </c>
      <c r="J4019" t="s">
        <v>1563</v>
      </c>
      <c r="K4019" t="s">
        <v>1564</v>
      </c>
      <c r="L4019" t="s">
        <v>23</v>
      </c>
      <c r="M4019" t="s">
        <v>1559</v>
      </c>
      <c r="N4019" t="s">
        <v>16</v>
      </c>
      <c r="O4019" t="s">
        <v>16</v>
      </c>
      <c r="P4019">
        <v>0</v>
      </c>
      <c r="Q4019">
        <v>-142318.91</v>
      </c>
      <c r="R4019" t="s">
        <v>165</v>
      </c>
    </row>
    <row r="4020" spans="1:18" x14ac:dyDescent="0.25">
      <c r="A4020" t="s">
        <v>99</v>
      </c>
      <c r="B4020" t="s">
        <v>740</v>
      </c>
      <c r="C4020" t="s">
        <v>37</v>
      </c>
      <c r="D4020" t="s">
        <v>99</v>
      </c>
      <c r="E4020" t="s">
        <v>4</v>
      </c>
      <c r="F4020">
        <v>2020</v>
      </c>
      <c r="G4020">
        <v>7</v>
      </c>
      <c r="H4020" t="s">
        <v>732</v>
      </c>
      <c r="I4020" t="b">
        <v>1</v>
      </c>
      <c r="J4020" t="s">
        <v>1525</v>
      </c>
      <c r="K4020" t="s">
        <v>601</v>
      </c>
      <c r="L4020" t="s">
        <v>23</v>
      </c>
      <c r="M4020" t="s">
        <v>1520</v>
      </c>
      <c r="N4020" t="s">
        <v>16</v>
      </c>
      <c r="O4020" t="s">
        <v>16</v>
      </c>
      <c r="P4020">
        <v>0</v>
      </c>
      <c r="Q4020">
        <v>70062.679999999993</v>
      </c>
      <c r="R4020" t="s">
        <v>165</v>
      </c>
    </row>
    <row r="4021" spans="1:18" x14ac:dyDescent="0.25">
      <c r="A4021" t="s">
        <v>99</v>
      </c>
      <c r="B4021" t="s">
        <v>740</v>
      </c>
      <c r="C4021" t="s">
        <v>37</v>
      </c>
      <c r="D4021" t="s">
        <v>99</v>
      </c>
      <c r="E4021" t="s">
        <v>4</v>
      </c>
      <c r="F4021">
        <v>2020</v>
      </c>
      <c r="G4021">
        <v>7</v>
      </c>
      <c r="H4021" t="s">
        <v>732</v>
      </c>
      <c r="I4021" t="b">
        <v>1</v>
      </c>
      <c r="J4021" t="s">
        <v>799</v>
      </c>
      <c r="K4021" t="s">
        <v>490</v>
      </c>
      <c r="L4021" t="s">
        <v>23</v>
      </c>
      <c r="M4021" t="s">
        <v>1009</v>
      </c>
      <c r="N4021" t="s">
        <v>16</v>
      </c>
      <c r="O4021" t="s">
        <v>16</v>
      </c>
      <c r="P4021">
        <v>0</v>
      </c>
      <c r="Q4021">
        <v>1311279.21</v>
      </c>
      <c r="R4021" t="s">
        <v>165</v>
      </c>
    </row>
    <row r="4022" spans="1:18" x14ac:dyDescent="0.25">
      <c r="A4022" t="s">
        <v>99</v>
      </c>
      <c r="B4022" t="s">
        <v>740</v>
      </c>
      <c r="C4022" t="s">
        <v>37</v>
      </c>
      <c r="D4022" t="s">
        <v>99</v>
      </c>
      <c r="E4022" t="s">
        <v>4</v>
      </c>
      <c r="F4022">
        <v>2020</v>
      </c>
      <c r="G4022">
        <v>7</v>
      </c>
      <c r="H4022" t="s">
        <v>732</v>
      </c>
      <c r="I4022" t="b">
        <v>1</v>
      </c>
      <c r="J4022" t="s">
        <v>798</v>
      </c>
      <c r="K4022" t="s">
        <v>106</v>
      </c>
      <c r="L4022" t="s">
        <v>23</v>
      </c>
      <c r="M4022" t="s">
        <v>1009</v>
      </c>
      <c r="N4022" t="s">
        <v>16</v>
      </c>
      <c r="O4022" t="s">
        <v>16</v>
      </c>
      <c r="P4022">
        <v>0</v>
      </c>
      <c r="Q4022">
        <v>-887416.95</v>
      </c>
      <c r="R4022" t="s">
        <v>165</v>
      </c>
    </row>
    <row r="4023" spans="1:18" x14ac:dyDescent="0.25">
      <c r="A4023" t="s">
        <v>99</v>
      </c>
      <c r="B4023" t="s">
        <v>740</v>
      </c>
      <c r="C4023" t="s">
        <v>37</v>
      </c>
      <c r="D4023" t="s">
        <v>99</v>
      </c>
      <c r="E4023" t="s">
        <v>4</v>
      </c>
      <c r="F4023">
        <v>2020</v>
      </c>
      <c r="G4023">
        <v>7</v>
      </c>
      <c r="H4023" t="s">
        <v>732</v>
      </c>
      <c r="I4023" t="b">
        <v>1</v>
      </c>
      <c r="J4023" t="s">
        <v>797</v>
      </c>
      <c r="K4023" t="s">
        <v>148</v>
      </c>
      <c r="L4023" t="s">
        <v>23</v>
      </c>
      <c r="M4023" t="s">
        <v>1009</v>
      </c>
      <c r="N4023" t="s">
        <v>16</v>
      </c>
      <c r="O4023" t="s">
        <v>16</v>
      </c>
      <c r="P4023">
        <v>0</v>
      </c>
      <c r="Q4023">
        <v>-20907285.510000002</v>
      </c>
      <c r="R4023" t="s">
        <v>165</v>
      </c>
    </row>
    <row r="4024" spans="1:18" x14ac:dyDescent="0.25">
      <c r="A4024" t="s">
        <v>730</v>
      </c>
      <c r="B4024" t="s">
        <v>731</v>
      </c>
      <c r="C4024" t="s">
        <v>37</v>
      </c>
      <c r="D4024" t="s">
        <v>730</v>
      </c>
      <c r="E4024" t="s">
        <v>4</v>
      </c>
      <c r="F4024">
        <v>2020</v>
      </c>
      <c r="G4024">
        <v>7</v>
      </c>
      <c r="H4024" t="s">
        <v>732</v>
      </c>
      <c r="I4024" t="b">
        <v>1</v>
      </c>
      <c r="J4024" t="s">
        <v>735</v>
      </c>
      <c r="K4024" t="s">
        <v>175</v>
      </c>
      <c r="L4024" t="s">
        <v>17</v>
      </c>
      <c r="M4024" t="s">
        <v>19</v>
      </c>
      <c r="N4024" t="s">
        <v>16</v>
      </c>
      <c r="O4024" t="s">
        <v>16</v>
      </c>
      <c r="P4024">
        <v>0</v>
      </c>
      <c r="Q4024">
        <v>-19999</v>
      </c>
      <c r="R4024" t="s">
        <v>166</v>
      </c>
    </row>
    <row r="4025" spans="1:18" x14ac:dyDescent="0.25">
      <c r="A4025" t="s">
        <v>730</v>
      </c>
      <c r="B4025" t="s">
        <v>731</v>
      </c>
      <c r="C4025" t="s">
        <v>37</v>
      </c>
      <c r="D4025" t="s">
        <v>730</v>
      </c>
      <c r="E4025" t="s">
        <v>4</v>
      </c>
      <c r="F4025">
        <v>2020</v>
      </c>
      <c r="G4025">
        <v>7</v>
      </c>
      <c r="H4025" t="s">
        <v>732</v>
      </c>
      <c r="I4025" t="b">
        <v>1</v>
      </c>
      <c r="J4025" t="s">
        <v>90</v>
      </c>
      <c r="K4025" t="s">
        <v>113</v>
      </c>
      <c r="L4025" t="s">
        <v>17</v>
      </c>
      <c r="M4025" t="s">
        <v>86</v>
      </c>
      <c r="N4025" t="s">
        <v>16</v>
      </c>
      <c r="O4025" t="s">
        <v>16</v>
      </c>
      <c r="P4025">
        <v>0</v>
      </c>
      <c r="Q4025">
        <v>-2469821.5499999998</v>
      </c>
      <c r="R4025" t="s">
        <v>166</v>
      </c>
    </row>
    <row r="4026" spans="1:18" x14ac:dyDescent="0.25">
      <c r="A4026" t="s">
        <v>730</v>
      </c>
      <c r="B4026" t="s">
        <v>731</v>
      </c>
      <c r="C4026" t="s">
        <v>37</v>
      </c>
      <c r="D4026" t="s">
        <v>730</v>
      </c>
      <c r="E4026" t="s">
        <v>4</v>
      </c>
      <c r="F4026">
        <v>2020</v>
      </c>
      <c r="G4026">
        <v>7</v>
      </c>
      <c r="H4026" t="s">
        <v>732</v>
      </c>
      <c r="I4026" t="b">
        <v>1</v>
      </c>
      <c r="J4026" t="s">
        <v>810</v>
      </c>
      <c r="K4026" t="s">
        <v>811</v>
      </c>
      <c r="L4026" t="s">
        <v>17</v>
      </c>
      <c r="M4026" t="s">
        <v>19</v>
      </c>
      <c r="N4026" t="s">
        <v>16</v>
      </c>
      <c r="O4026" t="s">
        <v>16</v>
      </c>
      <c r="P4026">
        <v>0</v>
      </c>
      <c r="Q4026">
        <v>-639043.5</v>
      </c>
      <c r="R4026" t="s">
        <v>166</v>
      </c>
    </row>
    <row r="4027" spans="1:18" x14ac:dyDescent="0.25">
      <c r="A4027" t="s">
        <v>730</v>
      </c>
      <c r="B4027" t="s">
        <v>731</v>
      </c>
      <c r="C4027" t="s">
        <v>37</v>
      </c>
      <c r="D4027" t="s">
        <v>730</v>
      </c>
      <c r="E4027" t="s">
        <v>4</v>
      </c>
      <c r="F4027">
        <v>2020</v>
      </c>
      <c r="G4027">
        <v>7</v>
      </c>
      <c r="H4027" t="s">
        <v>732</v>
      </c>
      <c r="I4027" t="b">
        <v>1</v>
      </c>
      <c r="J4027" t="s">
        <v>814</v>
      </c>
      <c r="K4027" t="s">
        <v>815</v>
      </c>
      <c r="L4027" t="s">
        <v>17</v>
      </c>
      <c r="M4027" t="s">
        <v>813</v>
      </c>
      <c r="N4027" t="s">
        <v>16</v>
      </c>
      <c r="O4027" t="s">
        <v>16</v>
      </c>
      <c r="P4027">
        <v>0</v>
      </c>
      <c r="Q4027">
        <v>2638575.6</v>
      </c>
      <c r="R4027" t="s">
        <v>166</v>
      </c>
    </row>
    <row r="4028" spans="1:18" x14ac:dyDescent="0.25">
      <c r="A4028" t="s">
        <v>750</v>
      </c>
      <c r="B4028" t="s">
        <v>751</v>
      </c>
      <c r="C4028" t="s">
        <v>37</v>
      </c>
      <c r="D4028" t="s">
        <v>750</v>
      </c>
      <c r="E4028" t="s">
        <v>4</v>
      </c>
      <c r="F4028">
        <v>2020</v>
      </c>
      <c r="G4028">
        <v>7</v>
      </c>
      <c r="H4028" t="s">
        <v>732</v>
      </c>
      <c r="I4028" t="b">
        <v>1</v>
      </c>
      <c r="J4028" t="s">
        <v>42</v>
      </c>
      <c r="K4028" t="s">
        <v>658</v>
      </c>
      <c r="L4028" t="s">
        <v>23</v>
      </c>
      <c r="M4028" t="s">
        <v>1620</v>
      </c>
      <c r="N4028" t="s">
        <v>16</v>
      </c>
      <c r="O4028" t="s">
        <v>16</v>
      </c>
      <c r="P4028">
        <v>0</v>
      </c>
      <c r="Q4028">
        <v>-354866.11</v>
      </c>
      <c r="R4028" t="s">
        <v>165</v>
      </c>
    </row>
    <row r="4029" spans="1:18" x14ac:dyDescent="0.25">
      <c r="A4029" t="s">
        <v>750</v>
      </c>
      <c r="B4029" t="s">
        <v>751</v>
      </c>
      <c r="C4029" t="s">
        <v>37</v>
      </c>
      <c r="D4029" t="s">
        <v>750</v>
      </c>
      <c r="E4029" t="s">
        <v>4</v>
      </c>
      <c r="F4029">
        <v>2020</v>
      </c>
      <c r="G4029">
        <v>7</v>
      </c>
      <c r="H4029" t="s">
        <v>732</v>
      </c>
      <c r="I4029" t="b">
        <v>1</v>
      </c>
      <c r="J4029" t="s">
        <v>1635</v>
      </c>
      <c r="K4029" t="s">
        <v>1636</v>
      </c>
      <c r="L4029" t="s">
        <v>23</v>
      </c>
      <c r="M4029" t="s">
        <v>1632</v>
      </c>
      <c r="N4029" t="s">
        <v>16</v>
      </c>
      <c r="O4029" t="s">
        <v>16</v>
      </c>
      <c r="P4029">
        <v>0</v>
      </c>
      <c r="Q4029">
        <v>-98461.57</v>
      </c>
      <c r="R4029" t="s">
        <v>165</v>
      </c>
    </row>
    <row r="4030" spans="1:18" x14ac:dyDescent="0.25">
      <c r="A4030" t="s">
        <v>750</v>
      </c>
      <c r="B4030" t="s">
        <v>751</v>
      </c>
      <c r="C4030" t="s">
        <v>37</v>
      </c>
      <c r="D4030" t="s">
        <v>750</v>
      </c>
      <c r="E4030" t="s">
        <v>4</v>
      </c>
      <c r="F4030">
        <v>2020</v>
      </c>
      <c r="G4030">
        <v>7</v>
      </c>
      <c r="H4030" t="s">
        <v>732</v>
      </c>
      <c r="I4030" t="b">
        <v>1</v>
      </c>
      <c r="J4030" t="s">
        <v>91</v>
      </c>
      <c r="K4030" t="s">
        <v>134</v>
      </c>
      <c r="L4030" t="s">
        <v>20</v>
      </c>
      <c r="M4030" t="s">
        <v>21</v>
      </c>
      <c r="N4030" t="s">
        <v>16</v>
      </c>
      <c r="O4030" t="s">
        <v>16</v>
      </c>
      <c r="P4030">
        <v>0</v>
      </c>
      <c r="Q4030">
        <v>-0.03</v>
      </c>
      <c r="R4030" t="s">
        <v>165</v>
      </c>
    </row>
    <row r="4031" spans="1:18" x14ac:dyDescent="0.25">
      <c r="A4031" t="s">
        <v>750</v>
      </c>
      <c r="B4031" t="s">
        <v>751</v>
      </c>
      <c r="C4031" t="s">
        <v>37</v>
      </c>
      <c r="D4031" t="s">
        <v>750</v>
      </c>
      <c r="E4031" t="s">
        <v>4</v>
      </c>
      <c r="F4031">
        <v>2020</v>
      </c>
      <c r="G4031">
        <v>7</v>
      </c>
      <c r="H4031" t="s">
        <v>732</v>
      </c>
      <c r="I4031" t="b">
        <v>1</v>
      </c>
      <c r="J4031" t="s">
        <v>22</v>
      </c>
      <c r="K4031" t="s">
        <v>144</v>
      </c>
      <c r="L4031" t="s">
        <v>20</v>
      </c>
      <c r="M4031" t="s">
        <v>21</v>
      </c>
      <c r="N4031" t="s">
        <v>16</v>
      </c>
      <c r="O4031" t="s">
        <v>16</v>
      </c>
      <c r="P4031">
        <v>0</v>
      </c>
      <c r="Q4031">
        <v>894716.03</v>
      </c>
      <c r="R4031" t="s">
        <v>165</v>
      </c>
    </row>
    <row r="4032" spans="1:18" x14ac:dyDescent="0.25">
      <c r="A4032" t="s">
        <v>750</v>
      </c>
      <c r="B4032" t="s">
        <v>751</v>
      </c>
      <c r="C4032" t="s">
        <v>37</v>
      </c>
      <c r="D4032" t="s">
        <v>750</v>
      </c>
      <c r="E4032" t="s">
        <v>4</v>
      </c>
      <c r="F4032">
        <v>2020</v>
      </c>
      <c r="G4032">
        <v>7</v>
      </c>
      <c r="H4032" t="s">
        <v>732</v>
      </c>
      <c r="I4032" t="b">
        <v>1</v>
      </c>
      <c r="J4032" t="s">
        <v>38</v>
      </c>
      <c r="K4032" t="s">
        <v>110</v>
      </c>
      <c r="L4032" t="s">
        <v>20</v>
      </c>
      <c r="M4032" t="s">
        <v>21</v>
      </c>
      <c r="N4032" t="s">
        <v>16</v>
      </c>
      <c r="O4032" t="s">
        <v>16</v>
      </c>
      <c r="P4032">
        <v>0</v>
      </c>
      <c r="Q4032">
        <v>206767.22</v>
      </c>
      <c r="R4032" t="s">
        <v>165</v>
      </c>
    </row>
    <row r="4033" spans="1:18" x14ac:dyDescent="0.25">
      <c r="A4033" t="s">
        <v>750</v>
      </c>
      <c r="B4033" t="s">
        <v>751</v>
      </c>
      <c r="C4033" t="s">
        <v>37</v>
      </c>
      <c r="D4033" t="s">
        <v>750</v>
      </c>
      <c r="E4033" t="s">
        <v>4</v>
      </c>
      <c r="F4033">
        <v>2020</v>
      </c>
      <c r="G4033">
        <v>7</v>
      </c>
      <c r="H4033" t="s">
        <v>732</v>
      </c>
      <c r="I4033" t="b">
        <v>1</v>
      </c>
      <c r="J4033" t="s">
        <v>814</v>
      </c>
      <c r="K4033" t="s">
        <v>815</v>
      </c>
      <c r="L4033" t="s">
        <v>17</v>
      </c>
      <c r="M4033" t="s">
        <v>813</v>
      </c>
      <c r="N4033" t="s">
        <v>16</v>
      </c>
      <c r="O4033" t="s">
        <v>16</v>
      </c>
      <c r="P4033">
        <v>0</v>
      </c>
      <c r="Q4033">
        <v>24989.040000000001</v>
      </c>
      <c r="R4033" t="s">
        <v>165</v>
      </c>
    </row>
    <row r="4034" spans="1:18" x14ac:dyDescent="0.25">
      <c r="A4034" t="s">
        <v>99</v>
      </c>
      <c r="B4034" t="s">
        <v>740</v>
      </c>
      <c r="C4034" t="s">
        <v>37</v>
      </c>
      <c r="D4034" t="s">
        <v>99</v>
      </c>
      <c r="E4034" t="s">
        <v>4</v>
      </c>
      <c r="F4034">
        <v>2020</v>
      </c>
      <c r="G4034">
        <v>7</v>
      </c>
      <c r="H4034" t="s">
        <v>732</v>
      </c>
      <c r="I4034" t="b">
        <v>1</v>
      </c>
      <c r="J4034" t="s">
        <v>857</v>
      </c>
      <c r="K4034" t="s">
        <v>858</v>
      </c>
      <c r="L4034" t="s">
        <v>17</v>
      </c>
      <c r="M4034" t="s">
        <v>856</v>
      </c>
      <c r="N4034" t="s">
        <v>724</v>
      </c>
      <c r="O4034" t="s">
        <v>755</v>
      </c>
      <c r="P4034">
        <v>0</v>
      </c>
      <c r="Q4034">
        <v>266871.23</v>
      </c>
      <c r="R4034" t="s">
        <v>165</v>
      </c>
    </row>
    <row r="4035" spans="1:18" x14ac:dyDescent="0.25">
      <c r="A4035" t="s">
        <v>99</v>
      </c>
      <c r="B4035" t="s">
        <v>740</v>
      </c>
      <c r="C4035" t="s">
        <v>37</v>
      </c>
      <c r="D4035" t="s">
        <v>99</v>
      </c>
      <c r="E4035" t="s">
        <v>4</v>
      </c>
      <c r="F4035">
        <v>2020</v>
      </c>
      <c r="G4035">
        <v>7</v>
      </c>
      <c r="H4035" t="s">
        <v>732</v>
      </c>
      <c r="I4035" t="b">
        <v>1</v>
      </c>
      <c r="J4035" t="s">
        <v>854</v>
      </c>
      <c r="K4035" t="s">
        <v>153</v>
      </c>
      <c r="L4035" t="s">
        <v>17</v>
      </c>
      <c r="M4035" t="s">
        <v>849</v>
      </c>
      <c r="N4035" t="s">
        <v>724</v>
      </c>
      <c r="O4035" t="s">
        <v>755</v>
      </c>
      <c r="P4035">
        <v>0</v>
      </c>
      <c r="Q4035">
        <v>-43848.98</v>
      </c>
      <c r="R4035" t="s">
        <v>165</v>
      </c>
    </row>
    <row r="4036" spans="1:18" x14ac:dyDescent="0.25">
      <c r="A4036" t="s">
        <v>99</v>
      </c>
      <c r="B4036" t="s">
        <v>740</v>
      </c>
      <c r="C4036" t="s">
        <v>37</v>
      </c>
      <c r="D4036" t="s">
        <v>99</v>
      </c>
      <c r="E4036" t="s">
        <v>4</v>
      </c>
      <c r="F4036">
        <v>2020</v>
      </c>
      <c r="G4036">
        <v>7</v>
      </c>
      <c r="H4036" t="s">
        <v>732</v>
      </c>
      <c r="I4036" t="b">
        <v>1</v>
      </c>
      <c r="J4036" t="s">
        <v>176</v>
      </c>
      <c r="K4036" t="s">
        <v>826</v>
      </c>
      <c r="L4036" t="s">
        <v>17</v>
      </c>
      <c r="M4036" t="s">
        <v>822</v>
      </c>
      <c r="N4036" t="s">
        <v>724</v>
      </c>
      <c r="O4036" t="s">
        <v>755</v>
      </c>
      <c r="P4036">
        <v>0</v>
      </c>
      <c r="Q4036">
        <v>362935.32</v>
      </c>
      <c r="R4036" t="s">
        <v>165</v>
      </c>
    </row>
    <row r="4037" spans="1:18" x14ac:dyDescent="0.25">
      <c r="A4037" t="s">
        <v>99</v>
      </c>
      <c r="B4037" t="s">
        <v>740</v>
      </c>
      <c r="C4037" t="s">
        <v>37</v>
      </c>
      <c r="D4037" t="s">
        <v>99</v>
      </c>
      <c r="E4037" t="s">
        <v>4</v>
      </c>
      <c r="F4037">
        <v>2020</v>
      </c>
      <c r="G4037">
        <v>7</v>
      </c>
      <c r="H4037" t="s">
        <v>732</v>
      </c>
      <c r="I4037" t="b">
        <v>1</v>
      </c>
      <c r="J4037" t="s">
        <v>169</v>
      </c>
      <c r="K4037" t="s">
        <v>399</v>
      </c>
      <c r="L4037" t="s">
        <v>17</v>
      </c>
      <c r="M4037" t="s">
        <v>822</v>
      </c>
      <c r="N4037" t="s">
        <v>724</v>
      </c>
      <c r="O4037" t="s">
        <v>755</v>
      </c>
      <c r="P4037">
        <v>0</v>
      </c>
      <c r="Q4037">
        <v>22455789.350000001</v>
      </c>
      <c r="R4037" t="s">
        <v>165</v>
      </c>
    </row>
    <row r="4038" spans="1:18" x14ac:dyDescent="0.25">
      <c r="A4038" t="s">
        <v>99</v>
      </c>
      <c r="B4038" t="s">
        <v>740</v>
      </c>
      <c r="C4038" t="s">
        <v>37</v>
      </c>
      <c r="D4038" t="s">
        <v>99</v>
      </c>
      <c r="E4038" t="s">
        <v>4</v>
      </c>
      <c r="F4038">
        <v>2020</v>
      </c>
      <c r="G4038">
        <v>7</v>
      </c>
      <c r="H4038" t="s">
        <v>732</v>
      </c>
      <c r="I4038" t="b">
        <v>1</v>
      </c>
      <c r="J4038" t="s">
        <v>404</v>
      </c>
      <c r="K4038" t="s">
        <v>405</v>
      </c>
      <c r="L4038" t="s">
        <v>17</v>
      </c>
      <c r="M4038" t="s">
        <v>822</v>
      </c>
      <c r="N4038" t="s">
        <v>724</v>
      </c>
      <c r="O4038" t="s">
        <v>755</v>
      </c>
      <c r="P4038">
        <v>0</v>
      </c>
      <c r="Q4038">
        <v>965203.39</v>
      </c>
      <c r="R4038" t="s">
        <v>165</v>
      </c>
    </row>
    <row r="4039" spans="1:18" x14ac:dyDescent="0.25">
      <c r="A4039" t="s">
        <v>99</v>
      </c>
      <c r="B4039" t="s">
        <v>740</v>
      </c>
      <c r="C4039" t="s">
        <v>37</v>
      </c>
      <c r="D4039" t="s">
        <v>99</v>
      </c>
      <c r="E4039" t="s">
        <v>4</v>
      </c>
      <c r="F4039">
        <v>2020</v>
      </c>
      <c r="G4039">
        <v>7</v>
      </c>
      <c r="H4039" t="s">
        <v>732</v>
      </c>
      <c r="I4039" t="b">
        <v>1</v>
      </c>
      <c r="J4039" t="s">
        <v>765</v>
      </c>
      <c r="K4039" t="s">
        <v>400</v>
      </c>
      <c r="L4039" t="s">
        <v>17</v>
      </c>
      <c r="M4039" t="s">
        <v>822</v>
      </c>
      <c r="N4039" t="s">
        <v>724</v>
      </c>
      <c r="O4039" t="s">
        <v>755</v>
      </c>
      <c r="P4039">
        <v>0</v>
      </c>
      <c r="Q4039">
        <v>2854737.67</v>
      </c>
      <c r="R4039" t="s">
        <v>165</v>
      </c>
    </row>
    <row r="4040" spans="1:18" x14ac:dyDescent="0.25">
      <c r="A4040" t="s">
        <v>99</v>
      </c>
      <c r="B4040" t="s">
        <v>740</v>
      </c>
      <c r="C4040" t="s">
        <v>37</v>
      </c>
      <c r="D4040" t="s">
        <v>99</v>
      </c>
      <c r="E4040" t="s">
        <v>4</v>
      </c>
      <c r="F4040">
        <v>2020</v>
      </c>
      <c r="G4040">
        <v>7</v>
      </c>
      <c r="H4040" t="s">
        <v>732</v>
      </c>
      <c r="I4040" t="b">
        <v>1</v>
      </c>
      <c r="J4040" t="s">
        <v>808</v>
      </c>
      <c r="K4040" t="s">
        <v>174</v>
      </c>
      <c r="L4040" t="s">
        <v>17</v>
      </c>
      <c r="M4040" t="s">
        <v>19</v>
      </c>
      <c r="N4040" t="s">
        <v>724</v>
      </c>
      <c r="O4040" t="s">
        <v>755</v>
      </c>
      <c r="P4040">
        <v>0</v>
      </c>
      <c r="Q4040">
        <v>-37679265.43</v>
      </c>
      <c r="R4040" t="s">
        <v>165</v>
      </c>
    </row>
    <row r="4041" spans="1:18" x14ac:dyDescent="0.25">
      <c r="A4041" t="s">
        <v>99</v>
      </c>
      <c r="B4041" t="s">
        <v>740</v>
      </c>
      <c r="C4041" t="s">
        <v>37</v>
      </c>
      <c r="D4041" t="s">
        <v>99</v>
      </c>
      <c r="E4041" t="s">
        <v>4</v>
      </c>
      <c r="F4041">
        <v>2020</v>
      </c>
      <c r="G4041">
        <v>7</v>
      </c>
      <c r="H4041" t="s">
        <v>732</v>
      </c>
      <c r="I4041" t="b">
        <v>1</v>
      </c>
      <c r="J4041" t="s">
        <v>781</v>
      </c>
      <c r="K4041" t="s">
        <v>390</v>
      </c>
      <c r="L4041" t="s">
        <v>17</v>
      </c>
      <c r="M4041" t="s">
        <v>813</v>
      </c>
      <c r="N4041" t="s">
        <v>724</v>
      </c>
      <c r="O4041" t="s">
        <v>755</v>
      </c>
      <c r="P4041">
        <v>0</v>
      </c>
      <c r="Q4041">
        <v>173276.11</v>
      </c>
      <c r="R4041" t="s">
        <v>165</v>
      </c>
    </row>
    <row r="4042" spans="1:18" x14ac:dyDescent="0.25">
      <c r="A4042" t="s">
        <v>99</v>
      </c>
      <c r="B4042" t="s">
        <v>740</v>
      </c>
      <c r="C4042" t="s">
        <v>37</v>
      </c>
      <c r="D4042" t="s">
        <v>99</v>
      </c>
      <c r="E4042" t="s">
        <v>4</v>
      </c>
      <c r="F4042">
        <v>2020</v>
      </c>
      <c r="G4042">
        <v>7</v>
      </c>
      <c r="H4042" t="s">
        <v>732</v>
      </c>
      <c r="I4042" t="b">
        <v>1</v>
      </c>
      <c r="J4042" t="s">
        <v>396</v>
      </c>
      <c r="K4042" t="s">
        <v>397</v>
      </c>
      <c r="L4042" t="s">
        <v>17</v>
      </c>
      <c r="M4042" t="s">
        <v>170</v>
      </c>
      <c r="N4042" t="s">
        <v>724</v>
      </c>
      <c r="O4042" t="s">
        <v>755</v>
      </c>
      <c r="P4042">
        <v>0</v>
      </c>
      <c r="Q4042">
        <v>2423871.91</v>
      </c>
      <c r="R4042" t="s">
        <v>165</v>
      </c>
    </row>
    <row r="4043" spans="1:18" x14ac:dyDescent="0.25">
      <c r="A4043" t="s">
        <v>99</v>
      </c>
      <c r="B4043" t="s">
        <v>740</v>
      </c>
      <c r="C4043" t="s">
        <v>37</v>
      </c>
      <c r="D4043" t="s">
        <v>99</v>
      </c>
      <c r="E4043" t="s">
        <v>4</v>
      </c>
      <c r="F4043">
        <v>2020</v>
      </c>
      <c r="G4043">
        <v>7</v>
      </c>
      <c r="H4043" t="s">
        <v>732</v>
      </c>
      <c r="I4043" t="b">
        <v>1</v>
      </c>
      <c r="J4043" t="s">
        <v>177</v>
      </c>
      <c r="K4043" t="s">
        <v>818</v>
      </c>
      <c r="L4043" t="s">
        <v>17</v>
      </c>
      <c r="M4043" t="s">
        <v>170</v>
      </c>
      <c r="N4043" t="s">
        <v>724</v>
      </c>
      <c r="O4043" t="s">
        <v>755</v>
      </c>
      <c r="P4043">
        <v>0</v>
      </c>
      <c r="Q4043">
        <v>3520543.12</v>
      </c>
      <c r="R4043" t="s">
        <v>165</v>
      </c>
    </row>
    <row r="4044" spans="1:18" x14ac:dyDescent="0.25">
      <c r="A4044" t="s">
        <v>99</v>
      </c>
      <c r="B4044" t="s">
        <v>740</v>
      </c>
      <c r="C4044" t="s">
        <v>37</v>
      </c>
      <c r="D4044" t="s">
        <v>99</v>
      </c>
      <c r="E4044" t="s">
        <v>4</v>
      </c>
      <c r="F4044">
        <v>2020</v>
      </c>
      <c r="G4044">
        <v>7</v>
      </c>
      <c r="H4044" t="s">
        <v>732</v>
      </c>
      <c r="I4044" t="b">
        <v>1</v>
      </c>
      <c r="J4044" t="s">
        <v>171</v>
      </c>
      <c r="K4044" t="s">
        <v>398</v>
      </c>
      <c r="L4044" t="s">
        <v>17</v>
      </c>
      <c r="M4044" t="s">
        <v>170</v>
      </c>
      <c r="N4044" t="s">
        <v>724</v>
      </c>
      <c r="O4044" t="s">
        <v>755</v>
      </c>
      <c r="P4044">
        <v>0</v>
      </c>
      <c r="Q4044">
        <v>639385.03</v>
      </c>
      <c r="R4044" t="s">
        <v>165</v>
      </c>
    </row>
    <row r="4045" spans="1:18" x14ac:dyDescent="0.25">
      <c r="A4045" t="s">
        <v>99</v>
      </c>
      <c r="B4045" t="s">
        <v>740</v>
      </c>
      <c r="C4045" t="s">
        <v>37</v>
      </c>
      <c r="D4045" t="s">
        <v>99</v>
      </c>
      <c r="E4045" t="s">
        <v>4</v>
      </c>
      <c r="F4045">
        <v>2020</v>
      </c>
      <c r="G4045">
        <v>7</v>
      </c>
      <c r="H4045" t="s">
        <v>732</v>
      </c>
      <c r="I4045" t="b">
        <v>1</v>
      </c>
      <c r="J4045" t="s">
        <v>819</v>
      </c>
      <c r="K4045" t="s">
        <v>820</v>
      </c>
      <c r="L4045" t="s">
        <v>17</v>
      </c>
      <c r="M4045" t="s">
        <v>170</v>
      </c>
      <c r="N4045" t="s">
        <v>724</v>
      </c>
      <c r="O4045" t="s">
        <v>755</v>
      </c>
      <c r="P4045">
        <v>0</v>
      </c>
      <c r="Q4045">
        <v>419946.68</v>
      </c>
      <c r="R4045" t="s">
        <v>165</v>
      </c>
    </row>
    <row r="4046" spans="1:18" x14ac:dyDescent="0.25">
      <c r="A4046" t="s">
        <v>99</v>
      </c>
      <c r="B4046" t="s">
        <v>740</v>
      </c>
      <c r="C4046" t="s">
        <v>37</v>
      </c>
      <c r="D4046" t="s">
        <v>99</v>
      </c>
      <c r="E4046" t="s">
        <v>4</v>
      </c>
      <c r="F4046">
        <v>2020</v>
      </c>
      <c r="G4046">
        <v>7</v>
      </c>
      <c r="H4046" t="s">
        <v>732</v>
      </c>
      <c r="I4046" t="b">
        <v>1</v>
      </c>
      <c r="J4046" t="s">
        <v>87</v>
      </c>
      <c r="K4046" t="s">
        <v>838</v>
      </c>
      <c r="L4046" t="s">
        <v>17</v>
      </c>
      <c r="M4046" t="s">
        <v>86</v>
      </c>
      <c r="N4046" t="s">
        <v>724</v>
      </c>
      <c r="O4046" t="s">
        <v>755</v>
      </c>
      <c r="P4046">
        <v>0</v>
      </c>
      <c r="Q4046">
        <v>422875.67</v>
      </c>
      <c r="R4046" t="s">
        <v>165</v>
      </c>
    </row>
    <row r="4047" spans="1:18" x14ac:dyDescent="0.25">
      <c r="A4047" t="s">
        <v>99</v>
      </c>
      <c r="B4047" t="s">
        <v>740</v>
      </c>
      <c r="C4047" t="s">
        <v>37</v>
      </c>
      <c r="D4047" t="s">
        <v>99</v>
      </c>
      <c r="E4047" t="s">
        <v>4</v>
      </c>
      <c r="F4047">
        <v>2020</v>
      </c>
      <c r="G4047">
        <v>7</v>
      </c>
      <c r="H4047" t="s">
        <v>732</v>
      </c>
      <c r="I4047" t="b">
        <v>1</v>
      </c>
      <c r="J4047" t="s">
        <v>857</v>
      </c>
      <c r="K4047" t="s">
        <v>858</v>
      </c>
      <c r="L4047" t="s">
        <v>17</v>
      </c>
      <c r="M4047" t="s">
        <v>856</v>
      </c>
      <c r="N4047" t="s">
        <v>725</v>
      </c>
      <c r="O4047" t="s">
        <v>756</v>
      </c>
      <c r="P4047">
        <v>0</v>
      </c>
      <c r="Q4047">
        <v>605010.65</v>
      </c>
      <c r="R4047" t="s">
        <v>165</v>
      </c>
    </row>
    <row r="4048" spans="1:18" x14ac:dyDescent="0.25">
      <c r="A4048" t="s">
        <v>99</v>
      </c>
      <c r="B4048" t="s">
        <v>740</v>
      </c>
      <c r="C4048" t="s">
        <v>37</v>
      </c>
      <c r="D4048" t="s">
        <v>99</v>
      </c>
      <c r="E4048" t="s">
        <v>4</v>
      </c>
      <c r="F4048">
        <v>2020</v>
      </c>
      <c r="G4048">
        <v>7</v>
      </c>
      <c r="H4048" t="s">
        <v>732</v>
      </c>
      <c r="I4048" t="b">
        <v>1</v>
      </c>
      <c r="J4048" t="s">
        <v>733</v>
      </c>
      <c r="K4048" t="s">
        <v>734</v>
      </c>
      <c r="L4048" t="s">
        <v>17</v>
      </c>
      <c r="M4048" t="s">
        <v>813</v>
      </c>
      <c r="N4048" t="s">
        <v>16</v>
      </c>
      <c r="O4048" t="s">
        <v>16</v>
      </c>
      <c r="P4048">
        <v>0</v>
      </c>
      <c r="Q4048">
        <v>0</v>
      </c>
      <c r="R4048" t="s">
        <v>165</v>
      </c>
    </row>
    <row r="4049" spans="1:18" x14ac:dyDescent="0.25">
      <c r="A4049" t="s">
        <v>99</v>
      </c>
      <c r="B4049" t="s">
        <v>740</v>
      </c>
      <c r="C4049" t="s">
        <v>37</v>
      </c>
      <c r="D4049" t="s">
        <v>99</v>
      </c>
      <c r="E4049" t="s">
        <v>4</v>
      </c>
      <c r="F4049">
        <v>2020</v>
      </c>
      <c r="G4049">
        <v>7</v>
      </c>
      <c r="H4049" t="s">
        <v>732</v>
      </c>
      <c r="I4049" t="b">
        <v>1</v>
      </c>
      <c r="J4049" t="s">
        <v>87</v>
      </c>
      <c r="K4049" t="s">
        <v>838</v>
      </c>
      <c r="L4049" t="s">
        <v>17</v>
      </c>
      <c r="M4049" t="s">
        <v>86</v>
      </c>
      <c r="N4049" t="s">
        <v>16</v>
      </c>
      <c r="O4049" t="s">
        <v>16</v>
      </c>
      <c r="P4049">
        <v>0</v>
      </c>
      <c r="Q4049">
        <v>2850200.04</v>
      </c>
      <c r="R4049" t="s">
        <v>165</v>
      </c>
    </row>
    <row r="4050" spans="1:18" x14ac:dyDescent="0.25">
      <c r="A4050" t="s">
        <v>750</v>
      </c>
      <c r="B4050" t="s">
        <v>751</v>
      </c>
      <c r="C4050" t="s">
        <v>37</v>
      </c>
      <c r="D4050" t="s">
        <v>750</v>
      </c>
      <c r="E4050" t="s">
        <v>4</v>
      </c>
      <c r="F4050">
        <v>2020</v>
      </c>
      <c r="G4050">
        <v>7</v>
      </c>
      <c r="H4050" t="s">
        <v>732</v>
      </c>
      <c r="I4050" t="b">
        <v>1</v>
      </c>
      <c r="J4050" t="s">
        <v>1611</v>
      </c>
      <c r="K4050" t="s">
        <v>653</v>
      </c>
      <c r="L4050" t="s">
        <v>23</v>
      </c>
      <c r="M4050" t="s">
        <v>1612</v>
      </c>
      <c r="N4050" t="s">
        <v>16</v>
      </c>
      <c r="O4050" t="s">
        <v>16</v>
      </c>
      <c r="P4050">
        <v>0</v>
      </c>
      <c r="Q4050">
        <v>-97724.81</v>
      </c>
      <c r="R4050" t="s">
        <v>165</v>
      </c>
    </row>
    <row r="4051" spans="1:18" x14ac:dyDescent="0.25">
      <c r="A4051" t="s">
        <v>730</v>
      </c>
      <c r="B4051" t="s">
        <v>731</v>
      </c>
      <c r="C4051" t="s">
        <v>37</v>
      </c>
      <c r="D4051" t="s">
        <v>730</v>
      </c>
      <c r="E4051" t="s">
        <v>4</v>
      </c>
      <c r="F4051">
        <v>2020</v>
      </c>
      <c r="G4051">
        <v>7</v>
      </c>
      <c r="H4051" t="s">
        <v>732</v>
      </c>
      <c r="I4051" t="b">
        <v>1</v>
      </c>
      <c r="J4051" t="s">
        <v>394</v>
      </c>
      <c r="K4051" t="s">
        <v>395</v>
      </c>
      <c r="L4051" t="s">
        <v>17</v>
      </c>
      <c r="M4051" t="s">
        <v>88</v>
      </c>
      <c r="N4051" t="s">
        <v>16</v>
      </c>
      <c r="O4051" t="s">
        <v>16</v>
      </c>
      <c r="P4051">
        <v>0</v>
      </c>
      <c r="Q4051">
        <v>1979550.75</v>
      </c>
      <c r="R4051" t="s">
        <v>166</v>
      </c>
    </row>
    <row r="4052" spans="1:18" x14ac:dyDescent="0.25">
      <c r="A4052" t="s">
        <v>730</v>
      </c>
      <c r="B4052" t="s">
        <v>731</v>
      </c>
      <c r="C4052" t="s">
        <v>37</v>
      </c>
      <c r="D4052" t="s">
        <v>730</v>
      </c>
      <c r="E4052" t="s">
        <v>4</v>
      </c>
      <c r="F4052">
        <v>2020</v>
      </c>
      <c r="G4052">
        <v>7</v>
      </c>
      <c r="H4052" t="s">
        <v>732</v>
      </c>
      <c r="I4052" t="b">
        <v>1</v>
      </c>
      <c r="J4052" t="s">
        <v>88</v>
      </c>
      <c r="K4052" t="s">
        <v>836</v>
      </c>
      <c r="L4052" t="s">
        <v>17</v>
      </c>
      <c r="M4052" t="s">
        <v>29</v>
      </c>
      <c r="N4052" t="s">
        <v>16</v>
      </c>
      <c r="O4052" t="s">
        <v>16</v>
      </c>
      <c r="P4052">
        <v>0</v>
      </c>
      <c r="Q4052">
        <v>1979550.75</v>
      </c>
      <c r="R4052" t="s">
        <v>166</v>
      </c>
    </row>
    <row r="4053" spans="1:18" x14ac:dyDescent="0.25">
      <c r="A4053" t="s">
        <v>730</v>
      </c>
      <c r="B4053" t="s">
        <v>731</v>
      </c>
      <c r="C4053" t="s">
        <v>37</v>
      </c>
      <c r="D4053" t="s">
        <v>730</v>
      </c>
      <c r="E4053" t="s">
        <v>4</v>
      </c>
      <c r="F4053">
        <v>2020</v>
      </c>
      <c r="G4053">
        <v>7</v>
      </c>
      <c r="H4053" t="s">
        <v>732</v>
      </c>
      <c r="I4053" t="b">
        <v>1</v>
      </c>
      <c r="J4053" t="s">
        <v>29</v>
      </c>
      <c r="K4053" t="s">
        <v>844</v>
      </c>
      <c r="L4053" t="s">
        <v>17</v>
      </c>
      <c r="M4053" t="s">
        <v>30</v>
      </c>
      <c r="N4053" t="s">
        <v>16</v>
      </c>
      <c r="O4053" t="s">
        <v>16</v>
      </c>
      <c r="P4053">
        <v>0</v>
      </c>
      <c r="Q4053">
        <v>-490270.8</v>
      </c>
      <c r="R4053" t="s">
        <v>166</v>
      </c>
    </row>
    <row r="4054" spans="1:18" x14ac:dyDescent="0.25">
      <c r="A4054" t="s">
        <v>730</v>
      </c>
      <c r="B4054" t="s">
        <v>731</v>
      </c>
      <c r="C4054" t="s">
        <v>37</v>
      </c>
      <c r="D4054" t="s">
        <v>730</v>
      </c>
      <c r="E4054" t="s">
        <v>4</v>
      </c>
      <c r="F4054">
        <v>2020</v>
      </c>
      <c r="G4054">
        <v>7</v>
      </c>
      <c r="H4054" t="s">
        <v>732</v>
      </c>
      <c r="I4054" t="b">
        <v>1</v>
      </c>
      <c r="J4054" t="s">
        <v>21</v>
      </c>
      <c r="K4054" t="s">
        <v>867</v>
      </c>
      <c r="L4054" t="s">
        <v>20</v>
      </c>
      <c r="M4054" t="s">
        <v>172</v>
      </c>
      <c r="N4054" t="s">
        <v>16</v>
      </c>
      <c r="O4054" t="s">
        <v>16</v>
      </c>
      <c r="P4054">
        <v>0</v>
      </c>
      <c r="Q4054">
        <v>-624050.23</v>
      </c>
      <c r="R4054" t="s">
        <v>166</v>
      </c>
    </row>
    <row r="4055" spans="1:18" x14ac:dyDescent="0.25">
      <c r="A4055" t="s">
        <v>753</v>
      </c>
      <c r="B4055" t="s">
        <v>754</v>
      </c>
      <c r="C4055" t="s">
        <v>37</v>
      </c>
      <c r="D4055" t="s">
        <v>753</v>
      </c>
      <c r="E4055" t="s">
        <v>4</v>
      </c>
      <c r="F4055">
        <v>2020</v>
      </c>
      <c r="G4055">
        <v>7</v>
      </c>
      <c r="H4055" t="s">
        <v>732</v>
      </c>
      <c r="I4055" t="b">
        <v>1</v>
      </c>
      <c r="J4055" t="s">
        <v>1240</v>
      </c>
      <c r="K4055" t="s">
        <v>114</v>
      </c>
      <c r="L4055" t="s">
        <v>23</v>
      </c>
      <c r="M4055" t="s">
        <v>557</v>
      </c>
      <c r="N4055" t="s">
        <v>16</v>
      </c>
      <c r="O4055" t="s">
        <v>16</v>
      </c>
      <c r="P4055">
        <v>0</v>
      </c>
      <c r="Q4055">
        <v>0</v>
      </c>
      <c r="R4055" t="s">
        <v>164</v>
      </c>
    </row>
    <row r="4056" spans="1:18" x14ac:dyDescent="0.25">
      <c r="A4056" t="s">
        <v>753</v>
      </c>
      <c r="B4056" t="s">
        <v>754</v>
      </c>
      <c r="C4056" t="s">
        <v>37</v>
      </c>
      <c r="D4056" t="s">
        <v>753</v>
      </c>
      <c r="E4056" t="s">
        <v>4</v>
      </c>
      <c r="F4056">
        <v>2020</v>
      </c>
      <c r="G4056">
        <v>7</v>
      </c>
      <c r="H4056" t="s">
        <v>732</v>
      </c>
      <c r="I4056" t="b">
        <v>1</v>
      </c>
      <c r="J4056" t="s">
        <v>557</v>
      </c>
      <c r="K4056" t="s">
        <v>107</v>
      </c>
      <c r="L4056" t="s">
        <v>23</v>
      </c>
      <c r="M4056" t="s">
        <v>1254</v>
      </c>
      <c r="N4056" t="s">
        <v>16</v>
      </c>
      <c r="O4056" t="s">
        <v>16</v>
      </c>
      <c r="P4056">
        <v>0</v>
      </c>
      <c r="Q4056">
        <v>0</v>
      </c>
      <c r="R4056" t="s">
        <v>164</v>
      </c>
    </row>
    <row r="4057" spans="1:18" x14ac:dyDescent="0.25">
      <c r="A4057" t="s">
        <v>750</v>
      </c>
      <c r="B4057" t="s">
        <v>751</v>
      </c>
      <c r="C4057" t="s">
        <v>37</v>
      </c>
      <c r="D4057" t="s">
        <v>750</v>
      </c>
      <c r="E4057" t="s">
        <v>4</v>
      </c>
      <c r="F4057">
        <v>2020</v>
      </c>
      <c r="G4057">
        <v>7</v>
      </c>
      <c r="H4057" t="s">
        <v>732</v>
      </c>
      <c r="I4057" t="b">
        <v>1</v>
      </c>
      <c r="J4057" t="s">
        <v>21</v>
      </c>
      <c r="K4057" t="s">
        <v>867</v>
      </c>
      <c r="L4057" t="s">
        <v>20</v>
      </c>
      <c r="M4057" t="s">
        <v>172</v>
      </c>
      <c r="N4057" t="s">
        <v>16</v>
      </c>
      <c r="O4057" t="s">
        <v>16</v>
      </c>
      <c r="P4057">
        <v>0</v>
      </c>
      <c r="Q4057">
        <v>1101483.22</v>
      </c>
      <c r="R4057" t="s">
        <v>165</v>
      </c>
    </row>
    <row r="4058" spans="1:18" x14ac:dyDescent="0.25">
      <c r="A4058" t="s">
        <v>753</v>
      </c>
      <c r="B4058" t="s">
        <v>754</v>
      </c>
      <c r="C4058" t="s">
        <v>37</v>
      </c>
      <c r="D4058" t="s">
        <v>753</v>
      </c>
      <c r="E4058" t="s">
        <v>4</v>
      </c>
      <c r="F4058">
        <v>2020</v>
      </c>
      <c r="G4058">
        <v>7</v>
      </c>
      <c r="H4058" t="s">
        <v>732</v>
      </c>
      <c r="I4058" t="b">
        <v>1</v>
      </c>
      <c r="J4058" t="s">
        <v>813</v>
      </c>
      <c r="K4058" t="s">
        <v>816</v>
      </c>
      <c r="L4058" t="s">
        <v>17</v>
      </c>
      <c r="M4058" t="s">
        <v>812</v>
      </c>
      <c r="N4058" t="s">
        <v>16</v>
      </c>
      <c r="O4058" t="s">
        <v>16</v>
      </c>
      <c r="P4058">
        <v>0</v>
      </c>
      <c r="Q4058">
        <v>2559863.3199999998</v>
      </c>
      <c r="R4058" t="s">
        <v>164</v>
      </c>
    </row>
    <row r="4059" spans="1:18" x14ac:dyDescent="0.25">
      <c r="A4059" t="s">
        <v>753</v>
      </c>
      <c r="B4059" t="s">
        <v>754</v>
      </c>
      <c r="C4059" t="s">
        <v>37</v>
      </c>
      <c r="D4059" t="s">
        <v>753</v>
      </c>
      <c r="E4059" t="s">
        <v>4</v>
      </c>
      <c r="F4059">
        <v>2020</v>
      </c>
      <c r="G4059">
        <v>7</v>
      </c>
      <c r="H4059" t="s">
        <v>732</v>
      </c>
      <c r="I4059" t="b">
        <v>1</v>
      </c>
      <c r="J4059" t="s">
        <v>812</v>
      </c>
      <c r="K4059" t="s">
        <v>393</v>
      </c>
      <c r="L4059" t="s">
        <v>17</v>
      </c>
      <c r="M4059" t="s">
        <v>394</v>
      </c>
      <c r="N4059" t="s">
        <v>16</v>
      </c>
      <c r="O4059" t="s">
        <v>16</v>
      </c>
      <c r="P4059">
        <v>0</v>
      </c>
      <c r="Q4059">
        <v>1450478.07</v>
      </c>
      <c r="R4059" t="s">
        <v>164</v>
      </c>
    </row>
    <row r="4060" spans="1:18" x14ac:dyDescent="0.25">
      <c r="A4060" t="s">
        <v>753</v>
      </c>
      <c r="B4060" t="s">
        <v>754</v>
      </c>
      <c r="C4060" t="s">
        <v>37</v>
      </c>
      <c r="D4060" t="s">
        <v>753</v>
      </c>
      <c r="E4060" t="s">
        <v>4</v>
      </c>
      <c r="F4060">
        <v>2020</v>
      </c>
      <c r="G4060">
        <v>7</v>
      </c>
      <c r="H4060" t="s">
        <v>732</v>
      </c>
      <c r="I4060" t="b">
        <v>1</v>
      </c>
      <c r="J4060" t="s">
        <v>173</v>
      </c>
      <c r="K4060" t="s">
        <v>817</v>
      </c>
      <c r="L4060" t="s">
        <v>17</v>
      </c>
      <c r="M4060" t="s">
        <v>394</v>
      </c>
      <c r="N4060" t="s">
        <v>16</v>
      </c>
      <c r="O4060" t="s">
        <v>16</v>
      </c>
      <c r="P4060">
        <v>0</v>
      </c>
      <c r="Q4060">
        <v>27.92</v>
      </c>
      <c r="R4060" t="s">
        <v>164</v>
      </c>
    </row>
    <row r="4061" spans="1:18" x14ac:dyDescent="0.25">
      <c r="A4061" t="s">
        <v>753</v>
      </c>
      <c r="B4061" t="s">
        <v>754</v>
      </c>
      <c r="C4061" t="s">
        <v>37</v>
      </c>
      <c r="D4061" t="s">
        <v>753</v>
      </c>
      <c r="E4061" t="s">
        <v>4</v>
      </c>
      <c r="F4061">
        <v>2020</v>
      </c>
      <c r="G4061">
        <v>7</v>
      </c>
      <c r="H4061" t="s">
        <v>732</v>
      </c>
      <c r="I4061" t="b">
        <v>1</v>
      </c>
      <c r="J4061" t="s">
        <v>394</v>
      </c>
      <c r="K4061" t="s">
        <v>395</v>
      </c>
      <c r="L4061" t="s">
        <v>17</v>
      </c>
      <c r="M4061" t="s">
        <v>88</v>
      </c>
      <c r="N4061" t="s">
        <v>16</v>
      </c>
      <c r="O4061" t="s">
        <v>16</v>
      </c>
      <c r="P4061">
        <v>0</v>
      </c>
      <c r="Q4061">
        <v>1450505.99</v>
      </c>
      <c r="R4061" t="s">
        <v>164</v>
      </c>
    </row>
    <row r="4062" spans="1:18" x14ac:dyDescent="0.25">
      <c r="A4062" t="s">
        <v>753</v>
      </c>
      <c r="B4062" t="s">
        <v>754</v>
      </c>
      <c r="C4062" t="s">
        <v>37</v>
      </c>
      <c r="D4062" t="s">
        <v>753</v>
      </c>
      <c r="E4062" t="s">
        <v>4</v>
      </c>
      <c r="F4062">
        <v>2020</v>
      </c>
      <c r="G4062">
        <v>7</v>
      </c>
      <c r="H4062" t="s">
        <v>732</v>
      </c>
      <c r="I4062" t="b">
        <v>1</v>
      </c>
      <c r="J4062" t="s">
        <v>170</v>
      </c>
      <c r="K4062" t="s">
        <v>143</v>
      </c>
      <c r="L4062" t="s">
        <v>17</v>
      </c>
      <c r="M4062" t="s">
        <v>88</v>
      </c>
      <c r="N4062" t="s">
        <v>16</v>
      </c>
      <c r="O4062" t="s">
        <v>16</v>
      </c>
      <c r="P4062">
        <v>0</v>
      </c>
      <c r="Q4062">
        <v>4065.29</v>
      </c>
      <c r="R4062" t="s">
        <v>164</v>
      </c>
    </row>
    <row r="4063" spans="1:18" x14ac:dyDescent="0.25">
      <c r="A4063" t="s">
        <v>753</v>
      </c>
      <c r="B4063" t="s">
        <v>754</v>
      </c>
      <c r="C4063" t="s">
        <v>37</v>
      </c>
      <c r="D4063" t="s">
        <v>753</v>
      </c>
      <c r="E4063" t="s">
        <v>4</v>
      </c>
      <c r="F4063">
        <v>2020</v>
      </c>
      <c r="G4063">
        <v>7</v>
      </c>
      <c r="H4063" t="s">
        <v>732</v>
      </c>
      <c r="I4063" t="b">
        <v>1</v>
      </c>
      <c r="J4063" t="s">
        <v>822</v>
      </c>
      <c r="K4063" t="s">
        <v>827</v>
      </c>
      <c r="L4063" t="s">
        <v>17</v>
      </c>
      <c r="M4063" t="s">
        <v>88</v>
      </c>
      <c r="N4063" t="s">
        <v>16</v>
      </c>
      <c r="O4063" t="s">
        <v>16</v>
      </c>
      <c r="P4063">
        <v>0</v>
      </c>
      <c r="Q4063">
        <v>-372107.53</v>
      </c>
      <c r="R4063" t="s">
        <v>164</v>
      </c>
    </row>
    <row r="4064" spans="1:18" x14ac:dyDescent="0.25">
      <c r="A4064" t="s">
        <v>753</v>
      </c>
      <c r="B4064" t="s">
        <v>754</v>
      </c>
      <c r="C4064" t="s">
        <v>37</v>
      </c>
      <c r="D4064" t="s">
        <v>753</v>
      </c>
      <c r="E4064" t="s">
        <v>4</v>
      </c>
      <c r="F4064">
        <v>2020</v>
      </c>
      <c r="G4064">
        <v>7</v>
      </c>
      <c r="H4064" t="s">
        <v>732</v>
      </c>
      <c r="I4064" t="b">
        <v>1</v>
      </c>
      <c r="J4064" t="s">
        <v>88</v>
      </c>
      <c r="K4064" t="s">
        <v>836</v>
      </c>
      <c r="L4064" t="s">
        <v>17</v>
      </c>
      <c r="M4064" t="s">
        <v>29</v>
      </c>
      <c r="N4064" t="s">
        <v>16</v>
      </c>
      <c r="O4064" t="s">
        <v>16</v>
      </c>
      <c r="P4064">
        <v>0</v>
      </c>
      <c r="Q4064">
        <v>1082463.75</v>
      </c>
      <c r="R4064" t="s">
        <v>164</v>
      </c>
    </row>
    <row r="4065" spans="1:18" x14ac:dyDescent="0.25">
      <c r="A4065" t="s">
        <v>753</v>
      </c>
      <c r="B4065" t="s">
        <v>754</v>
      </c>
      <c r="C4065" t="s">
        <v>37</v>
      </c>
      <c r="D4065" t="s">
        <v>753</v>
      </c>
      <c r="E4065" t="s">
        <v>4</v>
      </c>
      <c r="F4065">
        <v>2020</v>
      </c>
      <c r="G4065">
        <v>7</v>
      </c>
      <c r="H4065" t="s">
        <v>732</v>
      </c>
      <c r="I4065" t="b">
        <v>1</v>
      </c>
      <c r="J4065" t="s">
        <v>86</v>
      </c>
      <c r="K4065" t="s">
        <v>412</v>
      </c>
      <c r="L4065" t="s">
        <v>17</v>
      </c>
      <c r="M4065" t="s">
        <v>410</v>
      </c>
      <c r="N4065" t="s">
        <v>16</v>
      </c>
      <c r="O4065" t="s">
        <v>16</v>
      </c>
      <c r="P4065">
        <v>0</v>
      </c>
      <c r="Q4065">
        <v>-1580530.91</v>
      </c>
      <c r="R4065" t="s">
        <v>164</v>
      </c>
    </row>
    <row r="4066" spans="1:18" x14ac:dyDescent="0.25">
      <c r="A4066" t="s">
        <v>753</v>
      </c>
      <c r="B4066" t="s">
        <v>754</v>
      </c>
      <c r="C4066" t="s">
        <v>37</v>
      </c>
      <c r="D4066" t="s">
        <v>753</v>
      </c>
      <c r="E4066" t="s">
        <v>4</v>
      </c>
      <c r="F4066">
        <v>2020</v>
      </c>
      <c r="G4066">
        <v>7</v>
      </c>
      <c r="H4066" t="s">
        <v>732</v>
      </c>
      <c r="I4066" t="b">
        <v>1</v>
      </c>
      <c r="J4066" t="s">
        <v>410</v>
      </c>
      <c r="K4066" t="s">
        <v>413</v>
      </c>
      <c r="L4066" t="s">
        <v>17</v>
      </c>
      <c r="M4066" t="s">
        <v>92</v>
      </c>
      <c r="N4066" t="s">
        <v>16</v>
      </c>
      <c r="O4066" t="s">
        <v>16</v>
      </c>
      <c r="P4066">
        <v>0</v>
      </c>
      <c r="Q4066">
        <v>-1580530.91</v>
      </c>
      <c r="R4066" t="s">
        <v>164</v>
      </c>
    </row>
    <row r="4067" spans="1:18" x14ac:dyDescent="0.25">
      <c r="A4067" t="s">
        <v>753</v>
      </c>
      <c r="B4067" t="s">
        <v>754</v>
      </c>
      <c r="C4067" t="s">
        <v>37</v>
      </c>
      <c r="D4067" t="s">
        <v>753</v>
      </c>
      <c r="E4067" t="s">
        <v>4</v>
      </c>
      <c r="F4067">
        <v>2020</v>
      </c>
      <c r="G4067">
        <v>7</v>
      </c>
      <c r="H4067" t="s">
        <v>732</v>
      </c>
      <c r="I4067" t="b">
        <v>1</v>
      </c>
      <c r="J4067" t="s">
        <v>21</v>
      </c>
      <c r="K4067" t="s">
        <v>867</v>
      </c>
      <c r="L4067" t="s">
        <v>20</v>
      </c>
      <c r="M4067" t="s">
        <v>172</v>
      </c>
      <c r="N4067" t="s">
        <v>16</v>
      </c>
      <c r="O4067" t="s">
        <v>16</v>
      </c>
      <c r="P4067">
        <v>0</v>
      </c>
      <c r="Q4067">
        <v>518031.12</v>
      </c>
      <c r="R4067" t="s">
        <v>164</v>
      </c>
    </row>
    <row r="4068" spans="1:18" x14ac:dyDescent="0.25">
      <c r="A4068" t="s">
        <v>730</v>
      </c>
      <c r="B4068" t="s">
        <v>731</v>
      </c>
      <c r="C4068" t="s">
        <v>37</v>
      </c>
      <c r="D4068" t="s">
        <v>730</v>
      </c>
      <c r="E4068" t="s">
        <v>4</v>
      </c>
      <c r="F4068">
        <v>2020</v>
      </c>
      <c r="G4068">
        <v>7</v>
      </c>
      <c r="H4068" t="s">
        <v>732</v>
      </c>
      <c r="I4068" t="b">
        <v>1</v>
      </c>
      <c r="J4068" t="s">
        <v>856</v>
      </c>
      <c r="K4068" t="s">
        <v>136</v>
      </c>
      <c r="L4068" t="s">
        <v>17</v>
      </c>
      <c r="M4068" t="s">
        <v>855</v>
      </c>
      <c r="N4068" t="s">
        <v>16</v>
      </c>
      <c r="O4068" t="s">
        <v>16</v>
      </c>
      <c r="P4068">
        <v>0</v>
      </c>
      <c r="Q4068">
        <v>66517.7</v>
      </c>
      <c r="R4068" t="s">
        <v>166</v>
      </c>
    </row>
    <row r="4069" spans="1:18" x14ac:dyDescent="0.25">
      <c r="A4069" t="s">
        <v>730</v>
      </c>
      <c r="B4069" t="s">
        <v>731</v>
      </c>
      <c r="C4069" t="s">
        <v>37</v>
      </c>
      <c r="D4069" t="s">
        <v>730</v>
      </c>
      <c r="E4069" t="s">
        <v>4</v>
      </c>
      <c r="F4069">
        <v>2020</v>
      </c>
      <c r="G4069">
        <v>7</v>
      </c>
      <c r="H4069" t="s">
        <v>732</v>
      </c>
      <c r="I4069" t="b">
        <v>1</v>
      </c>
      <c r="J4069" t="s">
        <v>855</v>
      </c>
      <c r="K4069" t="s">
        <v>435</v>
      </c>
      <c r="L4069" t="s">
        <v>17</v>
      </c>
      <c r="M4069" t="s">
        <v>422</v>
      </c>
      <c r="N4069" t="s">
        <v>16</v>
      </c>
      <c r="O4069" t="s">
        <v>16</v>
      </c>
      <c r="P4069">
        <v>0</v>
      </c>
      <c r="Q4069">
        <v>61848.99</v>
      </c>
      <c r="R4069" t="s">
        <v>166</v>
      </c>
    </row>
    <row r="4070" spans="1:18" x14ac:dyDescent="0.25">
      <c r="A4070" t="s">
        <v>730</v>
      </c>
      <c r="B4070" t="s">
        <v>731</v>
      </c>
      <c r="C4070" t="s">
        <v>37</v>
      </c>
      <c r="D4070" t="s">
        <v>730</v>
      </c>
      <c r="E4070" t="s">
        <v>4</v>
      </c>
      <c r="F4070">
        <v>2020</v>
      </c>
      <c r="G4070">
        <v>7</v>
      </c>
      <c r="H4070" t="s">
        <v>732</v>
      </c>
      <c r="I4070" t="b">
        <v>1</v>
      </c>
      <c r="J4070" t="s">
        <v>422</v>
      </c>
      <c r="K4070" t="s">
        <v>436</v>
      </c>
      <c r="L4070" t="s">
        <v>17</v>
      </c>
      <c r="M4070" t="s">
        <v>31</v>
      </c>
      <c r="N4070" t="s">
        <v>16</v>
      </c>
      <c r="O4070" t="s">
        <v>16</v>
      </c>
      <c r="P4070">
        <v>0</v>
      </c>
      <c r="Q4070">
        <v>-428421.81</v>
      </c>
      <c r="R4070" t="s">
        <v>166</v>
      </c>
    </row>
    <row r="4071" spans="1:18" x14ac:dyDescent="0.25">
      <c r="A4071" t="s">
        <v>730</v>
      </c>
      <c r="B4071" t="s">
        <v>731</v>
      </c>
      <c r="C4071" t="s">
        <v>37</v>
      </c>
      <c r="D4071" t="s">
        <v>730</v>
      </c>
      <c r="E4071" t="s">
        <v>4</v>
      </c>
      <c r="F4071">
        <v>2020</v>
      </c>
      <c r="G4071">
        <v>7</v>
      </c>
      <c r="H4071" t="s">
        <v>732</v>
      </c>
      <c r="I4071" t="b">
        <v>1</v>
      </c>
      <c r="J4071" t="s">
        <v>31</v>
      </c>
      <c r="K4071" t="s">
        <v>452</v>
      </c>
      <c r="L4071" t="s">
        <v>17</v>
      </c>
      <c r="M4071" t="s">
        <v>93</v>
      </c>
      <c r="N4071" t="s">
        <v>16</v>
      </c>
      <c r="O4071" t="s">
        <v>16</v>
      </c>
      <c r="P4071">
        <v>0</v>
      </c>
      <c r="Q4071">
        <v>-428421.81</v>
      </c>
      <c r="R4071" t="s">
        <v>166</v>
      </c>
    </row>
    <row r="4072" spans="1:18" x14ac:dyDescent="0.25">
      <c r="A4072" t="s">
        <v>730</v>
      </c>
      <c r="B4072" t="s">
        <v>731</v>
      </c>
      <c r="C4072" t="s">
        <v>37</v>
      </c>
      <c r="D4072" t="s">
        <v>730</v>
      </c>
      <c r="E4072" t="s">
        <v>4</v>
      </c>
      <c r="F4072">
        <v>2020</v>
      </c>
      <c r="G4072">
        <v>7</v>
      </c>
      <c r="H4072" t="s">
        <v>732</v>
      </c>
      <c r="I4072" t="b">
        <v>1</v>
      </c>
      <c r="J4072" t="s">
        <v>18</v>
      </c>
      <c r="K4072" t="s">
        <v>138</v>
      </c>
      <c r="L4072" t="s">
        <v>17</v>
      </c>
      <c r="M4072" t="s">
        <v>93</v>
      </c>
      <c r="N4072" t="s">
        <v>16</v>
      </c>
      <c r="O4072" t="s">
        <v>16</v>
      </c>
      <c r="P4072">
        <v>0</v>
      </c>
      <c r="Q4072">
        <v>132483.75</v>
      </c>
      <c r="R4072" t="s">
        <v>166</v>
      </c>
    </row>
    <row r="4073" spans="1:18" x14ac:dyDescent="0.25">
      <c r="A4073" t="s">
        <v>730</v>
      </c>
      <c r="B4073" t="s">
        <v>731</v>
      </c>
      <c r="C4073" t="s">
        <v>37</v>
      </c>
      <c r="D4073" t="s">
        <v>730</v>
      </c>
      <c r="E4073" t="s">
        <v>4</v>
      </c>
      <c r="F4073">
        <v>2020</v>
      </c>
      <c r="G4073">
        <v>7</v>
      </c>
      <c r="H4073" t="s">
        <v>732</v>
      </c>
      <c r="I4073" t="b">
        <v>1</v>
      </c>
      <c r="J4073" t="s">
        <v>93</v>
      </c>
      <c r="K4073" t="s">
        <v>142</v>
      </c>
      <c r="L4073" t="s">
        <v>17</v>
      </c>
      <c r="M4073" t="s">
        <v>32</v>
      </c>
      <c r="N4073" t="s">
        <v>16</v>
      </c>
      <c r="O4073" t="s">
        <v>16</v>
      </c>
      <c r="P4073">
        <v>0</v>
      </c>
      <c r="Q4073">
        <v>-295938.06</v>
      </c>
      <c r="R4073" t="s">
        <v>166</v>
      </c>
    </row>
    <row r="4074" spans="1:18" x14ac:dyDescent="0.25">
      <c r="A4074" t="s">
        <v>730</v>
      </c>
      <c r="B4074" t="s">
        <v>731</v>
      </c>
      <c r="C4074" t="s">
        <v>37</v>
      </c>
      <c r="D4074" t="s">
        <v>730</v>
      </c>
      <c r="E4074" t="s">
        <v>4</v>
      </c>
      <c r="F4074">
        <v>2020</v>
      </c>
      <c r="G4074">
        <v>7</v>
      </c>
      <c r="H4074" t="s">
        <v>732</v>
      </c>
      <c r="I4074" t="b">
        <v>1</v>
      </c>
      <c r="J4074" t="s">
        <v>32</v>
      </c>
      <c r="K4074" t="s">
        <v>139</v>
      </c>
      <c r="L4074" t="s">
        <v>17</v>
      </c>
      <c r="M4074" t="s">
        <v>866</v>
      </c>
      <c r="N4074" t="s">
        <v>16</v>
      </c>
      <c r="O4074" t="s">
        <v>16</v>
      </c>
      <c r="P4074">
        <v>0</v>
      </c>
      <c r="Q4074">
        <v>-295938.06</v>
      </c>
      <c r="R4074" t="s">
        <v>166</v>
      </c>
    </row>
    <row r="4075" spans="1:18" x14ac:dyDescent="0.25">
      <c r="A4075" t="s">
        <v>99</v>
      </c>
      <c r="B4075" t="s">
        <v>740</v>
      </c>
      <c r="C4075" t="s">
        <v>37</v>
      </c>
      <c r="D4075" t="s">
        <v>99</v>
      </c>
      <c r="E4075" t="s">
        <v>4</v>
      </c>
      <c r="F4075">
        <v>2020</v>
      </c>
      <c r="G4075">
        <v>7</v>
      </c>
      <c r="H4075" t="s">
        <v>732</v>
      </c>
      <c r="I4075" t="b">
        <v>1</v>
      </c>
      <c r="J4075" t="s">
        <v>19</v>
      </c>
      <c r="K4075" t="s">
        <v>102</v>
      </c>
      <c r="L4075" t="s">
        <v>17</v>
      </c>
      <c r="M4075" t="s">
        <v>812</v>
      </c>
      <c r="N4075" t="s">
        <v>726</v>
      </c>
      <c r="O4075" t="s">
        <v>1689</v>
      </c>
      <c r="P4075">
        <v>0</v>
      </c>
      <c r="Q4075">
        <v>-902872.6</v>
      </c>
      <c r="R4075" t="s">
        <v>165</v>
      </c>
    </row>
    <row r="4076" spans="1:18" x14ac:dyDescent="0.25">
      <c r="A4076" t="s">
        <v>99</v>
      </c>
      <c r="B4076" t="s">
        <v>740</v>
      </c>
      <c r="C4076" t="s">
        <v>37</v>
      </c>
      <c r="D4076" t="s">
        <v>99</v>
      </c>
      <c r="E4076" t="s">
        <v>4</v>
      </c>
      <c r="F4076">
        <v>2020</v>
      </c>
      <c r="G4076">
        <v>7</v>
      </c>
      <c r="H4076" t="s">
        <v>732</v>
      </c>
      <c r="I4076" t="b">
        <v>1</v>
      </c>
      <c r="J4076" t="s">
        <v>813</v>
      </c>
      <c r="K4076" t="s">
        <v>816</v>
      </c>
      <c r="L4076" t="s">
        <v>17</v>
      </c>
      <c r="M4076" t="s">
        <v>812</v>
      </c>
      <c r="N4076" t="s">
        <v>726</v>
      </c>
      <c r="O4076" t="s">
        <v>1689</v>
      </c>
      <c r="P4076">
        <v>0</v>
      </c>
      <c r="Q4076">
        <v>162738.95000000001</v>
      </c>
      <c r="R4076" t="s">
        <v>165</v>
      </c>
    </row>
    <row r="4077" spans="1:18" x14ac:dyDescent="0.25">
      <c r="A4077" t="s">
        <v>99</v>
      </c>
      <c r="B4077" t="s">
        <v>740</v>
      </c>
      <c r="C4077" t="s">
        <v>37</v>
      </c>
      <c r="D4077" t="s">
        <v>99</v>
      </c>
      <c r="E4077" t="s">
        <v>4</v>
      </c>
      <c r="F4077">
        <v>2020</v>
      </c>
      <c r="G4077">
        <v>7</v>
      </c>
      <c r="H4077" t="s">
        <v>732</v>
      </c>
      <c r="I4077" t="b">
        <v>1</v>
      </c>
      <c r="J4077" t="s">
        <v>812</v>
      </c>
      <c r="K4077" t="s">
        <v>393</v>
      </c>
      <c r="L4077" t="s">
        <v>17</v>
      </c>
      <c r="M4077" t="s">
        <v>394</v>
      </c>
      <c r="N4077" t="s">
        <v>726</v>
      </c>
      <c r="O4077" t="s">
        <v>1689</v>
      </c>
      <c r="P4077">
        <v>0</v>
      </c>
      <c r="Q4077">
        <v>-740133.65</v>
      </c>
      <c r="R4077" t="s">
        <v>165</v>
      </c>
    </row>
    <row r="4078" spans="1:18" x14ac:dyDescent="0.25">
      <c r="A4078" t="s">
        <v>99</v>
      </c>
      <c r="B4078" t="s">
        <v>740</v>
      </c>
      <c r="C4078" t="s">
        <v>37</v>
      </c>
      <c r="D4078" t="s">
        <v>99</v>
      </c>
      <c r="E4078" t="s">
        <v>4</v>
      </c>
      <c r="F4078">
        <v>2020</v>
      </c>
      <c r="G4078">
        <v>7</v>
      </c>
      <c r="H4078" t="s">
        <v>732</v>
      </c>
      <c r="I4078" t="b">
        <v>1</v>
      </c>
      <c r="J4078" t="s">
        <v>394</v>
      </c>
      <c r="K4078" t="s">
        <v>395</v>
      </c>
      <c r="L4078" t="s">
        <v>17</v>
      </c>
      <c r="M4078" t="s">
        <v>88</v>
      </c>
      <c r="N4078" t="s">
        <v>726</v>
      </c>
      <c r="O4078" t="s">
        <v>1689</v>
      </c>
      <c r="P4078">
        <v>0</v>
      </c>
      <c r="Q4078">
        <v>-740133.65</v>
      </c>
      <c r="R4078" t="s">
        <v>165</v>
      </c>
    </row>
    <row r="4079" spans="1:18" x14ac:dyDescent="0.25">
      <c r="A4079" t="s">
        <v>99</v>
      </c>
      <c r="B4079" t="s">
        <v>740</v>
      </c>
      <c r="C4079" t="s">
        <v>37</v>
      </c>
      <c r="D4079" t="s">
        <v>99</v>
      </c>
      <c r="E4079" t="s">
        <v>4</v>
      </c>
      <c r="F4079">
        <v>2020</v>
      </c>
      <c r="G4079">
        <v>7</v>
      </c>
      <c r="H4079" t="s">
        <v>732</v>
      </c>
      <c r="I4079" t="b">
        <v>1</v>
      </c>
      <c r="J4079" t="s">
        <v>88</v>
      </c>
      <c r="K4079" t="s">
        <v>836</v>
      </c>
      <c r="L4079" t="s">
        <v>17</v>
      </c>
      <c r="M4079" t="s">
        <v>29</v>
      </c>
      <c r="N4079" t="s">
        <v>726</v>
      </c>
      <c r="O4079" t="s">
        <v>1689</v>
      </c>
      <c r="P4079">
        <v>0</v>
      </c>
      <c r="Q4079">
        <v>-740133.65</v>
      </c>
      <c r="R4079" t="s">
        <v>165</v>
      </c>
    </row>
    <row r="4080" spans="1:18" x14ac:dyDescent="0.25">
      <c r="A4080" t="s">
        <v>99</v>
      </c>
      <c r="B4080" t="s">
        <v>740</v>
      </c>
      <c r="C4080" t="s">
        <v>37</v>
      </c>
      <c r="D4080" t="s">
        <v>99</v>
      </c>
      <c r="E4080" t="s">
        <v>4</v>
      </c>
      <c r="F4080">
        <v>2020</v>
      </c>
      <c r="G4080">
        <v>7</v>
      </c>
      <c r="H4080" t="s">
        <v>732</v>
      </c>
      <c r="I4080" t="b">
        <v>1</v>
      </c>
      <c r="J4080" t="s">
        <v>86</v>
      </c>
      <c r="K4080" t="s">
        <v>412</v>
      </c>
      <c r="L4080" t="s">
        <v>17</v>
      </c>
      <c r="M4080" t="s">
        <v>410</v>
      </c>
      <c r="N4080" t="s">
        <v>726</v>
      </c>
      <c r="O4080" t="s">
        <v>1689</v>
      </c>
      <c r="P4080">
        <v>0</v>
      </c>
      <c r="Q4080">
        <v>1955583.16</v>
      </c>
      <c r="R4080" t="s">
        <v>165</v>
      </c>
    </row>
    <row r="4081" spans="1:18" x14ac:dyDescent="0.25">
      <c r="A4081" t="s">
        <v>99</v>
      </c>
      <c r="B4081" t="s">
        <v>740</v>
      </c>
      <c r="C4081" t="s">
        <v>37</v>
      </c>
      <c r="D4081" t="s">
        <v>99</v>
      </c>
      <c r="E4081" t="s">
        <v>4</v>
      </c>
      <c r="F4081">
        <v>2020</v>
      </c>
      <c r="G4081">
        <v>7</v>
      </c>
      <c r="H4081" t="s">
        <v>732</v>
      </c>
      <c r="I4081" t="b">
        <v>1</v>
      </c>
      <c r="J4081" t="s">
        <v>410</v>
      </c>
      <c r="K4081" t="s">
        <v>413</v>
      </c>
      <c r="L4081" t="s">
        <v>17</v>
      </c>
      <c r="M4081" t="s">
        <v>92</v>
      </c>
      <c r="N4081" t="s">
        <v>726</v>
      </c>
      <c r="O4081" t="s">
        <v>1689</v>
      </c>
      <c r="P4081">
        <v>0</v>
      </c>
      <c r="Q4081">
        <v>1955583.16</v>
      </c>
      <c r="R4081" t="s">
        <v>165</v>
      </c>
    </row>
    <row r="4082" spans="1:18" x14ac:dyDescent="0.25">
      <c r="A4082" t="s">
        <v>99</v>
      </c>
      <c r="B4082" t="s">
        <v>740</v>
      </c>
      <c r="C4082" t="s">
        <v>37</v>
      </c>
      <c r="D4082" t="s">
        <v>99</v>
      </c>
      <c r="E4082" t="s">
        <v>4</v>
      </c>
      <c r="F4082">
        <v>2020</v>
      </c>
      <c r="G4082">
        <v>7</v>
      </c>
      <c r="H4082" t="s">
        <v>732</v>
      </c>
      <c r="I4082" t="b">
        <v>1</v>
      </c>
      <c r="J4082" t="s">
        <v>92</v>
      </c>
      <c r="K4082" t="s">
        <v>105</v>
      </c>
      <c r="L4082" t="s">
        <v>17</v>
      </c>
      <c r="M4082" t="s">
        <v>29</v>
      </c>
      <c r="N4082" t="s">
        <v>726</v>
      </c>
      <c r="O4082" t="s">
        <v>1689</v>
      </c>
      <c r="P4082">
        <v>0</v>
      </c>
      <c r="Q4082">
        <v>1955583.16</v>
      </c>
      <c r="R4082" t="s">
        <v>165</v>
      </c>
    </row>
    <row r="4083" spans="1:18" x14ac:dyDescent="0.25">
      <c r="A4083" t="s">
        <v>99</v>
      </c>
      <c r="B4083" t="s">
        <v>740</v>
      </c>
      <c r="C4083" t="s">
        <v>37</v>
      </c>
      <c r="D4083" t="s">
        <v>99</v>
      </c>
      <c r="E4083" t="s">
        <v>4</v>
      </c>
      <c r="F4083">
        <v>2020</v>
      </c>
      <c r="G4083">
        <v>7</v>
      </c>
      <c r="H4083" t="s">
        <v>732</v>
      </c>
      <c r="I4083" t="b">
        <v>1</v>
      </c>
      <c r="J4083" t="s">
        <v>29</v>
      </c>
      <c r="K4083" t="s">
        <v>844</v>
      </c>
      <c r="L4083" t="s">
        <v>17</v>
      </c>
      <c r="M4083" t="s">
        <v>30</v>
      </c>
      <c r="N4083" t="s">
        <v>726</v>
      </c>
      <c r="O4083" t="s">
        <v>1689</v>
      </c>
      <c r="P4083">
        <v>0</v>
      </c>
      <c r="Q4083">
        <v>1215449.51</v>
      </c>
      <c r="R4083" t="s">
        <v>165</v>
      </c>
    </row>
    <row r="4084" spans="1:18" x14ac:dyDescent="0.25">
      <c r="A4084" t="s">
        <v>99</v>
      </c>
      <c r="B4084" t="s">
        <v>740</v>
      </c>
      <c r="C4084" t="s">
        <v>37</v>
      </c>
      <c r="D4084" t="s">
        <v>99</v>
      </c>
      <c r="E4084" t="s">
        <v>4</v>
      </c>
      <c r="F4084">
        <v>2020</v>
      </c>
      <c r="G4084">
        <v>7</v>
      </c>
      <c r="H4084" t="s">
        <v>732</v>
      </c>
      <c r="I4084" t="b">
        <v>1</v>
      </c>
      <c r="J4084" t="s">
        <v>30</v>
      </c>
      <c r="K4084" t="s">
        <v>848</v>
      </c>
      <c r="L4084" t="s">
        <v>17</v>
      </c>
      <c r="M4084" t="s">
        <v>422</v>
      </c>
      <c r="N4084" t="s">
        <v>726</v>
      </c>
      <c r="O4084" t="s">
        <v>1689</v>
      </c>
      <c r="P4084">
        <v>0</v>
      </c>
      <c r="Q4084">
        <v>1215449.51</v>
      </c>
      <c r="R4084" t="s">
        <v>165</v>
      </c>
    </row>
    <row r="4085" spans="1:18" x14ac:dyDescent="0.25">
      <c r="A4085" t="s">
        <v>99</v>
      </c>
      <c r="B4085" t="s">
        <v>740</v>
      </c>
      <c r="C4085" t="s">
        <v>37</v>
      </c>
      <c r="D4085" t="s">
        <v>99</v>
      </c>
      <c r="E4085" t="s">
        <v>4</v>
      </c>
      <c r="F4085">
        <v>2020</v>
      </c>
      <c r="G4085">
        <v>7</v>
      </c>
      <c r="H4085" t="s">
        <v>732</v>
      </c>
      <c r="I4085" t="b">
        <v>1</v>
      </c>
      <c r="J4085" t="s">
        <v>856</v>
      </c>
      <c r="K4085" t="s">
        <v>136</v>
      </c>
      <c r="L4085" t="s">
        <v>17</v>
      </c>
      <c r="M4085" t="s">
        <v>855</v>
      </c>
      <c r="N4085" t="s">
        <v>726</v>
      </c>
      <c r="O4085" t="s">
        <v>1689</v>
      </c>
      <c r="P4085">
        <v>0</v>
      </c>
      <c r="Q4085">
        <v>136469.04</v>
      </c>
      <c r="R4085" t="s">
        <v>165</v>
      </c>
    </row>
    <row r="4086" spans="1:18" x14ac:dyDescent="0.25">
      <c r="A4086" t="s">
        <v>99</v>
      </c>
      <c r="B4086" t="s">
        <v>740</v>
      </c>
      <c r="C4086" t="s">
        <v>37</v>
      </c>
      <c r="D4086" t="s">
        <v>99</v>
      </c>
      <c r="E4086" t="s">
        <v>4</v>
      </c>
      <c r="F4086">
        <v>2020</v>
      </c>
      <c r="G4086">
        <v>7</v>
      </c>
      <c r="H4086" t="s">
        <v>732</v>
      </c>
      <c r="I4086" t="b">
        <v>1</v>
      </c>
      <c r="J4086" t="s">
        <v>855</v>
      </c>
      <c r="K4086" t="s">
        <v>435</v>
      </c>
      <c r="L4086" t="s">
        <v>17</v>
      </c>
      <c r="M4086" t="s">
        <v>422</v>
      </c>
      <c r="N4086" t="s">
        <v>726</v>
      </c>
      <c r="O4086" t="s">
        <v>1689</v>
      </c>
      <c r="P4086">
        <v>0</v>
      </c>
      <c r="Q4086">
        <v>136469.04</v>
      </c>
      <c r="R4086" t="s">
        <v>165</v>
      </c>
    </row>
    <row r="4087" spans="1:18" x14ac:dyDescent="0.25">
      <c r="A4087" t="s">
        <v>99</v>
      </c>
      <c r="B4087" t="s">
        <v>740</v>
      </c>
      <c r="C4087" t="s">
        <v>37</v>
      </c>
      <c r="D4087" t="s">
        <v>99</v>
      </c>
      <c r="E4087" t="s">
        <v>4</v>
      </c>
      <c r="F4087">
        <v>2020</v>
      </c>
      <c r="G4087">
        <v>7</v>
      </c>
      <c r="H4087" t="s">
        <v>732</v>
      </c>
      <c r="I4087" t="b">
        <v>1</v>
      </c>
      <c r="J4087" t="s">
        <v>422</v>
      </c>
      <c r="K4087" t="s">
        <v>436</v>
      </c>
      <c r="L4087" t="s">
        <v>17</v>
      </c>
      <c r="M4087" t="s">
        <v>31</v>
      </c>
      <c r="N4087" t="s">
        <v>726</v>
      </c>
      <c r="O4087" t="s">
        <v>1689</v>
      </c>
      <c r="P4087">
        <v>0</v>
      </c>
      <c r="Q4087">
        <v>1351918.55</v>
      </c>
      <c r="R4087" t="s">
        <v>165</v>
      </c>
    </row>
    <row r="4088" spans="1:18" x14ac:dyDescent="0.25">
      <c r="A4088" t="s">
        <v>99</v>
      </c>
      <c r="B4088" t="s">
        <v>740</v>
      </c>
      <c r="C4088" t="s">
        <v>37</v>
      </c>
      <c r="D4088" t="s">
        <v>99</v>
      </c>
      <c r="E4088" t="s">
        <v>4</v>
      </c>
      <c r="F4088">
        <v>2020</v>
      </c>
      <c r="G4088">
        <v>7</v>
      </c>
      <c r="H4088" t="s">
        <v>732</v>
      </c>
      <c r="I4088" t="b">
        <v>1</v>
      </c>
      <c r="J4088" t="s">
        <v>31</v>
      </c>
      <c r="K4088" t="s">
        <v>452</v>
      </c>
      <c r="L4088" t="s">
        <v>17</v>
      </c>
      <c r="M4088" t="s">
        <v>93</v>
      </c>
      <c r="N4088" t="s">
        <v>726</v>
      </c>
      <c r="O4088" t="s">
        <v>1689</v>
      </c>
      <c r="P4088">
        <v>0</v>
      </c>
      <c r="Q4088">
        <v>1351918.55</v>
      </c>
      <c r="R4088" t="s">
        <v>165</v>
      </c>
    </row>
    <row r="4089" spans="1:18" x14ac:dyDescent="0.25">
      <c r="A4089" t="s">
        <v>730</v>
      </c>
      <c r="B4089" t="s">
        <v>731</v>
      </c>
      <c r="C4089" t="s">
        <v>37</v>
      </c>
      <c r="D4089" t="s">
        <v>730</v>
      </c>
      <c r="E4089" t="s">
        <v>4</v>
      </c>
      <c r="F4089">
        <v>2020</v>
      </c>
      <c r="G4089">
        <v>7</v>
      </c>
      <c r="H4089" t="s">
        <v>732</v>
      </c>
      <c r="I4089" t="b">
        <v>1</v>
      </c>
      <c r="J4089" t="s">
        <v>1583</v>
      </c>
      <c r="K4089" t="s">
        <v>110</v>
      </c>
      <c r="L4089" t="s">
        <v>23</v>
      </c>
      <c r="M4089" t="s">
        <v>33</v>
      </c>
      <c r="N4089" t="s">
        <v>16</v>
      </c>
      <c r="O4089" t="s">
        <v>16</v>
      </c>
      <c r="P4089">
        <v>0</v>
      </c>
      <c r="Q4089">
        <v>-7293293.6200000001</v>
      </c>
      <c r="R4089" t="s">
        <v>166</v>
      </c>
    </row>
    <row r="4090" spans="1:18" x14ac:dyDescent="0.25">
      <c r="A4090" t="s">
        <v>730</v>
      </c>
      <c r="B4090" t="s">
        <v>731</v>
      </c>
      <c r="C4090" t="s">
        <v>37</v>
      </c>
      <c r="D4090" t="s">
        <v>730</v>
      </c>
      <c r="E4090" t="s">
        <v>4</v>
      </c>
      <c r="F4090">
        <v>2020</v>
      </c>
      <c r="G4090">
        <v>7</v>
      </c>
      <c r="H4090" t="s">
        <v>732</v>
      </c>
      <c r="I4090" t="b">
        <v>1</v>
      </c>
      <c r="J4090" t="s">
        <v>1620</v>
      </c>
      <c r="K4090" t="s">
        <v>1625</v>
      </c>
      <c r="L4090" t="s">
        <v>23</v>
      </c>
      <c r="M4090" t="s">
        <v>24</v>
      </c>
      <c r="N4090" t="s">
        <v>16</v>
      </c>
      <c r="O4090" t="s">
        <v>16</v>
      </c>
      <c r="P4090">
        <v>0</v>
      </c>
      <c r="Q4090">
        <v>-3928752.43</v>
      </c>
      <c r="R4090" t="s">
        <v>166</v>
      </c>
    </row>
    <row r="4091" spans="1:18" x14ac:dyDescent="0.25">
      <c r="A4091" t="s">
        <v>753</v>
      </c>
      <c r="B4091" t="s">
        <v>754</v>
      </c>
      <c r="C4091" t="s">
        <v>37</v>
      </c>
      <c r="D4091" t="s">
        <v>753</v>
      </c>
      <c r="E4091" t="s">
        <v>4</v>
      </c>
      <c r="F4091">
        <v>2020</v>
      </c>
      <c r="G4091">
        <v>7</v>
      </c>
      <c r="H4091" t="s">
        <v>732</v>
      </c>
      <c r="I4091" t="b">
        <v>1</v>
      </c>
      <c r="J4091" t="s">
        <v>410</v>
      </c>
      <c r="K4091" t="s">
        <v>413</v>
      </c>
      <c r="L4091" t="s">
        <v>17</v>
      </c>
      <c r="M4091" t="s">
        <v>92</v>
      </c>
      <c r="N4091" t="s">
        <v>726</v>
      </c>
      <c r="O4091" t="s">
        <v>1689</v>
      </c>
      <c r="P4091">
        <v>0</v>
      </c>
      <c r="Q4091">
        <v>262063.73</v>
      </c>
      <c r="R4091" t="s">
        <v>164</v>
      </c>
    </row>
    <row r="4092" spans="1:18" x14ac:dyDescent="0.25">
      <c r="A4092" t="s">
        <v>753</v>
      </c>
      <c r="B4092" t="s">
        <v>754</v>
      </c>
      <c r="C4092" t="s">
        <v>37</v>
      </c>
      <c r="D4092" t="s">
        <v>753</v>
      </c>
      <c r="E4092" t="s">
        <v>4</v>
      </c>
      <c r="F4092">
        <v>2020</v>
      </c>
      <c r="G4092">
        <v>7</v>
      </c>
      <c r="H4092" t="s">
        <v>732</v>
      </c>
      <c r="I4092" t="b">
        <v>1</v>
      </c>
      <c r="J4092" t="s">
        <v>92</v>
      </c>
      <c r="K4092" t="s">
        <v>105</v>
      </c>
      <c r="L4092" t="s">
        <v>17</v>
      </c>
      <c r="M4092" t="s">
        <v>29</v>
      </c>
      <c r="N4092" t="s">
        <v>726</v>
      </c>
      <c r="O4092" t="s">
        <v>1689</v>
      </c>
      <c r="P4092">
        <v>0</v>
      </c>
      <c r="Q4092">
        <v>262063.73</v>
      </c>
      <c r="R4092" t="s">
        <v>164</v>
      </c>
    </row>
    <row r="4093" spans="1:18" x14ac:dyDescent="0.25">
      <c r="A4093" t="s">
        <v>99</v>
      </c>
      <c r="B4093" t="s">
        <v>740</v>
      </c>
      <c r="C4093" t="s">
        <v>728</v>
      </c>
      <c r="D4093" t="s">
        <v>753</v>
      </c>
      <c r="E4093" t="s">
        <v>4</v>
      </c>
      <c r="F4093">
        <v>2019</v>
      </c>
      <c r="G4093">
        <v>8</v>
      </c>
      <c r="H4093" t="s">
        <v>732</v>
      </c>
      <c r="I4093" t="b">
        <v>1</v>
      </c>
      <c r="J4093" t="s">
        <v>995</v>
      </c>
      <c r="K4093" t="s">
        <v>112</v>
      </c>
      <c r="L4093" t="s">
        <v>23</v>
      </c>
      <c r="M4093" t="s">
        <v>489</v>
      </c>
      <c r="N4093" t="s">
        <v>16</v>
      </c>
      <c r="O4093" t="s">
        <v>16</v>
      </c>
      <c r="P4093">
        <v>0</v>
      </c>
      <c r="Q4093">
        <v>-5958973.4299999997</v>
      </c>
      <c r="R4093" t="s">
        <v>164</v>
      </c>
    </row>
    <row r="4094" spans="1:18" x14ac:dyDescent="0.25">
      <c r="A4094" t="s">
        <v>99</v>
      </c>
      <c r="B4094" t="s">
        <v>740</v>
      </c>
      <c r="C4094" t="s">
        <v>728</v>
      </c>
      <c r="D4094" t="s">
        <v>753</v>
      </c>
      <c r="E4094" t="s">
        <v>4</v>
      </c>
      <c r="F4094">
        <v>2019</v>
      </c>
      <c r="G4094">
        <v>8</v>
      </c>
      <c r="H4094" t="s">
        <v>732</v>
      </c>
      <c r="I4094" t="b">
        <v>1</v>
      </c>
      <c r="J4094" t="s">
        <v>489</v>
      </c>
      <c r="K4094" t="s">
        <v>113</v>
      </c>
      <c r="L4094" t="s">
        <v>23</v>
      </c>
      <c r="M4094" t="s">
        <v>494</v>
      </c>
      <c r="N4094" t="s">
        <v>16</v>
      </c>
      <c r="O4094" t="s">
        <v>16</v>
      </c>
      <c r="P4094">
        <v>0</v>
      </c>
      <c r="Q4094">
        <v>44494333.939999998</v>
      </c>
      <c r="R4094" t="s">
        <v>164</v>
      </c>
    </row>
    <row r="4095" spans="1:18" x14ac:dyDescent="0.25">
      <c r="A4095" t="s">
        <v>99</v>
      </c>
      <c r="B4095" t="s">
        <v>740</v>
      </c>
      <c r="C4095" t="s">
        <v>728</v>
      </c>
      <c r="D4095" t="s">
        <v>753</v>
      </c>
      <c r="E4095" t="s">
        <v>4</v>
      </c>
      <c r="F4095">
        <v>2019</v>
      </c>
      <c r="G4095">
        <v>8</v>
      </c>
      <c r="H4095" t="s">
        <v>732</v>
      </c>
      <c r="I4095" t="b">
        <v>1</v>
      </c>
      <c r="J4095" t="s">
        <v>495</v>
      </c>
      <c r="K4095" t="s">
        <v>496</v>
      </c>
      <c r="L4095" t="s">
        <v>23</v>
      </c>
      <c r="M4095" t="s">
        <v>497</v>
      </c>
      <c r="N4095" t="s">
        <v>16</v>
      </c>
      <c r="O4095" t="s">
        <v>16</v>
      </c>
      <c r="P4095">
        <v>0</v>
      </c>
      <c r="Q4095">
        <v>5536479.0499999998</v>
      </c>
      <c r="R4095" t="s">
        <v>164</v>
      </c>
    </row>
    <row r="4096" spans="1:18" x14ac:dyDescent="0.25">
      <c r="A4096" t="s">
        <v>99</v>
      </c>
      <c r="B4096" t="s">
        <v>740</v>
      </c>
      <c r="C4096" t="s">
        <v>728</v>
      </c>
      <c r="D4096" t="s">
        <v>753</v>
      </c>
      <c r="E4096" t="s">
        <v>4</v>
      </c>
      <c r="F4096">
        <v>2019</v>
      </c>
      <c r="G4096">
        <v>8</v>
      </c>
      <c r="H4096" t="s">
        <v>732</v>
      </c>
      <c r="I4096" t="b">
        <v>1</v>
      </c>
      <c r="J4096" t="s">
        <v>1009</v>
      </c>
      <c r="K4096" t="s">
        <v>498</v>
      </c>
      <c r="L4096" t="s">
        <v>23</v>
      </c>
      <c r="M4096" t="s">
        <v>497</v>
      </c>
      <c r="N4096" t="s">
        <v>16</v>
      </c>
      <c r="O4096" t="s">
        <v>16</v>
      </c>
      <c r="P4096">
        <v>0</v>
      </c>
      <c r="Q4096">
        <v>-2782067.91</v>
      </c>
      <c r="R4096" t="s">
        <v>164</v>
      </c>
    </row>
    <row r="4097" spans="1:18" x14ac:dyDescent="0.25">
      <c r="A4097" t="s">
        <v>99</v>
      </c>
      <c r="B4097" t="s">
        <v>740</v>
      </c>
      <c r="C4097" t="s">
        <v>728</v>
      </c>
      <c r="D4097" t="s">
        <v>753</v>
      </c>
      <c r="E4097" t="s">
        <v>4</v>
      </c>
      <c r="F4097">
        <v>2019</v>
      </c>
      <c r="G4097">
        <v>8</v>
      </c>
      <c r="H4097" t="s">
        <v>732</v>
      </c>
      <c r="I4097" t="b">
        <v>1</v>
      </c>
      <c r="J4097" t="s">
        <v>497</v>
      </c>
      <c r="K4097" t="s">
        <v>411</v>
      </c>
      <c r="L4097" t="s">
        <v>23</v>
      </c>
      <c r="M4097" t="s">
        <v>494</v>
      </c>
      <c r="N4097" t="s">
        <v>16</v>
      </c>
      <c r="O4097" t="s">
        <v>16</v>
      </c>
      <c r="P4097">
        <v>0</v>
      </c>
      <c r="Q4097">
        <v>2754411.14</v>
      </c>
      <c r="R4097" t="s">
        <v>164</v>
      </c>
    </row>
    <row r="4098" spans="1:18" x14ac:dyDescent="0.25">
      <c r="A4098" t="s">
        <v>99</v>
      </c>
      <c r="B4098" t="s">
        <v>740</v>
      </c>
      <c r="C4098" t="s">
        <v>728</v>
      </c>
      <c r="D4098" t="s">
        <v>753</v>
      </c>
      <c r="E4098" t="s">
        <v>4</v>
      </c>
      <c r="F4098">
        <v>2019</v>
      </c>
      <c r="G4098">
        <v>8</v>
      </c>
      <c r="H4098" t="s">
        <v>732</v>
      </c>
      <c r="I4098" t="b">
        <v>1</v>
      </c>
      <c r="J4098" t="s">
        <v>499</v>
      </c>
      <c r="K4098" t="s">
        <v>500</v>
      </c>
      <c r="L4098" t="s">
        <v>23</v>
      </c>
      <c r="M4098" t="s">
        <v>501</v>
      </c>
      <c r="N4098" t="s">
        <v>16</v>
      </c>
      <c r="O4098" t="s">
        <v>16</v>
      </c>
      <c r="P4098">
        <v>0</v>
      </c>
      <c r="Q4098">
        <v>2549624.21</v>
      </c>
      <c r="R4098" t="s">
        <v>164</v>
      </c>
    </row>
    <row r="4099" spans="1:18" x14ac:dyDescent="0.25">
      <c r="A4099" t="s">
        <v>99</v>
      </c>
      <c r="B4099" t="s">
        <v>740</v>
      </c>
      <c r="C4099" t="s">
        <v>728</v>
      </c>
      <c r="D4099" t="s">
        <v>753</v>
      </c>
      <c r="E4099" t="s">
        <v>4</v>
      </c>
      <c r="F4099">
        <v>2019</v>
      </c>
      <c r="G4099">
        <v>8</v>
      </c>
      <c r="H4099" t="s">
        <v>732</v>
      </c>
      <c r="I4099" t="b">
        <v>1</v>
      </c>
      <c r="J4099" t="s">
        <v>1017</v>
      </c>
      <c r="K4099" t="s">
        <v>502</v>
      </c>
      <c r="L4099" t="s">
        <v>23</v>
      </c>
      <c r="M4099" t="s">
        <v>501</v>
      </c>
      <c r="N4099" t="s">
        <v>16</v>
      </c>
      <c r="O4099" t="s">
        <v>16</v>
      </c>
      <c r="P4099">
        <v>0</v>
      </c>
      <c r="Q4099">
        <v>-1970326</v>
      </c>
      <c r="R4099" t="s">
        <v>164</v>
      </c>
    </row>
    <row r="4100" spans="1:18" x14ac:dyDescent="0.25">
      <c r="A4100" t="s">
        <v>99</v>
      </c>
      <c r="B4100" t="s">
        <v>740</v>
      </c>
      <c r="C4100" t="s">
        <v>728</v>
      </c>
      <c r="D4100" t="s">
        <v>753</v>
      </c>
      <c r="E4100" t="s">
        <v>4</v>
      </c>
      <c r="F4100">
        <v>2019</v>
      </c>
      <c r="G4100">
        <v>8</v>
      </c>
      <c r="H4100" t="s">
        <v>732</v>
      </c>
      <c r="I4100" t="b">
        <v>1</v>
      </c>
      <c r="J4100" t="s">
        <v>501</v>
      </c>
      <c r="K4100" t="s">
        <v>503</v>
      </c>
      <c r="L4100" t="s">
        <v>23</v>
      </c>
      <c r="M4100" t="s">
        <v>494</v>
      </c>
      <c r="N4100" t="s">
        <v>16</v>
      </c>
      <c r="O4100" t="s">
        <v>16</v>
      </c>
      <c r="P4100">
        <v>0</v>
      </c>
      <c r="Q4100">
        <v>579298.21</v>
      </c>
      <c r="R4100" t="s">
        <v>164</v>
      </c>
    </row>
    <row r="4101" spans="1:18" x14ac:dyDescent="0.25">
      <c r="A4101" t="s">
        <v>99</v>
      </c>
      <c r="B4101" t="s">
        <v>740</v>
      </c>
      <c r="C4101" t="s">
        <v>728</v>
      </c>
      <c r="D4101" t="s">
        <v>753</v>
      </c>
      <c r="E4101" t="s">
        <v>4</v>
      </c>
      <c r="F4101">
        <v>2019</v>
      </c>
      <c r="G4101">
        <v>8</v>
      </c>
      <c r="H4101" t="s">
        <v>732</v>
      </c>
      <c r="I4101" t="b">
        <v>1</v>
      </c>
      <c r="J4101" t="s">
        <v>494</v>
      </c>
      <c r="K4101" t="s">
        <v>178</v>
      </c>
      <c r="L4101" t="s">
        <v>23</v>
      </c>
      <c r="M4101" t="s">
        <v>26</v>
      </c>
      <c r="N4101" t="s">
        <v>16</v>
      </c>
      <c r="O4101" t="s">
        <v>16</v>
      </c>
      <c r="P4101">
        <v>0</v>
      </c>
      <c r="Q4101">
        <v>47828043.289999999</v>
      </c>
      <c r="R4101" t="s">
        <v>164</v>
      </c>
    </row>
    <row r="4102" spans="1:18" x14ac:dyDescent="0.25">
      <c r="A4102" t="s">
        <v>99</v>
      </c>
      <c r="B4102" t="s">
        <v>740</v>
      </c>
      <c r="C4102" t="s">
        <v>728</v>
      </c>
      <c r="D4102" t="s">
        <v>753</v>
      </c>
      <c r="E4102" t="s">
        <v>4</v>
      </c>
      <c r="F4102">
        <v>2019</v>
      </c>
      <c r="G4102">
        <v>8</v>
      </c>
      <c r="H4102" t="s">
        <v>732</v>
      </c>
      <c r="I4102" t="b">
        <v>1</v>
      </c>
      <c r="J4102" t="s">
        <v>1254</v>
      </c>
      <c r="K4102" t="s">
        <v>179</v>
      </c>
      <c r="L4102" t="s">
        <v>23</v>
      </c>
      <c r="M4102" t="s">
        <v>26</v>
      </c>
      <c r="N4102" t="s">
        <v>16</v>
      </c>
      <c r="O4102" t="s">
        <v>16</v>
      </c>
      <c r="P4102">
        <v>0</v>
      </c>
      <c r="Q4102">
        <v>512045.84</v>
      </c>
      <c r="R4102" t="s">
        <v>164</v>
      </c>
    </row>
    <row r="4103" spans="1:18" x14ac:dyDescent="0.25">
      <c r="A4103" t="s">
        <v>99</v>
      </c>
      <c r="B4103" t="s">
        <v>740</v>
      </c>
      <c r="C4103" t="s">
        <v>728</v>
      </c>
      <c r="D4103" t="s">
        <v>753</v>
      </c>
      <c r="E4103" t="s">
        <v>4</v>
      </c>
      <c r="F4103">
        <v>2019</v>
      </c>
      <c r="G4103">
        <v>8</v>
      </c>
      <c r="H4103" t="s">
        <v>732</v>
      </c>
      <c r="I4103" t="b">
        <v>1</v>
      </c>
      <c r="J4103" t="s">
        <v>563</v>
      </c>
      <c r="K4103" t="s">
        <v>1275</v>
      </c>
      <c r="L4103" t="s">
        <v>23</v>
      </c>
      <c r="M4103" t="s">
        <v>26</v>
      </c>
      <c r="N4103" t="s">
        <v>16</v>
      </c>
      <c r="O4103" t="s">
        <v>16</v>
      </c>
      <c r="P4103">
        <v>0</v>
      </c>
      <c r="Q4103">
        <v>9269.25</v>
      </c>
      <c r="R4103" t="s">
        <v>164</v>
      </c>
    </row>
    <row r="4104" spans="1:18" x14ac:dyDescent="0.25">
      <c r="A4104" t="s">
        <v>99</v>
      </c>
      <c r="B4104" t="s">
        <v>740</v>
      </c>
      <c r="C4104" t="s">
        <v>728</v>
      </c>
      <c r="D4104" t="s">
        <v>753</v>
      </c>
      <c r="E4104" t="s">
        <v>4</v>
      </c>
      <c r="F4104">
        <v>2019</v>
      </c>
      <c r="G4104">
        <v>8</v>
      </c>
      <c r="H4104" t="s">
        <v>732</v>
      </c>
      <c r="I4104" t="b">
        <v>1</v>
      </c>
      <c r="J4104" t="s">
        <v>26</v>
      </c>
      <c r="K4104" t="s">
        <v>1508</v>
      </c>
      <c r="L4104" t="s">
        <v>23</v>
      </c>
      <c r="M4104" t="s">
        <v>27</v>
      </c>
      <c r="N4104" t="s">
        <v>16</v>
      </c>
      <c r="O4104" t="s">
        <v>16</v>
      </c>
      <c r="P4104">
        <v>0</v>
      </c>
      <c r="Q4104">
        <v>48349358.380000003</v>
      </c>
      <c r="R4104" t="s">
        <v>164</v>
      </c>
    </row>
    <row r="4105" spans="1:18" x14ac:dyDescent="0.25">
      <c r="A4105" t="s">
        <v>99</v>
      </c>
      <c r="B4105" t="s">
        <v>740</v>
      </c>
      <c r="C4105" t="s">
        <v>728</v>
      </c>
      <c r="D4105" t="s">
        <v>753</v>
      </c>
      <c r="E4105" t="s">
        <v>4</v>
      </c>
      <c r="F4105">
        <v>2019</v>
      </c>
      <c r="G4105">
        <v>8</v>
      </c>
      <c r="H4105" t="s">
        <v>732</v>
      </c>
      <c r="I4105" t="b">
        <v>1</v>
      </c>
      <c r="J4105" t="s">
        <v>1509</v>
      </c>
      <c r="K4105" t="s">
        <v>108</v>
      </c>
      <c r="L4105" t="s">
        <v>23</v>
      </c>
      <c r="M4105" t="s">
        <v>28</v>
      </c>
      <c r="N4105" t="s">
        <v>16</v>
      </c>
      <c r="O4105" t="s">
        <v>16</v>
      </c>
      <c r="P4105">
        <v>0</v>
      </c>
      <c r="Q4105">
        <v>97460.79</v>
      </c>
      <c r="R4105" t="s">
        <v>164</v>
      </c>
    </row>
    <row r="4106" spans="1:18" x14ac:dyDescent="0.25">
      <c r="A4106" t="s">
        <v>99</v>
      </c>
      <c r="B4106" t="s">
        <v>740</v>
      </c>
      <c r="C4106" t="s">
        <v>728</v>
      </c>
      <c r="D4106" t="s">
        <v>753</v>
      </c>
      <c r="E4106" t="s">
        <v>4</v>
      </c>
      <c r="F4106">
        <v>2019</v>
      </c>
      <c r="G4106">
        <v>8</v>
      </c>
      <c r="H4106" t="s">
        <v>732</v>
      </c>
      <c r="I4106" t="b">
        <v>1</v>
      </c>
      <c r="J4106" t="s">
        <v>1517</v>
      </c>
      <c r="K4106" t="s">
        <v>599</v>
      </c>
      <c r="L4106" t="s">
        <v>23</v>
      </c>
      <c r="M4106" t="s">
        <v>1520</v>
      </c>
      <c r="N4106" t="s">
        <v>16</v>
      </c>
      <c r="O4106" t="s">
        <v>16</v>
      </c>
      <c r="P4106">
        <v>0</v>
      </c>
      <c r="Q4106">
        <v>2674824.2599999998</v>
      </c>
      <c r="R4106" t="s">
        <v>164</v>
      </c>
    </row>
    <row r="4107" spans="1:18" x14ac:dyDescent="0.25">
      <c r="A4107" t="s">
        <v>99</v>
      </c>
      <c r="B4107" t="s">
        <v>740</v>
      </c>
      <c r="C4107" t="s">
        <v>728</v>
      </c>
      <c r="D4107" t="s">
        <v>753</v>
      </c>
      <c r="E4107" t="s">
        <v>4</v>
      </c>
      <c r="F4107">
        <v>2019</v>
      </c>
      <c r="G4107">
        <v>8</v>
      </c>
      <c r="H4107" t="s">
        <v>732</v>
      </c>
      <c r="I4107" t="b">
        <v>1</v>
      </c>
      <c r="J4107" t="s">
        <v>1520</v>
      </c>
      <c r="K4107" t="s">
        <v>1526</v>
      </c>
      <c r="L4107" t="s">
        <v>23</v>
      </c>
      <c r="M4107" t="s">
        <v>28</v>
      </c>
      <c r="N4107" t="s">
        <v>16</v>
      </c>
      <c r="O4107" t="s">
        <v>16</v>
      </c>
      <c r="P4107">
        <v>0</v>
      </c>
      <c r="Q4107">
        <v>3637490.66</v>
      </c>
      <c r="R4107" t="s">
        <v>164</v>
      </c>
    </row>
    <row r="4108" spans="1:18" x14ac:dyDescent="0.25">
      <c r="A4108" t="s">
        <v>764</v>
      </c>
      <c r="B4108" t="s">
        <v>741</v>
      </c>
      <c r="C4108" t="s">
        <v>728</v>
      </c>
      <c r="D4108" t="s">
        <v>99</v>
      </c>
      <c r="E4108" t="s">
        <v>4</v>
      </c>
      <c r="F4108">
        <v>2019</v>
      </c>
      <c r="G4108">
        <v>8</v>
      </c>
      <c r="H4108" t="s">
        <v>732</v>
      </c>
      <c r="I4108" t="b">
        <v>1</v>
      </c>
      <c r="J4108" t="s">
        <v>1537</v>
      </c>
      <c r="K4108" t="s">
        <v>115</v>
      </c>
      <c r="L4108" t="s">
        <v>23</v>
      </c>
      <c r="M4108" t="s">
        <v>33</v>
      </c>
      <c r="N4108" t="s">
        <v>16</v>
      </c>
      <c r="O4108" t="s">
        <v>16</v>
      </c>
      <c r="P4108">
        <v>0</v>
      </c>
      <c r="Q4108">
        <v>-20141303.149999999</v>
      </c>
      <c r="R4108" t="s">
        <v>165</v>
      </c>
    </row>
    <row r="4109" spans="1:18" x14ac:dyDescent="0.25">
      <c r="A4109" t="s">
        <v>764</v>
      </c>
      <c r="B4109" t="s">
        <v>741</v>
      </c>
      <c r="C4109" t="s">
        <v>728</v>
      </c>
      <c r="D4109" t="s">
        <v>99</v>
      </c>
      <c r="E4109" t="s">
        <v>4</v>
      </c>
      <c r="F4109">
        <v>2019</v>
      </c>
      <c r="G4109">
        <v>8</v>
      </c>
      <c r="H4109" t="s">
        <v>732</v>
      </c>
      <c r="I4109" t="b">
        <v>1</v>
      </c>
      <c r="J4109" t="s">
        <v>33</v>
      </c>
      <c r="K4109" t="s">
        <v>1590</v>
      </c>
      <c r="L4109" t="s">
        <v>23</v>
      </c>
      <c r="M4109" t="s">
        <v>34</v>
      </c>
      <c r="N4109" t="s">
        <v>16</v>
      </c>
      <c r="O4109" t="s">
        <v>16</v>
      </c>
      <c r="P4109">
        <v>0</v>
      </c>
      <c r="Q4109">
        <v>-20141303.149999999</v>
      </c>
      <c r="R4109" t="s">
        <v>165</v>
      </c>
    </row>
    <row r="4110" spans="1:18" x14ac:dyDescent="0.25">
      <c r="A4110" t="s">
        <v>764</v>
      </c>
      <c r="B4110" t="s">
        <v>741</v>
      </c>
      <c r="C4110" t="s">
        <v>728</v>
      </c>
      <c r="D4110" t="s">
        <v>99</v>
      </c>
      <c r="E4110" t="s">
        <v>4</v>
      </c>
      <c r="F4110">
        <v>2019</v>
      </c>
      <c r="G4110">
        <v>8</v>
      </c>
      <c r="H4110" t="s">
        <v>732</v>
      </c>
      <c r="I4110" t="b">
        <v>1</v>
      </c>
      <c r="J4110" t="s">
        <v>1627</v>
      </c>
      <c r="K4110" t="s">
        <v>664</v>
      </c>
      <c r="L4110" t="s">
        <v>23</v>
      </c>
      <c r="M4110" t="s">
        <v>1632</v>
      </c>
      <c r="N4110" t="s">
        <v>16</v>
      </c>
      <c r="O4110" t="s">
        <v>16</v>
      </c>
      <c r="P4110">
        <v>0</v>
      </c>
      <c r="Q4110">
        <v>1423443.84</v>
      </c>
      <c r="R4110" t="s">
        <v>165</v>
      </c>
    </row>
    <row r="4111" spans="1:18" x14ac:dyDescent="0.25">
      <c r="A4111" t="s">
        <v>764</v>
      </c>
      <c r="B4111" t="s">
        <v>741</v>
      </c>
      <c r="C4111" t="s">
        <v>728</v>
      </c>
      <c r="D4111" t="s">
        <v>99</v>
      </c>
      <c r="E4111" t="s">
        <v>4</v>
      </c>
      <c r="F4111">
        <v>2019</v>
      </c>
      <c r="G4111">
        <v>8</v>
      </c>
      <c r="H4111" t="s">
        <v>732</v>
      </c>
      <c r="I4111" t="b">
        <v>1</v>
      </c>
      <c r="J4111" t="s">
        <v>1632</v>
      </c>
      <c r="K4111" t="s">
        <v>180</v>
      </c>
      <c r="L4111" t="s">
        <v>23</v>
      </c>
      <c r="M4111" t="s">
        <v>24</v>
      </c>
      <c r="N4111" t="s">
        <v>16</v>
      </c>
      <c r="O4111" t="s">
        <v>16</v>
      </c>
      <c r="P4111">
        <v>0</v>
      </c>
      <c r="Q4111">
        <v>1423443.84</v>
      </c>
      <c r="R4111" t="s">
        <v>165</v>
      </c>
    </row>
    <row r="4112" spans="1:18" x14ac:dyDescent="0.25">
      <c r="A4112" t="s">
        <v>764</v>
      </c>
      <c r="B4112" t="s">
        <v>741</v>
      </c>
      <c r="C4112" t="s">
        <v>728</v>
      </c>
      <c r="D4112" t="s">
        <v>99</v>
      </c>
      <c r="E4112" t="s">
        <v>4</v>
      </c>
      <c r="F4112">
        <v>2019</v>
      </c>
      <c r="G4112">
        <v>8</v>
      </c>
      <c r="H4112" t="s">
        <v>732</v>
      </c>
      <c r="I4112" t="b">
        <v>1</v>
      </c>
      <c r="J4112" t="s">
        <v>24</v>
      </c>
      <c r="K4112" t="s">
        <v>1637</v>
      </c>
      <c r="L4112" t="s">
        <v>23</v>
      </c>
      <c r="M4112" t="s">
        <v>36</v>
      </c>
      <c r="N4112" t="s">
        <v>16</v>
      </c>
      <c r="O4112" t="s">
        <v>16</v>
      </c>
      <c r="P4112">
        <v>0</v>
      </c>
      <c r="Q4112">
        <v>1423443.84</v>
      </c>
      <c r="R4112" t="s">
        <v>165</v>
      </c>
    </row>
    <row r="4113" spans="1:18" x14ac:dyDescent="0.25">
      <c r="A4113" t="s">
        <v>764</v>
      </c>
      <c r="B4113" t="s">
        <v>741</v>
      </c>
      <c r="C4113" t="s">
        <v>728</v>
      </c>
      <c r="D4113" t="s">
        <v>99</v>
      </c>
      <c r="E4113" t="s">
        <v>4</v>
      </c>
      <c r="F4113">
        <v>2019</v>
      </c>
      <c r="G4113">
        <v>8</v>
      </c>
      <c r="H4113" t="s">
        <v>732</v>
      </c>
      <c r="I4113" t="b">
        <v>1</v>
      </c>
      <c r="J4113" t="s">
        <v>1656</v>
      </c>
      <c r="K4113" t="s">
        <v>666</v>
      </c>
      <c r="L4113" t="s">
        <v>23</v>
      </c>
      <c r="M4113" t="s">
        <v>25</v>
      </c>
      <c r="N4113" t="s">
        <v>16</v>
      </c>
      <c r="O4113" t="s">
        <v>16</v>
      </c>
      <c r="P4113">
        <v>0</v>
      </c>
      <c r="Q4113">
        <v>-75273369.760000005</v>
      </c>
      <c r="R4113" t="s">
        <v>165</v>
      </c>
    </row>
    <row r="4114" spans="1:18" x14ac:dyDescent="0.25">
      <c r="A4114" t="s">
        <v>764</v>
      </c>
      <c r="B4114" t="s">
        <v>741</v>
      </c>
      <c r="C4114" t="s">
        <v>728</v>
      </c>
      <c r="D4114" t="s">
        <v>99</v>
      </c>
      <c r="E4114" t="s">
        <v>4</v>
      </c>
      <c r="F4114">
        <v>2019</v>
      </c>
      <c r="G4114">
        <v>8</v>
      </c>
      <c r="H4114" t="s">
        <v>732</v>
      </c>
      <c r="I4114" t="b">
        <v>1</v>
      </c>
      <c r="J4114" t="s">
        <v>25</v>
      </c>
      <c r="K4114" t="s">
        <v>1662</v>
      </c>
      <c r="L4114" t="s">
        <v>23</v>
      </c>
      <c r="M4114" t="s">
        <v>36</v>
      </c>
      <c r="N4114" t="s">
        <v>16</v>
      </c>
      <c r="O4114" t="s">
        <v>16</v>
      </c>
      <c r="P4114">
        <v>0</v>
      </c>
      <c r="Q4114">
        <v>-75353807.359999999</v>
      </c>
      <c r="R4114" t="s">
        <v>165</v>
      </c>
    </row>
    <row r="4115" spans="1:18" x14ac:dyDescent="0.25">
      <c r="A4115" t="s">
        <v>764</v>
      </c>
      <c r="B4115" t="s">
        <v>741</v>
      </c>
      <c r="C4115" t="s">
        <v>728</v>
      </c>
      <c r="D4115" t="s">
        <v>99</v>
      </c>
      <c r="E4115" t="s">
        <v>4</v>
      </c>
      <c r="F4115">
        <v>2019</v>
      </c>
      <c r="G4115">
        <v>8</v>
      </c>
      <c r="H4115" t="s">
        <v>732</v>
      </c>
      <c r="I4115" t="b">
        <v>1</v>
      </c>
      <c r="J4115" t="s">
        <v>36</v>
      </c>
      <c r="K4115" t="s">
        <v>1663</v>
      </c>
      <c r="L4115" t="s">
        <v>23</v>
      </c>
      <c r="M4115" t="s">
        <v>34</v>
      </c>
      <c r="N4115" t="s">
        <v>16</v>
      </c>
      <c r="O4115" t="s">
        <v>16</v>
      </c>
      <c r="P4115">
        <v>0</v>
      </c>
      <c r="Q4115">
        <v>-73930363.519999996</v>
      </c>
      <c r="R4115" t="s">
        <v>165</v>
      </c>
    </row>
    <row r="4116" spans="1:18" x14ac:dyDescent="0.25">
      <c r="A4116" t="s">
        <v>764</v>
      </c>
      <c r="B4116" t="s">
        <v>741</v>
      </c>
      <c r="C4116" t="s">
        <v>728</v>
      </c>
      <c r="D4116" t="s">
        <v>99</v>
      </c>
      <c r="E4116" t="s">
        <v>4</v>
      </c>
      <c r="F4116">
        <v>2019</v>
      </c>
      <c r="G4116">
        <v>8</v>
      </c>
      <c r="H4116" t="s">
        <v>732</v>
      </c>
      <c r="I4116" t="b">
        <v>1</v>
      </c>
      <c r="J4116" t="s">
        <v>34</v>
      </c>
      <c r="K4116" t="s">
        <v>1664</v>
      </c>
      <c r="L4116" t="s">
        <v>23</v>
      </c>
      <c r="M4116" t="s">
        <v>1536</v>
      </c>
      <c r="N4116" t="s">
        <v>16</v>
      </c>
      <c r="O4116" t="s">
        <v>16</v>
      </c>
      <c r="P4116">
        <v>0</v>
      </c>
      <c r="Q4116">
        <v>-94071666.670000002</v>
      </c>
      <c r="R4116" t="s">
        <v>165</v>
      </c>
    </row>
    <row r="4117" spans="1:18" x14ac:dyDescent="0.25">
      <c r="A4117" t="s">
        <v>750</v>
      </c>
      <c r="B4117" t="s">
        <v>751</v>
      </c>
      <c r="C4117" t="s">
        <v>728</v>
      </c>
      <c r="D4117" t="s">
        <v>99</v>
      </c>
      <c r="E4117" t="s">
        <v>4</v>
      </c>
      <c r="F4117">
        <v>2019</v>
      </c>
      <c r="G4117">
        <v>8</v>
      </c>
      <c r="H4117" t="s">
        <v>732</v>
      </c>
      <c r="I4117" t="b">
        <v>1</v>
      </c>
      <c r="J4117" t="s">
        <v>42</v>
      </c>
      <c r="K4117" t="s">
        <v>658</v>
      </c>
      <c r="L4117" t="s">
        <v>23</v>
      </c>
      <c r="M4117" t="s">
        <v>1620</v>
      </c>
      <c r="N4117" t="s">
        <v>16</v>
      </c>
      <c r="O4117" t="s">
        <v>16</v>
      </c>
      <c r="P4117">
        <v>0</v>
      </c>
      <c r="Q4117">
        <v>-358311.41</v>
      </c>
      <c r="R4117" t="s">
        <v>165</v>
      </c>
    </row>
    <row r="4118" spans="1:18" x14ac:dyDescent="0.25">
      <c r="A4118" t="s">
        <v>750</v>
      </c>
      <c r="B4118" t="s">
        <v>751</v>
      </c>
      <c r="C4118" t="s">
        <v>728</v>
      </c>
      <c r="D4118" t="s">
        <v>99</v>
      </c>
      <c r="E4118" t="s">
        <v>4</v>
      </c>
      <c r="F4118">
        <v>2019</v>
      </c>
      <c r="G4118">
        <v>8</v>
      </c>
      <c r="H4118" t="s">
        <v>732</v>
      </c>
      <c r="I4118" t="b">
        <v>1</v>
      </c>
      <c r="J4118" t="s">
        <v>1650</v>
      </c>
      <c r="K4118" t="s">
        <v>665</v>
      </c>
      <c r="L4118" t="s">
        <v>23</v>
      </c>
      <c r="M4118" t="s">
        <v>25</v>
      </c>
      <c r="N4118" t="s">
        <v>16</v>
      </c>
      <c r="O4118" t="s">
        <v>16</v>
      </c>
      <c r="P4118">
        <v>0</v>
      </c>
      <c r="Q4118">
        <v>-303110.87</v>
      </c>
      <c r="R4118" t="s">
        <v>165</v>
      </c>
    </row>
    <row r="4119" spans="1:18" x14ac:dyDescent="0.25">
      <c r="A4119" t="s">
        <v>750</v>
      </c>
      <c r="B4119" t="s">
        <v>751</v>
      </c>
      <c r="C4119" t="s">
        <v>728</v>
      </c>
      <c r="D4119" t="s">
        <v>99</v>
      </c>
      <c r="E4119" t="s">
        <v>4</v>
      </c>
      <c r="F4119">
        <v>2019</v>
      </c>
      <c r="G4119">
        <v>8</v>
      </c>
      <c r="H4119" t="s">
        <v>732</v>
      </c>
      <c r="I4119" t="b">
        <v>1</v>
      </c>
      <c r="J4119" t="s">
        <v>746</v>
      </c>
      <c r="K4119" t="s">
        <v>747</v>
      </c>
      <c r="L4119" t="s">
        <v>23</v>
      </c>
      <c r="M4119" t="s">
        <v>25</v>
      </c>
      <c r="N4119" t="s">
        <v>16</v>
      </c>
      <c r="O4119" t="s">
        <v>16</v>
      </c>
      <c r="P4119">
        <v>0</v>
      </c>
      <c r="Q4119">
        <v>-3055113.43</v>
      </c>
      <c r="R4119" t="s">
        <v>165</v>
      </c>
    </row>
    <row r="4120" spans="1:18" x14ac:dyDescent="0.25">
      <c r="A4120" t="s">
        <v>750</v>
      </c>
      <c r="B4120" t="s">
        <v>751</v>
      </c>
      <c r="C4120" t="s">
        <v>728</v>
      </c>
      <c r="D4120" t="s">
        <v>99</v>
      </c>
      <c r="E4120" t="s">
        <v>4</v>
      </c>
      <c r="F4120">
        <v>2019</v>
      </c>
      <c r="G4120">
        <v>8</v>
      </c>
      <c r="H4120" t="s">
        <v>732</v>
      </c>
      <c r="I4120" t="b">
        <v>1</v>
      </c>
      <c r="J4120" t="s">
        <v>1659</v>
      </c>
      <c r="K4120" t="s">
        <v>141</v>
      </c>
      <c r="L4120" t="s">
        <v>23</v>
      </c>
      <c r="M4120" t="s">
        <v>1656</v>
      </c>
      <c r="N4120" t="s">
        <v>16</v>
      </c>
      <c r="O4120" t="s">
        <v>16</v>
      </c>
      <c r="P4120">
        <v>0</v>
      </c>
      <c r="Q4120">
        <v>-26499456.300000001</v>
      </c>
      <c r="R4120" t="s">
        <v>165</v>
      </c>
    </row>
    <row r="4121" spans="1:18" x14ac:dyDescent="0.25">
      <c r="A4121" t="s">
        <v>730</v>
      </c>
      <c r="B4121" t="s">
        <v>731</v>
      </c>
      <c r="C4121" t="s">
        <v>728</v>
      </c>
      <c r="D4121" t="s">
        <v>99</v>
      </c>
      <c r="E4121" t="s">
        <v>4</v>
      </c>
      <c r="F4121">
        <v>2019</v>
      </c>
      <c r="G4121">
        <v>8</v>
      </c>
      <c r="H4121" t="s">
        <v>732</v>
      </c>
      <c r="I4121" t="b">
        <v>1</v>
      </c>
      <c r="J4121" t="s">
        <v>605</v>
      </c>
      <c r="K4121" t="s">
        <v>606</v>
      </c>
      <c r="L4121" t="s">
        <v>23</v>
      </c>
      <c r="M4121" t="s">
        <v>607</v>
      </c>
      <c r="N4121" t="s">
        <v>16</v>
      </c>
      <c r="O4121" t="s">
        <v>16</v>
      </c>
      <c r="P4121">
        <v>0</v>
      </c>
      <c r="Q4121">
        <v>-1756638</v>
      </c>
      <c r="R4121" t="s">
        <v>165</v>
      </c>
    </row>
    <row r="4122" spans="1:18" x14ac:dyDescent="0.25">
      <c r="A4122" t="s">
        <v>730</v>
      </c>
      <c r="B4122" t="s">
        <v>731</v>
      </c>
      <c r="C4122" t="s">
        <v>728</v>
      </c>
      <c r="D4122" t="s">
        <v>99</v>
      </c>
      <c r="E4122" t="s">
        <v>4</v>
      </c>
      <c r="F4122">
        <v>2019</v>
      </c>
      <c r="G4122">
        <v>8</v>
      </c>
      <c r="H4122" t="s">
        <v>732</v>
      </c>
      <c r="I4122" t="b">
        <v>1</v>
      </c>
      <c r="J4122" t="s">
        <v>757</v>
      </c>
      <c r="K4122" t="s">
        <v>758</v>
      </c>
      <c r="L4122" t="s">
        <v>23</v>
      </c>
      <c r="M4122" t="s">
        <v>1575</v>
      </c>
      <c r="N4122" t="s">
        <v>16</v>
      </c>
      <c r="O4122" t="s">
        <v>16</v>
      </c>
      <c r="P4122">
        <v>0</v>
      </c>
      <c r="Q4122">
        <v>5518020.6699999999</v>
      </c>
      <c r="R4122" t="s">
        <v>165</v>
      </c>
    </row>
    <row r="4123" spans="1:18" x14ac:dyDescent="0.25">
      <c r="A4123" t="s">
        <v>730</v>
      </c>
      <c r="B4123" t="s">
        <v>731</v>
      </c>
      <c r="C4123" t="s">
        <v>728</v>
      </c>
      <c r="D4123" t="s">
        <v>99</v>
      </c>
      <c r="E4123" t="s">
        <v>4</v>
      </c>
      <c r="F4123">
        <v>2019</v>
      </c>
      <c r="G4123">
        <v>8</v>
      </c>
      <c r="H4123" t="s">
        <v>732</v>
      </c>
      <c r="I4123" t="b">
        <v>1</v>
      </c>
      <c r="J4123" t="s">
        <v>774</v>
      </c>
      <c r="K4123" t="s">
        <v>636</v>
      </c>
      <c r="L4123" t="s">
        <v>23</v>
      </c>
      <c r="M4123" t="s">
        <v>1575</v>
      </c>
      <c r="N4123" t="s">
        <v>16</v>
      </c>
      <c r="O4123" t="s">
        <v>16</v>
      </c>
      <c r="P4123">
        <v>0</v>
      </c>
      <c r="Q4123">
        <v>-170934766.53</v>
      </c>
      <c r="R4123" t="s">
        <v>165</v>
      </c>
    </row>
    <row r="4124" spans="1:18" x14ac:dyDescent="0.25">
      <c r="A4124" t="s">
        <v>730</v>
      </c>
      <c r="B4124" t="s">
        <v>731</v>
      </c>
      <c r="C4124" t="s">
        <v>728</v>
      </c>
      <c r="D4124" t="s">
        <v>99</v>
      </c>
      <c r="E4124" t="s">
        <v>4</v>
      </c>
      <c r="F4124">
        <v>2019</v>
      </c>
      <c r="G4124">
        <v>8</v>
      </c>
      <c r="H4124" t="s">
        <v>732</v>
      </c>
      <c r="I4124" t="b">
        <v>1</v>
      </c>
      <c r="J4124" t="s">
        <v>1566</v>
      </c>
      <c r="K4124" t="s">
        <v>633</v>
      </c>
      <c r="L4124" t="s">
        <v>23</v>
      </c>
      <c r="M4124" t="s">
        <v>1567</v>
      </c>
      <c r="N4124" t="s">
        <v>16</v>
      </c>
      <c r="O4124" t="s">
        <v>16</v>
      </c>
      <c r="P4124">
        <v>0</v>
      </c>
      <c r="Q4124">
        <v>-135884476.49000001</v>
      </c>
      <c r="R4124" t="s">
        <v>165</v>
      </c>
    </row>
    <row r="4125" spans="1:18" x14ac:dyDescent="0.25">
      <c r="A4125" t="s">
        <v>730</v>
      </c>
      <c r="B4125" t="s">
        <v>731</v>
      </c>
      <c r="C4125" t="s">
        <v>728</v>
      </c>
      <c r="D4125" t="s">
        <v>99</v>
      </c>
      <c r="E4125" t="s">
        <v>4</v>
      </c>
      <c r="F4125">
        <v>2019</v>
      </c>
      <c r="G4125">
        <v>8</v>
      </c>
      <c r="H4125" t="s">
        <v>732</v>
      </c>
      <c r="I4125" t="b">
        <v>1</v>
      </c>
      <c r="J4125" t="s">
        <v>772</v>
      </c>
      <c r="K4125" t="s">
        <v>773</v>
      </c>
      <c r="L4125" t="s">
        <v>23</v>
      </c>
      <c r="M4125" t="s">
        <v>1542</v>
      </c>
      <c r="N4125" t="s">
        <v>16</v>
      </c>
      <c r="O4125" t="s">
        <v>16</v>
      </c>
      <c r="P4125">
        <v>0</v>
      </c>
      <c r="Q4125">
        <v>9449.77</v>
      </c>
      <c r="R4125" t="s">
        <v>165</v>
      </c>
    </row>
    <row r="4126" spans="1:18" x14ac:dyDescent="0.25">
      <c r="A4126" t="s">
        <v>730</v>
      </c>
      <c r="B4126" t="s">
        <v>731</v>
      </c>
      <c r="C4126" t="s">
        <v>728</v>
      </c>
      <c r="D4126" t="s">
        <v>99</v>
      </c>
      <c r="E4126" t="s">
        <v>4</v>
      </c>
      <c r="F4126">
        <v>2019</v>
      </c>
      <c r="G4126">
        <v>8</v>
      </c>
      <c r="H4126" t="s">
        <v>732</v>
      </c>
      <c r="I4126" t="b">
        <v>1</v>
      </c>
      <c r="J4126" t="s">
        <v>771</v>
      </c>
      <c r="K4126" t="s">
        <v>562</v>
      </c>
      <c r="L4126" t="s">
        <v>23</v>
      </c>
      <c r="M4126" t="s">
        <v>1520</v>
      </c>
      <c r="N4126" t="s">
        <v>16</v>
      </c>
      <c r="O4126" t="s">
        <v>16</v>
      </c>
      <c r="P4126">
        <v>0</v>
      </c>
      <c r="Q4126">
        <v>1817659.69</v>
      </c>
      <c r="R4126" t="s">
        <v>165</v>
      </c>
    </row>
    <row r="4127" spans="1:18" x14ac:dyDescent="0.25">
      <c r="A4127" t="s">
        <v>730</v>
      </c>
      <c r="B4127" t="s">
        <v>731</v>
      </c>
      <c r="C4127" t="s">
        <v>728</v>
      </c>
      <c r="D4127" t="s">
        <v>99</v>
      </c>
      <c r="E4127" t="s">
        <v>4</v>
      </c>
      <c r="F4127">
        <v>2019</v>
      </c>
      <c r="G4127">
        <v>8</v>
      </c>
      <c r="H4127" t="s">
        <v>732</v>
      </c>
      <c r="I4127" t="b">
        <v>1</v>
      </c>
      <c r="J4127" t="s">
        <v>1515</v>
      </c>
      <c r="K4127" t="s">
        <v>1516</v>
      </c>
      <c r="L4127" t="s">
        <v>23</v>
      </c>
      <c r="M4127" t="s">
        <v>1517</v>
      </c>
      <c r="N4127" t="s">
        <v>16</v>
      </c>
      <c r="O4127" t="s">
        <v>16</v>
      </c>
      <c r="P4127">
        <v>0</v>
      </c>
      <c r="Q4127">
        <v>1837303.29</v>
      </c>
      <c r="R4127" t="s">
        <v>165</v>
      </c>
    </row>
    <row r="4128" spans="1:18" x14ac:dyDescent="0.25">
      <c r="A4128" t="s">
        <v>730</v>
      </c>
      <c r="B4128" t="s">
        <v>731</v>
      </c>
      <c r="C4128" t="s">
        <v>728</v>
      </c>
      <c r="D4128" t="s">
        <v>99</v>
      </c>
      <c r="E4128" t="s">
        <v>4</v>
      </c>
      <c r="F4128">
        <v>2019</v>
      </c>
      <c r="G4128">
        <v>8</v>
      </c>
      <c r="H4128" t="s">
        <v>732</v>
      </c>
      <c r="I4128" t="b">
        <v>1</v>
      </c>
      <c r="J4128" t="s">
        <v>602</v>
      </c>
      <c r="K4128" t="s">
        <v>603</v>
      </c>
      <c r="L4128" t="s">
        <v>23</v>
      </c>
      <c r="M4128" t="s">
        <v>1529</v>
      </c>
      <c r="N4128" t="s">
        <v>16</v>
      </c>
      <c r="O4128" t="s">
        <v>16</v>
      </c>
      <c r="P4128">
        <v>0</v>
      </c>
      <c r="Q4128">
        <v>17579601.879999999</v>
      </c>
      <c r="R4128" t="s">
        <v>165</v>
      </c>
    </row>
    <row r="4129" spans="1:18" x14ac:dyDescent="0.25">
      <c r="A4129" t="s">
        <v>730</v>
      </c>
      <c r="B4129" t="s">
        <v>731</v>
      </c>
      <c r="C4129" t="s">
        <v>728</v>
      </c>
      <c r="D4129" t="s">
        <v>99</v>
      </c>
      <c r="E4129" t="s">
        <v>4</v>
      </c>
      <c r="F4129">
        <v>2019</v>
      </c>
      <c r="G4129">
        <v>8</v>
      </c>
      <c r="H4129" t="s">
        <v>732</v>
      </c>
      <c r="I4129" t="b">
        <v>1</v>
      </c>
      <c r="J4129" t="s">
        <v>1511</v>
      </c>
      <c r="K4129" t="s">
        <v>598</v>
      </c>
      <c r="L4129" t="s">
        <v>23</v>
      </c>
      <c r="M4129" t="s">
        <v>1509</v>
      </c>
      <c r="N4129" t="s">
        <v>16</v>
      </c>
      <c r="O4129" t="s">
        <v>16</v>
      </c>
      <c r="P4129">
        <v>0</v>
      </c>
      <c r="Q4129">
        <v>351327.6</v>
      </c>
      <c r="R4129" t="s">
        <v>165</v>
      </c>
    </row>
    <row r="4130" spans="1:18" x14ac:dyDescent="0.25">
      <c r="A4130" t="s">
        <v>730</v>
      </c>
      <c r="B4130" t="s">
        <v>731</v>
      </c>
      <c r="C4130" t="s">
        <v>728</v>
      </c>
      <c r="D4130" t="s">
        <v>99</v>
      </c>
      <c r="E4130" t="s">
        <v>4</v>
      </c>
      <c r="F4130">
        <v>2019</v>
      </c>
      <c r="G4130">
        <v>8</v>
      </c>
      <c r="H4130" t="s">
        <v>732</v>
      </c>
      <c r="I4130" t="b">
        <v>1</v>
      </c>
      <c r="J4130" t="s">
        <v>787</v>
      </c>
      <c r="K4130" t="s">
        <v>784</v>
      </c>
      <c r="L4130" t="s">
        <v>23</v>
      </c>
      <c r="M4130" t="s">
        <v>995</v>
      </c>
      <c r="N4130" t="s">
        <v>16</v>
      </c>
      <c r="O4130" t="s">
        <v>16</v>
      </c>
      <c r="P4130">
        <v>0</v>
      </c>
      <c r="Q4130">
        <v>-11312748.720000001</v>
      </c>
      <c r="R4130" t="s">
        <v>165</v>
      </c>
    </row>
    <row r="4131" spans="1:18" x14ac:dyDescent="0.25">
      <c r="A4131" t="s">
        <v>730</v>
      </c>
      <c r="B4131" t="s">
        <v>731</v>
      </c>
      <c r="C4131" t="s">
        <v>728</v>
      </c>
      <c r="D4131" t="s">
        <v>99</v>
      </c>
      <c r="E4131" t="s">
        <v>4</v>
      </c>
      <c r="F4131">
        <v>2019</v>
      </c>
      <c r="G4131">
        <v>8</v>
      </c>
      <c r="H4131" t="s">
        <v>732</v>
      </c>
      <c r="I4131" t="b">
        <v>1</v>
      </c>
      <c r="J4131" t="s">
        <v>786</v>
      </c>
      <c r="K4131" t="s">
        <v>106</v>
      </c>
      <c r="L4131" t="s">
        <v>23</v>
      </c>
      <c r="M4131" t="s">
        <v>995</v>
      </c>
      <c r="N4131" t="s">
        <v>16</v>
      </c>
      <c r="O4131" t="s">
        <v>16</v>
      </c>
      <c r="P4131">
        <v>0</v>
      </c>
      <c r="Q4131">
        <v>-590230.37</v>
      </c>
      <c r="R4131" t="s">
        <v>165</v>
      </c>
    </row>
    <row r="4132" spans="1:18" x14ac:dyDescent="0.25">
      <c r="A4132" t="s">
        <v>730</v>
      </c>
      <c r="B4132" t="s">
        <v>731</v>
      </c>
      <c r="C4132" t="s">
        <v>728</v>
      </c>
      <c r="D4132" t="s">
        <v>99</v>
      </c>
      <c r="E4132" t="s">
        <v>4</v>
      </c>
      <c r="F4132">
        <v>2019</v>
      </c>
      <c r="G4132">
        <v>8</v>
      </c>
      <c r="H4132" t="s">
        <v>732</v>
      </c>
      <c r="I4132" t="b">
        <v>1</v>
      </c>
      <c r="J4132" t="s">
        <v>785</v>
      </c>
      <c r="K4132" t="s">
        <v>148</v>
      </c>
      <c r="L4132" t="s">
        <v>23</v>
      </c>
      <c r="M4132" t="s">
        <v>995</v>
      </c>
      <c r="N4132" t="s">
        <v>16</v>
      </c>
      <c r="O4132" t="s">
        <v>16</v>
      </c>
      <c r="P4132">
        <v>0</v>
      </c>
      <c r="Q4132">
        <v>-32528318.640000001</v>
      </c>
      <c r="R4132" t="s">
        <v>165</v>
      </c>
    </row>
    <row r="4133" spans="1:18" x14ac:dyDescent="0.25">
      <c r="A4133" t="s">
        <v>730</v>
      </c>
      <c r="B4133" t="s">
        <v>731</v>
      </c>
      <c r="C4133" t="s">
        <v>728</v>
      </c>
      <c r="D4133" t="s">
        <v>99</v>
      </c>
      <c r="E4133" t="s">
        <v>4</v>
      </c>
      <c r="F4133">
        <v>2019</v>
      </c>
      <c r="G4133">
        <v>8</v>
      </c>
      <c r="H4133" t="s">
        <v>732</v>
      </c>
      <c r="I4133" t="b">
        <v>1</v>
      </c>
      <c r="J4133" t="s">
        <v>782</v>
      </c>
      <c r="K4133" t="s">
        <v>147</v>
      </c>
      <c r="L4133" t="s">
        <v>23</v>
      </c>
      <c r="M4133" t="s">
        <v>487</v>
      </c>
      <c r="N4133" t="s">
        <v>16</v>
      </c>
      <c r="O4133" t="s">
        <v>16</v>
      </c>
      <c r="P4133">
        <v>0</v>
      </c>
      <c r="Q4133">
        <v>376189950.41000003</v>
      </c>
      <c r="R4133" t="s">
        <v>165</v>
      </c>
    </row>
    <row r="4134" spans="1:18" x14ac:dyDescent="0.25">
      <c r="A4134" t="s">
        <v>730</v>
      </c>
      <c r="B4134" t="s">
        <v>731</v>
      </c>
      <c r="C4134" t="s">
        <v>728</v>
      </c>
      <c r="D4134" t="s">
        <v>99</v>
      </c>
      <c r="E4134" t="s">
        <v>4</v>
      </c>
      <c r="F4134">
        <v>2019</v>
      </c>
      <c r="G4134">
        <v>8</v>
      </c>
      <c r="H4134" t="s">
        <v>732</v>
      </c>
      <c r="I4134" t="b">
        <v>1</v>
      </c>
      <c r="J4134" t="s">
        <v>1653</v>
      </c>
      <c r="K4134" t="s">
        <v>1634</v>
      </c>
      <c r="L4134" t="s">
        <v>23</v>
      </c>
      <c r="M4134" t="s">
        <v>25</v>
      </c>
      <c r="N4134" t="s">
        <v>16</v>
      </c>
      <c r="O4134" t="s">
        <v>16</v>
      </c>
      <c r="P4134">
        <v>0</v>
      </c>
      <c r="Q4134">
        <v>-4802154.74</v>
      </c>
      <c r="R4134" t="s">
        <v>165</v>
      </c>
    </row>
    <row r="4135" spans="1:18" x14ac:dyDescent="0.25">
      <c r="A4135" t="s">
        <v>730</v>
      </c>
      <c r="B4135" t="s">
        <v>731</v>
      </c>
      <c r="C4135" t="s">
        <v>728</v>
      </c>
      <c r="D4135" t="s">
        <v>99</v>
      </c>
      <c r="E4135" t="s">
        <v>4</v>
      </c>
      <c r="F4135">
        <v>2019</v>
      </c>
      <c r="G4135">
        <v>8</v>
      </c>
      <c r="H4135" t="s">
        <v>732</v>
      </c>
      <c r="I4135" t="b">
        <v>1</v>
      </c>
      <c r="J4135" t="s">
        <v>1650</v>
      </c>
      <c r="K4135" t="s">
        <v>665</v>
      </c>
      <c r="L4135" t="s">
        <v>23</v>
      </c>
      <c r="M4135" t="s">
        <v>25</v>
      </c>
      <c r="N4135" t="s">
        <v>16</v>
      </c>
      <c r="O4135" t="s">
        <v>16</v>
      </c>
      <c r="P4135">
        <v>0</v>
      </c>
      <c r="Q4135">
        <v>-351327.6</v>
      </c>
      <c r="R4135" t="s">
        <v>165</v>
      </c>
    </row>
    <row r="4136" spans="1:18" x14ac:dyDescent="0.25">
      <c r="A4136" t="s">
        <v>730</v>
      </c>
      <c r="B4136" t="s">
        <v>731</v>
      </c>
      <c r="C4136" t="s">
        <v>728</v>
      </c>
      <c r="D4136" t="s">
        <v>99</v>
      </c>
      <c r="E4136" t="s">
        <v>4</v>
      </c>
      <c r="F4136">
        <v>2019</v>
      </c>
      <c r="G4136">
        <v>8</v>
      </c>
      <c r="H4136" t="s">
        <v>732</v>
      </c>
      <c r="I4136" t="b">
        <v>1</v>
      </c>
      <c r="J4136" t="s">
        <v>1659</v>
      </c>
      <c r="K4136" t="s">
        <v>141</v>
      </c>
      <c r="L4136" t="s">
        <v>23</v>
      </c>
      <c r="M4136" t="s">
        <v>1656</v>
      </c>
      <c r="N4136" t="s">
        <v>16</v>
      </c>
      <c r="O4136" t="s">
        <v>16</v>
      </c>
      <c r="P4136">
        <v>0</v>
      </c>
      <c r="Q4136">
        <v>4971052.92</v>
      </c>
      <c r="R4136" t="s">
        <v>165</v>
      </c>
    </row>
    <row r="4137" spans="1:18" x14ac:dyDescent="0.25">
      <c r="A4137" t="s">
        <v>730</v>
      </c>
      <c r="B4137" t="s">
        <v>731</v>
      </c>
      <c r="C4137" t="s">
        <v>728</v>
      </c>
      <c r="D4137" t="s">
        <v>99</v>
      </c>
      <c r="E4137" t="s">
        <v>4</v>
      </c>
      <c r="F4137">
        <v>2019</v>
      </c>
      <c r="G4137">
        <v>8</v>
      </c>
      <c r="H4137" t="s">
        <v>732</v>
      </c>
      <c r="I4137" t="b">
        <v>1</v>
      </c>
      <c r="J4137" t="s">
        <v>42</v>
      </c>
      <c r="K4137" t="s">
        <v>658</v>
      </c>
      <c r="L4137" t="s">
        <v>23</v>
      </c>
      <c r="M4137" t="s">
        <v>1620</v>
      </c>
      <c r="N4137" t="s">
        <v>16</v>
      </c>
      <c r="O4137" t="s">
        <v>16</v>
      </c>
      <c r="P4137">
        <v>0</v>
      </c>
      <c r="Q4137">
        <v>-26801537.149999999</v>
      </c>
      <c r="R4137" t="s">
        <v>165</v>
      </c>
    </row>
    <row r="4138" spans="1:18" x14ac:dyDescent="0.25">
      <c r="A4138" t="s">
        <v>730</v>
      </c>
      <c r="B4138" t="s">
        <v>731</v>
      </c>
      <c r="C4138" t="s">
        <v>728</v>
      </c>
      <c r="D4138" t="s">
        <v>99</v>
      </c>
      <c r="E4138" t="s">
        <v>4</v>
      </c>
      <c r="F4138">
        <v>2019</v>
      </c>
      <c r="G4138">
        <v>8</v>
      </c>
      <c r="H4138" t="s">
        <v>732</v>
      </c>
      <c r="I4138" t="b">
        <v>1</v>
      </c>
      <c r="J4138" t="s">
        <v>1635</v>
      </c>
      <c r="K4138" t="s">
        <v>1636</v>
      </c>
      <c r="L4138" t="s">
        <v>23</v>
      </c>
      <c r="M4138" t="s">
        <v>1632</v>
      </c>
      <c r="N4138" t="s">
        <v>16</v>
      </c>
      <c r="O4138" t="s">
        <v>16</v>
      </c>
      <c r="P4138">
        <v>0</v>
      </c>
      <c r="Q4138">
        <v>-10620288.439999999</v>
      </c>
      <c r="R4138" t="s">
        <v>165</v>
      </c>
    </row>
    <row r="4139" spans="1:18" x14ac:dyDescent="0.25">
      <c r="A4139" t="s">
        <v>730</v>
      </c>
      <c r="B4139" t="s">
        <v>731</v>
      </c>
      <c r="C4139" t="s">
        <v>728</v>
      </c>
      <c r="D4139" t="s">
        <v>99</v>
      </c>
      <c r="E4139" t="s">
        <v>4</v>
      </c>
      <c r="F4139">
        <v>2019</v>
      </c>
      <c r="G4139">
        <v>8</v>
      </c>
      <c r="H4139" t="s">
        <v>732</v>
      </c>
      <c r="I4139" t="b">
        <v>1</v>
      </c>
      <c r="J4139" t="s">
        <v>1626</v>
      </c>
      <c r="K4139" t="s">
        <v>660</v>
      </c>
      <c r="L4139" t="s">
        <v>23</v>
      </c>
      <c r="M4139" t="s">
        <v>1627</v>
      </c>
      <c r="N4139" t="s">
        <v>16</v>
      </c>
      <c r="O4139" t="s">
        <v>16</v>
      </c>
      <c r="P4139">
        <v>0</v>
      </c>
      <c r="Q4139">
        <v>-12510449.1</v>
      </c>
      <c r="R4139" t="s">
        <v>165</v>
      </c>
    </row>
    <row r="4140" spans="1:18" x14ac:dyDescent="0.25">
      <c r="A4140" t="s">
        <v>730</v>
      </c>
      <c r="B4140" t="s">
        <v>731</v>
      </c>
      <c r="C4140" t="s">
        <v>728</v>
      </c>
      <c r="D4140" t="s">
        <v>99</v>
      </c>
      <c r="E4140" t="s">
        <v>4</v>
      </c>
      <c r="F4140">
        <v>2019</v>
      </c>
      <c r="G4140">
        <v>8</v>
      </c>
      <c r="H4140" t="s">
        <v>732</v>
      </c>
      <c r="I4140" t="b">
        <v>1</v>
      </c>
      <c r="J4140" t="s">
        <v>777</v>
      </c>
      <c r="K4140" t="s">
        <v>145</v>
      </c>
      <c r="L4140" t="s">
        <v>23</v>
      </c>
      <c r="M4140" t="s">
        <v>1583</v>
      </c>
      <c r="N4140" t="s">
        <v>16</v>
      </c>
      <c r="O4140" t="s">
        <v>16</v>
      </c>
      <c r="P4140">
        <v>0</v>
      </c>
      <c r="Q4140">
        <v>-6256.81</v>
      </c>
      <c r="R4140" t="s">
        <v>165</v>
      </c>
    </row>
    <row r="4141" spans="1:18" x14ac:dyDescent="0.25">
      <c r="A4141" t="s">
        <v>99</v>
      </c>
      <c r="B4141" t="s">
        <v>740</v>
      </c>
      <c r="C4141" t="s">
        <v>728</v>
      </c>
      <c r="D4141" t="s">
        <v>753</v>
      </c>
      <c r="E4141" t="s">
        <v>4</v>
      </c>
      <c r="F4141">
        <v>2019</v>
      </c>
      <c r="G4141">
        <v>8</v>
      </c>
      <c r="H4141" t="s">
        <v>732</v>
      </c>
      <c r="I4141" t="b">
        <v>1</v>
      </c>
      <c r="J4141" t="s">
        <v>746</v>
      </c>
      <c r="K4141" t="s">
        <v>747</v>
      </c>
      <c r="L4141" t="s">
        <v>23</v>
      </c>
      <c r="M4141" t="s">
        <v>25</v>
      </c>
      <c r="N4141" t="s">
        <v>16</v>
      </c>
      <c r="O4141" t="s">
        <v>16</v>
      </c>
      <c r="P4141">
        <v>0</v>
      </c>
      <c r="Q4141">
        <v>-409741.35</v>
      </c>
      <c r="R4141" t="s">
        <v>164</v>
      </c>
    </row>
    <row r="4142" spans="1:18" x14ac:dyDescent="0.25">
      <c r="A4142" t="s">
        <v>99</v>
      </c>
      <c r="B4142" t="s">
        <v>740</v>
      </c>
      <c r="C4142" t="s">
        <v>728</v>
      </c>
      <c r="D4142" t="s">
        <v>753</v>
      </c>
      <c r="E4142" t="s">
        <v>4</v>
      </c>
      <c r="F4142">
        <v>2019</v>
      </c>
      <c r="G4142">
        <v>8</v>
      </c>
      <c r="H4142" t="s">
        <v>732</v>
      </c>
      <c r="I4142" t="b">
        <v>1</v>
      </c>
      <c r="J4142" t="s">
        <v>1653</v>
      </c>
      <c r="K4142" t="s">
        <v>1634</v>
      </c>
      <c r="L4142" t="s">
        <v>23</v>
      </c>
      <c r="M4142" t="s">
        <v>25</v>
      </c>
      <c r="N4142" t="s">
        <v>16</v>
      </c>
      <c r="O4142" t="s">
        <v>16</v>
      </c>
      <c r="P4142">
        <v>0</v>
      </c>
      <c r="Q4142">
        <v>-649924.32999999996</v>
      </c>
      <c r="R4142" t="s">
        <v>164</v>
      </c>
    </row>
    <row r="4143" spans="1:18" x14ac:dyDescent="0.25">
      <c r="A4143" t="s">
        <v>99</v>
      </c>
      <c r="B4143" t="s">
        <v>740</v>
      </c>
      <c r="C4143" t="s">
        <v>728</v>
      </c>
      <c r="D4143" t="s">
        <v>753</v>
      </c>
      <c r="E4143" t="s">
        <v>4</v>
      </c>
      <c r="F4143">
        <v>2019</v>
      </c>
      <c r="G4143">
        <v>8</v>
      </c>
      <c r="H4143" t="s">
        <v>732</v>
      </c>
      <c r="I4143" t="b">
        <v>1</v>
      </c>
      <c r="J4143" t="s">
        <v>1650</v>
      </c>
      <c r="K4143" t="s">
        <v>665</v>
      </c>
      <c r="L4143" t="s">
        <v>23</v>
      </c>
      <c r="M4143" t="s">
        <v>25</v>
      </c>
      <c r="N4143" t="s">
        <v>16</v>
      </c>
      <c r="O4143" t="s">
        <v>16</v>
      </c>
      <c r="P4143">
        <v>0</v>
      </c>
      <c r="Q4143">
        <v>-98559.06</v>
      </c>
      <c r="R4143" t="s">
        <v>164</v>
      </c>
    </row>
    <row r="4144" spans="1:18" x14ac:dyDescent="0.25">
      <c r="A4144" t="s">
        <v>99</v>
      </c>
      <c r="B4144" t="s">
        <v>740</v>
      </c>
      <c r="C4144" t="s">
        <v>728</v>
      </c>
      <c r="D4144" t="s">
        <v>753</v>
      </c>
      <c r="E4144" t="s">
        <v>4</v>
      </c>
      <c r="F4144">
        <v>2019</v>
      </c>
      <c r="G4144">
        <v>8</v>
      </c>
      <c r="H4144" t="s">
        <v>732</v>
      </c>
      <c r="I4144" t="b">
        <v>1</v>
      </c>
      <c r="J4144" t="s">
        <v>1659</v>
      </c>
      <c r="K4144" t="s">
        <v>141</v>
      </c>
      <c r="L4144" t="s">
        <v>23</v>
      </c>
      <c r="M4144" t="s">
        <v>1656</v>
      </c>
      <c r="N4144" t="s">
        <v>16</v>
      </c>
      <c r="O4144" t="s">
        <v>16</v>
      </c>
      <c r="P4144">
        <v>0</v>
      </c>
      <c r="Q4144">
        <v>-10142364.689999999</v>
      </c>
      <c r="R4144" t="s">
        <v>164</v>
      </c>
    </row>
    <row r="4145" spans="1:18" x14ac:dyDescent="0.25">
      <c r="A4145" t="s">
        <v>99</v>
      </c>
      <c r="B4145" t="s">
        <v>740</v>
      </c>
      <c r="C4145" t="s">
        <v>728</v>
      </c>
      <c r="D4145" t="s">
        <v>753</v>
      </c>
      <c r="E4145" t="s">
        <v>4</v>
      </c>
      <c r="F4145">
        <v>2019</v>
      </c>
      <c r="G4145">
        <v>8</v>
      </c>
      <c r="H4145" t="s">
        <v>732</v>
      </c>
      <c r="I4145" t="b">
        <v>1</v>
      </c>
      <c r="J4145" t="s">
        <v>42</v>
      </c>
      <c r="K4145" t="s">
        <v>658</v>
      </c>
      <c r="L4145" t="s">
        <v>23</v>
      </c>
      <c r="M4145" t="s">
        <v>1620</v>
      </c>
      <c r="N4145" t="s">
        <v>16</v>
      </c>
      <c r="O4145" t="s">
        <v>16</v>
      </c>
      <c r="P4145">
        <v>0</v>
      </c>
      <c r="Q4145">
        <v>-3642585.84</v>
      </c>
      <c r="R4145" t="s">
        <v>164</v>
      </c>
    </row>
    <row r="4146" spans="1:18" x14ac:dyDescent="0.25">
      <c r="A4146" t="s">
        <v>99</v>
      </c>
      <c r="B4146" t="s">
        <v>740</v>
      </c>
      <c r="C4146" t="s">
        <v>728</v>
      </c>
      <c r="D4146" t="s">
        <v>753</v>
      </c>
      <c r="E4146" t="s">
        <v>4</v>
      </c>
      <c r="F4146">
        <v>2019</v>
      </c>
      <c r="G4146">
        <v>8</v>
      </c>
      <c r="H4146" t="s">
        <v>732</v>
      </c>
      <c r="I4146" t="b">
        <v>1</v>
      </c>
      <c r="J4146" t="s">
        <v>1611</v>
      </c>
      <c r="K4146" t="s">
        <v>653</v>
      </c>
      <c r="L4146" t="s">
        <v>23</v>
      </c>
      <c r="M4146" t="s">
        <v>1612</v>
      </c>
      <c r="N4146" t="s">
        <v>16</v>
      </c>
      <c r="O4146" t="s">
        <v>16</v>
      </c>
      <c r="P4146">
        <v>0</v>
      </c>
      <c r="Q4146">
        <v>-13213.3</v>
      </c>
      <c r="R4146" t="s">
        <v>164</v>
      </c>
    </row>
    <row r="4147" spans="1:18" x14ac:dyDescent="0.25">
      <c r="A4147" t="s">
        <v>99</v>
      </c>
      <c r="B4147" t="s">
        <v>740</v>
      </c>
      <c r="C4147" t="s">
        <v>728</v>
      </c>
      <c r="D4147" t="s">
        <v>753</v>
      </c>
      <c r="E4147" t="s">
        <v>4</v>
      </c>
      <c r="F4147">
        <v>2019</v>
      </c>
      <c r="G4147">
        <v>8</v>
      </c>
      <c r="H4147" t="s">
        <v>732</v>
      </c>
      <c r="I4147" t="b">
        <v>1</v>
      </c>
      <c r="J4147" t="s">
        <v>1635</v>
      </c>
      <c r="K4147" t="s">
        <v>1636</v>
      </c>
      <c r="L4147" t="s">
        <v>23</v>
      </c>
      <c r="M4147" t="s">
        <v>1632</v>
      </c>
      <c r="N4147" t="s">
        <v>16</v>
      </c>
      <c r="O4147" t="s">
        <v>16</v>
      </c>
      <c r="P4147">
        <v>0</v>
      </c>
      <c r="Q4147">
        <v>-1437690.24</v>
      </c>
      <c r="R4147" t="s">
        <v>164</v>
      </c>
    </row>
    <row r="4148" spans="1:18" x14ac:dyDescent="0.25">
      <c r="A4148" t="s">
        <v>99</v>
      </c>
      <c r="B4148" t="s">
        <v>740</v>
      </c>
      <c r="C4148" t="s">
        <v>728</v>
      </c>
      <c r="D4148" t="s">
        <v>753</v>
      </c>
      <c r="E4148" t="s">
        <v>4</v>
      </c>
      <c r="F4148">
        <v>2019</v>
      </c>
      <c r="G4148">
        <v>8</v>
      </c>
      <c r="H4148" t="s">
        <v>732</v>
      </c>
      <c r="I4148" t="b">
        <v>1</v>
      </c>
      <c r="J4148" t="s">
        <v>1626</v>
      </c>
      <c r="K4148" t="s">
        <v>660</v>
      </c>
      <c r="L4148" t="s">
        <v>23</v>
      </c>
      <c r="M4148" t="s">
        <v>1627</v>
      </c>
      <c r="N4148" t="s">
        <v>16</v>
      </c>
      <c r="O4148" t="s">
        <v>16</v>
      </c>
      <c r="P4148">
        <v>0</v>
      </c>
      <c r="Q4148">
        <v>-1496290.76</v>
      </c>
      <c r="R4148" t="s">
        <v>164</v>
      </c>
    </row>
    <row r="4149" spans="1:18" x14ac:dyDescent="0.25">
      <c r="A4149" t="s">
        <v>99</v>
      </c>
      <c r="B4149" t="s">
        <v>740</v>
      </c>
      <c r="C4149" t="s">
        <v>728</v>
      </c>
      <c r="D4149" t="s">
        <v>753</v>
      </c>
      <c r="E4149" t="s">
        <v>4</v>
      </c>
      <c r="F4149">
        <v>2019</v>
      </c>
      <c r="G4149">
        <v>8</v>
      </c>
      <c r="H4149" t="s">
        <v>732</v>
      </c>
      <c r="I4149" t="b">
        <v>1</v>
      </c>
      <c r="J4149" t="s">
        <v>778</v>
      </c>
      <c r="K4149" t="s">
        <v>140</v>
      </c>
      <c r="L4149" t="s">
        <v>23</v>
      </c>
      <c r="M4149" t="s">
        <v>1583</v>
      </c>
      <c r="N4149" t="s">
        <v>16</v>
      </c>
      <c r="O4149" t="s">
        <v>16</v>
      </c>
      <c r="P4149">
        <v>0</v>
      </c>
      <c r="Q4149">
        <v>-264490.06</v>
      </c>
      <c r="R4149" t="s">
        <v>164</v>
      </c>
    </row>
    <row r="4150" spans="1:18" x14ac:dyDescent="0.25">
      <c r="A4150" t="s">
        <v>99</v>
      </c>
      <c r="B4150" t="s">
        <v>740</v>
      </c>
      <c r="C4150" t="s">
        <v>728</v>
      </c>
      <c r="D4150" t="s">
        <v>753</v>
      </c>
      <c r="E4150" t="s">
        <v>4</v>
      </c>
      <c r="F4150">
        <v>2019</v>
      </c>
      <c r="G4150">
        <v>8</v>
      </c>
      <c r="H4150" t="s">
        <v>732</v>
      </c>
      <c r="I4150" t="b">
        <v>1</v>
      </c>
      <c r="J4150" t="s">
        <v>777</v>
      </c>
      <c r="K4150" t="s">
        <v>145</v>
      </c>
      <c r="L4150" t="s">
        <v>23</v>
      </c>
      <c r="M4150" t="s">
        <v>1583</v>
      </c>
      <c r="N4150" t="s">
        <v>16</v>
      </c>
      <c r="O4150" t="s">
        <v>16</v>
      </c>
      <c r="P4150">
        <v>0</v>
      </c>
      <c r="Q4150">
        <v>114739.84</v>
      </c>
      <c r="R4150" t="s">
        <v>164</v>
      </c>
    </row>
    <row r="4151" spans="1:18" x14ac:dyDescent="0.25">
      <c r="A4151" t="s">
        <v>99</v>
      </c>
      <c r="B4151" t="s">
        <v>740</v>
      </c>
      <c r="C4151" t="s">
        <v>728</v>
      </c>
      <c r="D4151" t="s">
        <v>753</v>
      </c>
      <c r="E4151" t="s">
        <v>4</v>
      </c>
      <c r="F4151">
        <v>2019</v>
      </c>
      <c r="G4151">
        <v>8</v>
      </c>
      <c r="H4151" t="s">
        <v>732</v>
      </c>
      <c r="I4151" t="b">
        <v>1</v>
      </c>
      <c r="J4151" t="s">
        <v>776</v>
      </c>
      <c r="K4151" t="s">
        <v>110</v>
      </c>
      <c r="L4151" t="s">
        <v>23</v>
      </c>
      <c r="M4151" t="s">
        <v>1581</v>
      </c>
      <c r="N4151" t="s">
        <v>16</v>
      </c>
      <c r="O4151" t="s">
        <v>16</v>
      </c>
      <c r="P4151">
        <v>0</v>
      </c>
      <c r="Q4151">
        <v>-8066438.6900000004</v>
      </c>
      <c r="R4151" t="s">
        <v>164</v>
      </c>
    </row>
    <row r="4152" spans="1:18" x14ac:dyDescent="0.25">
      <c r="A4152" t="s">
        <v>99</v>
      </c>
      <c r="B4152" t="s">
        <v>740</v>
      </c>
      <c r="C4152" t="s">
        <v>728</v>
      </c>
      <c r="D4152" t="s">
        <v>753</v>
      </c>
      <c r="E4152" t="s">
        <v>4</v>
      </c>
      <c r="F4152">
        <v>2019</v>
      </c>
      <c r="G4152">
        <v>8</v>
      </c>
      <c r="H4152" t="s">
        <v>732</v>
      </c>
      <c r="I4152" t="b">
        <v>1</v>
      </c>
      <c r="J4152" t="s">
        <v>605</v>
      </c>
      <c r="K4152" t="s">
        <v>606</v>
      </c>
      <c r="L4152" t="s">
        <v>23</v>
      </c>
      <c r="M4152" t="s">
        <v>607</v>
      </c>
      <c r="N4152" t="s">
        <v>16</v>
      </c>
      <c r="O4152" t="s">
        <v>16</v>
      </c>
      <c r="P4152">
        <v>0</v>
      </c>
      <c r="Q4152">
        <v>-697406.19</v>
      </c>
      <c r="R4152" t="s">
        <v>164</v>
      </c>
    </row>
    <row r="4153" spans="1:18" x14ac:dyDescent="0.25">
      <c r="A4153" t="s">
        <v>99</v>
      </c>
      <c r="B4153" t="s">
        <v>740</v>
      </c>
      <c r="C4153" t="s">
        <v>728</v>
      </c>
      <c r="D4153" t="s">
        <v>753</v>
      </c>
      <c r="E4153" t="s">
        <v>4</v>
      </c>
      <c r="F4153">
        <v>2019</v>
      </c>
      <c r="G4153">
        <v>8</v>
      </c>
      <c r="H4153" t="s">
        <v>732</v>
      </c>
      <c r="I4153" t="b">
        <v>1</v>
      </c>
      <c r="J4153" t="s">
        <v>774</v>
      </c>
      <c r="K4153" t="s">
        <v>636</v>
      </c>
      <c r="L4153" t="s">
        <v>23</v>
      </c>
      <c r="M4153" t="s">
        <v>1575</v>
      </c>
      <c r="N4153" t="s">
        <v>16</v>
      </c>
      <c r="O4153" t="s">
        <v>16</v>
      </c>
      <c r="P4153">
        <v>0</v>
      </c>
      <c r="Q4153">
        <v>-20215532.5</v>
      </c>
      <c r="R4153" t="s">
        <v>164</v>
      </c>
    </row>
    <row r="4154" spans="1:18" x14ac:dyDescent="0.25">
      <c r="A4154" t="s">
        <v>99</v>
      </c>
      <c r="B4154" t="s">
        <v>740</v>
      </c>
      <c r="C4154" t="s">
        <v>728</v>
      </c>
      <c r="D4154" t="s">
        <v>753</v>
      </c>
      <c r="E4154" t="s">
        <v>4</v>
      </c>
      <c r="F4154">
        <v>2019</v>
      </c>
      <c r="G4154">
        <v>8</v>
      </c>
      <c r="H4154" t="s">
        <v>732</v>
      </c>
      <c r="I4154" t="b">
        <v>1</v>
      </c>
      <c r="J4154" t="s">
        <v>757</v>
      </c>
      <c r="K4154" t="s">
        <v>758</v>
      </c>
      <c r="L4154" t="s">
        <v>23</v>
      </c>
      <c r="M4154" t="s">
        <v>1575</v>
      </c>
      <c r="N4154" t="s">
        <v>16</v>
      </c>
      <c r="O4154" t="s">
        <v>16</v>
      </c>
      <c r="P4154">
        <v>0</v>
      </c>
      <c r="Q4154">
        <v>-643995.56999999995</v>
      </c>
      <c r="R4154" t="s">
        <v>164</v>
      </c>
    </row>
    <row r="4155" spans="1:18" x14ac:dyDescent="0.25">
      <c r="A4155" t="s">
        <v>750</v>
      </c>
      <c r="B4155" t="s">
        <v>751</v>
      </c>
      <c r="C4155" t="s">
        <v>728</v>
      </c>
      <c r="D4155" t="s">
        <v>99</v>
      </c>
      <c r="E4155" t="s">
        <v>4</v>
      </c>
      <c r="F4155">
        <v>2019</v>
      </c>
      <c r="G4155">
        <v>8</v>
      </c>
      <c r="H4155" t="s">
        <v>732</v>
      </c>
      <c r="I4155" t="b">
        <v>1</v>
      </c>
      <c r="J4155" t="s">
        <v>26</v>
      </c>
      <c r="K4155" t="s">
        <v>1508</v>
      </c>
      <c r="L4155" t="s">
        <v>23</v>
      </c>
      <c r="M4155" t="s">
        <v>27</v>
      </c>
      <c r="N4155" t="s">
        <v>16</v>
      </c>
      <c r="O4155" t="s">
        <v>16</v>
      </c>
      <c r="P4155">
        <v>0</v>
      </c>
      <c r="Q4155">
        <v>20606553.68</v>
      </c>
      <c r="R4155" t="s">
        <v>165</v>
      </c>
    </row>
    <row r="4156" spans="1:18" x14ac:dyDescent="0.25">
      <c r="A4156" t="s">
        <v>750</v>
      </c>
      <c r="B4156" t="s">
        <v>751</v>
      </c>
      <c r="C4156" t="s">
        <v>728</v>
      </c>
      <c r="D4156" t="s">
        <v>99</v>
      </c>
      <c r="E4156" t="s">
        <v>4</v>
      </c>
      <c r="F4156">
        <v>2019</v>
      </c>
      <c r="G4156">
        <v>8</v>
      </c>
      <c r="H4156" t="s">
        <v>732</v>
      </c>
      <c r="I4156" t="b">
        <v>1</v>
      </c>
      <c r="J4156" t="s">
        <v>1509</v>
      </c>
      <c r="K4156" t="s">
        <v>108</v>
      </c>
      <c r="L4156" t="s">
        <v>23</v>
      </c>
      <c r="M4156" t="s">
        <v>28</v>
      </c>
      <c r="N4156" t="s">
        <v>16</v>
      </c>
      <c r="O4156" t="s">
        <v>16</v>
      </c>
      <c r="P4156">
        <v>0</v>
      </c>
      <c r="Q4156">
        <v>299869.65000000002</v>
      </c>
      <c r="R4156" t="s">
        <v>165</v>
      </c>
    </row>
    <row r="4157" spans="1:18" x14ac:dyDescent="0.25">
      <c r="A4157" t="s">
        <v>750</v>
      </c>
      <c r="B4157" t="s">
        <v>751</v>
      </c>
      <c r="C4157" t="s">
        <v>728</v>
      </c>
      <c r="D4157" t="s">
        <v>99</v>
      </c>
      <c r="E4157" t="s">
        <v>4</v>
      </c>
      <c r="F4157">
        <v>2019</v>
      </c>
      <c r="G4157">
        <v>8</v>
      </c>
      <c r="H4157" t="s">
        <v>732</v>
      </c>
      <c r="I4157" t="b">
        <v>1</v>
      </c>
      <c r="J4157" t="s">
        <v>1517</v>
      </c>
      <c r="K4157" t="s">
        <v>599</v>
      </c>
      <c r="L4157" t="s">
        <v>23</v>
      </c>
      <c r="M4157" t="s">
        <v>1520</v>
      </c>
      <c r="N4157" t="s">
        <v>16</v>
      </c>
      <c r="O4157" t="s">
        <v>16</v>
      </c>
      <c r="P4157">
        <v>0</v>
      </c>
      <c r="Q4157">
        <v>804608.56</v>
      </c>
      <c r="R4157" t="s">
        <v>165</v>
      </c>
    </row>
    <row r="4158" spans="1:18" x14ac:dyDescent="0.25">
      <c r="A4158" t="s">
        <v>750</v>
      </c>
      <c r="B4158" t="s">
        <v>751</v>
      </c>
      <c r="C4158" t="s">
        <v>728</v>
      </c>
      <c r="D4158" t="s">
        <v>99</v>
      </c>
      <c r="E4158" t="s">
        <v>4</v>
      </c>
      <c r="F4158">
        <v>2019</v>
      </c>
      <c r="G4158">
        <v>8</v>
      </c>
      <c r="H4158" t="s">
        <v>732</v>
      </c>
      <c r="I4158" t="b">
        <v>1</v>
      </c>
      <c r="J4158" t="s">
        <v>1520</v>
      </c>
      <c r="K4158" t="s">
        <v>1526</v>
      </c>
      <c r="L4158" t="s">
        <v>23</v>
      </c>
      <c r="M4158" t="s">
        <v>28</v>
      </c>
      <c r="N4158" t="s">
        <v>16</v>
      </c>
      <c r="O4158" t="s">
        <v>16</v>
      </c>
      <c r="P4158">
        <v>0</v>
      </c>
      <c r="Q4158">
        <v>987856.85</v>
      </c>
      <c r="R4158" t="s">
        <v>165</v>
      </c>
    </row>
    <row r="4159" spans="1:18" x14ac:dyDescent="0.25">
      <c r="A4159" t="s">
        <v>750</v>
      </c>
      <c r="B4159" t="s">
        <v>751</v>
      </c>
      <c r="C4159" t="s">
        <v>728</v>
      </c>
      <c r="D4159" t="s">
        <v>99</v>
      </c>
      <c r="E4159" t="s">
        <v>4</v>
      </c>
      <c r="F4159">
        <v>2019</v>
      </c>
      <c r="G4159">
        <v>8</v>
      </c>
      <c r="H4159" t="s">
        <v>732</v>
      </c>
      <c r="I4159" t="b">
        <v>1</v>
      </c>
      <c r="J4159" t="s">
        <v>1529</v>
      </c>
      <c r="K4159" t="s">
        <v>109</v>
      </c>
      <c r="L4159" t="s">
        <v>23</v>
      </c>
      <c r="M4159" t="s">
        <v>28</v>
      </c>
      <c r="N4159" t="s">
        <v>16</v>
      </c>
      <c r="O4159" t="s">
        <v>16</v>
      </c>
      <c r="P4159">
        <v>0</v>
      </c>
      <c r="Q4159">
        <v>8624601.8200000003</v>
      </c>
      <c r="R4159" t="s">
        <v>165</v>
      </c>
    </row>
    <row r="4160" spans="1:18" x14ac:dyDescent="0.25">
      <c r="A4160" t="s">
        <v>750</v>
      </c>
      <c r="B4160" t="s">
        <v>751</v>
      </c>
      <c r="C4160" t="s">
        <v>728</v>
      </c>
      <c r="D4160" t="s">
        <v>99</v>
      </c>
      <c r="E4160" t="s">
        <v>4</v>
      </c>
      <c r="F4160">
        <v>2019</v>
      </c>
      <c r="G4160">
        <v>8</v>
      </c>
      <c r="H4160" t="s">
        <v>732</v>
      </c>
      <c r="I4160" t="b">
        <v>1</v>
      </c>
      <c r="J4160" t="s">
        <v>28</v>
      </c>
      <c r="K4160" t="s">
        <v>1534</v>
      </c>
      <c r="L4160" t="s">
        <v>23</v>
      </c>
      <c r="M4160" t="s">
        <v>27</v>
      </c>
      <c r="N4160" t="s">
        <v>16</v>
      </c>
      <c r="O4160" t="s">
        <v>16</v>
      </c>
      <c r="P4160">
        <v>0</v>
      </c>
      <c r="Q4160">
        <v>9912328.3200000003</v>
      </c>
      <c r="R4160" t="s">
        <v>165</v>
      </c>
    </row>
    <row r="4161" spans="1:18" x14ac:dyDescent="0.25">
      <c r="A4161" t="s">
        <v>750</v>
      </c>
      <c r="B4161" t="s">
        <v>751</v>
      </c>
      <c r="C4161" t="s">
        <v>728</v>
      </c>
      <c r="D4161" t="s">
        <v>99</v>
      </c>
      <c r="E4161" t="s">
        <v>4</v>
      </c>
      <c r="F4161">
        <v>2019</v>
      </c>
      <c r="G4161">
        <v>8</v>
      </c>
      <c r="H4161" t="s">
        <v>732</v>
      </c>
      <c r="I4161" t="b">
        <v>1</v>
      </c>
      <c r="J4161" t="s">
        <v>27</v>
      </c>
      <c r="K4161" t="s">
        <v>1535</v>
      </c>
      <c r="L4161" t="s">
        <v>23</v>
      </c>
      <c r="M4161" t="s">
        <v>1536</v>
      </c>
      <c r="N4161" t="s">
        <v>16</v>
      </c>
      <c r="O4161" t="s">
        <v>16</v>
      </c>
      <c r="P4161">
        <v>0</v>
      </c>
      <c r="Q4161">
        <v>30518882</v>
      </c>
      <c r="R4161" t="s">
        <v>165</v>
      </c>
    </row>
    <row r="4162" spans="1:18" x14ac:dyDescent="0.25">
      <c r="A4162" t="s">
        <v>750</v>
      </c>
      <c r="B4162" t="s">
        <v>751</v>
      </c>
      <c r="C4162" t="s">
        <v>728</v>
      </c>
      <c r="D4162" t="s">
        <v>99</v>
      </c>
      <c r="E4162" t="s">
        <v>4</v>
      </c>
      <c r="F4162">
        <v>2019</v>
      </c>
      <c r="G4162">
        <v>8</v>
      </c>
      <c r="H4162" t="s">
        <v>732</v>
      </c>
      <c r="I4162" t="b">
        <v>1</v>
      </c>
      <c r="J4162" t="s">
        <v>607</v>
      </c>
      <c r="K4162" t="s">
        <v>612</v>
      </c>
      <c r="L4162" t="s">
        <v>23</v>
      </c>
      <c r="M4162" t="s">
        <v>1537</v>
      </c>
      <c r="N4162" t="s">
        <v>16</v>
      </c>
      <c r="O4162" t="s">
        <v>16</v>
      </c>
      <c r="P4162">
        <v>0</v>
      </c>
      <c r="Q4162">
        <v>-520000</v>
      </c>
      <c r="R4162" t="s">
        <v>165</v>
      </c>
    </row>
    <row r="4163" spans="1:18" x14ac:dyDescent="0.25">
      <c r="A4163" t="s">
        <v>750</v>
      </c>
      <c r="B4163" t="s">
        <v>751</v>
      </c>
      <c r="C4163" t="s">
        <v>728</v>
      </c>
      <c r="D4163" t="s">
        <v>99</v>
      </c>
      <c r="E4163" t="s">
        <v>4</v>
      </c>
      <c r="F4163">
        <v>2019</v>
      </c>
      <c r="G4163">
        <v>8</v>
      </c>
      <c r="H4163" t="s">
        <v>732</v>
      </c>
      <c r="I4163" t="b">
        <v>1</v>
      </c>
      <c r="J4163" t="s">
        <v>1542</v>
      </c>
      <c r="K4163" t="s">
        <v>629</v>
      </c>
      <c r="L4163" t="s">
        <v>23</v>
      </c>
      <c r="M4163" t="s">
        <v>1540</v>
      </c>
      <c r="N4163" t="s">
        <v>16</v>
      </c>
      <c r="O4163" t="s">
        <v>16</v>
      </c>
      <c r="P4163">
        <v>0</v>
      </c>
      <c r="Q4163">
        <v>-60529.86</v>
      </c>
      <c r="R4163" t="s">
        <v>165</v>
      </c>
    </row>
    <row r="4164" spans="1:18" x14ac:dyDescent="0.25">
      <c r="A4164" t="s">
        <v>750</v>
      </c>
      <c r="B4164" t="s">
        <v>751</v>
      </c>
      <c r="C4164" t="s">
        <v>728</v>
      </c>
      <c r="D4164" t="s">
        <v>99</v>
      </c>
      <c r="E4164" t="s">
        <v>4</v>
      </c>
      <c r="F4164">
        <v>2019</v>
      </c>
      <c r="G4164">
        <v>8</v>
      </c>
      <c r="H4164" t="s">
        <v>732</v>
      </c>
      <c r="I4164" t="b">
        <v>1</v>
      </c>
      <c r="J4164" t="s">
        <v>1540</v>
      </c>
      <c r="K4164" t="s">
        <v>1545</v>
      </c>
      <c r="L4164" t="s">
        <v>23</v>
      </c>
      <c r="M4164" t="s">
        <v>1546</v>
      </c>
      <c r="N4164" t="s">
        <v>16</v>
      </c>
      <c r="O4164" t="s">
        <v>16</v>
      </c>
      <c r="P4164">
        <v>0</v>
      </c>
      <c r="Q4164">
        <v>-60529.86</v>
      </c>
      <c r="R4164" t="s">
        <v>165</v>
      </c>
    </row>
    <row r="4165" spans="1:18" x14ac:dyDescent="0.25">
      <c r="A4165" t="s">
        <v>750</v>
      </c>
      <c r="B4165" t="s">
        <v>751</v>
      </c>
      <c r="C4165" t="s">
        <v>728</v>
      </c>
      <c r="D4165" t="s">
        <v>99</v>
      </c>
      <c r="E4165" t="s">
        <v>4</v>
      </c>
      <c r="F4165">
        <v>2019</v>
      </c>
      <c r="G4165">
        <v>8</v>
      </c>
      <c r="H4165" t="s">
        <v>732</v>
      </c>
      <c r="I4165" t="b">
        <v>1</v>
      </c>
      <c r="J4165" t="s">
        <v>1559</v>
      </c>
      <c r="K4165" t="s">
        <v>632</v>
      </c>
      <c r="L4165" t="s">
        <v>23</v>
      </c>
      <c r="M4165" t="s">
        <v>1546</v>
      </c>
      <c r="N4165" t="s">
        <v>16</v>
      </c>
      <c r="O4165" t="s">
        <v>16</v>
      </c>
      <c r="P4165">
        <v>0</v>
      </c>
      <c r="Q4165">
        <v>-143226.12</v>
      </c>
      <c r="R4165" t="s">
        <v>165</v>
      </c>
    </row>
    <row r="4166" spans="1:18" x14ac:dyDescent="0.25">
      <c r="A4166" t="s">
        <v>750</v>
      </c>
      <c r="B4166" t="s">
        <v>751</v>
      </c>
      <c r="C4166" t="s">
        <v>728</v>
      </c>
      <c r="D4166" t="s">
        <v>99</v>
      </c>
      <c r="E4166" t="s">
        <v>4</v>
      </c>
      <c r="F4166">
        <v>2019</v>
      </c>
      <c r="G4166">
        <v>8</v>
      </c>
      <c r="H4166" t="s">
        <v>732</v>
      </c>
      <c r="I4166" t="b">
        <v>1</v>
      </c>
      <c r="J4166" t="s">
        <v>1567</v>
      </c>
      <c r="K4166" t="s">
        <v>635</v>
      </c>
      <c r="L4166" t="s">
        <v>23</v>
      </c>
      <c r="M4166" t="s">
        <v>1546</v>
      </c>
      <c r="N4166" t="s">
        <v>16</v>
      </c>
      <c r="O4166" t="s">
        <v>16</v>
      </c>
      <c r="P4166">
        <v>0</v>
      </c>
      <c r="Q4166">
        <v>-654735.9</v>
      </c>
      <c r="R4166" t="s">
        <v>165</v>
      </c>
    </row>
    <row r="4167" spans="1:18" x14ac:dyDescent="0.25">
      <c r="A4167" t="s">
        <v>750</v>
      </c>
      <c r="B4167" t="s">
        <v>751</v>
      </c>
      <c r="C4167" t="s">
        <v>728</v>
      </c>
      <c r="D4167" t="s">
        <v>99</v>
      </c>
      <c r="E4167" t="s">
        <v>4</v>
      </c>
      <c r="F4167">
        <v>2019</v>
      </c>
      <c r="G4167">
        <v>8</v>
      </c>
      <c r="H4167" t="s">
        <v>732</v>
      </c>
      <c r="I4167" t="b">
        <v>1</v>
      </c>
      <c r="J4167" t="s">
        <v>1546</v>
      </c>
      <c r="K4167" t="s">
        <v>146</v>
      </c>
      <c r="L4167" t="s">
        <v>23</v>
      </c>
      <c r="M4167" t="s">
        <v>1537</v>
      </c>
      <c r="N4167" t="s">
        <v>16</v>
      </c>
      <c r="O4167" t="s">
        <v>16</v>
      </c>
      <c r="P4167">
        <v>0</v>
      </c>
      <c r="Q4167">
        <v>-858491.88</v>
      </c>
      <c r="R4167" t="s">
        <v>165</v>
      </c>
    </row>
    <row r="4168" spans="1:18" x14ac:dyDescent="0.25">
      <c r="A4168" t="s">
        <v>750</v>
      </c>
      <c r="B4168" t="s">
        <v>751</v>
      </c>
      <c r="C4168" t="s">
        <v>728</v>
      </c>
      <c r="D4168" t="s">
        <v>99</v>
      </c>
      <c r="E4168" t="s">
        <v>4</v>
      </c>
      <c r="F4168">
        <v>2019</v>
      </c>
      <c r="G4168">
        <v>8</v>
      </c>
      <c r="H4168" t="s">
        <v>732</v>
      </c>
      <c r="I4168" t="b">
        <v>1</v>
      </c>
      <c r="J4168" t="s">
        <v>1575</v>
      </c>
      <c r="K4168" t="s">
        <v>134</v>
      </c>
      <c r="L4168" t="s">
        <v>23</v>
      </c>
      <c r="M4168" t="s">
        <v>1537</v>
      </c>
      <c r="N4168" t="s">
        <v>16</v>
      </c>
      <c r="O4168" t="s">
        <v>16</v>
      </c>
      <c r="P4168">
        <v>0</v>
      </c>
      <c r="Q4168">
        <v>1813613.41</v>
      </c>
      <c r="R4168" t="s">
        <v>165</v>
      </c>
    </row>
    <row r="4169" spans="1:18" x14ac:dyDescent="0.25">
      <c r="A4169" t="s">
        <v>750</v>
      </c>
      <c r="B4169" t="s">
        <v>751</v>
      </c>
      <c r="C4169" t="s">
        <v>728</v>
      </c>
      <c r="D4169" t="s">
        <v>99</v>
      </c>
      <c r="E4169" t="s">
        <v>4</v>
      </c>
      <c r="F4169">
        <v>2019</v>
      </c>
      <c r="G4169">
        <v>8</v>
      </c>
      <c r="H4169" t="s">
        <v>732</v>
      </c>
      <c r="I4169" t="b">
        <v>1</v>
      </c>
      <c r="J4169" t="s">
        <v>1537</v>
      </c>
      <c r="K4169" t="s">
        <v>115</v>
      </c>
      <c r="L4169" t="s">
        <v>23</v>
      </c>
      <c r="M4169" t="s">
        <v>33</v>
      </c>
      <c r="N4169" t="s">
        <v>16</v>
      </c>
      <c r="O4169" t="s">
        <v>16</v>
      </c>
      <c r="P4169">
        <v>0</v>
      </c>
      <c r="Q4169">
        <v>435121.53</v>
      </c>
      <c r="R4169" t="s">
        <v>165</v>
      </c>
    </row>
    <row r="4170" spans="1:18" x14ac:dyDescent="0.25">
      <c r="A4170" t="s">
        <v>750</v>
      </c>
      <c r="B4170" t="s">
        <v>751</v>
      </c>
      <c r="C4170" t="s">
        <v>728</v>
      </c>
      <c r="D4170" t="s">
        <v>99</v>
      </c>
      <c r="E4170" t="s">
        <v>4</v>
      </c>
      <c r="F4170">
        <v>2019</v>
      </c>
      <c r="G4170">
        <v>8</v>
      </c>
      <c r="H4170" t="s">
        <v>732</v>
      </c>
      <c r="I4170" t="b">
        <v>1</v>
      </c>
      <c r="J4170" t="s">
        <v>1581</v>
      </c>
      <c r="K4170" t="s">
        <v>642</v>
      </c>
      <c r="L4170" t="s">
        <v>23</v>
      </c>
      <c r="M4170" t="s">
        <v>1583</v>
      </c>
      <c r="N4170" t="s">
        <v>16</v>
      </c>
      <c r="O4170" t="s">
        <v>16</v>
      </c>
      <c r="P4170">
        <v>0</v>
      </c>
      <c r="Q4170">
        <v>-228540.38</v>
      </c>
      <c r="R4170" t="s">
        <v>165</v>
      </c>
    </row>
    <row r="4171" spans="1:18" x14ac:dyDescent="0.25">
      <c r="A4171" t="s">
        <v>750</v>
      </c>
      <c r="B4171" t="s">
        <v>751</v>
      </c>
      <c r="C4171" t="s">
        <v>728</v>
      </c>
      <c r="D4171" t="s">
        <v>99</v>
      </c>
      <c r="E4171" t="s">
        <v>4</v>
      </c>
      <c r="F4171">
        <v>2019</v>
      </c>
      <c r="G4171">
        <v>8</v>
      </c>
      <c r="H4171" t="s">
        <v>732</v>
      </c>
      <c r="I4171" t="b">
        <v>1</v>
      </c>
      <c r="J4171" t="s">
        <v>1525</v>
      </c>
      <c r="K4171" t="s">
        <v>601</v>
      </c>
      <c r="L4171" t="s">
        <v>23</v>
      </c>
      <c r="M4171" t="s">
        <v>1520</v>
      </c>
      <c r="N4171" t="s">
        <v>16</v>
      </c>
      <c r="O4171" t="s">
        <v>16</v>
      </c>
      <c r="P4171">
        <v>0</v>
      </c>
      <c r="Q4171">
        <v>70509.27</v>
      </c>
      <c r="R4171" t="s">
        <v>165</v>
      </c>
    </row>
    <row r="4172" spans="1:18" x14ac:dyDescent="0.25">
      <c r="A4172" t="s">
        <v>750</v>
      </c>
      <c r="B4172" t="s">
        <v>751</v>
      </c>
      <c r="C4172" t="s">
        <v>728</v>
      </c>
      <c r="D4172" t="s">
        <v>99</v>
      </c>
      <c r="E4172" t="s">
        <v>4</v>
      </c>
      <c r="F4172">
        <v>2019</v>
      </c>
      <c r="G4172">
        <v>8</v>
      </c>
      <c r="H4172" t="s">
        <v>732</v>
      </c>
      <c r="I4172" t="b">
        <v>1</v>
      </c>
      <c r="J4172" t="s">
        <v>1515</v>
      </c>
      <c r="K4172" t="s">
        <v>1516</v>
      </c>
      <c r="L4172" t="s">
        <v>23</v>
      </c>
      <c r="M4172" t="s">
        <v>1517</v>
      </c>
      <c r="N4172" t="s">
        <v>16</v>
      </c>
      <c r="O4172" t="s">
        <v>16</v>
      </c>
      <c r="P4172">
        <v>0</v>
      </c>
      <c r="Q4172">
        <v>804608.56</v>
      </c>
      <c r="R4172" t="s">
        <v>165</v>
      </c>
    </row>
    <row r="4173" spans="1:18" x14ac:dyDescent="0.25">
      <c r="A4173" t="s">
        <v>750</v>
      </c>
      <c r="B4173" t="s">
        <v>751</v>
      </c>
      <c r="C4173" t="s">
        <v>728</v>
      </c>
      <c r="D4173" t="s">
        <v>99</v>
      </c>
      <c r="E4173" t="s">
        <v>4</v>
      </c>
      <c r="F4173">
        <v>2019</v>
      </c>
      <c r="G4173">
        <v>8</v>
      </c>
      <c r="H4173" t="s">
        <v>732</v>
      </c>
      <c r="I4173" t="b">
        <v>1</v>
      </c>
      <c r="J4173" t="s">
        <v>771</v>
      </c>
      <c r="K4173" t="s">
        <v>562</v>
      </c>
      <c r="L4173" t="s">
        <v>23</v>
      </c>
      <c r="M4173" t="s">
        <v>1520</v>
      </c>
      <c r="N4173" t="s">
        <v>16</v>
      </c>
      <c r="O4173" t="s">
        <v>16</v>
      </c>
      <c r="P4173">
        <v>0</v>
      </c>
      <c r="Q4173">
        <v>112739.02</v>
      </c>
      <c r="R4173" t="s">
        <v>165</v>
      </c>
    </row>
    <row r="4174" spans="1:18" x14ac:dyDescent="0.25">
      <c r="A4174" t="s">
        <v>750</v>
      </c>
      <c r="B4174" t="s">
        <v>751</v>
      </c>
      <c r="C4174" t="s">
        <v>728</v>
      </c>
      <c r="D4174" t="s">
        <v>99</v>
      </c>
      <c r="E4174" t="s">
        <v>4</v>
      </c>
      <c r="F4174">
        <v>2019</v>
      </c>
      <c r="G4174">
        <v>8</v>
      </c>
      <c r="H4174" t="s">
        <v>732</v>
      </c>
      <c r="I4174" t="b">
        <v>1</v>
      </c>
      <c r="J4174" t="s">
        <v>772</v>
      </c>
      <c r="K4174" t="s">
        <v>773</v>
      </c>
      <c r="L4174" t="s">
        <v>23</v>
      </c>
      <c r="M4174" t="s">
        <v>1542</v>
      </c>
      <c r="N4174" t="s">
        <v>16</v>
      </c>
      <c r="O4174" t="s">
        <v>16</v>
      </c>
      <c r="P4174">
        <v>0</v>
      </c>
      <c r="Q4174">
        <v>-60529.86</v>
      </c>
      <c r="R4174" t="s">
        <v>165</v>
      </c>
    </row>
    <row r="4175" spans="1:18" x14ac:dyDescent="0.25">
      <c r="A4175" t="s">
        <v>750</v>
      </c>
      <c r="B4175" t="s">
        <v>751</v>
      </c>
      <c r="C4175" t="s">
        <v>728</v>
      </c>
      <c r="D4175" t="s">
        <v>99</v>
      </c>
      <c r="E4175" t="s">
        <v>4</v>
      </c>
      <c r="F4175">
        <v>2019</v>
      </c>
      <c r="G4175">
        <v>8</v>
      </c>
      <c r="H4175" t="s">
        <v>732</v>
      </c>
      <c r="I4175" t="b">
        <v>1</v>
      </c>
      <c r="J4175" t="s">
        <v>1566</v>
      </c>
      <c r="K4175" t="s">
        <v>633</v>
      </c>
      <c r="L4175" t="s">
        <v>23</v>
      </c>
      <c r="M4175" t="s">
        <v>1567</v>
      </c>
      <c r="N4175" t="s">
        <v>16</v>
      </c>
      <c r="O4175" t="s">
        <v>16</v>
      </c>
      <c r="P4175">
        <v>0</v>
      </c>
      <c r="Q4175">
        <v>-654735.9</v>
      </c>
      <c r="R4175" t="s">
        <v>165</v>
      </c>
    </row>
    <row r="4176" spans="1:18" x14ac:dyDescent="0.25">
      <c r="A4176" t="s">
        <v>750</v>
      </c>
      <c r="B4176" t="s">
        <v>751</v>
      </c>
      <c r="C4176" t="s">
        <v>728</v>
      </c>
      <c r="D4176" t="s">
        <v>99</v>
      </c>
      <c r="E4176" t="s">
        <v>4</v>
      </c>
      <c r="F4176">
        <v>2019</v>
      </c>
      <c r="G4176">
        <v>8</v>
      </c>
      <c r="H4176" t="s">
        <v>732</v>
      </c>
      <c r="I4176" t="b">
        <v>1</v>
      </c>
      <c r="J4176" t="s">
        <v>1563</v>
      </c>
      <c r="K4176" t="s">
        <v>1564</v>
      </c>
      <c r="L4176" t="s">
        <v>23</v>
      </c>
      <c r="M4176" t="s">
        <v>1559</v>
      </c>
      <c r="N4176" t="s">
        <v>16</v>
      </c>
      <c r="O4176" t="s">
        <v>16</v>
      </c>
      <c r="P4176">
        <v>0</v>
      </c>
      <c r="Q4176">
        <v>-143226.12</v>
      </c>
      <c r="R4176" t="s">
        <v>165</v>
      </c>
    </row>
    <row r="4177" spans="1:18" x14ac:dyDescent="0.25">
      <c r="A4177" t="s">
        <v>750</v>
      </c>
      <c r="B4177" t="s">
        <v>751</v>
      </c>
      <c r="C4177" t="s">
        <v>728</v>
      </c>
      <c r="D4177" t="s">
        <v>99</v>
      </c>
      <c r="E4177" t="s">
        <v>4</v>
      </c>
      <c r="F4177">
        <v>2019</v>
      </c>
      <c r="G4177">
        <v>8</v>
      </c>
      <c r="H4177" t="s">
        <v>732</v>
      </c>
      <c r="I4177" t="b">
        <v>1</v>
      </c>
      <c r="J4177" t="s">
        <v>757</v>
      </c>
      <c r="K4177" t="s">
        <v>758</v>
      </c>
      <c r="L4177" t="s">
        <v>23</v>
      </c>
      <c r="M4177" t="s">
        <v>1575</v>
      </c>
      <c r="N4177" t="s">
        <v>16</v>
      </c>
      <c r="O4177" t="s">
        <v>16</v>
      </c>
      <c r="P4177">
        <v>0</v>
      </c>
      <c r="Q4177">
        <v>-1028027.89</v>
      </c>
      <c r="R4177" t="s">
        <v>165</v>
      </c>
    </row>
    <row r="4178" spans="1:18" x14ac:dyDescent="0.25">
      <c r="A4178" t="s">
        <v>750</v>
      </c>
      <c r="B4178" t="s">
        <v>751</v>
      </c>
      <c r="C4178" t="s">
        <v>728</v>
      </c>
      <c r="D4178" t="s">
        <v>99</v>
      </c>
      <c r="E4178" t="s">
        <v>4</v>
      </c>
      <c r="F4178">
        <v>2019</v>
      </c>
      <c r="G4178">
        <v>8</v>
      </c>
      <c r="H4178" t="s">
        <v>732</v>
      </c>
      <c r="I4178" t="b">
        <v>1</v>
      </c>
      <c r="J4178" t="s">
        <v>774</v>
      </c>
      <c r="K4178" t="s">
        <v>636</v>
      </c>
      <c r="L4178" t="s">
        <v>23</v>
      </c>
      <c r="M4178" t="s">
        <v>1575</v>
      </c>
      <c r="N4178" t="s">
        <v>16</v>
      </c>
      <c r="O4178" t="s">
        <v>16</v>
      </c>
      <c r="P4178">
        <v>0</v>
      </c>
      <c r="Q4178">
        <v>2841641.3</v>
      </c>
      <c r="R4178" t="s">
        <v>165</v>
      </c>
    </row>
    <row r="4179" spans="1:18" x14ac:dyDescent="0.25">
      <c r="A4179" t="s">
        <v>750</v>
      </c>
      <c r="B4179" t="s">
        <v>751</v>
      </c>
      <c r="C4179" t="s">
        <v>728</v>
      </c>
      <c r="D4179" t="s">
        <v>99</v>
      </c>
      <c r="E4179" t="s">
        <v>4</v>
      </c>
      <c r="F4179">
        <v>2019</v>
      </c>
      <c r="G4179">
        <v>8</v>
      </c>
      <c r="H4179" t="s">
        <v>732</v>
      </c>
      <c r="I4179" t="b">
        <v>1</v>
      </c>
      <c r="J4179" t="s">
        <v>605</v>
      </c>
      <c r="K4179" t="s">
        <v>606</v>
      </c>
      <c r="L4179" t="s">
        <v>23</v>
      </c>
      <c r="M4179" t="s">
        <v>607</v>
      </c>
      <c r="N4179" t="s">
        <v>16</v>
      </c>
      <c r="O4179" t="s">
        <v>16</v>
      </c>
      <c r="P4179">
        <v>0</v>
      </c>
      <c r="Q4179">
        <v>-520000</v>
      </c>
      <c r="R4179" t="s">
        <v>165</v>
      </c>
    </row>
    <row r="4180" spans="1:18" x14ac:dyDescent="0.25">
      <c r="A4180" t="s">
        <v>750</v>
      </c>
      <c r="B4180" t="s">
        <v>751</v>
      </c>
      <c r="C4180" t="s">
        <v>728</v>
      </c>
      <c r="D4180" t="s">
        <v>99</v>
      </c>
      <c r="E4180" t="s">
        <v>4</v>
      </c>
      <c r="F4180">
        <v>2019</v>
      </c>
      <c r="G4180">
        <v>8</v>
      </c>
      <c r="H4180" t="s">
        <v>732</v>
      </c>
      <c r="I4180" t="b">
        <v>1</v>
      </c>
      <c r="J4180" t="s">
        <v>777</v>
      </c>
      <c r="K4180" t="s">
        <v>145</v>
      </c>
      <c r="L4180" t="s">
        <v>23</v>
      </c>
      <c r="M4180" t="s">
        <v>1583</v>
      </c>
      <c r="N4180" t="s">
        <v>16</v>
      </c>
      <c r="O4180" t="s">
        <v>16</v>
      </c>
      <c r="P4180">
        <v>0</v>
      </c>
      <c r="Q4180">
        <v>-221122.85</v>
      </c>
      <c r="R4180" t="s">
        <v>165</v>
      </c>
    </row>
    <row r="4181" spans="1:18" x14ac:dyDescent="0.25">
      <c r="A4181" t="s">
        <v>750</v>
      </c>
      <c r="B4181" t="s">
        <v>751</v>
      </c>
      <c r="C4181" t="s">
        <v>728</v>
      </c>
      <c r="D4181" t="s">
        <v>99</v>
      </c>
      <c r="E4181" t="s">
        <v>4</v>
      </c>
      <c r="F4181">
        <v>2019</v>
      </c>
      <c r="G4181">
        <v>8</v>
      </c>
      <c r="H4181" t="s">
        <v>732</v>
      </c>
      <c r="I4181" t="b">
        <v>1</v>
      </c>
      <c r="J4181" t="s">
        <v>778</v>
      </c>
      <c r="K4181" t="s">
        <v>140</v>
      </c>
      <c r="L4181" t="s">
        <v>23</v>
      </c>
      <c r="M4181" t="s">
        <v>1583</v>
      </c>
      <c r="N4181" t="s">
        <v>16</v>
      </c>
      <c r="O4181" t="s">
        <v>16</v>
      </c>
      <c r="P4181">
        <v>0</v>
      </c>
      <c r="Q4181">
        <v>-20771.87</v>
      </c>
      <c r="R4181" t="s">
        <v>165</v>
      </c>
    </row>
    <row r="4182" spans="1:18" x14ac:dyDescent="0.25">
      <c r="A4182" t="s">
        <v>750</v>
      </c>
      <c r="B4182" t="s">
        <v>751</v>
      </c>
      <c r="C4182" t="s">
        <v>728</v>
      </c>
      <c r="D4182" t="s">
        <v>99</v>
      </c>
      <c r="E4182" t="s">
        <v>4</v>
      </c>
      <c r="F4182">
        <v>2019</v>
      </c>
      <c r="G4182">
        <v>8</v>
      </c>
      <c r="H4182" t="s">
        <v>732</v>
      </c>
      <c r="I4182" t="b">
        <v>1</v>
      </c>
      <c r="J4182" t="s">
        <v>776</v>
      </c>
      <c r="K4182" t="s">
        <v>110</v>
      </c>
      <c r="L4182" t="s">
        <v>23</v>
      </c>
      <c r="M4182" t="s">
        <v>1581</v>
      </c>
      <c r="N4182" t="s">
        <v>16</v>
      </c>
      <c r="O4182" t="s">
        <v>16</v>
      </c>
      <c r="P4182">
        <v>0</v>
      </c>
      <c r="Q4182">
        <v>-228540.38</v>
      </c>
      <c r="R4182" t="s">
        <v>165</v>
      </c>
    </row>
    <row r="4183" spans="1:18" x14ac:dyDescent="0.25">
      <c r="A4183" t="s">
        <v>750</v>
      </c>
      <c r="B4183" t="s">
        <v>751</v>
      </c>
      <c r="C4183" t="s">
        <v>728</v>
      </c>
      <c r="D4183" t="s">
        <v>99</v>
      </c>
      <c r="E4183" t="s">
        <v>4</v>
      </c>
      <c r="F4183">
        <v>2019</v>
      </c>
      <c r="G4183">
        <v>8</v>
      </c>
      <c r="H4183" t="s">
        <v>732</v>
      </c>
      <c r="I4183" t="b">
        <v>1</v>
      </c>
      <c r="J4183" t="s">
        <v>1635</v>
      </c>
      <c r="K4183" t="s">
        <v>1636</v>
      </c>
      <c r="L4183" t="s">
        <v>23</v>
      </c>
      <c r="M4183" t="s">
        <v>1632</v>
      </c>
      <c r="N4183" t="s">
        <v>16</v>
      </c>
      <c r="O4183" t="s">
        <v>16</v>
      </c>
      <c r="P4183">
        <v>0</v>
      </c>
      <c r="Q4183">
        <v>-99417.51</v>
      </c>
      <c r="R4183" t="s">
        <v>165</v>
      </c>
    </row>
    <row r="4184" spans="1:18" x14ac:dyDescent="0.25">
      <c r="A4184" t="s">
        <v>750</v>
      </c>
      <c r="B4184" t="s">
        <v>751</v>
      </c>
      <c r="C4184" t="s">
        <v>728</v>
      </c>
      <c r="D4184" t="s">
        <v>99</v>
      </c>
      <c r="E4184" t="s">
        <v>4</v>
      </c>
      <c r="F4184">
        <v>2019</v>
      </c>
      <c r="G4184">
        <v>8</v>
      </c>
      <c r="H4184" t="s">
        <v>732</v>
      </c>
      <c r="I4184" t="b">
        <v>1</v>
      </c>
      <c r="J4184" t="s">
        <v>1626</v>
      </c>
      <c r="K4184" t="s">
        <v>660</v>
      </c>
      <c r="L4184" t="s">
        <v>23</v>
      </c>
      <c r="M4184" t="s">
        <v>1627</v>
      </c>
      <c r="N4184" t="s">
        <v>16</v>
      </c>
      <c r="O4184" t="s">
        <v>16</v>
      </c>
      <c r="P4184">
        <v>0</v>
      </c>
      <c r="Q4184">
        <v>-69637.929999999993</v>
      </c>
      <c r="R4184" t="s">
        <v>165</v>
      </c>
    </row>
    <row r="4185" spans="1:18" x14ac:dyDescent="0.25">
      <c r="A4185" t="s">
        <v>750</v>
      </c>
      <c r="B4185" t="s">
        <v>751</v>
      </c>
      <c r="C4185" t="s">
        <v>728</v>
      </c>
      <c r="D4185" t="s">
        <v>99</v>
      </c>
      <c r="E4185" t="s">
        <v>4</v>
      </c>
      <c r="F4185">
        <v>2019</v>
      </c>
      <c r="G4185">
        <v>8</v>
      </c>
      <c r="H4185" t="s">
        <v>732</v>
      </c>
      <c r="I4185" t="b">
        <v>1</v>
      </c>
      <c r="J4185" t="s">
        <v>1611</v>
      </c>
      <c r="K4185" t="s">
        <v>653</v>
      </c>
      <c r="L4185" t="s">
        <v>23</v>
      </c>
      <c r="M4185" t="s">
        <v>1612</v>
      </c>
      <c r="N4185" t="s">
        <v>16</v>
      </c>
      <c r="O4185" t="s">
        <v>16</v>
      </c>
      <c r="P4185">
        <v>0</v>
      </c>
      <c r="Q4185">
        <v>-98520.98</v>
      </c>
      <c r="R4185" t="s">
        <v>165</v>
      </c>
    </row>
    <row r="4186" spans="1:18" x14ac:dyDescent="0.25">
      <c r="A4186" t="s">
        <v>750</v>
      </c>
      <c r="B4186" t="s">
        <v>751</v>
      </c>
      <c r="C4186" t="s">
        <v>727</v>
      </c>
      <c r="D4186" t="s">
        <v>750</v>
      </c>
      <c r="E4186" t="s">
        <v>4</v>
      </c>
      <c r="F4186">
        <v>2019</v>
      </c>
      <c r="G4186">
        <v>8</v>
      </c>
      <c r="H4186" t="s">
        <v>732</v>
      </c>
      <c r="I4186" t="b">
        <v>1</v>
      </c>
      <c r="J4186" t="s">
        <v>1635</v>
      </c>
      <c r="K4186" t="s">
        <v>1636</v>
      </c>
      <c r="L4186" t="s">
        <v>23</v>
      </c>
      <c r="M4186" t="s">
        <v>1632</v>
      </c>
      <c r="N4186" t="s">
        <v>16</v>
      </c>
      <c r="O4186" t="s">
        <v>16</v>
      </c>
      <c r="P4186">
        <v>0</v>
      </c>
      <c r="Q4186">
        <v>-99417.51</v>
      </c>
      <c r="R4186" t="s">
        <v>165</v>
      </c>
    </row>
    <row r="4187" spans="1:18" x14ac:dyDescent="0.25">
      <c r="A4187" t="s">
        <v>750</v>
      </c>
      <c r="B4187" t="s">
        <v>751</v>
      </c>
      <c r="C4187" t="s">
        <v>727</v>
      </c>
      <c r="D4187" t="s">
        <v>750</v>
      </c>
      <c r="E4187" t="s">
        <v>4</v>
      </c>
      <c r="F4187">
        <v>2019</v>
      </c>
      <c r="G4187">
        <v>8</v>
      </c>
      <c r="H4187" t="s">
        <v>732</v>
      </c>
      <c r="I4187" t="b">
        <v>1</v>
      </c>
      <c r="J4187" t="s">
        <v>1626</v>
      </c>
      <c r="K4187" t="s">
        <v>660</v>
      </c>
      <c r="L4187" t="s">
        <v>23</v>
      </c>
      <c r="M4187" t="s">
        <v>1627</v>
      </c>
      <c r="N4187" t="s">
        <v>16</v>
      </c>
      <c r="O4187" t="s">
        <v>16</v>
      </c>
      <c r="P4187">
        <v>0</v>
      </c>
      <c r="Q4187">
        <v>-69637.929999999993</v>
      </c>
      <c r="R4187" t="s">
        <v>165</v>
      </c>
    </row>
    <row r="4188" spans="1:18" x14ac:dyDescent="0.25">
      <c r="A4188" t="s">
        <v>750</v>
      </c>
      <c r="B4188" t="s">
        <v>751</v>
      </c>
      <c r="C4188" t="s">
        <v>727</v>
      </c>
      <c r="D4188" t="s">
        <v>750</v>
      </c>
      <c r="E4188" t="s">
        <v>4</v>
      </c>
      <c r="F4188">
        <v>2019</v>
      </c>
      <c r="G4188">
        <v>8</v>
      </c>
      <c r="H4188" t="s">
        <v>732</v>
      </c>
      <c r="I4188" t="b">
        <v>1</v>
      </c>
      <c r="J4188" t="s">
        <v>777</v>
      </c>
      <c r="K4188" t="s">
        <v>145</v>
      </c>
      <c r="L4188" t="s">
        <v>23</v>
      </c>
      <c r="M4188" t="s">
        <v>1583</v>
      </c>
      <c r="N4188" t="s">
        <v>16</v>
      </c>
      <c r="O4188" t="s">
        <v>16</v>
      </c>
      <c r="P4188">
        <v>0</v>
      </c>
      <c r="Q4188">
        <v>0</v>
      </c>
      <c r="R4188" t="s">
        <v>165</v>
      </c>
    </row>
    <row r="4189" spans="1:18" x14ac:dyDescent="0.25">
      <c r="A4189" t="s">
        <v>750</v>
      </c>
      <c r="B4189" t="s">
        <v>751</v>
      </c>
      <c r="C4189" t="s">
        <v>727</v>
      </c>
      <c r="D4189" t="s">
        <v>750</v>
      </c>
      <c r="E4189" t="s">
        <v>4</v>
      </c>
      <c r="F4189">
        <v>2019</v>
      </c>
      <c r="G4189">
        <v>8</v>
      </c>
      <c r="H4189" t="s">
        <v>732</v>
      </c>
      <c r="I4189" t="b">
        <v>1</v>
      </c>
      <c r="J4189" t="s">
        <v>778</v>
      </c>
      <c r="K4189" t="s">
        <v>140</v>
      </c>
      <c r="L4189" t="s">
        <v>23</v>
      </c>
      <c r="M4189" t="s">
        <v>1583</v>
      </c>
      <c r="N4189" t="s">
        <v>16</v>
      </c>
      <c r="O4189" t="s">
        <v>16</v>
      </c>
      <c r="P4189">
        <v>0</v>
      </c>
      <c r="Q4189">
        <v>0</v>
      </c>
      <c r="R4189" t="s">
        <v>165</v>
      </c>
    </row>
    <row r="4190" spans="1:18" x14ac:dyDescent="0.25">
      <c r="A4190" t="s">
        <v>750</v>
      </c>
      <c r="B4190" t="s">
        <v>751</v>
      </c>
      <c r="C4190" t="s">
        <v>727</v>
      </c>
      <c r="D4190" t="s">
        <v>750</v>
      </c>
      <c r="E4190" t="s">
        <v>4</v>
      </c>
      <c r="F4190">
        <v>2019</v>
      </c>
      <c r="G4190">
        <v>8</v>
      </c>
      <c r="H4190" t="s">
        <v>732</v>
      </c>
      <c r="I4190" t="b">
        <v>1</v>
      </c>
      <c r="J4190" t="s">
        <v>776</v>
      </c>
      <c r="K4190" t="s">
        <v>110</v>
      </c>
      <c r="L4190" t="s">
        <v>23</v>
      </c>
      <c r="M4190" t="s">
        <v>1581</v>
      </c>
      <c r="N4190" t="s">
        <v>16</v>
      </c>
      <c r="O4190" t="s">
        <v>16</v>
      </c>
      <c r="P4190">
        <v>0</v>
      </c>
      <c r="Q4190">
        <v>0</v>
      </c>
      <c r="R4190" t="s">
        <v>165</v>
      </c>
    </row>
    <row r="4191" spans="1:18" x14ac:dyDescent="0.25">
      <c r="A4191" t="s">
        <v>750</v>
      </c>
      <c r="B4191" t="s">
        <v>751</v>
      </c>
      <c r="C4191" t="s">
        <v>727</v>
      </c>
      <c r="D4191" t="s">
        <v>750</v>
      </c>
      <c r="E4191" t="s">
        <v>4</v>
      </c>
      <c r="F4191">
        <v>2019</v>
      </c>
      <c r="G4191">
        <v>8</v>
      </c>
      <c r="H4191" t="s">
        <v>732</v>
      </c>
      <c r="I4191" t="b">
        <v>1</v>
      </c>
      <c r="J4191" t="s">
        <v>605</v>
      </c>
      <c r="K4191" t="s">
        <v>606</v>
      </c>
      <c r="L4191" t="s">
        <v>23</v>
      </c>
      <c r="M4191" t="s">
        <v>607</v>
      </c>
      <c r="N4191" t="s">
        <v>16</v>
      </c>
      <c r="O4191" t="s">
        <v>16</v>
      </c>
      <c r="P4191">
        <v>0</v>
      </c>
      <c r="Q4191">
        <v>-520000</v>
      </c>
      <c r="R4191" t="s">
        <v>165</v>
      </c>
    </row>
    <row r="4192" spans="1:18" x14ac:dyDescent="0.25">
      <c r="A4192" t="s">
        <v>750</v>
      </c>
      <c r="B4192" t="s">
        <v>751</v>
      </c>
      <c r="C4192" t="s">
        <v>727</v>
      </c>
      <c r="D4192" t="s">
        <v>750</v>
      </c>
      <c r="E4192" t="s">
        <v>4</v>
      </c>
      <c r="F4192">
        <v>2019</v>
      </c>
      <c r="G4192">
        <v>8</v>
      </c>
      <c r="H4192" t="s">
        <v>732</v>
      </c>
      <c r="I4192" t="b">
        <v>1</v>
      </c>
      <c r="J4192" t="s">
        <v>774</v>
      </c>
      <c r="K4192" t="s">
        <v>636</v>
      </c>
      <c r="L4192" t="s">
        <v>23</v>
      </c>
      <c r="M4192" t="s">
        <v>1575</v>
      </c>
      <c r="N4192" t="s">
        <v>16</v>
      </c>
      <c r="O4192" t="s">
        <v>16</v>
      </c>
      <c r="P4192">
        <v>0</v>
      </c>
      <c r="Q4192">
        <v>3394182.48</v>
      </c>
      <c r="R4192" t="s">
        <v>165</v>
      </c>
    </row>
    <row r="4193" spans="1:18" x14ac:dyDescent="0.25">
      <c r="A4193" t="s">
        <v>750</v>
      </c>
      <c r="B4193" t="s">
        <v>751</v>
      </c>
      <c r="C4193" t="s">
        <v>727</v>
      </c>
      <c r="D4193" t="s">
        <v>750</v>
      </c>
      <c r="E4193" t="s">
        <v>4</v>
      </c>
      <c r="F4193">
        <v>2019</v>
      </c>
      <c r="G4193">
        <v>8</v>
      </c>
      <c r="H4193" t="s">
        <v>732</v>
      </c>
      <c r="I4193" t="b">
        <v>1</v>
      </c>
      <c r="J4193" t="s">
        <v>796</v>
      </c>
      <c r="K4193" t="s">
        <v>784</v>
      </c>
      <c r="L4193" t="s">
        <v>23</v>
      </c>
      <c r="M4193" t="s">
        <v>495</v>
      </c>
      <c r="N4193" t="s">
        <v>16</v>
      </c>
      <c r="O4193" t="s">
        <v>16</v>
      </c>
      <c r="P4193">
        <v>0</v>
      </c>
      <c r="Q4193">
        <v>0</v>
      </c>
      <c r="R4193" t="s">
        <v>165</v>
      </c>
    </row>
    <row r="4194" spans="1:18" x14ac:dyDescent="0.25">
      <c r="A4194" t="s">
        <v>750</v>
      </c>
      <c r="B4194" t="s">
        <v>751</v>
      </c>
      <c r="C4194" t="s">
        <v>727</v>
      </c>
      <c r="D4194" t="s">
        <v>750</v>
      </c>
      <c r="E4194" t="s">
        <v>4</v>
      </c>
      <c r="F4194">
        <v>2019</v>
      </c>
      <c r="G4194">
        <v>8</v>
      </c>
      <c r="H4194" t="s">
        <v>732</v>
      </c>
      <c r="I4194" t="b">
        <v>1</v>
      </c>
      <c r="J4194" t="s">
        <v>1650</v>
      </c>
      <c r="K4194" t="s">
        <v>665</v>
      </c>
      <c r="L4194" t="s">
        <v>23</v>
      </c>
      <c r="M4194" t="s">
        <v>25</v>
      </c>
      <c r="N4194" t="s">
        <v>16</v>
      </c>
      <c r="O4194" t="s">
        <v>16</v>
      </c>
      <c r="P4194">
        <v>0</v>
      </c>
      <c r="Q4194">
        <v>-5200</v>
      </c>
      <c r="R4194" t="s">
        <v>165</v>
      </c>
    </row>
    <row r="4195" spans="1:18" x14ac:dyDescent="0.25">
      <c r="A4195" t="s">
        <v>730</v>
      </c>
      <c r="B4195" t="s">
        <v>731</v>
      </c>
      <c r="C4195" t="s">
        <v>728</v>
      </c>
      <c r="D4195" t="s">
        <v>99</v>
      </c>
      <c r="E4195" t="s">
        <v>4</v>
      </c>
      <c r="F4195">
        <v>2019</v>
      </c>
      <c r="G4195">
        <v>8</v>
      </c>
      <c r="H4195" t="s">
        <v>732</v>
      </c>
      <c r="I4195" t="b">
        <v>1</v>
      </c>
      <c r="J4195" t="s">
        <v>778</v>
      </c>
      <c r="K4195" t="s">
        <v>140</v>
      </c>
      <c r="L4195" t="s">
        <v>23</v>
      </c>
      <c r="M4195" t="s">
        <v>1583</v>
      </c>
      <c r="N4195" t="s">
        <v>16</v>
      </c>
      <c r="O4195" t="s">
        <v>16</v>
      </c>
      <c r="P4195">
        <v>0</v>
      </c>
      <c r="Q4195">
        <v>2362.21</v>
      </c>
      <c r="R4195" t="s">
        <v>165</v>
      </c>
    </row>
    <row r="4196" spans="1:18" x14ac:dyDescent="0.25">
      <c r="A4196" t="s">
        <v>730</v>
      </c>
      <c r="B4196" t="s">
        <v>731</v>
      </c>
      <c r="C4196" t="s">
        <v>728</v>
      </c>
      <c r="D4196" t="s">
        <v>99</v>
      </c>
      <c r="E4196" t="s">
        <v>4</v>
      </c>
      <c r="F4196">
        <v>2019</v>
      </c>
      <c r="G4196">
        <v>8</v>
      </c>
      <c r="H4196" t="s">
        <v>732</v>
      </c>
      <c r="I4196" t="b">
        <v>1</v>
      </c>
      <c r="J4196" t="s">
        <v>776</v>
      </c>
      <c r="K4196" t="s">
        <v>110</v>
      </c>
      <c r="L4196" t="s">
        <v>23</v>
      </c>
      <c r="M4196" t="s">
        <v>1581</v>
      </c>
      <c r="N4196" t="s">
        <v>16</v>
      </c>
      <c r="O4196" t="s">
        <v>16</v>
      </c>
      <c r="P4196">
        <v>0</v>
      </c>
      <c r="Q4196">
        <v>-177535.9</v>
      </c>
      <c r="R4196" t="s">
        <v>165</v>
      </c>
    </row>
    <row r="4197" spans="1:18" x14ac:dyDescent="0.25">
      <c r="A4197" t="s">
        <v>762</v>
      </c>
      <c r="B4197" t="s">
        <v>763</v>
      </c>
      <c r="C4197" t="s">
        <v>728</v>
      </c>
      <c r="D4197" t="s">
        <v>750</v>
      </c>
      <c r="E4197" t="s">
        <v>4</v>
      </c>
      <c r="F4197">
        <v>2019</v>
      </c>
      <c r="G4197">
        <v>8</v>
      </c>
      <c r="H4197" t="s">
        <v>732</v>
      </c>
      <c r="I4197" t="b">
        <v>1</v>
      </c>
      <c r="J4197" t="s">
        <v>1650</v>
      </c>
      <c r="K4197" t="s">
        <v>665</v>
      </c>
      <c r="L4197" t="s">
        <v>23</v>
      </c>
      <c r="M4197" t="s">
        <v>25</v>
      </c>
      <c r="N4197" t="s">
        <v>16</v>
      </c>
      <c r="O4197" t="s">
        <v>16</v>
      </c>
      <c r="P4197">
        <v>0</v>
      </c>
      <c r="Q4197">
        <v>-247541.96</v>
      </c>
      <c r="R4197" t="s">
        <v>165</v>
      </c>
    </row>
    <row r="4198" spans="1:18" x14ac:dyDescent="0.25">
      <c r="A4198" t="s">
        <v>762</v>
      </c>
      <c r="B4198" t="s">
        <v>763</v>
      </c>
      <c r="C4198" t="s">
        <v>728</v>
      </c>
      <c r="D4198" t="s">
        <v>750</v>
      </c>
      <c r="E4198" t="s">
        <v>4</v>
      </c>
      <c r="F4198">
        <v>2019</v>
      </c>
      <c r="G4198">
        <v>8</v>
      </c>
      <c r="H4198" t="s">
        <v>732</v>
      </c>
      <c r="I4198" t="b">
        <v>1</v>
      </c>
      <c r="J4198" t="s">
        <v>1659</v>
      </c>
      <c r="K4198" t="s">
        <v>141</v>
      </c>
      <c r="L4198" t="s">
        <v>23</v>
      </c>
      <c r="M4198" t="s">
        <v>1656</v>
      </c>
      <c r="N4198" t="s">
        <v>16</v>
      </c>
      <c r="O4198" t="s">
        <v>16</v>
      </c>
      <c r="P4198">
        <v>0</v>
      </c>
      <c r="Q4198">
        <v>931664.57</v>
      </c>
      <c r="R4198" t="s">
        <v>165</v>
      </c>
    </row>
    <row r="4199" spans="1:18" x14ac:dyDescent="0.25">
      <c r="A4199" t="s">
        <v>762</v>
      </c>
      <c r="B4199" t="s">
        <v>763</v>
      </c>
      <c r="C4199" t="s">
        <v>728</v>
      </c>
      <c r="D4199" t="s">
        <v>750</v>
      </c>
      <c r="E4199" t="s">
        <v>4</v>
      </c>
      <c r="F4199">
        <v>2019</v>
      </c>
      <c r="G4199">
        <v>8</v>
      </c>
      <c r="H4199" t="s">
        <v>732</v>
      </c>
      <c r="I4199" t="b">
        <v>1</v>
      </c>
      <c r="J4199" t="s">
        <v>605</v>
      </c>
      <c r="K4199" t="s">
        <v>606</v>
      </c>
      <c r="L4199" t="s">
        <v>23</v>
      </c>
      <c r="M4199" t="s">
        <v>607</v>
      </c>
      <c r="N4199" t="s">
        <v>16</v>
      </c>
      <c r="O4199" t="s">
        <v>16</v>
      </c>
      <c r="P4199">
        <v>0</v>
      </c>
      <c r="Q4199">
        <v>-697900.32</v>
      </c>
      <c r="R4199" t="s">
        <v>165</v>
      </c>
    </row>
    <row r="4200" spans="1:18" x14ac:dyDescent="0.25">
      <c r="A4200" t="s">
        <v>762</v>
      </c>
      <c r="B4200" t="s">
        <v>763</v>
      </c>
      <c r="C4200" t="s">
        <v>728</v>
      </c>
      <c r="D4200" t="s">
        <v>750</v>
      </c>
      <c r="E4200" t="s">
        <v>4</v>
      </c>
      <c r="F4200">
        <v>2019</v>
      </c>
      <c r="G4200">
        <v>8</v>
      </c>
      <c r="H4200" t="s">
        <v>732</v>
      </c>
      <c r="I4200" t="b">
        <v>1</v>
      </c>
      <c r="J4200" t="s">
        <v>774</v>
      </c>
      <c r="K4200" t="s">
        <v>636</v>
      </c>
      <c r="L4200" t="s">
        <v>23</v>
      </c>
      <c r="M4200" t="s">
        <v>1575</v>
      </c>
      <c r="N4200" t="s">
        <v>16</v>
      </c>
      <c r="O4200" t="s">
        <v>16</v>
      </c>
      <c r="P4200">
        <v>0</v>
      </c>
      <c r="Q4200">
        <v>-13676393.85</v>
      </c>
      <c r="R4200" t="s">
        <v>165</v>
      </c>
    </row>
    <row r="4201" spans="1:18" x14ac:dyDescent="0.25">
      <c r="A4201" t="s">
        <v>762</v>
      </c>
      <c r="B4201" t="s">
        <v>763</v>
      </c>
      <c r="C4201" t="s">
        <v>728</v>
      </c>
      <c r="D4201" t="s">
        <v>750</v>
      </c>
      <c r="E4201" t="s">
        <v>4</v>
      </c>
      <c r="F4201">
        <v>2019</v>
      </c>
      <c r="G4201">
        <v>8</v>
      </c>
      <c r="H4201" t="s">
        <v>732</v>
      </c>
      <c r="I4201" t="b">
        <v>1</v>
      </c>
      <c r="J4201" t="s">
        <v>757</v>
      </c>
      <c r="K4201" t="s">
        <v>758</v>
      </c>
      <c r="L4201" t="s">
        <v>23</v>
      </c>
      <c r="M4201" t="s">
        <v>1575</v>
      </c>
      <c r="N4201" t="s">
        <v>16</v>
      </c>
      <c r="O4201" t="s">
        <v>16</v>
      </c>
      <c r="P4201">
        <v>0</v>
      </c>
      <c r="Q4201">
        <v>-227470.69</v>
      </c>
      <c r="R4201" t="s">
        <v>165</v>
      </c>
    </row>
    <row r="4202" spans="1:18" x14ac:dyDescent="0.25">
      <c r="A4202" t="s">
        <v>762</v>
      </c>
      <c r="B4202" t="s">
        <v>763</v>
      </c>
      <c r="C4202" t="s">
        <v>728</v>
      </c>
      <c r="D4202" t="s">
        <v>750</v>
      </c>
      <c r="E4202" t="s">
        <v>4</v>
      </c>
      <c r="F4202">
        <v>2019</v>
      </c>
      <c r="G4202">
        <v>8</v>
      </c>
      <c r="H4202" t="s">
        <v>732</v>
      </c>
      <c r="I4202" t="b">
        <v>1</v>
      </c>
      <c r="J4202" t="s">
        <v>1563</v>
      </c>
      <c r="K4202" t="s">
        <v>1564</v>
      </c>
      <c r="L4202" t="s">
        <v>23</v>
      </c>
      <c r="M4202" t="s">
        <v>1559</v>
      </c>
      <c r="N4202" t="s">
        <v>16</v>
      </c>
      <c r="O4202" t="s">
        <v>16</v>
      </c>
      <c r="P4202">
        <v>0</v>
      </c>
      <c r="Q4202">
        <v>-88898.78</v>
      </c>
      <c r="R4202" t="s">
        <v>165</v>
      </c>
    </row>
    <row r="4203" spans="1:18" x14ac:dyDescent="0.25">
      <c r="A4203" t="s">
        <v>762</v>
      </c>
      <c r="B4203" t="s">
        <v>763</v>
      </c>
      <c r="C4203" t="s">
        <v>728</v>
      </c>
      <c r="D4203" t="s">
        <v>750</v>
      </c>
      <c r="E4203" t="s">
        <v>4</v>
      </c>
      <c r="F4203">
        <v>2019</v>
      </c>
      <c r="G4203">
        <v>8</v>
      </c>
      <c r="H4203" t="s">
        <v>732</v>
      </c>
      <c r="I4203" t="b">
        <v>1</v>
      </c>
      <c r="J4203" t="s">
        <v>771</v>
      </c>
      <c r="K4203" t="s">
        <v>562</v>
      </c>
      <c r="L4203" t="s">
        <v>23</v>
      </c>
      <c r="M4203" t="s">
        <v>1520</v>
      </c>
      <c r="N4203" t="s">
        <v>16</v>
      </c>
      <c r="O4203" t="s">
        <v>16</v>
      </c>
      <c r="P4203">
        <v>0</v>
      </c>
      <c r="Q4203">
        <v>53837.86</v>
      </c>
      <c r="R4203" t="s">
        <v>165</v>
      </c>
    </row>
    <row r="4204" spans="1:18" x14ac:dyDescent="0.25">
      <c r="A4204" t="s">
        <v>762</v>
      </c>
      <c r="B4204" t="s">
        <v>763</v>
      </c>
      <c r="C4204" t="s">
        <v>728</v>
      </c>
      <c r="D4204" t="s">
        <v>750</v>
      </c>
      <c r="E4204" t="s">
        <v>4</v>
      </c>
      <c r="F4204">
        <v>2019</v>
      </c>
      <c r="G4204">
        <v>8</v>
      </c>
      <c r="H4204" t="s">
        <v>732</v>
      </c>
      <c r="I4204" t="b">
        <v>1</v>
      </c>
      <c r="J4204" t="s">
        <v>1525</v>
      </c>
      <c r="K4204" t="s">
        <v>601</v>
      </c>
      <c r="L4204" t="s">
        <v>23</v>
      </c>
      <c r="M4204" t="s">
        <v>1520</v>
      </c>
      <c r="N4204" t="s">
        <v>16</v>
      </c>
      <c r="O4204" t="s">
        <v>16</v>
      </c>
      <c r="P4204">
        <v>0</v>
      </c>
      <c r="Q4204">
        <v>43764.24</v>
      </c>
      <c r="R4204" t="s">
        <v>165</v>
      </c>
    </row>
    <row r="4205" spans="1:18" x14ac:dyDescent="0.25">
      <c r="A4205" t="s">
        <v>762</v>
      </c>
      <c r="B4205" t="s">
        <v>763</v>
      </c>
      <c r="C4205" t="s">
        <v>728</v>
      </c>
      <c r="D4205" t="s">
        <v>750</v>
      </c>
      <c r="E4205" t="s">
        <v>4</v>
      </c>
      <c r="F4205">
        <v>2019</v>
      </c>
      <c r="G4205">
        <v>8</v>
      </c>
      <c r="H4205" t="s">
        <v>732</v>
      </c>
      <c r="I4205" t="b">
        <v>1</v>
      </c>
      <c r="J4205" t="s">
        <v>1515</v>
      </c>
      <c r="K4205" t="s">
        <v>1516</v>
      </c>
      <c r="L4205" t="s">
        <v>23</v>
      </c>
      <c r="M4205" t="s">
        <v>1517</v>
      </c>
      <c r="N4205" t="s">
        <v>16</v>
      </c>
      <c r="O4205" t="s">
        <v>16</v>
      </c>
      <c r="P4205">
        <v>0</v>
      </c>
      <c r="Q4205">
        <v>485531.71</v>
      </c>
      <c r="R4205" t="s">
        <v>165</v>
      </c>
    </row>
    <row r="4206" spans="1:18" x14ac:dyDescent="0.25">
      <c r="A4206" t="s">
        <v>762</v>
      </c>
      <c r="B4206" t="s">
        <v>763</v>
      </c>
      <c r="C4206" t="s">
        <v>728</v>
      </c>
      <c r="D4206" t="s">
        <v>750</v>
      </c>
      <c r="E4206" t="s">
        <v>4</v>
      </c>
      <c r="F4206">
        <v>2019</v>
      </c>
      <c r="G4206">
        <v>8</v>
      </c>
      <c r="H4206" t="s">
        <v>732</v>
      </c>
      <c r="I4206" t="b">
        <v>1</v>
      </c>
      <c r="J4206" t="s">
        <v>602</v>
      </c>
      <c r="K4206" t="s">
        <v>603</v>
      </c>
      <c r="L4206" t="s">
        <v>23</v>
      </c>
      <c r="M4206" t="s">
        <v>1529</v>
      </c>
      <c r="N4206" t="s">
        <v>16</v>
      </c>
      <c r="O4206" t="s">
        <v>16</v>
      </c>
      <c r="P4206">
        <v>0</v>
      </c>
      <c r="Q4206">
        <v>1372705.66</v>
      </c>
      <c r="R4206" t="s">
        <v>165</v>
      </c>
    </row>
    <row r="4207" spans="1:18" x14ac:dyDescent="0.25">
      <c r="A4207" t="s">
        <v>762</v>
      </c>
      <c r="B4207" t="s">
        <v>763</v>
      </c>
      <c r="C4207" t="s">
        <v>728</v>
      </c>
      <c r="D4207" t="s">
        <v>750</v>
      </c>
      <c r="E4207" t="s">
        <v>4</v>
      </c>
      <c r="F4207">
        <v>2019</v>
      </c>
      <c r="G4207">
        <v>8</v>
      </c>
      <c r="H4207" t="s">
        <v>732</v>
      </c>
      <c r="I4207" t="b">
        <v>1</v>
      </c>
      <c r="J4207" t="s">
        <v>1511</v>
      </c>
      <c r="K4207" t="s">
        <v>598</v>
      </c>
      <c r="L4207" t="s">
        <v>23</v>
      </c>
      <c r="M4207" t="s">
        <v>1509</v>
      </c>
      <c r="N4207" t="s">
        <v>16</v>
      </c>
      <c r="O4207" t="s">
        <v>16</v>
      </c>
      <c r="P4207">
        <v>0</v>
      </c>
      <c r="Q4207">
        <v>209370.1</v>
      </c>
      <c r="R4207" t="s">
        <v>165</v>
      </c>
    </row>
    <row r="4208" spans="1:18" x14ac:dyDescent="0.25">
      <c r="A4208" t="s">
        <v>762</v>
      </c>
      <c r="B4208" t="s">
        <v>763</v>
      </c>
      <c r="C4208" t="s">
        <v>728</v>
      </c>
      <c r="D4208" t="s">
        <v>750</v>
      </c>
      <c r="E4208" t="s">
        <v>4</v>
      </c>
      <c r="F4208">
        <v>2019</v>
      </c>
      <c r="G4208">
        <v>8</v>
      </c>
      <c r="H4208" t="s">
        <v>732</v>
      </c>
      <c r="I4208" t="b">
        <v>1</v>
      </c>
      <c r="J4208" t="s">
        <v>798</v>
      </c>
      <c r="K4208" t="s">
        <v>106</v>
      </c>
      <c r="L4208" t="s">
        <v>23</v>
      </c>
      <c r="M4208" t="s">
        <v>1009</v>
      </c>
      <c r="N4208" t="s">
        <v>16</v>
      </c>
      <c r="O4208" t="s">
        <v>16</v>
      </c>
      <c r="P4208">
        <v>0</v>
      </c>
      <c r="Q4208">
        <v>-629236.69999999995</v>
      </c>
      <c r="R4208" t="s">
        <v>165</v>
      </c>
    </row>
    <row r="4209" spans="1:18" x14ac:dyDescent="0.25">
      <c r="A4209" t="s">
        <v>762</v>
      </c>
      <c r="B4209" t="s">
        <v>763</v>
      </c>
      <c r="C4209" t="s">
        <v>728</v>
      </c>
      <c r="D4209" t="s">
        <v>750</v>
      </c>
      <c r="E4209" t="s">
        <v>4</v>
      </c>
      <c r="F4209">
        <v>2019</v>
      </c>
      <c r="G4209">
        <v>8</v>
      </c>
      <c r="H4209" t="s">
        <v>732</v>
      </c>
      <c r="I4209" t="b">
        <v>1</v>
      </c>
      <c r="J4209" t="s">
        <v>797</v>
      </c>
      <c r="K4209" t="s">
        <v>148</v>
      </c>
      <c r="L4209" t="s">
        <v>23</v>
      </c>
      <c r="M4209" t="s">
        <v>1009</v>
      </c>
      <c r="N4209" t="s">
        <v>16</v>
      </c>
      <c r="O4209" t="s">
        <v>16</v>
      </c>
      <c r="P4209">
        <v>0</v>
      </c>
      <c r="Q4209">
        <v>-12246099.49</v>
      </c>
      <c r="R4209" t="s">
        <v>165</v>
      </c>
    </row>
    <row r="4210" spans="1:18" x14ac:dyDescent="0.25">
      <c r="A4210" t="s">
        <v>762</v>
      </c>
      <c r="B4210" t="s">
        <v>763</v>
      </c>
      <c r="C4210" t="s">
        <v>728</v>
      </c>
      <c r="D4210" t="s">
        <v>750</v>
      </c>
      <c r="E4210" t="s">
        <v>4</v>
      </c>
      <c r="F4210">
        <v>2019</v>
      </c>
      <c r="G4210">
        <v>8</v>
      </c>
      <c r="H4210" t="s">
        <v>732</v>
      </c>
      <c r="I4210" t="b">
        <v>1</v>
      </c>
      <c r="J4210" t="s">
        <v>795</v>
      </c>
      <c r="K4210" t="s">
        <v>147</v>
      </c>
      <c r="L4210" t="s">
        <v>23</v>
      </c>
      <c r="M4210" t="s">
        <v>495</v>
      </c>
      <c r="N4210" t="s">
        <v>16</v>
      </c>
      <c r="O4210" t="s">
        <v>16</v>
      </c>
      <c r="P4210">
        <v>0</v>
      </c>
      <c r="Q4210">
        <v>24673769.829999998</v>
      </c>
      <c r="R4210" t="s">
        <v>165</v>
      </c>
    </row>
    <row r="4211" spans="1:18" x14ac:dyDescent="0.25">
      <c r="A4211" t="s">
        <v>762</v>
      </c>
      <c r="B4211" t="s">
        <v>763</v>
      </c>
      <c r="C4211" t="s">
        <v>728</v>
      </c>
      <c r="D4211" t="s">
        <v>750</v>
      </c>
      <c r="E4211" t="s">
        <v>4</v>
      </c>
      <c r="F4211">
        <v>2019</v>
      </c>
      <c r="G4211">
        <v>8</v>
      </c>
      <c r="H4211" t="s">
        <v>732</v>
      </c>
      <c r="I4211" t="b">
        <v>1</v>
      </c>
      <c r="J4211" t="s">
        <v>1274</v>
      </c>
      <c r="K4211" t="s">
        <v>1275</v>
      </c>
      <c r="L4211" t="s">
        <v>23</v>
      </c>
      <c r="M4211" t="s">
        <v>563</v>
      </c>
      <c r="N4211" t="s">
        <v>16</v>
      </c>
      <c r="O4211" t="s">
        <v>16</v>
      </c>
      <c r="P4211">
        <v>0</v>
      </c>
      <c r="Q4211">
        <v>42897.83</v>
      </c>
      <c r="R4211" t="s">
        <v>165</v>
      </c>
    </row>
    <row r="4212" spans="1:18" x14ac:dyDescent="0.25">
      <c r="A4212" t="s">
        <v>760</v>
      </c>
      <c r="B4212" t="s">
        <v>737</v>
      </c>
      <c r="C4212" t="s">
        <v>728</v>
      </c>
      <c r="D4212" t="s">
        <v>730</v>
      </c>
      <c r="E4212" t="s">
        <v>4</v>
      </c>
      <c r="F4212">
        <v>2019</v>
      </c>
      <c r="G4212">
        <v>8</v>
      </c>
      <c r="H4212" t="s">
        <v>732</v>
      </c>
      <c r="I4212" t="b">
        <v>1</v>
      </c>
      <c r="J4212" t="s">
        <v>1653</v>
      </c>
      <c r="K4212" t="s">
        <v>1634</v>
      </c>
      <c r="L4212" t="s">
        <v>23</v>
      </c>
      <c r="M4212" t="s">
        <v>25</v>
      </c>
      <c r="N4212" t="s">
        <v>16</v>
      </c>
      <c r="O4212" t="s">
        <v>16</v>
      </c>
      <c r="P4212">
        <v>0</v>
      </c>
      <c r="Q4212">
        <v>-966.95</v>
      </c>
      <c r="R4212" t="s">
        <v>166</v>
      </c>
    </row>
    <row r="4213" spans="1:18" x14ac:dyDescent="0.25">
      <c r="A4213" t="s">
        <v>760</v>
      </c>
      <c r="B4213" t="s">
        <v>737</v>
      </c>
      <c r="C4213" t="s">
        <v>728</v>
      </c>
      <c r="D4213" t="s">
        <v>730</v>
      </c>
      <c r="E4213" t="s">
        <v>4</v>
      </c>
      <c r="F4213">
        <v>2019</v>
      </c>
      <c r="G4213">
        <v>8</v>
      </c>
      <c r="H4213" t="s">
        <v>732</v>
      </c>
      <c r="I4213" t="b">
        <v>1</v>
      </c>
      <c r="J4213" t="s">
        <v>1659</v>
      </c>
      <c r="K4213" t="s">
        <v>141</v>
      </c>
      <c r="L4213" t="s">
        <v>23</v>
      </c>
      <c r="M4213" t="s">
        <v>1656</v>
      </c>
      <c r="N4213" t="s">
        <v>16</v>
      </c>
      <c r="O4213" t="s">
        <v>16</v>
      </c>
      <c r="P4213">
        <v>0</v>
      </c>
      <c r="Q4213">
        <v>-6182.23</v>
      </c>
      <c r="R4213" t="s">
        <v>166</v>
      </c>
    </row>
    <row r="4214" spans="1:18" x14ac:dyDescent="0.25">
      <c r="A4214" t="s">
        <v>760</v>
      </c>
      <c r="B4214" t="s">
        <v>737</v>
      </c>
      <c r="C4214" t="s">
        <v>728</v>
      </c>
      <c r="D4214" t="s">
        <v>730</v>
      </c>
      <c r="E4214" t="s">
        <v>4</v>
      </c>
      <c r="F4214">
        <v>2019</v>
      </c>
      <c r="G4214">
        <v>8</v>
      </c>
      <c r="H4214" t="s">
        <v>732</v>
      </c>
      <c r="I4214" t="b">
        <v>1</v>
      </c>
      <c r="J4214" t="s">
        <v>605</v>
      </c>
      <c r="K4214" t="s">
        <v>606</v>
      </c>
      <c r="L4214" t="s">
        <v>23</v>
      </c>
      <c r="M4214" t="s">
        <v>607</v>
      </c>
      <c r="N4214" t="s">
        <v>16</v>
      </c>
      <c r="O4214" t="s">
        <v>16</v>
      </c>
      <c r="P4214">
        <v>0</v>
      </c>
      <c r="Q4214">
        <v>-123644.6</v>
      </c>
      <c r="R4214" t="s">
        <v>166</v>
      </c>
    </row>
    <row r="4215" spans="1:18" x14ac:dyDescent="0.25">
      <c r="A4215" t="s">
        <v>760</v>
      </c>
      <c r="B4215" t="s">
        <v>737</v>
      </c>
      <c r="C4215" t="s">
        <v>728</v>
      </c>
      <c r="D4215" t="s">
        <v>730</v>
      </c>
      <c r="E4215" t="s">
        <v>4</v>
      </c>
      <c r="F4215">
        <v>2019</v>
      </c>
      <c r="G4215">
        <v>8</v>
      </c>
      <c r="H4215" t="s">
        <v>732</v>
      </c>
      <c r="I4215" t="b">
        <v>1</v>
      </c>
      <c r="J4215" t="s">
        <v>774</v>
      </c>
      <c r="K4215" t="s">
        <v>636</v>
      </c>
      <c r="L4215" t="s">
        <v>23</v>
      </c>
      <c r="M4215" t="s">
        <v>1575</v>
      </c>
      <c r="N4215" t="s">
        <v>16</v>
      </c>
      <c r="O4215" t="s">
        <v>16</v>
      </c>
      <c r="P4215">
        <v>0</v>
      </c>
      <c r="Q4215">
        <v>-6077.74</v>
      </c>
      <c r="R4215" t="s">
        <v>166</v>
      </c>
    </row>
    <row r="4216" spans="1:18" x14ac:dyDescent="0.25">
      <c r="A4216" t="s">
        <v>759</v>
      </c>
      <c r="B4216" t="s">
        <v>736</v>
      </c>
      <c r="C4216" t="s">
        <v>728</v>
      </c>
      <c r="D4216" t="s">
        <v>730</v>
      </c>
      <c r="E4216" t="s">
        <v>4</v>
      </c>
      <c r="F4216">
        <v>2019</v>
      </c>
      <c r="G4216">
        <v>8</v>
      </c>
      <c r="H4216" t="s">
        <v>732</v>
      </c>
      <c r="I4216" t="b">
        <v>1</v>
      </c>
      <c r="J4216" t="s">
        <v>1653</v>
      </c>
      <c r="K4216" t="s">
        <v>1634</v>
      </c>
      <c r="L4216" t="s">
        <v>23</v>
      </c>
      <c r="M4216" t="s">
        <v>25</v>
      </c>
      <c r="N4216" t="s">
        <v>16</v>
      </c>
      <c r="O4216" t="s">
        <v>16</v>
      </c>
      <c r="P4216">
        <v>0</v>
      </c>
      <c r="Q4216">
        <v>-327600</v>
      </c>
      <c r="R4216" t="s">
        <v>166</v>
      </c>
    </row>
    <row r="4217" spans="1:18" x14ac:dyDescent="0.25">
      <c r="A4217" t="s">
        <v>759</v>
      </c>
      <c r="B4217" t="s">
        <v>736</v>
      </c>
      <c r="C4217" t="s">
        <v>728</v>
      </c>
      <c r="D4217" t="s">
        <v>730</v>
      </c>
      <c r="E4217" t="s">
        <v>4</v>
      </c>
      <c r="F4217">
        <v>2019</v>
      </c>
      <c r="G4217">
        <v>8</v>
      </c>
      <c r="H4217" t="s">
        <v>732</v>
      </c>
      <c r="I4217" t="b">
        <v>1</v>
      </c>
      <c r="J4217" t="s">
        <v>1650</v>
      </c>
      <c r="K4217" t="s">
        <v>665</v>
      </c>
      <c r="L4217" t="s">
        <v>23</v>
      </c>
      <c r="M4217" t="s">
        <v>25</v>
      </c>
      <c r="N4217" t="s">
        <v>16</v>
      </c>
      <c r="O4217" t="s">
        <v>16</v>
      </c>
      <c r="P4217">
        <v>0</v>
      </c>
      <c r="Q4217">
        <v>-20800</v>
      </c>
      <c r="R4217" t="s">
        <v>166</v>
      </c>
    </row>
    <row r="4218" spans="1:18" x14ac:dyDescent="0.25">
      <c r="A4218" t="s">
        <v>759</v>
      </c>
      <c r="B4218" t="s">
        <v>736</v>
      </c>
      <c r="C4218" t="s">
        <v>728</v>
      </c>
      <c r="D4218" t="s">
        <v>730</v>
      </c>
      <c r="E4218" t="s">
        <v>4</v>
      </c>
      <c r="F4218">
        <v>2019</v>
      </c>
      <c r="G4218">
        <v>8</v>
      </c>
      <c r="H4218" t="s">
        <v>732</v>
      </c>
      <c r="I4218" t="b">
        <v>1</v>
      </c>
      <c r="J4218" t="s">
        <v>1659</v>
      </c>
      <c r="K4218" t="s">
        <v>141</v>
      </c>
      <c r="L4218" t="s">
        <v>23</v>
      </c>
      <c r="M4218" t="s">
        <v>1656</v>
      </c>
      <c r="N4218" t="s">
        <v>16</v>
      </c>
      <c r="O4218" t="s">
        <v>16</v>
      </c>
      <c r="P4218">
        <v>0</v>
      </c>
      <c r="Q4218">
        <v>-60186.53</v>
      </c>
      <c r="R4218" t="s">
        <v>166</v>
      </c>
    </row>
    <row r="4219" spans="1:18" x14ac:dyDescent="0.25">
      <c r="A4219" t="s">
        <v>759</v>
      </c>
      <c r="B4219" t="s">
        <v>736</v>
      </c>
      <c r="C4219" t="s">
        <v>728</v>
      </c>
      <c r="D4219" t="s">
        <v>730</v>
      </c>
      <c r="E4219" t="s">
        <v>4</v>
      </c>
      <c r="F4219">
        <v>2019</v>
      </c>
      <c r="G4219">
        <v>8</v>
      </c>
      <c r="H4219" t="s">
        <v>732</v>
      </c>
      <c r="I4219" t="b">
        <v>1</v>
      </c>
      <c r="J4219" t="s">
        <v>1635</v>
      </c>
      <c r="K4219" t="s">
        <v>1636</v>
      </c>
      <c r="L4219" t="s">
        <v>23</v>
      </c>
      <c r="M4219" t="s">
        <v>1632</v>
      </c>
      <c r="N4219" t="s">
        <v>16</v>
      </c>
      <c r="O4219" t="s">
        <v>16</v>
      </c>
      <c r="P4219">
        <v>0</v>
      </c>
      <c r="Q4219">
        <v>-432159</v>
      </c>
      <c r="R4219" t="s">
        <v>166</v>
      </c>
    </row>
    <row r="4220" spans="1:18" x14ac:dyDescent="0.25">
      <c r="A4220" t="s">
        <v>759</v>
      </c>
      <c r="B4220" t="s">
        <v>736</v>
      </c>
      <c r="C4220" t="s">
        <v>728</v>
      </c>
      <c r="D4220" t="s">
        <v>730</v>
      </c>
      <c r="E4220" t="s">
        <v>4</v>
      </c>
      <c r="F4220">
        <v>2019</v>
      </c>
      <c r="G4220">
        <v>8</v>
      </c>
      <c r="H4220" t="s">
        <v>732</v>
      </c>
      <c r="I4220" t="b">
        <v>1</v>
      </c>
      <c r="J4220" t="s">
        <v>1626</v>
      </c>
      <c r="K4220" t="s">
        <v>660</v>
      </c>
      <c r="L4220" t="s">
        <v>23</v>
      </c>
      <c r="M4220" t="s">
        <v>1627</v>
      </c>
      <c r="N4220" t="s">
        <v>16</v>
      </c>
      <c r="O4220" t="s">
        <v>16</v>
      </c>
      <c r="P4220">
        <v>0</v>
      </c>
      <c r="Q4220">
        <v>-443352</v>
      </c>
      <c r="R4220" t="s">
        <v>166</v>
      </c>
    </row>
    <row r="4221" spans="1:18" x14ac:dyDescent="0.25">
      <c r="A4221" t="s">
        <v>759</v>
      </c>
      <c r="B4221" t="s">
        <v>736</v>
      </c>
      <c r="C4221" t="s">
        <v>728</v>
      </c>
      <c r="D4221" t="s">
        <v>730</v>
      </c>
      <c r="E4221" t="s">
        <v>4</v>
      </c>
      <c r="F4221">
        <v>2019</v>
      </c>
      <c r="G4221">
        <v>8</v>
      </c>
      <c r="H4221" t="s">
        <v>732</v>
      </c>
      <c r="I4221" t="b">
        <v>1</v>
      </c>
      <c r="J4221" t="s">
        <v>605</v>
      </c>
      <c r="K4221" t="s">
        <v>606</v>
      </c>
      <c r="L4221" t="s">
        <v>23</v>
      </c>
      <c r="M4221" t="s">
        <v>607</v>
      </c>
      <c r="N4221" t="s">
        <v>16</v>
      </c>
      <c r="O4221" t="s">
        <v>16</v>
      </c>
      <c r="P4221">
        <v>0</v>
      </c>
      <c r="Q4221">
        <v>-83200</v>
      </c>
      <c r="R4221" t="s">
        <v>166</v>
      </c>
    </row>
    <row r="4222" spans="1:18" x14ac:dyDescent="0.25">
      <c r="A4222" t="s">
        <v>759</v>
      </c>
      <c r="B4222" t="s">
        <v>736</v>
      </c>
      <c r="C4222" t="s">
        <v>728</v>
      </c>
      <c r="D4222" t="s">
        <v>730</v>
      </c>
      <c r="E4222" t="s">
        <v>4</v>
      </c>
      <c r="F4222">
        <v>2019</v>
      </c>
      <c r="G4222">
        <v>8</v>
      </c>
      <c r="H4222" t="s">
        <v>732</v>
      </c>
      <c r="I4222" t="b">
        <v>1</v>
      </c>
      <c r="J4222" t="s">
        <v>774</v>
      </c>
      <c r="K4222" t="s">
        <v>636</v>
      </c>
      <c r="L4222" t="s">
        <v>23</v>
      </c>
      <c r="M4222" t="s">
        <v>1575</v>
      </c>
      <c r="N4222" t="s">
        <v>16</v>
      </c>
      <c r="O4222" t="s">
        <v>16</v>
      </c>
      <c r="P4222">
        <v>0</v>
      </c>
      <c r="Q4222">
        <v>-20997963.140000001</v>
      </c>
      <c r="R4222" t="s">
        <v>166</v>
      </c>
    </row>
    <row r="4223" spans="1:18" x14ac:dyDescent="0.25">
      <c r="A4223" t="s">
        <v>759</v>
      </c>
      <c r="B4223" t="s">
        <v>736</v>
      </c>
      <c r="C4223" t="s">
        <v>728</v>
      </c>
      <c r="D4223" t="s">
        <v>730</v>
      </c>
      <c r="E4223" t="s">
        <v>4</v>
      </c>
      <c r="F4223">
        <v>2019</v>
      </c>
      <c r="G4223">
        <v>8</v>
      </c>
      <c r="H4223" t="s">
        <v>732</v>
      </c>
      <c r="I4223" t="b">
        <v>1</v>
      </c>
      <c r="J4223" t="s">
        <v>757</v>
      </c>
      <c r="K4223" t="s">
        <v>758</v>
      </c>
      <c r="L4223" t="s">
        <v>23</v>
      </c>
      <c r="M4223" t="s">
        <v>1575</v>
      </c>
      <c r="N4223" t="s">
        <v>16</v>
      </c>
      <c r="O4223" t="s">
        <v>16</v>
      </c>
      <c r="P4223">
        <v>0</v>
      </c>
      <c r="Q4223">
        <v>1015289.2</v>
      </c>
      <c r="R4223" t="s">
        <v>166</v>
      </c>
    </row>
    <row r="4224" spans="1:18" x14ac:dyDescent="0.25">
      <c r="A4224" t="s">
        <v>759</v>
      </c>
      <c r="B4224" t="s">
        <v>736</v>
      </c>
      <c r="C4224" t="s">
        <v>728</v>
      </c>
      <c r="D4224" t="s">
        <v>730</v>
      </c>
      <c r="E4224" t="s">
        <v>4</v>
      </c>
      <c r="F4224">
        <v>2019</v>
      </c>
      <c r="G4224">
        <v>8</v>
      </c>
      <c r="H4224" t="s">
        <v>732</v>
      </c>
      <c r="I4224" t="b">
        <v>1</v>
      </c>
      <c r="J4224" t="s">
        <v>1515</v>
      </c>
      <c r="K4224" t="s">
        <v>1516</v>
      </c>
      <c r="L4224" t="s">
        <v>23</v>
      </c>
      <c r="M4224" t="s">
        <v>1517</v>
      </c>
      <c r="N4224" t="s">
        <v>16</v>
      </c>
      <c r="O4224" t="s">
        <v>16</v>
      </c>
      <c r="P4224">
        <v>0</v>
      </c>
      <c r="Q4224">
        <v>173783.14</v>
      </c>
      <c r="R4224" t="s">
        <v>166</v>
      </c>
    </row>
    <row r="4225" spans="1:18" x14ac:dyDescent="0.25">
      <c r="A4225" t="s">
        <v>759</v>
      </c>
      <c r="B4225" t="s">
        <v>736</v>
      </c>
      <c r="C4225" t="s">
        <v>728</v>
      </c>
      <c r="D4225" t="s">
        <v>730</v>
      </c>
      <c r="E4225" t="s">
        <v>4</v>
      </c>
      <c r="F4225">
        <v>2019</v>
      </c>
      <c r="G4225">
        <v>8</v>
      </c>
      <c r="H4225" t="s">
        <v>732</v>
      </c>
      <c r="I4225" t="b">
        <v>1</v>
      </c>
      <c r="J4225" t="s">
        <v>602</v>
      </c>
      <c r="K4225" t="s">
        <v>603</v>
      </c>
      <c r="L4225" t="s">
        <v>23</v>
      </c>
      <c r="M4225" t="s">
        <v>1529</v>
      </c>
      <c r="N4225" t="s">
        <v>16</v>
      </c>
      <c r="O4225" t="s">
        <v>16</v>
      </c>
      <c r="P4225">
        <v>0</v>
      </c>
      <c r="Q4225">
        <v>2300188.33</v>
      </c>
      <c r="R4225" t="s">
        <v>166</v>
      </c>
    </row>
    <row r="4226" spans="1:18" x14ac:dyDescent="0.25">
      <c r="A4226" t="s">
        <v>99</v>
      </c>
      <c r="B4226" t="s">
        <v>740</v>
      </c>
      <c r="C4226" t="s">
        <v>727</v>
      </c>
      <c r="D4226" t="s">
        <v>99</v>
      </c>
      <c r="E4226" t="s">
        <v>4</v>
      </c>
      <c r="F4226">
        <v>2019</v>
      </c>
      <c r="G4226">
        <v>8</v>
      </c>
      <c r="H4226" t="s">
        <v>732</v>
      </c>
      <c r="I4226" t="b">
        <v>1</v>
      </c>
      <c r="J4226" t="s">
        <v>1653</v>
      </c>
      <c r="K4226" t="s">
        <v>1634</v>
      </c>
      <c r="L4226" t="s">
        <v>23</v>
      </c>
      <c r="M4226" t="s">
        <v>25</v>
      </c>
      <c r="N4226" t="s">
        <v>16</v>
      </c>
      <c r="O4226" t="s">
        <v>16</v>
      </c>
      <c r="P4226">
        <v>0</v>
      </c>
      <c r="Q4226">
        <v>-43811.040000000001</v>
      </c>
      <c r="R4226" t="s">
        <v>165</v>
      </c>
    </row>
    <row r="4227" spans="1:18" x14ac:dyDescent="0.25">
      <c r="A4227" t="s">
        <v>99</v>
      </c>
      <c r="B4227" t="s">
        <v>740</v>
      </c>
      <c r="C4227" t="s">
        <v>727</v>
      </c>
      <c r="D4227" t="s">
        <v>99</v>
      </c>
      <c r="E4227" t="s">
        <v>4</v>
      </c>
      <c r="F4227">
        <v>2019</v>
      </c>
      <c r="G4227">
        <v>8</v>
      </c>
      <c r="H4227" t="s">
        <v>732</v>
      </c>
      <c r="I4227" t="b">
        <v>1</v>
      </c>
      <c r="J4227" t="s">
        <v>1659</v>
      </c>
      <c r="K4227" t="s">
        <v>141</v>
      </c>
      <c r="L4227" t="s">
        <v>23</v>
      </c>
      <c r="M4227" t="s">
        <v>1656</v>
      </c>
      <c r="N4227" t="s">
        <v>16</v>
      </c>
      <c r="O4227" t="s">
        <v>16</v>
      </c>
      <c r="P4227">
        <v>0</v>
      </c>
      <c r="Q4227">
        <v>21178273.52</v>
      </c>
      <c r="R4227" t="s">
        <v>165</v>
      </c>
    </row>
    <row r="4228" spans="1:18" x14ac:dyDescent="0.25">
      <c r="A4228" t="s">
        <v>99</v>
      </c>
      <c r="B4228" t="s">
        <v>740</v>
      </c>
      <c r="C4228" t="s">
        <v>727</v>
      </c>
      <c r="D4228" t="s">
        <v>99</v>
      </c>
      <c r="E4228" t="s">
        <v>4</v>
      </c>
      <c r="F4228">
        <v>2019</v>
      </c>
      <c r="G4228">
        <v>8</v>
      </c>
      <c r="H4228" t="s">
        <v>732</v>
      </c>
      <c r="I4228" t="b">
        <v>1</v>
      </c>
      <c r="J4228" t="s">
        <v>778</v>
      </c>
      <c r="K4228" t="s">
        <v>140</v>
      </c>
      <c r="L4228" t="s">
        <v>23</v>
      </c>
      <c r="M4228" t="s">
        <v>1583</v>
      </c>
      <c r="N4228" t="s">
        <v>16</v>
      </c>
      <c r="O4228" t="s">
        <v>16</v>
      </c>
      <c r="P4228">
        <v>0</v>
      </c>
      <c r="Q4228">
        <v>0</v>
      </c>
      <c r="R4228" t="s">
        <v>165</v>
      </c>
    </row>
    <row r="4229" spans="1:18" x14ac:dyDescent="0.25">
      <c r="A4229" t="s">
        <v>99</v>
      </c>
      <c r="B4229" t="s">
        <v>740</v>
      </c>
      <c r="C4229" t="s">
        <v>727</v>
      </c>
      <c r="D4229" t="s">
        <v>99</v>
      </c>
      <c r="E4229" t="s">
        <v>4</v>
      </c>
      <c r="F4229">
        <v>2019</v>
      </c>
      <c r="G4229">
        <v>8</v>
      </c>
      <c r="H4229" t="s">
        <v>732</v>
      </c>
      <c r="I4229" t="b">
        <v>1</v>
      </c>
      <c r="J4229" t="s">
        <v>777</v>
      </c>
      <c r="K4229" t="s">
        <v>145</v>
      </c>
      <c r="L4229" t="s">
        <v>23</v>
      </c>
      <c r="M4229" t="s">
        <v>1583</v>
      </c>
      <c r="N4229" t="s">
        <v>16</v>
      </c>
      <c r="O4229" t="s">
        <v>16</v>
      </c>
      <c r="P4229">
        <v>0</v>
      </c>
      <c r="Q4229">
        <v>0</v>
      </c>
      <c r="R4229" t="s">
        <v>165</v>
      </c>
    </row>
    <row r="4230" spans="1:18" x14ac:dyDescent="0.25">
      <c r="A4230" t="s">
        <v>99</v>
      </c>
      <c r="B4230" t="s">
        <v>740</v>
      </c>
      <c r="C4230" t="s">
        <v>727</v>
      </c>
      <c r="D4230" t="s">
        <v>99</v>
      </c>
      <c r="E4230" t="s">
        <v>4</v>
      </c>
      <c r="F4230">
        <v>2019</v>
      </c>
      <c r="G4230">
        <v>8</v>
      </c>
      <c r="H4230" t="s">
        <v>732</v>
      </c>
      <c r="I4230" t="b">
        <v>1</v>
      </c>
      <c r="J4230" t="s">
        <v>776</v>
      </c>
      <c r="K4230" t="s">
        <v>110</v>
      </c>
      <c r="L4230" t="s">
        <v>23</v>
      </c>
      <c r="M4230" t="s">
        <v>1581</v>
      </c>
      <c r="N4230" t="s">
        <v>16</v>
      </c>
      <c r="O4230" t="s">
        <v>16</v>
      </c>
      <c r="P4230">
        <v>0</v>
      </c>
      <c r="Q4230">
        <v>0</v>
      </c>
      <c r="R4230" t="s">
        <v>165</v>
      </c>
    </row>
    <row r="4231" spans="1:18" x14ac:dyDescent="0.25">
      <c r="A4231" t="s">
        <v>99</v>
      </c>
      <c r="B4231" t="s">
        <v>740</v>
      </c>
      <c r="C4231" t="s">
        <v>727</v>
      </c>
      <c r="D4231" t="s">
        <v>99</v>
      </c>
      <c r="E4231" t="s">
        <v>4</v>
      </c>
      <c r="F4231">
        <v>2019</v>
      </c>
      <c r="G4231">
        <v>8</v>
      </c>
      <c r="H4231" t="s">
        <v>732</v>
      </c>
      <c r="I4231" t="b">
        <v>1</v>
      </c>
      <c r="J4231" t="s">
        <v>605</v>
      </c>
      <c r="K4231" t="s">
        <v>606</v>
      </c>
      <c r="L4231" t="s">
        <v>23</v>
      </c>
      <c r="M4231" t="s">
        <v>607</v>
      </c>
      <c r="N4231" t="s">
        <v>16</v>
      </c>
      <c r="O4231" t="s">
        <v>16</v>
      </c>
      <c r="P4231">
        <v>0</v>
      </c>
      <c r="Q4231">
        <v>-5200000</v>
      </c>
      <c r="R4231" t="s">
        <v>165</v>
      </c>
    </row>
    <row r="4232" spans="1:18" x14ac:dyDescent="0.25">
      <c r="A4232" t="s">
        <v>99</v>
      </c>
      <c r="B4232" t="s">
        <v>740</v>
      </c>
      <c r="C4232" t="s">
        <v>727</v>
      </c>
      <c r="D4232" t="s">
        <v>99</v>
      </c>
      <c r="E4232" t="s">
        <v>4</v>
      </c>
      <c r="F4232">
        <v>2019</v>
      </c>
      <c r="G4232">
        <v>8</v>
      </c>
      <c r="H4232" t="s">
        <v>732</v>
      </c>
      <c r="I4232" t="b">
        <v>1</v>
      </c>
      <c r="J4232" t="s">
        <v>774</v>
      </c>
      <c r="K4232" t="s">
        <v>636</v>
      </c>
      <c r="L4232" t="s">
        <v>23</v>
      </c>
      <c r="M4232" t="s">
        <v>1575</v>
      </c>
      <c r="N4232" t="s">
        <v>16</v>
      </c>
      <c r="O4232" t="s">
        <v>16</v>
      </c>
      <c r="P4232">
        <v>0</v>
      </c>
      <c r="Q4232">
        <v>-261897120.02000001</v>
      </c>
      <c r="R4232" t="s">
        <v>165</v>
      </c>
    </row>
    <row r="4233" spans="1:18" x14ac:dyDescent="0.25">
      <c r="A4233" t="s">
        <v>99</v>
      </c>
      <c r="B4233" t="s">
        <v>740</v>
      </c>
      <c r="C4233" t="s">
        <v>727</v>
      </c>
      <c r="D4233" t="s">
        <v>99</v>
      </c>
      <c r="E4233" t="s">
        <v>4</v>
      </c>
      <c r="F4233">
        <v>2019</v>
      </c>
      <c r="G4233">
        <v>8</v>
      </c>
      <c r="H4233" t="s">
        <v>732</v>
      </c>
      <c r="I4233" t="b">
        <v>1</v>
      </c>
      <c r="J4233" t="s">
        <v>757</v>
      </c>
      <c r="K4233" t="s">
        <v>758</v>
      </c>
      <c r="L4233" t="s">
        <v>23</v>
      </c>
      <c r="M4233" t="s">
        <v>1575</v>
      </c>
      <c r="N4233" t="s">
        <v>16</v>
      </c>
      <c r="O4233" t="s">
        <v>16</v>
      </c>
      <c r="P4233">
        <v>0</v>
      </c>
      <c r="Q4233">
        <v>-126285.01</v>
      </c>
      <c r="R4233" t="s">
        <v>165</v>
      </c>
    </row>
    <row r="4234" spans="1:18" x14ac:dyDescent="0.25">
      <c r="A4234" t="s">
        <v>99</v>
      </c>
      <c r="B4234" t="s">
        <v>740</v>
      </c>
      <c r="C4234" t="s">
        <v>727</v>
      </c>
      <c r="D4234" t="s">
        <v>99</v>
      </c>
      <c r="E4234" t="s">
        <v>4</v>
      </c>
      <c r="F4234">
        <v>2019</v>
      </c>
      <c r="G4234">
        <v>8</v>
      </c>
      <c r="H4234" t="s">
        <v>732</v>
      </c>
      <c r="I4234" t="b">
        <v>1</v>
      </c>
      <c r="J4234" t="s">
        <v>772</v>
      </c>
      <c r="K4234" t="s">
        <v>773</v>
      </c>
      <c r="L4234" t="s">
        <v>23</v>
      </c>
      <c r="M4234" t="s">
        <v>1542</v>
      </c>
      <c r="N4234" t="s">
        <v>16</v>
      </c>
      <c r="O4234" t="s">
        <v>16</v>
      </c>
      <c r="P4234">
        <v>0</v>
      </c>
      <c r="Q4234">
        <v>0</v>
      </c>
      <c r="R4234" t="s">
        <v>165</v>
      </c>
    </row>
    <row r="4235" spans="1:18" x14ac:dyDescent="0.25">
      <c r="A4235" t="s">
        <v>99</v>
      </c>
      <c r="B4235" t="s">
        <v>740</v>
      </c>
      <c r="C4235" t="s">
        <v>727</v>
      </c>
      <c r="D4235" t="s">
        <v>99</v>
      </c>
      <c r="E4235" t="s">
        <v>4</v>
      </c>
      <c r="F4235">
        <v>2019</v>
      </c>
      <c r="G4235">
        <v>8</v>
      </c>
      <c r="H4235" t="s">
        <v>732</v>
      </c>
      <c r="I4235" t="b">
        <v>1</v>
      </c>
      <c r="J4235" t="s">
        <v>602</v>
      </c>
      <c r="K4235" t="s">
        <v>603</v>
      </c>
      <c r="L4235" t="s">
        <v>23</v>
      </c>
      <c r="M4235" t="s">
        <v>1529</v>
      </c>
      <c r="N4235" t="s">
        <v>16</v>
      </c>
      <c r="O4235" t="s">
        <v>16</v>
      </c>
      <c r="P4235">
        <v>0</v>
      </c>
      <c r="Q4235">
        <v>19816938.32</v>
      </c>
      <c r="R4235" t="s">
        <v>165</v>
      </c>
    </row>
    <row r="4236" spans="1:18" x14ac:dyDescent="0.25">
      <c r="A4236" t="s">
        <v>99</v>
      </c>
      <c r="B4236" t="s">
        <v>740</v>
      </c>
      <c r="C4236" t="s">
        <v>727</v>
      </c>
      <c r="D4236" t="s">
        <v>99</v>
      </c>
      <c r="E4236" t="s">
        <v>4</v>
      </c>
      <c r="F4236">
        <v>2019</v>
      </c>
      <c r="G4236">
        <v>8</v>
      </c>
      <c r="H4236" t="s">
        <v>732</v>
      </c>
      <c r="I4236" t="b">
        <v>1</v>
      </c>
      <c r="J4236" t="s">
        <v>744</v>
      </c>
      <c r="K4236" t="s">
        <v>745</v>
      </c>
      <c r="L4236" t="s">
        <v>23</v>
      </c>
      <c r="M4236" t="s">
        <v>1254</v>
      </c>
      <c r="N4236" t="s">
        <v>16</v>
      </c>
      <c r="O4236" t="s">
        <v>16</v>
      </c>
      <c r="P4236">
        <v>0</v>
      </c>
      <c r="Q4236">
        <v>3182923.29</v>
      </c>
      <c r="R4236" t="s">
        <v>165</v>
      </c>
    </row>
    <row r="4237" spans="1:18" x14ac:dyDescent="0.25">
      <c r="A4237" t="s">
        <v>99</v>
      </c>
      <c r="B4237" t="s">
        <v>740</v>
      </c>
      <c r="C4237" t="s">
        <v>727</v>
      </c>
      <c r="D4237" t="s">
        <v>99</v>
      </c>
      <c r="E4237" t="s">
        <v>4</v>
      </c>
      <c r="F4237">
        <v>2019</v>
      </c>
      <c r="G4237">
        <v>8</v>
      </c>
      <c r="H4237" t="s">
        <v>732</v>
      </c>
      <c r="I4237" t="b">
        <v>1</v>
      </c>
      <c r="J4237" t="s">
        <v>775</v>
      </c>
      <c r="K4237" t="s">
        <v>147</v>
      </c>
      <c r="L4237" t="s">
        <v>23</v>
      </c>
      <c r="M4237" t="s">
        <v>1240</v>
      </c>
      <c r="N4237" t="s">
        <v>16</v>
      </c>
      <c r="O4237" t="s">
        <v>16</v>
      </c>
      <c r="P4237">
        <v>0</v>
      </c>
      <c r="Q4237">
        <v>223089080.94</v>
      </c>
      <c r="R4237" t="s">
        <v>165</v>
      </c>
    </row>
    <row r="4238" spans="1:18" x14ac:dyDescent="0.25">
      <c r="A4238" t="s">
        <v>99</v>
      </c>
      <c r="B4238" t="s">
        <v>740</v>
      </c>
      <c r="C4238" t="s">
        <v>727</v>
      </c>
      <c r="D4238" t="s">
        <v>99</v>
      </c>
      <c r="E4238" t="s">
        <v>4</v>
      </c>
      <c r="F4238">
        <v>2019</v>
      </c>
      <c r="G4238">
        <v>8</v>
      </c>
      <c r="H4238" t="s">
        <v>732</v>
      </c>
      <c r="I4238" t="b">
        <v>1</v>
      </c>
      <c r="J4238" t="s">
        <v>785</v>
      </c>
      <c r="K4238" t="s">
        <v>148</v>
      </c>
      <c r="L4238" t="s">
        <v>23</v>
      </c>
      <c r="M4238" t="s">
        <v>995</v>
      </c>
      <c r="N4238" t="s">
        <v>16</v>
      </c>
      <c r="O4238" t="s">
        <v>16</v>
      </c>
      <c r="P4238">
        <v>0</v>
      </c>
      <c r="Q4238">
        <v>0</v>
      </c>
      <c r="R4238" t="s">
        <v>165</v>
      </c>
    </row>
    <row r="4239" spans="1:18" x14ac:dyDescent="0.25">
      <c r="A4239" t="s">
        <v>99</v>
      </c>
      <c r="B4239" t="s">
        <v>740</v>
      </c>
      <c r="C4239" t="s">
        <v>727</v>
      </c>
      <c r="D4239" t="s">
        <v>99</v>
      </c>
      <c r="E4239" t="s">
        <v>4</v>
      </c>
      <c r="F4239">
        <v>2019</v>
      </c>
      <c r="G4239">
        <v>8</v>
      </c>
      <c r="H4239" t="s">
        <v>732</v>
      </c>
      <c r="I4239" t="b">
        <v>1</v>
      </c>
      <c r="J4239" t="s">
        <v>786</v>
      </c>
      <c r="K4239" t="s">
        <v>106</v>
      </c>
      <c r="L4239" t="s">
        <v>23</v>
      </c>
      <c r="M4239" t="s">
        <v>995</v>
      </c>
      <c r="N4239" t="s">
        <v>16</v>
      </c>
      <c r="O4239" t="s">
        <v>16</v>
      </c>
      <c r="P4239">
        <v>0</v>
      </c>
      <c r="Q4239">
        <v>0</v>
      </c>
      <c r="R4239" t="s">
        <v>165</v>
      </c>
    </row>
    <row r="4240" spans="1:18" x14ac:dyDescent="0.25">
      <c r="A4240" t="s">
        <v>750</v>
      </c>
      <c r="B4240" t="s">
        <v>751</v>
      </c>
      <c r="C4240" t="s">
        <v>728</v>
      </c>
      <c r="D4240" t="s">
        <v>99</v>
      </c>
      <c r="E4240" t="s">
        <v>4</v>
      </c>
      <c r="F4240">
        <v>2019</v>
      </c>
      <c r="G4240">
        <v>8</v>
      </c>
      <c r="H4240" t="s">
        <v>732</v>
      </c>
      <c r="I4240" t="b">
        <v>1</v>
      </c>
      <c r="J4240" t="s">
        <v>495</v>
      </c>
      <c r="K4240" t="s">
        <v>496</v>
      </c>
      <c r="L4240" t="s">
        <v>23</v>
      </c>
      <c r="M4240" t="s">
        <v>497</v>
      </c>
      <c r="N4240" t="s">
        <v>16</v>
      </c>
      <c r="O4240" t="s">
        <v>16</v>
      </c>
      <c r="P4240">
        <v>0</v>
      </c>
      <c r="Q4240">
        <v>41281095.079999998</v>
      </c>
      <c r="R4240" t="s">
        <v>165</v>
      </c>
    </row>
    <row r="4241" spans="1:18" x14ac:dyDescent="0.25">
      <c r="A4241" t="s">
        <v>750</v>
      </c>
      <c r="B4241" t="s">
        <v>751</v>
      </c>
      <c r="C4241" t="s">
        <v>728</v>
      </c>
      <c r="D4241" t="s">
        <v>99</v>
      </c>
      <c r="E4241" t="s">
        <v>4</v>
      </c>
      <c r="F4241">
        <v>2019</v>
      </c>
      <c r="G4241">
        <v>8</v>
      </c>
      <c r="H4241" t="s">
        <v>732</v>
      </c>
      <c r="I4241" t="b">
        <v>1</v>
      </c>
      <c r="J4241" t="s">
        <v>1009</v>
      </c>
      <c r="K4241" t="s">
        <v>498</v>
      </c>
      <c r="L4241" t="s">
        <v>23</v>
      </c>
      <c r="M4241" t="s">
        <v>497</v>
      </c>
      <c r="N4241" t="s">
        <v>16</v>
      </c>
      <c r="O4241" t="s">
        <v>16</v>
      </c>
      <c r="P4241">
        <v>0</v>
      </c>
      <c r="Q4241">
        <v>-20743654.760000002</v>
      </c>
      <c r="R4241" t="s">
        <v>165</v>
      </c>
    </row>
    <row r="4242" spans="1:18" x14ac:dyDescent="0.25">
      <c r="A4242" t="s">
        <v>750</v>
      </c>
      <c r="B4242" t="s">
        <v>751</v>
      </c>
      <c r="C4242" t="s">
        <v>728</v>
      </c>
      <c r="D4242" t="s">
        <v>99</v>
      </c>
      <c r="E4242" t="s">
        <v>4</v>
      </c>
      <c r="F4242">
        <v>2019</v>
      </c>
      <c r="G4242">
        <v>8</v>
      </c>
      <c r="H4242" t="s">
        <v>732</v>
      </c>
      <c r="I4242" t="b">
        <v>1</v>
      </c>
      <c r="J4242" t="s">
        <v>497</v>
      </c>
      <c r="K4242" t="s">
        <v>411</v>
      </c>
      <c r="L4242" t="s">
        <v>23</v>
      </c>
      <c r="M4242" t="s">
        <v>494</v>
      </c>
      <c r="N4242" t="s">
        <v>16</v>
      </c>
      <c r="O4242" t="s">
        <v>16</v>
      </c>
      <c r="P4242">
        <v>0</v>
      </c>
      <c r="Q4242">
        <v>20537440.32</v>
      </c>
      <c r="R4242" t="s">
        <v>165</v>
      </c>
    </row>
    <row r="4243" spans="1:18" x14ac:dyDescent="0.25">
      <c r="A4243" t="s">
        <v>750</v>
      </c>
      <c r="B4243" t="s">
        <v>751</v>
      </c>
      <c r="C4243" t="s">
        <v>728</v>
      </c>
      <c r="D4243" t="s">
        <v>99</v>
      </c>
      <c r="E4243" t="s">
        <v>4</v>
      </c>
      <c r="F4243">
        <v>2019</v>
      </c>
      <c r="G4243">
        <v>8</v>
      </c>
      <c r="H4243" t="s">
        <v>732</v>
      </c>
      <c r="I4243" t="b">
        <v>1</v>
      </c>
      <c r="J4243" t="s">
        <v>494</v>
      </c>
      <c r="K4243" t="s">
        <v>178</v>
      </c>
      <c r="L4243" t="s">
        <v>23</v>
      </c>
      <c r="M4243" t="s">
        <v>26</v>
      </c>
      <c r="N4243" t="s">
        <v>16</v>
      </c>
      <c r="O4243" t="s">
        <v>16</v>
      </c>
      <c r="P4243">
        <v>0</v>
      </c>
      <c r="Q4243">
        <v>20537440.32</v>
      </c>
      <c r="R4243" t="s">
        <v>165</v>
      </c>
    </row>
    <row r="4244" spans="1:18" x14ac:dyDescent="0.25">
      <c r="A4244" t="s">
        <v>750</v>
      </c>
      <c r="B4244" t="s">
        <v>751</v>
      </c>
      <c r="C4244" t="s">
        <v>728</v>
      </c>
      <c r="D4244" t="s">
        <v>99</v>
      </c>
      <c r="E4244" t="s">
        <v>4</v>
      </c>
      <c r="F4244">
        <v>2019</v>
      </c>
      <c r="G4244">
        <v>8</v>
      </c>
      <c r="H4244" t="s">
        <v>732</v>
      </c>
      <c r="I4244" t="b">
        <v>1</v>
      </c>
      <c r="J4244" t="s">
        <v>563</v>
      </c>
      <c r="K4244" t="s">
        <v>1275</v>
      </c>
      <c r="L4244" t="s">
        <v>23</v>
      </c>
      <c r="M4244" t="s">
        <v>26</v>
      </c>
      <c r="N4244" t="s">
        <v>16</v>
      </c>
      <c r="O4244" t="s">
        <v>16</v>
      </c>
      <c r="P4244">
        <v>0</v>
      </c>
      <c r="Q4244">
        <v>69113.36</v>
      </c>
      <c r="R4244" t="s">
        <v>165</v>
      </c>
    </row>
    <row r="4245" spans="1:18" x14ac:dyDescent="0.25">
      <c r="A4245" t="s">
        <v>750</v>
      </c>
      <c r="B4245" t="s">
        <v>751</v>
      </c>
      <c r="C4245" t="s">
        <v>728</v>
      </c>
      <c r="D4245" t="s">
        <v>99</v>
      </c>
      <c r="E4245" t="s">
        <v>4</v>
      </c>
      <c r="F4245">
        <v>2019</v>
      </c>
      <c r="G4245">
        <v>8</v>
      </c>
      <c r="H4245" t="s">
        <v>732</v>
      </c>
      <c r="I4245" t="b">
        <v>1</v>
      </c>
      <c r="J4245" t="s">
        <v>1583</v>
      </c>
      <c r="K4245" t="s">
        <v>110</v>
      </c>
      <c r="L4245" t="s">
        <v>23</v>
      </c>
      <c r="M4245" t="s">
        <v>33</v>
      </c>
      <c r="N4245" t="s">
        <v>16</v>
      </c>
      <c r="O4245" t="s">
        <v>16</v>
      </c>
      <c r="P4245">
        <v>0</v>
      </c>
      <c r="Q4245">
        <v>-470435.1</v>
      </c>
      <c r="R4245" t="s">
        <v>165</v>
      </c>
    </row>
    <row r="4246" spans="1:18" x14ac:dyDescent="0.25">
      <c r="A4246" t="s">
        <v>750</v>
      </c>
      <c r="B4246" t="s">
        <v>751</v>
      </c>
      <c r="C4246" t="s">
        <v>728</v>
      </c>
      <c r="D4246" t="s">
        <v>99</v>
      </c>
      <c r="E4246" t="s">
        <v>4</v>
      </c>
      <c r="F4246">
        <v>2019</v>
      </c>
      <c r="G4246">
        <v>8</v>
      </c>
      <c r="H4246" t="s">
        <v>732</v>
      </c>
      <c r="I4246" t="b">
        <v>1</v>
      </c>
      <c r="J4246" t="s">
        <v>33</v>
      </c>
      <c r="K4246" t="s">
        <v>1590</v>
      </c>
      <c r="L4246" t="s">
        <v>23</v>
      </c>
      <c r="M4246" t="s">
        <v>34</v>
      </c>
      <c r="N4246" t="s">
        <v>16</v>
      </c>
      <c r="O4246" t="s">
        <v>16</v>
      </c>
      <c r="P4246">
        <v>0</v>
      </c>
      <c r="Q4246">
        <v>-35313.57</v>
      </c>
      <c r="R4246" t="s">
        <v>165</v>
      </c>
    </row>
    <row r="4247" spans="1:18" x14ac:dyDescent="0.25">
      <c r="A4247" t="s">
        <v>750</v>
      </c>
      <c r="B4247" t="s">
        <v>751</v>
      </c>
      <c r="C4247" t="s">
        <v>728</v>
      </c>
      <c r="D4247" t="s">
        <v>99</v>
      </c>
      <c r="E4247" t="s">
        <v>4</v>
      </c>
      <c r="F4247">
        <v>2019</v>
      </c>
      <c r="G4247">
        <v>8</v>
      </c>
      <c r="H4247" t="s">
        <v>732</v>
      </c>
      <c r="I4247" t="b">
        <v>1</v>
      </c>
      <c r="J4247" t="s">
        <v>1612</v>
      </c>
      <c r="K4247" t="s">
        <v>655</v>
      </c>
      <c r="L4247" t="s">
        <v>23</v>
      </c>
      <c r="M4247" t="s">
        <v>35</v>
      </c>
      <c r="N4247" t="s">
        <v>16</v>
      </c>
      <c r="O4247" t="s">
        <v>16</v>
      </c>
      <c r="P4247">
        <v>0</v>
      </c>
      <c r="Q4247">
        <v>-98520.98</v>
      </c>
      <c r="R4247" t="s">
        <v>165</v>
      </c>
    </row>
    <row r="4248" spans="1:18" x14ac:dyDescent="0.25">
      <c r="A4248" t="s">
        <v>750</v>
      </c>
      <c r="B4248" t="s">
        <v>751</v>
      </c>
      <c r="C4248" t="s">
        <v>728</v>
      </c>
      <c r="D4248" t="s">
        <v>99</v>
      </c>
      <c r="E4248" t="s">
        <v>4</v>
      </c>
      <c r="F4248">
        <v>2019</v>
      </c>
      <c r="G4248">
        <v>8</v>
      </c>
      <c r="H4248" t="s">
        <v>732</v>
      </c>
      <c r="I4248" t="b">
        <v>1</v>
      </c>
      <c r="J4248" t="s">
        <v>35</v>
      </c>
      <c r="K4248" t="s">
        <v>111</v>
      </c>
      <c r="L4248" t="s">
        <v>23</v>
      </c>
      <c r="M4248" t="s">
        <v>24</v>
      </c>
      <c r="N4248" t="s">
        <v>16</v>
      </c>
      <c r="O4248" t="s">
        <v>16</v>
      </c>
      <c r="P4248">
        <v>0</v>
      </c>
      <c r="Q4248">
        <v>-98520.98</v>
      </c>
      <c r="R4248" t="s">
        <v>165</v>
      </c>
    </row>
    <row r="4249" spans="1:18" x14ac:dyDescent="0.25">
      <c r="A4249" t="s">
        <v>750</v>
      </c>
      <c r="B4249" t="s">
        <v>751</v>
      </c>
      <c r="C4249" t="s">
        <v>728</v>
      </c>
      <c r="D4249" t="s">
        <v>99</v>
      </c>
      <c r="E4249" t="s">
        <v>4</v>
      </c>
      <c r="F4249">
        <v>2019</v>
      </c>
      <c r="G4249">
        <v>8</v>
      </c>
      <c r="H4249" t="s">
        <v>732</v>
      </c>
      <c r="I4249" t="b">
        <v>1</v>
      </c>
      <c r="J4249" t="s">
        <v>1620</v>
      </c>
      <c r="K4249" t="s">
        <v>1625</v>
      </c>
      <c r="L4249" t="s">
        <v>23</v>
      </c>
      <c r="M4249" t="s">
        <v>24</v>
      </c>
      <c r="N4249" t="s">
        <v>16</v>
      </c>
      <c r="O4249" t="s">
        <v>16</v>
      </c>
      <c r="P4249">
        <v>0</v>
      </c>
      <c r="Q4249">
        <v>-358311.41</v>
      </c>
      <c r="R4249" t="s">
        <v>165</v>
      </c>
    </row>
    <row r="4250" spans="1:18" x14ac:dyDescent="0.25">
      <c r="A4250" t="s">
        <v>750</v>
      </c>
      <c r="B4250" t="s">
        <v>751</v>
      </c>
      <c r="C4250" t="s">
        <v>728</v>
      </c>
      <c r="D4250" t="s">
        <v>99</v>
      </c>
      <c r="E4250" t="s">
        <v>4</v>
      </c>
      <c r="F4250">
        <v>2019</v>
      </c>
      <c r="G4250">
        <v>8</v>
      </c>
      <c r="H4250" t="s">
        <v>732</v>
      </c>
      <c r="I4250" t="b">
        <v>1</v>
      </c>
      <c r="J4250" t="s">
        <v>1627</v>
      </c>
      <c r="K4250" t="s">
        <v>664</v>
      </c>
      <c r="L4250" t="s">
        <v>23</v>
      </c>
      <c r="M4250" t="s">
        <v>1632</v>
      </c>
      <c r="N4250" t="s">
        <v>16</v>
      </c>
      <c r="O4250" t="s">
        <v>16</v>
      </c>
      <c r="P4250">
        <v>0</v>
      </c>
      <c r="Q4250">
        <v>-69637.929999999993</v>
      </c>
      <c r="R4250" t="s">
        <v>165</v>
      </c>
    </row>
    <row r="4251" spans="1:18" x14ac:dyDescent="0.25">
      <c r="A4251" t="s">
        <v>750</v>
      </c>
      <c r="B4251" t="s">
        <v>751</v>
      </c>
      <c r="C4251" t="s">
        <v>728</v>
      </c>
      <c r="D4251" t="s">
        <v>99</v>
      </c>
      <c r="E4251" t="s">
        <v>4</v>
      </c>
      <c r="F4251">
        <v>2019</v>
      </c>
      <c r="G4251">
        <v>8</v>
      </c>
      <c r="H4251" t="s">
        <v>732</v>
      </c>
      <c r="I4251" t="b">
        <v>1</v>
      </c>
      <c r="J4251" t="s">
        <v>1632</v>
      </c>
      <c r="K4251" t="s">
        <v>180</v>
      </c>
      <c r="L4251" t="s">
        <v>23</v>
      </c>
      <c r="M4251" t="s">
        <v>24</v>
      </c>
      <c r="N4251" t="s">
        <v>16</v>
      </c>
      <c r="O4251" t="s">
        <v>16</v>
      </c>
      <c r="P4251">
        <v>0</v>
      </c>
      <c r="Q4251">
        <v>-169055.44</v>
      </c>
      <c r="R4251" t="s">
        <v>165</v>
      </c>
    </row>
    <row r="4252" spans="1:18" x14ac:dyDescent="0.25">
      <c r="A4252" t="s">
        <v>750</v>
      </c>
      <c r="B4252" t="s">
        <v>751</v>
      </c>
      <c r="C4252" t="s">
        <v>728</v>
      </c>
      <c r="D4252" t="s">
        <v>99</v>
      </c>
      <c r="E4252" t="s">
        <v>4</v>
      </c>
      <c r="F4252">
        <v>2019</v>
      </c>
      <c r="G4252">
        <v>8</v>
      </c>
      <c r="H4252" t="s">
        <v>732</v>
      </c>
      <c r="I4252" t="b">
        <v>1</v>
      </c>
      <c r="J4252" t="s">
        <v>24</v>
      </c>
      <c r="K4252" t="s">
        <v>1637</v>
      </c>
      <c r="L4252" t="s">
        <v>23</v>
      </c>
      <c r="M4252" t="s">
        <v>36</v>
      </c>
      <c r="N4252" t="s">
        <v>16</v>
      </c>
      <c r="O4252" t="s">
        <v>16</v>
      </c>
      <c r="P4252">
        <v>0</v>
      </c>
      <c r="Q4252">
        <v>-625887.82999999996</v>
      </c>
      <c r="R4252" t="s">
        <v>165</v>
      </c>
    </row>
    <row r="4253" spans="1:18" x14ac:dyDescent="0.25">
      <c r="A4253" t="s">
        <v>750</v>
      </c>
      <c r="B4253" t="s">
        <v>751</v>
      </c>
      <c r="C4253" t="s">
        <v>728</v>
      </c>
      <c r="D4253" t="s">
        <v>99</v>
      </c>
      <c r="E4253" t="s">
        <v>4</v>
      </c>
      <c r="F4253">
        <v>2019</v>
      </c>
      <c r="G4253">
        <v>8</v>
      </c>
      <c r="H4253" t="s">
        <v>732</v>
      </c>
      <c r="I4253" t="b">
        <v>1</v>
      </c>
      <c r="J4253" t="s">
        <v>1656</v>
      </c>
      <c r="K4253" t="s">
        <v>666</v>
      </c>
      <c r="L4253" t="s">
        <v>23</v>
      </c>
      <c r="M4253" t="s">
        <v>25</v>
      </c>
      <c r="N4253" t="s">
        <v>16</v>
      </c>
      <c r="O4253" t="s">
        <v>16</v>
      </c>
      <c r="P4253">
        <v>0</v>
      </c>
      <c r="Q4253">
        <v>-26499456.300000001</v>
      </c>
      <c r="R4253" t="s">
        <v>165</v>
      </c>
    </row>
    <row r="4254" spans="1:18" x14ac:dyDescent="0.25">
      <c r="A4254" t="s">
        <v>750</v>
      </c>
      <c r="B4254" t="s">
        <v>751</v>
      </c>
      <c r="C4254" t="s">
        <v>728</v>
      </c>
      <c r="D4254" t="s">
        <v>99</v>
      </c>
      <c r="E4254" t="s">
        <v>4</v>
      </c>
      <c r="F4254">
        <v>2019</v>
      </c>
      <c r="G4254">
        <v>8</v>
      </c>
      <c r="H4254" t="s">
        <v>732</v>
      </c>
      <c r="I4254" t="b">
        <v>1</v>
      </c>
      <c r="J4254" t="s">
        <v>25</v>
      </c>
      <c r="K4254" t="s">
        <v>1662</v>
      </c>
      <c r="L4254" t="s">
        <v>23</v>
      </c>
      <c r="M4254" t="s">
        <v>36</v>
      </c>
      <c r="N4254" t="s">
        <v>16</v>
      </c>
      <c r="O4254" t="s">
        <v>16</v>
      </c>
      <c r="P4254">
        <v>0</v>
      </c>
      <c r="Q4254">
        <v>-29857680.600000001</v>
      </c>
      <c r="R4254" t="s">
        <v>165</v>
      </c>
    </row>
    <row r="4255" spans="1:18" x14ac:dyDescent="0.25">
      <c r="A4255" t="s">
        <v>750</v>
      </c>
      <c r="B4255" t="s">
        <v>751</v>
      </c>
      <c r="C4255" t="s">
        <v>728</v>
      </c>
      <c r="D4255" t="s">
        <v>99</v>
      </c>
      <c r="E4255" t="s">
        <v>4</v>
      </c>
      <c r="F4255">
        <v>2019</v>
      </c>
      <c r="G4255">
        <v>8</v>
      </c>
      <c r="H4255" t="s">
        <v>732</v>
      </c>
      <c r="I4255" t="b">
        <v>1</v>
      </c>
      <c r="J4255" t="s">
        <v>36</v>
      </c>
      <c r="K4255" t="s">
        <v>1663</v>
      </c>
      <c r="L4255" t="s">
        <v>23</v>
      </c>
      <c r="M4255" t="s">
        <v>34</v>
      </c>
      <c r="N4255" t="s">
        <v>16</v>
      </c>
      <c r="O4255" t="s">
        <v>16</v>
      </c>
      <c r="P4255">
        <v>0</v>
      </c>
      <c r="Q4255">
        <v>-30483568.43</v>
      </c>
      <c r="R4255" t="s">
        <v>165</v>
      </c>
    </row>
    <row r="4256" spans="1:18" x14ac:dyDescent="0.25">
      <c r="A4256" t="s">
        <v>750</v>
      </c>
      <c r="B4256" t="s">
        <v>751</v>
      </c>
      <c r="C4256" t="s">
        <v>728</v>
      </c>
      <c r="D4256" t="s">
        <v>99</v>
      </c>
      <c r="E4256" t="s">
        <v>4</v>
      </c>
      <c r="F4256">
        <v>2019</v>
      </c>
      <c r="G4256">
        <v>8</v>
      </c>
      <c r="H4256" t="s">
        <v>732</v>
      </c>
      <c r="I4256" t="b">
        <v>1</v>
      </c>
      <c r="J4256" t="s">
        <v>34</v>
      </c>
      <c r="K4256" t="s">
        <v>1664</v>
      </c>
      <c r="L4256" t="s">
        <v>23</v>
      </c>
      <c r="M4256" t="s">
        <v>1536</v>
      </c>
      <c r="N4256" t="s">
        <v>16</v>
      </c>
      <c r="O4256" t="s">
        <v>16</v>
      </c>
      <c r="P4256">
        <v>0</v>
      </c>
      <c r="Q4256">
        <v>-30518882</v>
      </c>
      <c r="R4256" t="s">
        <v>165</v>
      </c>
    </row>
    <row r="4257" spans="1:18" x14ac:dyDescent="0.25">
      <c r="A4257" t="s">
        <v>750</v>
      </c>
      <c r="B4257" t="s">
        <v>751</v>
      </c>
      <c r="C4257" t="s">
        <v>727</v>
      </c>
      <c r="D4257" t="s">
        <v>750</v>
      </c>
      <c r="E4257" t="s">
        <v>4</v>
      </c>
      <c r="F4257">
        <v>2019</v>
      </c>
      <c r="G4257">
        <v>8</v>
      </c>
      <c r="H4257" t="s">
        <v>732</v>
      </c>
      <c r="I4257" t="b">
        <v>1</v>
      </c>
      <c r="J4257" t="s">
        <v>495</v>
      </c>
      <c r="K4257" t="s">
        <v>496</v>
      </c>
      <c r="L4257" t="s">
        <v>23</v>
      </c>
      <c r="M4257" t="s">
        <v>497</v>
      </c>
      <c r="N4257" t="s">
        <v>16</v>
      </c>
      <c r="O4257" t="s">
        <v>16</v>
      </c>
      <c r="P4257">
        <v>0</v>
      </c>
      <c r="Q4257">
        <v>1528800</v>
      </c>
      <c r="R4257" t="s">
        <v>165</v>
      </c>
    </row>
    <row r="4258" spans="1:18" x14ac:dyDescent="0.25">
      <c r="A4258" t="s">
        <v>750</v>
      </c>
      <c r="B4258" t="s">
        <v>751</v>
      </c>
      <c r="C4258" t="s">
        <v>727</v>
      </c>
      <c r="D4258" t="s">
        <v>750</v>
      </c>
      <c r="E4258" t="s">
        <v>4</v>
      </c>
      <c r="F4258">
        <v>2019</v>
      </c>
      <c r="G4258">
        <v>8</v>
      </c>
      <c r="H4258" t="s">
        <v>732</v>
      </c>
      <c r="I4258" t="b">
        <v>1</v>
      </c>
      <c r="J4258" t="s">
        <v>1009</v>
      </c>
      <c r="K4258" t="s">
        <v>498</v>
      </c>
      <c r="L4258" t="s">
        <v>23</v>
      </c>
      <c r="M4258" t="s">
        <v>497</v>
      </c>
      <c r="N4258" t="s">
        <v>16</v>
      </c>
      <c r="O4258" t="s">
        <v>16</v>
      </c>
      <c r="P4258">
        <v>0</v>
      </c>
      <c r="Q4258">
        <v>0</v>
      </c>
      <c r="R4258" t="s">
        <v>165</v>
      </c>
    </row>
    <row r="4259" spans="1:18" x14ac:dyDescent="0.25">
      <c r="A4259" t="s">
        <v>750</v>
      </c>
      <c r="B4259" t="s">
        <v>751</v>
      </c>
      <c r="C4259" t="s">
        <v>727</v>
      </c>
      <c r="D4259" t="s">
        <v>750</v>
      </c>
      <c r="E4259" t="s">
        <v>4</v>
      </c>
      <c r="F4259">
        <v>2019</v>
      </c>
      <c r="G4259">
        <v>8</v>
      </c>
      <c r="H4259" t="s">
        <v>732</v>
      </c>
      <c r="I4259" t="b">
        <v>1</v>
      </c>
      <c r="J4259" t="s">
        <v>497</v>
      </c>
      <c r="K4259" t="s">
        <v>411</v>
      </c>
      <c r="L4259" t="s">
        <v>23</v>
      </c>
      <c r="M4259" t="s">
        <v>494</v>
      </c>
      <c r="N4259" t="s">
        <v>16</v>
      </c>
      <c r="O4259" t="s">
        <v>16</v>
      </c>
      <c r="P4259">
        <v>0</v>
      </c>
      <c r="Q4259">
        <v>1528800</v>
      </c>
      <c r="R4259" t="s">
        <v>165</v>
      </c>
    </row>
    <row r="4260" spans="1:18" x14ac:dyDescent="0.25">
      <c r="A4260" t="s">
        <v>750</v>
      </c>
      <c r="B4260" t="s">
        <v>751</v>
      </c>
      <c r="C4260" t="s">
        <v>727</v>
      </c>
      <c r="D4260" t="s">
        <v>750</v>
      </c>
      <c r="E4260" t="s">
        <v>4</v>
      </c>
      <c r="F4260">
        <v>2019</v>
      </c>
      <c r="G4260">
        <v>8</v>
      </c>
      <c r="H4260" t="s">
        <v>732</v>
      </c>
      <c r="I4260" t="b">
        <v>1</v>
      </c>
      <c r="J4260" t="s">
        <v>494</v>
      </c>
      <c r="K4260" t="s">
        <v>178</v>
      </c>
      <c r="L4260" t="s">
        <v>23</v>
      </c>
      <c r="M4260" t="s">
        <v>26</v>
      </c>
      <c r="N4260" t="s">
        <v>16</v>
      </c>
      <c r="O4260" t="s">
        <v>16</v>
      </c>
      <c r="P4260">
        <v>0</v>
      </c>
      <c r="Q4260">
        <v>1528800</v>
      </c>
      <c r="R4260" t="s">
        <v>165</v>
      </c>
    </row>
    <row r="4261" spans="1:18" x14ac:dyDescent="0.25">
      <c r="A4261" t="s">
        <v>750</v>
      </c>
      <c r="B4261" t="s">
        <v>751</v>
      </c>
      <c r="C4261" t="s">
        <v>727</v>
      </c>
      <c r="D4261" t="s">
        <v>750</v>
      </c>
      <c r="E4261" t="s">
        <v>4</v>
      </c>
      <c r="F4261">
        <v>2019</v>
      </c>
      <c r="G4261">
        <v>8</v>
      </c>
      <c r="H4261" t="s">
        <v>732</v>
      </c>
      <c r="I4261" t="b">
        <v>1</v>
      </c>
      <c r="J4261" t="s">
        <v>1581</v>
      </c>
      <c r="K4261" t="s">
        <v>642</v>
      </c>
      <c r="L4261" t="s">
        <v>23</v>
      </c>
      <c r="M4261" t="s">
        <v>1583</v>
      </c>
      <c r="N4261" t="s">
        <v>16</v>
      </c>
      <c r="O4261" t="s">
        <v>16</v>
      </c>
      <c r="P4261">
        <v>0</v>
      </c>
      <c r="Q4261">
        <v>0</v>
      </c>
      <c r="R4261" t="s">
        <v>165</v>
      </c>
    </row>
    <row r="4262" spans="1:18" x14ac:dyDescent="0.25">
      <c r="A4262" t="s">
        <v>750</v>
      </c>
      <c r="B4262" t="s">
        <v>751</v>
      </c>
      <c r="C4262" t="s">
        <v>727</v>
      </c>
      <c r="D4262" t="s">
        <v>750</v>
      </c>
      <c r="E4262" t="s">
        <v>4</v>
      </c>
      <c r="F4262">
        <v>2019</v>
      </c>
      <c r="G4262">
        <v>8</v>
      </c>
      <c r="H4262" t="s">
        <v>732</v>
      </c>
      <c r="I4262" t="b">
        <v>1</v>
      </c>
      <c r="J4262" t="s">
        <v>1583</v>
      </c>
      <c r="K4262" t="s">
        <v>110</v>
      </c>
      <c r="L4262" t="s">
        <v>23</v>
      </c>
      <c r="M4262" t="s">
        <v>33</v>
      </c>
      <c r="N4262" t="s">
        <v>16</v>
      </c>
      <c r="O4262" t="s">
        <v>16</v>
      </c>
      <c r="P4262">
        <v>0</v>
      </c>
      <c r="Q4262">
        <v>0</v>
      </c>
      <c r="R4262" t="s">
        <v>165</v>
      </c>
    </row>
    <row r="4263" spans="1:18" x14ac:dyDescent="0.25">
      <c r="A4263" t="s">
        <v>750</v>
      </c>
      <c r="B4263" t="s">
        <v>751</v>
      </c>
      <c r="C4263" t="s">
        <v>727</v>
      </c>
      <c r="D4263" t="s">
        <v>750</v>
      </c>
      <c r="E4263" t="s">
        <v>4</v>
      </c>
      <c r="F4263">
        <v>2019</v>
      </c>
      <c r="G4263">
        <v>8</v>
      </c>
      <c r="H4263" t="s">
        <v>732</v>
      </c>
      <c r="I4263" t="b">
        <v>1</v>
      </c>
      <c r="J4263" t="s">
        <v>33</v>
      </c>
      <c r="K4263" t="s">
        <v>1590</v>
      </c>
      <c r="L4263" t="s">
        <v>23</v>
      </c>
      <c r="M4263" t="s">
        <v>34</v>
      </c>
      <c r="N4263" t="s">
        <v>16</v>
      </c>
      <c r="O4263" t="s">
        <v>16</v>
      </c>
      <c r="P4263">
        <v>0</v>
      </c>
      <c r="Q4263">
        <v>2303643.7599999998</v>
      </c>
      <c r="R4263" t="s">
        <v>165</v>
      </c>
    </row>
    <row r="4264" spans="1:18" x14ac:dyDescent="0.25">
      <c r="A4264" t="s">
        <v>750</v>
      </c>
      <c r="B4264" t="s">
        <v>751</v>
      </c>
      <c r="C4264" t="s">
        <v>727</v>
      </c>
      <c r="D4264" t="s">
        <v>750</v>
      </c>
      <c r="E4264" t="s">
        <v>4</v>
      </c>
      <c r="F4264">
        <v>2019</v>
      </c>
      <c r="G4264">
        <v>8</v>
      </c>
      <c r="H4264" t="s">
        <v>732</v>
      </c>
      <c r="I4264" t="b">
        <v>1</v>
      </c>
      <c r="J4264" t="s">
        <v>1620</v>
      </c>
      <c r="K4264" t="s">
        <v>1625</v>
      </c>
      <c r="L4264" t="s">
        <v>23</v>
      </c>
      <c r="M4264" t="s">
        <v>24</v>
      </c>
      <c r="N4264" t="s">
        <v>16</v>
      </c>
      <c r="O4264" t="s">
        <v>16</v>
      </c>
      <c r="P4264">
        <v>0</v>
      </c>
      <c r="Q4264">
        <v>-358311.41</v>
      </c>
      <c r="R4264" t="s">
        <v>165</v>
      </c>
    </row>
    <row r="4265" spans="1:18" x14ac:dyDescent="0.25">
      <c r="A4265" t="s">
        <v>750</v>
      </c>
      <c r="B4265" t="s">
        <v>751</v>
      </c>
      <c r="C4265" t="s">
        <v>727</v>
      </c>
      <c r="D4265" t="s">
        <v>750</v>
      </c>
      <c r="E4265" t="s">
        <v>4</v>
      </c>
      <c r="F4265">
        <v>2019</v>
      </c>
      <c r="G4265">
        <v>8</v>
      </c>
      <c r="H4265" t="s">
        <v>732</v>
      </c>
      <c r="I4265" t="b">
        <v>1</v>
      </c>
      <c r="J4265" t="s">
        <v>1627</v>
      </c>
      <c r="K4265" t="s">
        <v>664</v>
      </c>
      <c r="L4265" t="s">
        <v>23</v>
      </c>
      <c r="M4265" t="s">
        <v>1632</v>
      </c>
      <c r="N4265" t="s">
        <v>16</v>
      </c>
      <c r="O4265" t="s">
        <v>16</v>
      </c>
      <c r="P4265">
        <v>0</v>
      </c>
      <c r="Q4265">
        <v>-69637.929999999993</v>
      </c>
      <c r="R4265" t="s">
        <v>165</v>
      </c>
    </row>
    <row r="4266" spans="1:18" x14ac:dyDescent="0.25">
      <c r="A4266" t="s">
        <v>750</v>
      </c>
      <c r="B4266" t="s">
        <v>751</v>
      </c>
      <c r="C4266" t="s">
        <v>727</v>
      </c>
      <c r="D4266" t="s">
        <v>750</v>
      </c>
      <c r="E4266" t="s">
        <v>4</v>
      </c>
      <c r="F4266">
        <v>2019</v>
      </c>
      <c r="G4266">
        <v>8</v>
      </c>
      <c r="H4266" t="s">
        <v>732</v>
      </c>
      <c r="I4266" t="b">
        <v>1</v>
      </c>
      <c r="J4266" t="s">
        <v>1632</v>
      </c>
      <c r="K4266" t="s">
        <v>180</v>
      </c>
      <c r="L4266" t="s">
        <v>23</v>
      </c>
      <c r="M4266" t="s">
        <v>24</v>
      </c>
      <c r="N4266" t="s">
        <v>16</v>
      </c>
      <c r="O4266" t="s">
        <v>16</v>
      </c>
      <c r="P4266">
        <v>0</v>
      </c>
      <c r="Q4266">
        <v>-169055.44</v>
      </c>
      <c r="R4266" t="s">
        <v>165</v>
      </c>
    </row>
    <row r="4267" spans="1:18" x14ac:dyDescent="0.25">
      <c r="A4267" t="s">
        <v>750</v>
      </c>
      <c r="B4267" t="s">
        <v>751</v>
      </c>
      <c r="C4267" t="s">
        <v>727</v>
      </c>
      <c r="D4267" t="s">
        <v>750</v>
      </c>
      <c r="E4267" t="s">
        <v>4</v>
      </c>
      <c r="F4267">
        <v>2019</v>
      </c>
      <c r="G4267">
        <v>8</v>
      </c>
      <c r="H4267" t="s">
        <v>732</v>
      </c>
      <c r="I4267" t="b">
        <v>1</v>
      </c>
      <c r="J4267" t="s">
        <v>24</v>
      </c>
      <c r="K4267" t="s">
        <v>1637</v>
      </c>
      <c r="L4267" t="s">
        <v>23</v>
      </c>
      <c r="M4267" t="s">
        <v>36</v>
      </c>
      <c r="N4267" t="s">
        <v>16</v>
      </c>
      <c r="O4267" t="s">
        <v>16</v>
      </c>
      <c r="P4267">
        <v>0</v>
      </c>
      <c r="Q4267">
        <v>-527366.85</v>
      </c>
      <c r="R4267" t="s">
        <v>165</v>
      </c>
    </row>
    <row r="4268" spans="1:18" x14ac:dyDescent="0.25">
      <c r="A4268" t="s">
        <v>750</v>
      </c>
      <c r="B4268" t="s">
        <v>751</v>
      </c>
      <c r="C4268" t="s">
        <v>727</v>
      </c>
      <c r="D4268" t="s">
        <v>750</v>
      </c>
      <c r="E4268" t="s">
        <v>4</v>
      </c>
      <c r="F4268">
        <v>2019</v>
      </c>
      <c r="G4268">
        <v>8</v>
      </c>
      <c r="H4268" t="s">
        <v>732</v>
      </c>
      <c r="I4268" t="b">
        <v>1</v>
      </c>
      <c r="J4268" t="s">
        <v>1656</v>
      </c>
      <c r="K4268" t="s">
        <v>666</v>
      </c>
      <c r="L4268" t="s">
        <v>23</v>
      </c>
      <c r="M4268" t="s">
        <v>25</v>
      </c>
      <c r="N4268" t="s">
        <v>16</v>
      </c>
      <c r="O4268" t="s">
        <v>16</v>
      </c>
      <c r="P4268">
        <v>0</v>
      </c>
      <c r="Q4268">
        <v>-17499171.43</v>
      </c>
      <c r="R4268" t="s">
        <v>165</v>
      </c>
    </row>
    <row r="4269" spans="1:18" x14ac:dyDescent="0.25">
      <c r="A4269" t="s">
        <v>750</v>
      </c>
      <c r="B4269" t="s">
        <v>751</v>
      </c>
      <c r="C4269" t="s">
        <v>727</v>
      </c>
      <c r="D4269" t="s">
        <v>750</v>
      </c>
      <c r="E4269" t="s">
        <v>4</v>
      </c>
      <c r="F4269">
        <v>2019</v>
      </c>
      <c r="G4269">
        <v>8</v>
      </c>
      <c r="H4269" t="s">
        <v>732</v>
      </c>
      <c r="I4269" t="b">
        <v>1</v>
      </c>
      <c r="J4269" t="s">
        <v>25</v>
      </c>
      <c r="K4269" t="s">
        <v>1662</v>
      </c>
      <c r="L4269" t="s">
        <v>23</v>
      </c>
      <c r="M4269" t="s">
        <v>36</v>
      </c>
      <c r="N4269" t="s">
        <v>16</v>
      </c>
      <c r="O4269" t="s">
        <v>16</v>
      </c>
      <c r="P4269">
        <v>0</v>
      </c>
      <c r="Q4269">
        <v>-20559484.859999999</v>
      </c>
      <c r="R4269" t="s">
        <v>165</v>
      </c>
    </row>
    <row r="4270" spans="1:18" x14ac:dyDescent="0.25">
      <c r="A4270" t="s">
        <v>750</v>
      </c>
      <c r="B4270" t="s">
        <v>751</v>
      </c>
      <c r="C4270" t="s">
        <v>727</v>
      </c>
      <c r="D4270" t="s">
        <v>750</v>
      </c>
      <c r="E4270" t="s">
        <v>4</v>
      </c>
      <c r="F4270">
        <v>2019</v>
      </c>
      <c r="G4270">
        <v>8</v>
      </c>
      <c r="H4270" t="s">
        <v>732</v>
      </c>
      <c r="I4270" t="b">
        <v>1</v>
      </c>
      <c r="J4270" t="s">
        <v>36</v>
      </c>
      <c r="K4270" t="s">
        <v>1663</v>
      </c>
      <c r="L4270" t="s">
        <v>23</v>
      </c>
      <c r="M4270" t="s">
        <v>34</v>
      </c>
      <c r="N4270" t="s">
        <v>16</v>
      </c>
      <c r="O4270" t="s">
        <v>16</v>
      </c>
      <c r="P4270">
        <v>0</v>
      </c>
      <c r="Q4270">
        <v>-21086851.710000001</v>
      </c>
      <c r="R4270" t="s">
        <v>165</v>
      </c>
    </row>
    <row r="4271" spans="1:18" x14ac:dyDescent="0.25">
      <c r="A4271" t="s">
        <v>750</v>
      </c>
      <c r="B4271" t="s">
        <v>751</v>
      </c>
      <c r="C4271" t="s">
        <v>727</v>
      </c>
      <c r="D4271" t="s">
        <v>750</v>
      </c>
      <c r="E4271" t="s">
        <v>4</v>
      </c>
      <c r="F4271">
        <v>2019</v>
      </c>
      <c r="G4271">
        <v>8</v>
      </c>
      <c r="H4271" t="s">
        <v>732</v>
      </c>
      <c r="I4271" t="b">
        <v>1</v>
      </c>
      <c r="J4271" t="s">
        <v>34</v>
      </c>
      <c r="K4271" t="s">
        <v>1664</v>
      </c>
      <c r="L4271" t="s">
        <v>23</v>
      </c>
      <c r="M4271" t="s">
        <v>1536</v>
      </c>
      <c r="N4271" t="s">
        <v>16</v>
      </c>
      <c r="O4271" t="s">
        <v>16</v>
      </c>
      <c r="P4271">
        <v>0</v>
      </c>
      <c r="Q4271">
        <v>-18783207.949999999</v>
      </c>
      <c r="R4271" t="s">
        <v>165</v>
      </c>
    </row>
    <row r="4272" spans="1:18" x14ac:dyDescent="0.25">
      <c r="A4272" t="s">
        <v>761</v>
      </c>
      <c r="B4272" t="s">
        <v>752</v>
      </c>
      <c r="C4272" t="s">
        <v>728</v>
      </c>
      <c r="D4272" t="s">
        <v>750</v>
      </c>
      <c r="E4272" t="s">
        <v>4</v>
      </c>
      <c r="F4272">
        <v>2019</v>
      </c>
      <c r="G4272">
        <v>8</v>
      </c>
      <c r="H4272" t="s">
        <v>732</v>
      </c>
      <c r="I4272" t="b">
        <v>1</v>
      </c>
      <c r="J4272" t="s">
        <v>495</v>
      </c>
      <c r="K4272" t="s">
        <v>496</v>
      </c>
      <c r="L4272" t="s">
        <v>23</v>
      </c>
      <c r="M4272" t="s">
        <v>497</v>
      </c>
      <c r="N4272" t="s">
        <v>16</v>
      </c>
      <c r="O4272" t="s">
        <v>16</v>
      </c>
      <c r="P4272">
        <v>0</v>
      </c>
      <c r="Q4272">
        <v>15078525.25</v>
      </c>
      <c r="R4272" t="s">
        <v>165</v>
      </c>
    </row>
    <row r="4273" spans="1:18" x14ac:dyDescent="0.25">
      <c r="A4273" t="s">
        <v>761</v>
      </c>
      <c r="B4273" t="s">
        <v>752</v>
      </c>
      <c r="C4273" t="s">
        <v>728</v>
      </c>
      <c r="D4273" t="s">
        <v>750</v>
      </c>
      <c r="E4273" t="s">
        <v>4</v>
      </c>
      <c r="F4273">
        <v>2019</v>
      </c>
      <c r="G4273">
        <v>8</v>
      </c>
      <c r="H4273" t="s">
        <v>732</v>
      </c>
      <c r="I4273" t="b">
        <v>1</v>
      </c>
      <c r="J4273" t="s">
        <v>1009</v>
      </c>
      <c r="K4273" t="s">
        <v>498</v>
      </c>
      <c r="L4273" t="s">
        <v>23</v>
      </c>
      <c r="M4273" t="s">
        <v>497</v>
      </c>
      <c r="N4273" t="s">
        <v>16</v>
      </c>
      <c r="O4273" t="s">
        <v>16</v>
      </c>
      <c r="P4273">
        <v>0</v>
      </c>
      <c r="Q4273">
        <v>-7868318.5700000003</v>
      </c>
      <c r="R4273" t="s">
        <v>165</v>
      </c>
    </row>
    <row r="4274" spans="1:18" x14ac:dyDescent="0.25">
      <c r="A4274" t="s">
        <v>99</v>
      </c>
      <c r="B4274" t="s">
        <v>740</v>
      </c>
      <c r="C4274" t="s">
        <v>728</v>
      </c>
      <c r="D4274" t="s">
        <v>753</v>
      </c>
      <c r="E4274" t="s">
        <v>4</v>
      </c>
      <c r="F4274">
        <v>2019</v>
      </c>
      <c r="G4274">
        <v>8</v>
      </c>
      <c r="H4274" t="s">
        <v>732</v>
      </c>
      <c r="I4274" t="b">
        <v>1</v>
      </c>
      <c r="J4274" t="s">
        <v>487</v>
      </c>
      <c r="K4274" t="s">
        <v>488</v>
      </c>
      <c r="L4274" t="s">
        <v>23</v>
      </c>
      <c r="M4274" t="s">
        <v>489</v>
      </c>
      <c r="N4274" t="s">
        <v>16</v>
      </c>
      <c r="O4274" t="s">
        <v>16</v>
      </c>
      <c r="P4274">
        <v>0</v>
      </c>
      <c r="Q4274">
        <v>50453307.369999997</v>
      </c>
      <c r="R4274" t="s">
        <v>164</v>
      </c>
    </row>
    <row r="4275" spans="1:18" x14ac:dyDescent="0.25">
      <c r="A4275" t="s">
        <v>730</v>
      </c>
      <c r="B4275" t="s">
        <v>731</v>
      </c>
      <c r="C4275" t="s">
        <v>727</v>
      </c>
      <c r="D4275" t="s">
        <v>730</v>
      </c>
      <c r="E4275" t="s">
        <v>4</v>
      </c>
      <c r="F4275">
        <v>2019</v>
      </c>
      <c r="G4275">
        <v>8</v>
      </c>
      <c r="H4275" t="s">
        <v>732</v>
      </c>
      <c r="I4275" t="b">
        <v>1</v>
      </c>
      <c r="J4275" t="s">
        <v>1650</v>
      </c>
      <c r="K4275" t="s">
        <v>665</v>
      </c>
      <c r="L4275" t="s">
        <v>23</v>
      </c>
      <c r="M4275" t="s">
        <v>25</v>
      </c>
      <c r="N4275" t="s">
        <v>16</v>
      </c>
      <c r="O4275" t="s">
        <v>16</v>
      </c>
      <c r="P4275">
        <v>0</v>
      </c>
      <c r="Q4275">
        <v>-31200</v>
      </c>
      <c r="R4275" t="s">
        <v>166</v>
      </c>
    </row>
    <row r="4276" spans="1:18" x14ac:dyDescent="0.25">
      <c r="A4276" t="s">
        <v>730</v>
      </c>
      <c r="B4276" t="s">
        <v>731</v>
      </c>
      <c r="C4276" t="s">
        <v>727</v>
      </c>
      <c r="D4276" t="s">
        <v>730</v>
      </c>
      <c r="E4276" t="s">
        <v>4</v>
      </c>
      <c r="F4276">
        <v>2019</v>
      </c>
      <c r="G4276">
        <v>8</v>
      </c>
      <c r="H4276" t="s">
        <v>732</v>
      </c>
      <c r="I4276" t="b">
        <v>1</v>
      </c>
      <c r="J4276" t="s">
        <v>1653</v>
      </c>
      <c r="K4276" t="s">
        <v>1634</v>
      </c>
      <c r="L4276" t="s">
        <v>23</v>
      </c>
      <c r="M4276" t="s">
        <v>25</v>
      </c>
      <c r="N4276" t="s">
        <v>16</v>
      </c>
      <c r="O4276" t="s">
        <v>16</v>
      </c>
      <c r="P4276">
        <v>0</v>
      </c>
      <c r="Q4276">
        <v>-382200</v>
      </c>
      <c r="R4276" t="s">
        <v>166</v>
      </c>
    </row>
    <row r="4277" spans="1:18" x14ac:dyDescent="0.25">
      <c r="A4277" t="s">
        <v>730</v>
      </c>
      <c r="B4277" t="s">
        <v>731</v>
      </c>
      <c r="C4277" t="s">
        <v>727</v>
      </c>
      <c r="D4277" t="s">
        <v>730</v>
      </c>
      <c r="E4277" t="s">
        <v>4</v>
      </c>
      <c r="F4277">
        <v>2019</v>
      </c>
      <c r="G4277">
        <v>8</v>
      </c>
      <c r="H4277" t="s">
        <v>732</v>
      </c>
      <c r="I4277" t="b">
        <v>1</v>
      </c>
      <c r="J4277" t="s">
        <v>1659</v>
      </c>
      <c r="K4277" t="s">
        <v>141</v>
      </c>
      <c r="L4277" t="s">
        <v>23</v>
      </c>
      <c r="M4277" t="s">
        <v>1656</v>
      </c>
      <c r="N4277" t="s">
        <v>16</v>
      </c>
      <c r="O4277" t="s">
        <v>16</v>
      </c>
      <c r="P4277">
        <v>0</v>
      </c>
      <c r="Q4277">
        <v>802134.33</v>
      </c>
      <c r="R4277" t="s">
        <v>166</v>
      </c>
    </row>
    <row r="4278" spans="1:18" x14ac:dyDescent="0.25">
      <c r="A4278" t="s">
        <v>730</v>
      </c>
      <c r="B4278" t="s">
        <v>731</v>
      </c>
      <c r="C4278" t="s">
        <v>727</v>
      </c>
      <c r="D4278" t="s">
        <v>730</v>
      </c>
      <c r="E4278" t="s">
        <v>4</v>
      </c>
      <c r="F4278">
        <v>2019</v>
      </c>
      <c r="G4278">
        <v>8</v>
      </c>
      <c r="H4278" t="s">
        <v>732</v>
      </c>
      <c r="I4278" t="b">
        <v>1</v>
      </c>
      <c r="J4278" t="s">
        <v>42</v>
      </c>
      <c r="K4278" t="s">
        <v>658</v>
      </c>
      <c r="L4278" t="s">
        <v>23</v>
      </c>
      <c r="M4278" t="s">
        <v>1620</v>
      </c>
      <c r="N4278" t="s">
        <v>16</v>
      </c>
      <c r="O4278" t="s">
        <v>16</v>
      </c>
      <c r="P4278">
        <v>0</v>
      </c>
      <c r="Q4278">
        <v>-3966895.66</v>
      </c>
      <c r="R4278" t="s">
        <v>166</v>
      </c>
    </row>
    <row r="4279" spans="1:18" x14ac:dyDescent="0.25">
      <c r="A4279" t="s">
        <v>730</v>
      </c>
      <c r="B4279" t="s">
        <v>731</v>
      </c>
      <c r="C4279" t="s">
        <v>727</v>
      </c>
      <c r="D4279" t="s">
        <v>730</v>
      </c>
      <c r="E4279" t="s">
        <v>4</v>
      </c>
      <c r="F4279">
        <v>2019</v>
      </c>
      <c r="G4279">
        <v>8</v>
      </c>
      <c r="H4279" t="s">
        <v>732</v>
      </c>
      <c r="I4279" t="b">
        <v>1</v>
      </c>
      <c r="J4279" t="s">
        <v>1635</v>
      </c>
      <c r="K4279" t="s">
        <v>1636</v>
      </c>
      <c r="L4279" t="s">
        <v>23</v>
      </c>
      <c r="M4279" t="s">
        <v>1632</v>
      </c>
      <c r="N4279" t="s">
        <v>16</v>
      </c>
      <c r="O4279" t="s">
        <v>16</v>
      </c>
      <c r="P4279">
        <v>0</v>
      </c>
      <c r="Q4279">
        <v>-1139749.95</v>
      </c>
      <c r="R4279" t="s">
        <v>166</v>
      </c>
    </row>
    <row r="4280" spans="1:18" x14ac:dyDescent="0.25">
      <c r="A4280" t="s">
        <v>730</v>
      </c>
      <c r="B4280" t="s">
        <v>731</v>
      </c>
      <c r="C4280" t="s">
        <v>727</v>
      </c>
      <c r="D4280" t="s">
        <v>730</v>
      </c>
      <c r="E4280" t="s">
        <v>4</v>
      </c>
      <c r="F4280">
        <v>2019</v>
      </c>
      <c r="G4280">
        <v>8</v>
      </c>
      <c r="H4280" t="s">
        <v>732</v>
      </c>
      <c r="I4280" t="b">
        <v>1</v>
      </c>
      <c r="J4280" t="s">
        <v>1626</v>
      </c>
      <c r="K4280" t="s">
        <v>660</v>
      </c>
      <c r="L4280" t="s">
        <v>23</v>
      </c>
      <c r="M4280" t="s">
        <v>1627</v>
      </c>
      <c r="N4280" t="s">
        <v>16</v>
      </c>
      <c r="O4280" t="s">
        <v>16</v>
      </c>
      <c r="P4280">
        <v>0</v>
      </c>
      <c r="Q4280">
        <v>-1408319.64</v>
      </c>
      <c r="R4280" t="s">
        <v>166</v>
      </c>
    </row>
    <row r="4281" spans="1:18" x14ac:dyDescent="0.25">
      <c r="A4281" t="s">
        <v>730</v>
      </c>
      <c r="B4281" t="s">
        <v>731</v>
      </c>
      <c r="C4281" t="s">
        <v>727</v>
      </c>
      <c r="D4281" t="s">
        <v>730</v>
      </c>
      <c r="E4281" t="s">
        <v>4</v>
      </c>
      <c r="F4281">
        <v>2019</v>
      </c>
      <c r="G4281">
        <v>8</v>
      </c>
      <c r="H4281" t="s">
        <v>732</v>
      </c>
      <c r="I4281" t="b">
        <v>1</v>
      </c>
      <c r="J4281" t="s">
        <v>777</v>
      </c>
      <c r="K4281" t="s">
        <v>145</v>
      </c>
      <c r="L4281" t="s">
        <v>23</v>
      </c>
      <c r="M4281" t="s">
        <v>1583</v>
      </c>
      <c r="N4281" t="s">
        <v>16</v>
      </c>
      <c r="O4281" t="s">
        <v>16</v>
      </c>
      <c r="P4281">
        <v>0</v>
      </c>
      <c r="Q4281">
        <v>0</v>
      </c>
      <c r="R4281" t="s">
        <v>166</v>
      </c>
    </row>
    <row r="4282" spans="1:18" x14ac:dyDescent="0.25">
      <c r="A4282" t="s">
        <v>730</v>
      </c>
      <c r="B4282" t="s">
        <v>731</v>
      </c>
      <c r="C4282" t="s">
        <v>727</v>
      </c>
      <c r="D4282" t="s">
        <v>730</v>
      </c>
      <c r="E4282" t="s">
        <v>4</v>
      </c>
      <c r="F4282">
        <v>2019</v>
      </c>
      <c r="G4282">
        <v>8</v>
      </c>
      <c r="H4282" t="s">
        <v>732</v>
      </c>
      <c r="I4282" t="b">
        <v>1</v>
      </c>
      <c r="J4282" t="s">
        <v>778</v>
      </c>
      <c r="K4282" t="s">
        <v>140</v>
      </c>
      <c r="L4282" t="s">
        <v>23</v>
      </c>
      <c r="M4282" t="s">
        <v>1583</v>
      </c>
      <c r="N4282" t="s">
        <v>16</v>
      </c>
      <c r="O4282" t="s">
        <v>16</v>
      </c>
      <c r="P4282">
        <v>0</v>
      </c>
      <c r="Q4282">
        <v>0</v>
      </c>
      <c r="R4282" t="s">
        <v>166</v>
      </c>
    </row>
    <row r="4283" spans="1:18" x14ac:dyDescent="0.25">
      <c r="A4283" t="s">
        <v>761</v>
      </c>
      <c r="B4283" t="s">
        <v>752</v>
      </c>
      <c r="C4283" t="s">
        <v>728</v>
      </c>
      <c r="D4283" t="s">
        <v>750</v>
      </c>
      <c r="E4283" t="s">
        <v>4</v>
      </c>
      <c r="F4283">
        <v>2019</v>
      </c>
      <c r="G4283">
        <v>8</v>
      </c>
      <c r="H4283" t="s">
        <v>732</v>
      </c>
      <c r="I4283" t="b">
        <v>1</v>
      </c>
      <c r="J4283" t="s">
        <v>1563</v>
      </c>
      <c r="K4283" t="s">
        <v>1564</v>
      </c>
      <c r="L4283" t="s">
        <v>23</v>
      </c>
      <c r="M4283" t="s">
        <v>1559</v>
      </c>
      <c r="N4283" t="s">
        <v>16</v>
      </c>
      <c r="O4283" t="s">
        <v>16</v>
      </c>
      <c r="P4283">
        <v>0</v>
      </c>
      <c r="Q4283">
        <v>-54327.34</v>
      </c>
      <c r="R4283" t="s">
        <v>165</v>
      </c>
    </row>
    <row r="4284" spans="1:18" x14ac:dyDescent="0.25">
      <c r="A4284" t="s">
        <v>761</v>
      </c>
      <c r="B4284" t="s">
        <v>752</v>
      </c>
      <c r="C4284" t="s">
        <v>728</v>
      </c>
      <c r="D4284" t="s">
        <v>750</v>
      </c>
      <c r="E4284" t="s">
        <v>4</v>
      </c>
      <c r="F4284">
        <v>2019</v>
      </c>
      <c r="G4284">
        <v>8</v>
      </c>
      <c r="H4284" t="s">
        <v>732</v>
      </c>
      <c r="I4284" t="b">
        <v>1</v>
      </c>
      <c r="J4284" t="s">
        <v>771</v>
      </c>
      <c r="K4284" t="s">
        <v>562</v>
      </c>
      <c r="L4284" t="s">
        <v>23</v>
      </c>
      <c r="M4284" t="s">
        <v>1520</v>
      </c>
      <c r="N4284" t="s">
        <v>16</v>
      </c>
      <c r="O4284" t="s">
        <v>16</v>
      </c>
      <c r="P4284">
        <v>0</v>
      </c>
      <c r="Q4284">
        <v>32901.160000000003</v>
      </c>
      <c r="R4284" t="s">
        <v>165</v>
      </c>
    </row>
    <row r="4285" spans="1:18" x14ac:dyDescent="0.25">
      <c r="A4285" t="s">
        <v>761</v>
      </c>
      <c r="B4285" t="s">
        <v>752</v>
      </c>
      <c r="C4285" t="s">
        <v>728</v>
      </c>
      <c r="D4285" t="s">
        <v>750</v>
      </c>
      <c r="E4285" t="s">
        <v>4</v>
      </c>
      <c r="F4285">
        <v>2019</v>
      </c>
      <c r="G4285">
        <v>8</v>
      </c>
      <c r="H4285" t="s">
        <v>732</v>
      </c>
      <c r="I4285" t="b">
        <v>1</v>
      </c>
      <c r="J4285" t="s">
        <v>1525</v>
      </c>
      <c r="K4285" t="s">
        <v>601</v>
      </c>
      <c r="L4285" t="s">
        <v>23</v>
      </c>
      <c r="M4285" t="s">
        <v>1520</v>
      </c>
      <c r="N4285" t="s">
        <v>16</v>
      </c>
      <c r="O4285" t="s">
        <v>16</v>
      </c>
      <c r="P4285">
        <v>0</v>
      </c>
      <c r="Q4285">
        <v>26745.03</v>
      </c>
      <c r="R4285" t="s">
        <v>165</v>
      </c>
    </row>
    <row r="4286" spans="1:18" x14ac:dyDescent="0.25">
      <c r="A4286" t="s">
        <v>761</v>
      </c>
      <c r="B4286" t="s">
        <v>752</v>
      </c>
      <c r="C4286" t="s">
        <v>728</v>
      </c>
      <c r="D4286" t="s">
        <v>750</v>
      </c>
      <c r="E4286" t="s">
        <v>4</v>
      </c>
      <c r="F4286">
        <v>2019</v>
      </c>
      <c r="G4286">
        <v>8</v>
      </c>
      <c r="H4286" t="s">
        <v>732</v>
      </c>
      <c r="I4286" t="b">
        <v>1</v>
      </c>
      <c r="J4286" t="s">
        <v>1515</v>
      </c>
      <c r="K4286" t="s">
        <v>1516</v>
      </c>
      <c r="L4286" t="s">
        <v>23</v>
      </c>
      <c r="M4286" t="s">
        <v>1517</v>
      </c>
      <c r="N4286" t="s">
        <v>16</v>
      </c>
      <c r="O4286" t="s">
        <v>16</v>
      </c>
      <c r="P4286">
        <v>0</v>
      </c>
      <c r="Q4286">
        <v>319076.84999999998</v>
      </c>
      <c r="R4286" t="s">
        <v>165</v>
      </c>
    </row>
    <row r="4287" spans="1:18" x14ac:dyDescent="0.25">
      <c r="A4287" t="s">
        <v>761</v>
      </c>
      <c r="B4287" t="s">
        <v>752</v>
      </c>
      <c r="C4287" t="s">
        <v>728</v>
      </c>
      <c r="D4287" t="s">
        <v>750</v>
      </c>
      <c r="E4287" t="s">
        <v>4</v>
      </c>
      <c r="F4287">
        <v>2019</v>
      </c>
      <c r="G4287">
        <v>8</v>
      </c>
      <c r="H4287" t="s">
        <v>732</v>
      </c>
      <c r="I4287" t="b">
        <v>1</v>
      </c>
      <c r="J4287" t="s">
        <v>602</v>
      </c>
      <c r="K4287" t="s">
        <v>603</v>
      </c>
      <c r="L4287" t="s">
        <v>23</v>
      </c>
      <c r="M4287" t="s">
        <v>1529</v>
      </c>
      <c r="N4287" t="s">
        <v>16</v>
      </c>
      <c r="O4287" t="s">
        <v>16</v>
      </c>
      <c r="P4287">
        <v>0</v>
      </c>
      <c r="Q4287">
        <v>4732569.99</v>
      </c>
      <c r="R4287" t="s">
        <v>165</v>
      </c>
    </row>
    <row r="4288" spans="1:18" x14ac:dyDescent="0.25">
      <c r="A4288" t="s">
        <v>761</v>
      </c>
      <c r="B4288" t="s">
        <v>752</v>
      </c>
      <c r="C4288" t="s">
        <v>728</v>
      </c>
      <c r="D4288" t="s">
        <v>750</v>
      </c>
      <c r="E4288" t="s">
        <v>4</v>
      </c>
      <c r="F4288">
        <v>2019</v>
      </c>
      <c r="G4288">
        <v>8</v>
      </c>
      <c r="H4288" t="s">
        <v>732</v>
      </c>
      <c r="I4288" t="b">
        <v>1</v>
      </c>
      <c r="J4288" t="s">
        <v>1511</v>
      </c>
      <c r="K4288" t="s">
        <v>598</v>
      </c>
      <c r="L4288" t="s">
        <v>23</v>
      </c>
      <c r="M4288" t="s">
        <v>1509</v>
      </c>
      <c r="N4288" t="s">
        <v>16</v>
      </c>
      <c r="O4288" t="s">
        <v>16</v>
      </c>
      <c r="P4288">
        <v>0</v>
      </c>
      <c r="Q4288">
        <v>85299.55</v>
      </c>
      <c r="R4288" t="s">
        <v>165</v>
      </c>
    </row>
    <row r="4289" spans="1:18" x14ac:dyDescent="0.25">
      <c r="A4289" t="s">
        <v>761</v>
      </c>
      <c r="B4289" t="s">
        <v>752</v>
      </c>
      <c r="C4289" t="s">
        <v>728</v>
      </c>
      <c r="D4289" t="s">
        <v>750</v>
      </c>
      <c r="E4289" t="s">
        <v>4</v>
      </c>
      <c r="F4289">
        <v>2019</v>
      </c>
      <c r="G4289">
        <v>8</v>
      </c>
      <c r="H4289" t="s">
        <v>732</v>
      </c>
      <c r="I4289" t="b">
        <v>1</v>
      </c>
      <c r="J4289" t="s">
        <v>798</v>
      </c>
      <c r="K4289" t="s">
        <v>106</v>
      </c>
      <c r="L4289" t="s">
        <v>23</v>
      </c>
      <c r="M4289" t="s">
        <v>1009</v>
      </c>
      <c r="N4289" t="s">
        <v>16</v>
      </c>
      <c r="O4289" t="s">
        <v>16</v>
      </c>
      <c r="P4289">
        <v>0</v>
      </c>
      <c r="Q4289">
        <v>-384536.33</v>
      </c>
      <c r="R4289" t="s">
        <v>165</v>
      </c>
    </row>
    <row r="4290" spans="1:18" x14ac:dyDescent="0.25">
      <c r="A4290" t="s">
        <v>761</v>
      </c>
      <c r="B4290" t="s">
        <v>752</v>
      </c>
      <c r="C4290" t="s">
        <v>728</v>
      </c>
      <c r="D4290" t="s">
        <v>750</v>
      </c>
      <c r="E4290" t="s">
        <v>4</v>
      </c>
      <c r="F4290">
        <v>2019</v>
      </c>
      <c r="G4290">
        <v>8</v>
      </c>
      <c r="H4290" t="s">
        <v>732</v>
      </c>
      <c r="I4290" t="b">
        <v>1</v>
      </c>
      <c r="J4290" t="s">
        <v>797</v>
      </c>
      <c r="K4290" t="s">
        <v>148</v>
      </c>
      <c r="L4290" t="s">
        <v>23</v>
      </c>
      <c r="M4290" t="s">
        <v>1009</v>
      </c>
      <c r="N4290" t="s">
        <v>16</v>
      </c>
      <c r="O4290" t="s">
        <v>16</v>
      </c>
      <c r="P4290">
        <v>0</v>
      </c>
      <c r="Q4290">
        <v>-7483782.2400000002</v>
      </c>
      <c r="R4290" t="s">
        <v>165</v>
      </c>
    </row>
    <row r="4291" spans="1:18" x14ac:dyDescent="0.25">
      <c r="A4291" t="s">
        <v>761</v>
      </c>
      <c r="B4291" t="s">
        <v>752</v>
      </c>
      <c r="C4291" t="s">
        <v>728</v>
      </c>
      <c r="D4291" t="s">
        <v>750</v>
      </c>
      <c r="E4291" t="s">
        <v>4</v>
      </c>
      <c r="F4291">
        <v>2019</v>
      </c>
      <c r="G4291">
        <v>8</v>
      </c>
      <c r="H4291" t="s">
        <v>732</v>
      </c>
      <c r="I4291" t="b">
        <v>1</v>
      </c>
      <c r="J4291" t="s">
        <v>795</v>
      </c>
      <c r="K4291" t="s">
        <v>147</v>
      </c>
      <c r="L4291" t="s">
        <v>23</v>
      </c>
      <c r="M4291" t="s">
        <v>495</v>
      </c>
      <c r="N4291" t="s">
        <v>16</v>
      </c>
      <c r="O4291" t="s">
        <v>16</v>
      </c>
      <c r="P4291">
        <v>0</v>
      </c>
      <c r="Q4291">
        <v>15078525.25</v>
      </c>
      <c r="R4291" t="s">
        <v>165</v>
      </c>
    </row>
    <row r="4292" spans="1:18" x14ac:dyDescent="0.25">
      <c r="A4292" t="s">
        <v>761</v>
      </c>
      <c r="B4292" t="s">
        <v>752</v>
      </c>
      <c r="C4292" t="s">
        <v>728</v>
      </c>
      <c r="D4292" t="s">
        <v>750</v>
      </c>
      <c r="E4292" t="s">
        <v>4</v>
      </c>
      <c r="F4292">
        <v>2019</v>
      </c>
      <c r="G4292">
        <v>8</v>
      </c>
      <c r="H4292" t="s">
        <v>732</v>
      </c>
      <c r="I4292" t="b">
        <v>1</v>
      </c>
      <c r="J4292" t="s">
        <v>1274</v>
      </c>
      <c r="K4292" t="s">
        <v>1275</v>
      </c>
      <c r="L4292" t="s">
        <v>23</v>
      </c>
      <c r="M4292" t="s">
        <v>563</v>
      </c>
      <c r="N4292" t="s">
        <v>16</v>
      </c>
      <c r="O4292" t="s">
        <v>16</v>
      </c>
      <c r="P4292">
        <v>0</v>
      </c>
      <c r="Q4292">
        <v>26215.53</v>
      </c>
      <c r="R4292" t="s">
        <v>165</v>
      </c>
    </row>
    <row r="4293" spans="1:18" x14ac:dyDescent="0.25">
      <c r="A4293" t="s">
        <v>760</v>
      </c>
      <c r="B4293" t="s">
        <v>737</v>
      </c>
      <c r="C4293" t="s">
        <v>728</v>
      </c>
      <c r="D4293" t="s">
        <v>730</v>
      </c>
      <c r="E4293" t="s">
        <v>4</v>
      </c>
      <c r="F4293">
        <v>2019</v>
      </c>
      <c r="G4293">
        <v>8</v>
      </c>
      <c r="H4293" t="s">
        <v>732</v>
      </c>
      <c r="I4293" t="b">
        <v>1</v>
      </c>
      <c r="J4293" t="s">
        <v>757</v>
      </c>
      <c r="K4293" t="s">
        <v>758</v>
      </c>
      <c r="L4293" t="s">
        <v>23</v>
      </c>
      <c r="M4293" t="s">
        <v>1575</v>
      </c>
      <c r="N4293" t="s">
        <v>16</v>
      </c>
      <c r="O4293" t="s">
        <v>16</v>
      </c>
      <c r="P4293">
        <v>0</v>
      </c>
      <c r="Q4293">
        <v>-4545.34</v>
      </c>
      <c r="R4293" t="s">
        <v>166</v>
      </c>
    </row>
    <row r="4294" spans="1:18" x14ac:dyDescent="0.25">
      <c r="A4294" t="s">
        <v>760</v>
      </c>
      <c r="B4294" t="s">
        <v>737</v>
      </c>
      <c r="C4294" t="s">
        <v>728</v>
      </c>
      <c r="D4294" t="s">
        <v>730</v>
      </c>
      <c r="E4294" t="s">
        <v>4</v>
      </c>
      <c r="F4294">
        <v>2019</v>
      </c>
      <c r="G4294">
        <v>8</v>
      </c>
      <c r="H4294" t="s">
        <v>732</v>
      </c>
      <c r="I4294" t="b">
        <v>1</v>
      </c>
      <c r="J4294" t="s">
        <v>771</v>
      </c>
      <c r="K4294" t="s">
        <v>562</v>
      </c>
      <c r="L4294" t="s">
        <v>23</v>
      </c>
      <c r="M4294" t="s">
        <v>1520</v>
      </c>
      <c r="N4294" t="s">
        <v>16</v>
      </c>
      <c r="O4294" t="s">
        <v>16</v>
      </c>
      <c r="P4294">
        <v>0</v>
      </c>
      <c r="Q4294">
        <v>110457.3</v>
      </c>
      <c r="R4294" t="s">
        <v>166</v>
      </c>
    </row>
    <row r="4295" spans="1:18" x14ac:dyDescent="0.25">
      <c r="A4295" t="s">
        <v>760</v>
      </c>
      <c r="B4295" t="s">
        <v>737</v>
      </c>
      <c r="C4295" t="s">
        <v>728</v>
      </c>
      <c r="D4295" t="s">
        <v>730</v>
      </c>
      <c r="E4295" t="s">
        <v>4</v>
      </c>
      <c r="F4295">
        <v>2019</v>
      </c>
      <c r="G4295">
        <v>8</v>
      </c>
      <c r="H4295" t="s">
        <v>732</v>
      </c>
      <c r="I4295" t="b">
        <v>1</v>
      </c>
      <c r="J4295" t="s">
        <v>602</v>
      </c>
      <c r="K4295" t="s">
        <v>603</v>
      </c>
      <c r="L4295" t="s">
        <v>23</v>
      </c>
      <c r="M4295" t="s">
        <v>1529</v>
      </c>
      <c r="N4295" t="s">
        <v>16</v>
      </c>
      <c r="O4295" t="s">
        <v>16</v>
      </c>
      <c r="P4295">
        <v>0</v>
      </c>
      <c r="Q4295">
        <v>30959.55</v>
      </c>
      <c r="R4295" t="s">
        <v>166</v>
      </c>
    </row>
    <row r="4296" spans="1:18" x14ac:dyDescent="0.25">
      <c r="A4296" t="s">
        <v>761</v>
      </c>
      <c r="B4296" t="s">
        <v>752</v>
      </c>
      <c r="C4296" t="s">
        <v>728</v>
      </c>
      <c r="D4296" t="s">
        <v>750</v>
      </c>
      <c r="E4296" t="s">
        <v>4</v>
      </c>
      <c r="F4296">
        <v>2019</v>
      </c>
      <c r="G4296">
        <v>8</v>
      </c>
      <c r="H4296" t="s">
        <v>732</v>
      </c>
      <c r="I4296" t="b">
        <v>1</v>
      </c>
      <c r="J4296" t="s">
        <v>1650</v>
      </c>
      <c r="K4296" t="s">
        <v>665</v>
      </c>
      <c r="L4296" t="s">
        <v>23</v>
      </c>
      <c r="M4296" t="s">
        <v>25</v>
      </c>
      <c r="N4296" t="s">
        <v>16</v>
      </c>
      <c r="O4296" t="s">
        <v>16</v>
      </c>
      <c r="P4296">
        <v>0</v>
      </c>
      <c r="Q4296">
        <v>-50368.91</v>
      </c>
      <c r="R4296" t="s">
        <v>165</v>
      </c>
    </row>
    <row r="4297" spans="1:18" x14ac:dyDescent="0.25">
      <c r="A4297" t="s">
        <v>761</v>
      </c>
      <c r="B4297" t="s">
        <v>752</v>
      </c>
      <c r="C4297" t="s">
        <v>728</v>
      </c>
      <c r="D4297" t="s">
        <v>750</v>
      </c>
      <c r="E4297" t="s">
        <v>4</v>
      </c>
      <c r="F4297">
        <v>2019</v>
      </c>
      <c r="G4297">
        <v>8</v>
      </c>
      <c r="H4297" t="s">
        <v>732</v>
      </c>
      <c r="I4297" t="b">
        <v>1</v>
      </c>
      <c r="J4297" t="s">
        <v>1659</v>
      </c>
      <c r="K4297" t="s">
        <v>141</v>
      </c>
      <c r="L4297" t="s">
        <v>23</v>
      </c>
      <c r="M4297" t="s">
        <v>1656</v>
      </c>
      <c r="N4297" t="s">
        <v>16</v>
      </c>
      <c r="O4297" t="s">
        <v>16</v>
      </c>
      <c r="P4297">
        <v>0</v>
      </c>
      <c r="Q4297">
        <v>-9931949.4399999995</v>
      </c>
      <c r="R4297" t="s">
        <v>165</v>
      </c>
    </row>
    <row r="4298" spans="1:18" x14ac:dyDescent="0.25">
      <c r="A4298" t="s">
        <v>761</v>
      </c>
      <c r="B4298" t="s">
        <v>752</v>
      </c>
      <c r="C4298" t="s">
        <v>728</v>
      </c>
      <c r="D4298" t="s">
        <v>750</v>
      </c>
      <c r="E4298" t="s">
        <v>4</v>
      </c>
      <c r="F4298">
        <v>2019</v>
      </c>
      <c r="G4298">
        <v>8</v>
      </c>
      <c r="H4298" t="s">
        <v>732</v>
      </c>
      <c r="I4298" t="b">
        <v>1</v>
      </c>
      <c r="J4298" t="s">
        <v>1611</v>
      </c>
      <c r="K4298" t="s">
        <v>653</v>
      </c>
      <c r="L4298" t="s">
        <v>23</v>
      </c>
      <c r="M4298" t="s">
        <v>1612</v>
      </c>
      <c r="N4298" t="s">
        <v>16</v>
      </c>
      <c r="O4298" t="s">
        <v>16</v>
      </c>
      <c r="P4298">
        <v>0</v>
      </c>
      <c r="Q4298">
        <v>-98520.98</v>
      </c>
      <c r="R4298" t="s">
        <v>165</v>
      </c>
    </row>
    <row r="4299" spans="1:18" x14ac:dyDescent="0.25">
      <c r="A4299" t="s">
        <v>761</v>
      </c>
      <c r="B4299" t="s">
        <v>752</v>
      </c>
      <c r="C4299" t="s">
        <v>728</v>
      </c>
      <c r="D4299" t="s">
        <v>750</v>
      </c>
      <c r="E4299" t="s">
        <v>4</v>
      </c>
      <c r="F4299">
        <v>2019</v>
      </c>
      <c r="G4299">
        <v>8</v>
      </c>
      <c r="H4299" t="s">
        <v>732</v>
      </c>
      <c r="I4299" t="b">
        <v>1</v>
      </c>
      <c r="J4299" t="s">
        <v>605</v>
      </c>
      <c r="K4299" t="s">
        <v>606</v>
      </c>
      <c r="L4299" t="s">
        <v>23</v>
      </c>
      <c r="M4299" t="s">
        <v>607</v>
      </c>
      <c r="N4299" t="s">
        <v>16</v>
      </c>
      <c r="O4299" t="s">
        <v>16</v>
      </c>
      <c r="P4299">
        <v>0</v>
      </c>
      <c r="Q4299">
        <v>-426497.76</v>
      </c>
      <c r="R4299" t="s">
        <v>165</v>
      </c>
    </row>
    <row r="4300" spans="1:18" x14ac:dyDescent="0.25">
      <c r="A4300" t="s">
        <v>761</v>
      </c>
      <c r="B4300" t="s">
        <v>752</v>
      </c>
      <c r="C4300" t="s">
        <v>728</v>
      </c>
      <c r="D4300" t="s">
        <v>750</v>
      </c>
      <c r="E4300" t="s">
        <v>4</v>
      </c>
      <c r="F4300">
        <v>2019</v>
      </c>
      <c r="G4300">
        <v>8</v>
      </c>
      <c r="H4300" t="s">
        <v>732</v>
      </c>
      <c r="I4300" t="b">
        <v>1</v>
      </c>
      <c r="J4300" t="s">
        <v>774</v>
      </c>
      <c r="K4300" t="s">
        <v>636</v>
      </c>
      <c r="L4300" t="s">
        <v>23</v>
      </c>
      <c r="M4300" t="s">
        <v>1575</v>
      </c>
      <c r="N4300" t="s">
        <v>16</v>
      </c>
      <c r="O4300" t="s">
        <v>16</v>
      </c>
      <c r="P4300">
        <v>0</v>
      </c>
      <c r="Q4300">
        <v>-740693.94</v>
      </c>
      <c r="R4300" t="s">
        <v>165</v>
      </c>
    </row>
    <row r="4301" spans="1:18" x14ac:dyDescent="0.25">
      <c r="A4301" t="s">
        <v>761</v>
      </c>
      <c r="B4301" t="s">
        <v>752</v>
      </c>
      <c r="C4301" t="s">
        <v>728</v>
      </c>
      <c r="D4301" t="s">
        <v>750</v>
      </c>
      <c r="E4301" t="s">
        <v>4</v>
      </c>
      <c r="F4301">
        <v>2019</v>
      </c>
      <c r="G4301">
        <v>8</v>
      </c>
      <c r="H4301" t="s">
        <v>732</v>
      </c>
      <c r="I4301" t="b">
        <v>1</v>
      </c>
      <c r="J4301" t="s">
        <v>757</v>
      </c>
      <c r="K4301" t="s">
        <v>758</v>
      </c>
      <c r="L4301" t="s">
        <v>23</v>
      </c>
      <c r="M4301" t="s">
        <v>1575</v>
      </c>
      <c r="N4301" t="s">
        <v>16</v>
      </c>
      <c r="O4301" t="s">
        <v>16</v>
      </c>
      <c r="P4301">
        <v>0</v>
      </c>
      <c r="Q4301">
        <v>-1130656.43</v>
      </c>
      <c r="R4301" t="s">
        <v>165</v>
      </c>
    </row>
    <row r="4302" spans="1:18" x14ac:dyDescent="0.25">
      <c r="A4302" t="s">
        <v>764</v>
      </c>
      <c r="B4302" t="s">
        <v>741</v>
      </c>
      <c r="C4302" t="s">
        <v>728</v>
      </c>
      <c r="D4302" t="s">
        <v>99</v>
      </c>
      <c r="E4302" t="s">
        <v>4</v>
      </c>
      <c r="F4302">
        <v>2019</v>
      </c>
      <c r="G4302">
        <v>8</v>
      </c>
      <c r="H4302" t="s">
        <v>732</v>
      </c>
      <c r="I4302" t="b">
        <v>1</v>
      </c>
      <c r="J4302" t="s">
        <v>1650</v>
      </c>
      <c r="K4302" t="s">
        <v>665</v>
      </c>
      <c r="L4302" t="s">
        <v>23</v>
      </c>
      <c r="M4302" t="s">
        <v>25</v>
      </c>
      <c r="N4302" t="s">
        <v>16</v>
      </c>
      <c r="O4302" t="s">
        <v>16</v>
      </c>
      <c r="P4302">
        <v>0</v>
      </c>
      <c r="Q4302">
        <v>-80437.600000000006</v>
      </c>
      <c r="R4302" t="s">
        <v>165</v>
      </c>
    </row>
    <row r="4303" spans="1:18" x14ac:dyDescent="0.25">
      <c r="A4303" t="s">
        <v>764</v>
      </c>
      <c r="B4303" t="s">
        <v>741</v>
      </c>
      <c r="C4303" t="s">
        <v>728</v>
      </c>
      <c r="D4303" t="s">
        <v>99</v>
      </c>
      <c r="E4303" t="s">
        <v>4</v>
      </c>
      <c r="F4303">
        <v>2019</v>
      </c>
      <c r="G4303">
        <v>8</v>
      </c>
      <c r="H4303" t="s">
        <v>732</v>
      </c>
      <c r="I4303" t="b">
        <v>1</v>
      </c>
      <c r="J4303" t="s">
        <v>1659</v>
      </c>
      <c r="K4303" t="s">
        <v>141</v>
      </c>
      <c r="L4303" t="s">
        <v>23</v>
      </c>
      <c r="M4303" t="s">
        <v>1656</v>
      </c>
      <c r="N4303" t="s">
        <v>16</v>
      </c>
      <c r="O4303" t="s">
        <v>16</v>
      </c>
      <c r="P4303">
        <v>0</v>
      </c>
      <c r="Q4303">
        <v>-75273369.760000005</v>
      </c>
      <c r="R4303" t="s">
        <v>165</v>
      </c>
    </row>
    <row r="4304" spans="1:18" x14ac:dyDescent="0.25">
      <c r="A4304" t="s">
        <v>764</v>
      </c>
      <c r="B4304" t="s">
        <v>741</v>
      </c>
      <c r="C4304" t="s">
        <v>728</v>
      </c>
      <c r="D4304" t="s">
        <v>99</v>
      </c>
      <c r="E4304" t="s">
        <v>4</v>
      </c>
      <c r="F4304">
        <v>2019</v>
      </c>
      <c r="G4304">
        <v>8</v>
      </c>
      <c r="H4304" t="s">
        <v>732</v>
      </c>
      <c r="I4304" t="b">
        <v>1</v>
      </c>
      <c r="J4304" t="s">
        <v>1626</v>
      </c>
      <c r="K4304" t="s">
        <v>660</v>
      </c>
      <c r="L4304" t="s">
        <v>23</v>
      </c>
      <c r="M4304" t="s">
        <v>1627</v>
      </c>
      <c r="N4304" t="s">
        <v>16</v>
      </c>
      <c r="O4304" t="s">
        <v>16</v>
      </c>
      <c r="P4304">
        <v>0</v>
      </c>
      <c r="Q4304">
        <v>1423443.84</v>
      </c>
      <c r="R4304" t="s">
        <v>165</v>
      </c>
    </row>
    <row r="4305" spans="1:18" x14ac:dyDescent="0.25">
      <c r="A4305" t="s">
        <v>764</v>
      </c>
      <c r="B4305" t="s">
        <v>741</v>
      </c>
      <c r="C4305" t="s">
        <v>728</v>
      </c>
      <c r="D4305" t="s">
        <v>99</v>
      </c>
      <c r="E4305" t="s">
        <v>4</v>
      </c>
      <c r="F4305">
        <v>2019</v>
      </c>
      <c r="G4305">
        <v>8</v>
      </c>
      <c r="H4305" t="s">
        <v>732</v>
      </c>
      <c r="I4305" t="b">
        <v>1</v>
      </c>
      <c r="J4305" t="s">
        <v>605</v>
      </c>
      <c r="K4305" t="s">
        <v>606</v>
      </c>
      <c r="L4305" t="s">
        <v>23</v>
      </c>
      <c r="M4305" t="s">
        <v>607</v>
      </c>
      <c r="N4305" t="s">
        <v>16</v>
      </c>
      <c r="O4305" t="s">
        <v>16</v>
      </c>
      <c r="P4305">
        <v>0</v>
      </c>
      <c r="Q4305">
        <v>-28106208</v>
      </c>
      <c r="R4305" t="s">
        <v>165</v>
      </c>
    </row>
    <row r="4306" spans="1:18" x14ac:dyDescent="0.25">
      <c r="A4306" t="s">
        <v>764</v>
      </c>
      <c r="B4306" t="s">
        <v>741</v>
      </c>
      <c r="C4306" t="s">
        <v>728</v>
      </c>
      <c r="D4306" t="s">
        <v>99</v>
      </c>
      <c r="E4306" t="s">
        <v>4</v>
      </c>
      <c r="F4306">
        <v>2019</v>
      </c>
      <c r="G4306">
        <v>8</v>
      </c>
      <c r="H4306" t="s">
        <v>732</v>
      </c>
      <c r="I4306" t="b">
        <v>1</v>
      </c>
      <c r="J4306" t="s">
        <v>774</v>
      </c>
      <c r="K4306" t="s">
        <v>636</v>
      </c>
      <c r="L4306" t="s">
        <v>23</v>
      </c>
      <c r="M4306" t="s">
        <v>1575</v>
      </c>
      <c r="N4306" t="s">
        <v>16</v>
      </c>
      <c r="O4306" t="s">
        <v>16</v>
      </c>
      <c r="P4306">
        <v>0</v>
      </c>
      <c r="Q4306">
        <v>16086269.390000001</v>
      </c>
      <c r="R4306" t="s">
        <v>165</v>
      </c>
    </row>
    <row r="4307" spans="1:18" x14ac:dyDescent="0.25">
      <c r="A4307" t="s">
        <v>764</v>
      </c>
      <c r="B4307" t="s">
        <v>741</v>
      </c>
      <c r="C4307" t="s">
        <v>728</v>
      </c>
      <c r="D4307" t="s">
        <v>99</v>
      </c>
      <c r="E4307" t="s">
        <v>4</v>
      </c>
      <c r="F4307">
        <v>2019</v>
      </c>
      <c r="G4307">
        <v>8</v>
      </c>
      <c r="H4307" t="s">
        <v>732</v>
      </c>
      <c r="I4307" t="b">
        <v>1</v>
      </c>
      <c r="J4307" t="s">
        <v>757</v>
      </c>
      <c r="K4307" t="s">
        <v>758</v>
      </c>
      <c r="L4307" t="s">
        <v>23</v>
      </c>
      <c r="M4307" t="s">
        <v>1575</v>
      </c>
      <c r="N4307" t="s">
        <v>16</v>
      </c>
      <c r="O4307" t="s">
        <v>16</v>
      </c>
      <c r="P4307">
        <v>0</v>
      </c>
      <c r="Q4307">
        <v>-8121364.54</v>
      </c>
      <c r="R4307" t="s">
        <v>165</v>
      </c>
    </row>
    <row r="4308" spans="1:18" x14ac:dyDescent="0.25">
      <c r="A4308" t="s">
        <v>764</v>
      </c>
      <c r="B4308" t="s">
        <v>741</v>
      </c>
      <c r="C4308" t="s">
        <v>728</v>
      </c>
      <c r="D4308" t="s">
        <v>99</v>
      </c>
      <c r="E4308" t="s">
        <v>4</v>
      </c>
      <c r="F4308">
        <v>2019</v>
      </c>
      <c r="G4308">
        <v>8</v>
      </c>
      <c r="H4308" t="s">
        <v>732</v>
      </c>
      <c r="I4308" t="b">
        <v>1</v>
      </c>
      <c r="J4308" t="s">
        <v>1521</v>
      </c>
      <c r="K4308" t="s">
        <v>1522</v>
      </c>
      <c r="L4308" t="s">
        <v>23</v>
      </c>
      <c r="M4308" t="s">
        <v>1520</v>
      </c>
      <c r="N4308" t="s">
        <v>16</v>
      </c>
      <c r="O4308" t="s">
        <v>16</v>
      </c>
      <c r="P4308">
        <v>0</v>
      </c>
      <c r="Q4308">
        <v>4070243.35</v>
      </c>
      <c r="R4308" t="s">
        <v>165</v>
      </c>
    </row>
    <row r="4309" spans="1:18" x14ac:dyDescent="0.25">
      <c r="A4309" t="s">
        <v>764</v>
      </c>
      <c r="B4309" t="s">
        <v>741</v>
      </c>
      <c r="C4309" t="s">
        <v>728</v>
      </c>
      <c r="D4309" t="s">
        <v>99</v>
      </c>
      <c r="E4309" t="s">
        <v>4</v>
      </c>
      <c r="F4309">
        <v>2019</v>
      </c>
      <c r="G4309">
        <v>8</v>
      </c>
      <c r="H4309" t="s">
        <v>732</v>
      </c>
      <c r="I4309" t="b">
        <v>1</v>
      </c>
      <c r="J4309" t="s">
        <v>1523</v>
      </c>
      <c r="K4309" t="s">
        <v>1524</v>
      </c>
      <c r="L4309" t="s">
        <v>23</v>
      </c>
      <c r="M4309" t="s">
        <v>1520</v>
      </c>
      <c r="N4309" t="s">
        <v>16</v>
      </c>
      <c r="O4309" t="s">
        <v>16</v>
      </c>
      <c r="P4309">
        <v>0</v>
      </c>
      <c r="Q4309">
        <v>1106681.94</v>
      </c>
      <c r="R4309" t="s">
        <v>165</v>
      </c>
    </row>
    <row r="4310" spans="1:18" x14ac:dyDescent="0.25">
      <c r="A4310" t="s">
        <v>764</v>
      </c>
      <c r="B4310" t="s">
        <v>741</v>
      </c>
      <c r="C4310" t="s">
        <v>728</v>
      </c>
      <c r="D4310" t="s">
        <v>99</v>
      </c>
      <c r="E4310" t="s">
        <v>4</v>
      </c>
      <c r="F4310">
        <v>2019</v>
      </c>
      <c r="G4310">
        <v>8</v>
      </c>
      <c r="H4310" t="s">
        <v>732</v>
      </c>
      <c r="I4310" t="b">
        <v>1</v>
      </c>
      <c r="J4310" t="s">
        <v>1515</v>
      </c>
      <c r="K4310" t="s">
        <v>1516</v>
      </c>
      <c r="L4310" t="s">
        <v>23</v>
      </c>
      <c r="M4310" t="s">
        <v>1517</v>
      </c>
      <c r="N4310" t="s">
        <v>16</v>
      </c>
      <c r="O4310" t="s">
        <v>16</v>
      </c>
      <c r="P4310">
        <v>0</v>
      </c>
      <c r="Q4310">
        <v>17302112.800000001</v>
      </c>
      <c r="R4310" t="s">
        <v>165</v>
      </c>
    </row>
    <row r="4311" spans="1:18" x14ac:dyDescent="0.25">
      <c r="A4311" t="s">
        <v>764</v>
      </c>
      <c r="B4311" t="s">
        <v>741</v>
      </c>
      <c r="C4311" t="s">
        <v>728</v>
      </c>
      <c r="D4311" t="s">
        <v>99</v>
      </c>
      <c r="E4311" t="s">
        <v>4</v>
      </c>
      <c r="F4311">
        <v>2019</v>
      </c>
      <c r="G4311">
        <v>8</v>
      </c>
      <c r="H4311" t="s">
        <v>732</v>
      </c>
      <c r="I4311" t="b">
        <v>1</v>
      </c>
      <c r="J4311" t="s">
        <v>602</v>
      </c>
      <c r="K4311" t="s">
        <v>603</v>
      </c>
      <c r="L4311" t="s">
        <v>23</v>
      </c>
      <c r="M4311" t="s">
        <v>1529</v>
      </c>
      <c r="N4311" t="s">
        <v>16</v>
      </c>
      <c r="O4311" t="s">
        <v>16</v>
      </c>
      <c r="P4311">
        <v>0</v>
      </c>
      <c r="Q4311">
        <v>66562782.549999997</v>
      </c>
      <c r="R4311" t="s">
        <v>165</v>
      </c>
    </row>
    <row r="4312" spans="1:18" x14ac:dyDescent="0.25">
      <c r="A4312" t="s">
        <v>764</v>
      </c>
      <c r="B4312" t="s">
        <v>741</v>
      </c>
      <c r="C4312" t="s">
        <v>728</v>
      </c>
      <c r="D4312" t="s">
        <v>99</v>
      </c>
      <c r="E4312" t="s">
        <v>4</v>
      </c>
      <c r="F4312">
        <v>2019</v>
      </c>
      <c r="G4312">
        <v>8</v>
      </c>
      <c r="H4312" t="s">
        <v>732</v>
      </c>
      <c r="I4312" t="b">
        <v>1</v>
      </c>
      <c r="J4312" t="s">
        <v>1511</v>
      </c>
      <c r="K4312" t="s">
        <v>598</v>
      </c>
      <c r="L4312" t="s">
        <v>23</v>
      </c>
      <c r="M4312" t="s">
        <v>1509</v>
      </c>
      <c r="N4312" t="s">
        <v>16</v>
      </c>
      <c r="O4312" t="s">
        <v>16</v>
      </c>
      <c r="P4312">
        <v>0</v>
      </c>
      <c r="Q4312">
        <v>75489.899999999994</v>
      </c>
      <c r="R4312" t="s">
        <v>165</v>
      </c>
    </row>
    <row r="4313" spans="1:18" x14ac:dyDescent="0.25">
      <c r="A4313" t="s">
        <v>764</v>
      </c>
      <c r="B4313" t="s">
        <v>741</v>
      </c>
      <c r="C4313" t="s">
        <v>728</v>
      </c>
      <c r="D4313" t="s">
        <v>99</v>
      </c>
      <c r="E4313" t="s">
        <v>4</v>
      </c>
      <c r="F4313">
        <v>2019</v>
      </c>
      <c r="G4313">
        <v>8</v>
      </c>
      <c r="H4313" t="s">
        <v>732</v>
      </c>
      <c r="I4313" t="b">
        <v>1</v>
      </c>
      <c r="J4313" t="s">
        <v>1273</v>
      </c>
      <c r="K4313" t="s">
        <v>562</v>
      </c>
      <c r="L4313" t="s">
        <v>23</v>
      </c>
      <c r="M4313" t="s">
        <v>1254</v>
      </c>
      <c r="N4313" t="s">
        <v>16</v>
      </c>
      <c r="O4313" t="s">
        <v>16</v>
      </c>
      <c r="P4313">
        <v>0</v>
      </c>
      <c r="Q4313">
        <v>634992.88</v>
      </c>
      <c r="R4313" t="s">
        <v>165</v>
      </c>
    </row>
    <row r="4314" spans="1:18" x14ac:dyDescent="0.25">
      <c r="A4314" t="s">
        <v>764</v>
      </c>
      <c r="B4314" t="s">
        <v>741</v>
      </c>
      <c r="C4314" t="s">
        <v>728</v>
      </c>
      <c r="D4314" t="s">
        <v>99</v>
      </c>
      <c r="E4314" t="s">
        <v>4</v>
      </c>
      <c r="F4314">
        <v>2019</v>
      </c>
      <c r="G4314">
        <v>8</v>
      </c>
      <c r="H4314" t="s">
        <v>732</v>
      </c>
      <c r="I4314" t="b">
        <v>1</v>
      </c>
      <c r="J4314" t="s">
        <v>791</v>
      </c>
      <c r="K4314" t="s">
        <v>490</v>
      </c>
      <c r="L4314" t="s">
        <v>23</v>
      </c>
      <c r="M4314" t="s">
        <v>1017</v>
      </c>
      <c r="N4314" t="s">
        <v>16</v>
      </c>
      <c r="O4314" t="s">
        <v>16</v>
      </c>
      <c r="P4314">
        <v>0</v>
      </c>
      <c r="Q4314">
        <v>-1416605.51</v>
      </c>
      <c r="R4314" t="s">
        <v>165</v>
      </c>
    </row>
    <row r="4315" spans="1:18" x14ac:dyDescent="0.25">
      <c r="A4315" t="s">
        <v>764</v>
      </c>
      <c r="B4315" t="s">
        <v>741</v>
      </c>
      <c r="C4315" t="s">
        <v>728</v>
      </c>
      <c r="D4315" t="s">
        <v>99</v>
      </c>
      <c r="E4315" t="s">
        <v>4</v>
      </c>
      <c r="F4315">
        <v>2019</v>
      </c>
      <c r="G4315">
        <v>8</v>
      </c>
      <c r="H4315" t="s">
        <v>732</v>
      </c>
      <c r="I4315" t="b">
        <v>1</v>
      </c>
      <c r="J4315" t="s">
        <v>790</v>
      </c>
      <c r="K4315" t="s">
        <v>148</v>
      </c>
      <c r="L4315" t="s">
        <v>23</v>
      </c>
      <c r="M4315" t="s">
        <v>1017</v>
      </c>
      <c r="N4315" t="s">
        <v>16</v>
      </c>
      <c r="O4315" t="s">
        <v>16</v>
      </c>
      <c r="P4315">
        <v>0</v>
      </c>
      <c r="Q4315">
        <v>-13274539.199999999</v>
      </c>
      <c r="R4315" t="s">
        <v>165</v>
      </c>
    </row>
    <row r="4316" spans="1:18" x14ac:dyDescent="0.25">
      <c r="A4316" t="s">
        <v>764</v>
      </c>
      <c r="B4316" t="s">
        <v>741</v>
      </c>
      <c r="C4316" t="s">
        <v>728</v>
      </c>
      <c r="D4316" t="s">
        <v>99</v>
      </c>
      <c r="E4316" t="s">
        <v>4</v>
      </c>
      <c r="F4316">
        <v>2019</v>
      </c>
      <c r="G4316">
        <v>8</v>
      </c>
      <c r="H4316" t="s">
        <v>732</v>
      </c>
      <c r="I4316" t="b">
        <v>1</v>
      </c>
      <c r="J4316" t="s">
        <v>788</v>
      </c>
      <c r="K4316" t="s">
        <v>147</v>
      </c>
      <c r="L4316" t="s">
        <v>23</v>
      </c>
      <c r="M4316" t="s">
        <v>499</v>
      </c>
      <c r="N4316" t="s">
        <v>16</v>
      </c>
      <c r="O4316" t="s">
        <v>16</v>
      </c>
      <c r="P4316">
        <v>0</v>
      </c>
      <c r="Q4316">
        <v>19010507.98</v>
      </c>
      <c r="R4316" t="s">
        <v>165</v>
      </c>
    </row>
    <row r="4317" spans="1:18" x14ac:dyDescent="0.25">
      <c r="A4317" t="s">
        <v>759</v>
      </c>
      <c r="B4317" t="s">
        <v>736</v>
      </c>
      <c r="C4317" t="s">
        <v>728</v>
      </c>
      <c r="D4317" t="s">
        <v>730</v>
      </c>
      <c r="E4317" t="s">
        <v>4</v>
      </c>
      <c r="F4317">
        <v>2019</v>
      </c>
      <c r="G4317">
        <v>8</v>
      </c>
      <c r="H4317" t="s">
        <v>732</v>
      </c>
      <c r="I4317" t="b">
        <v>1</v>
      </c>
      <c r="J4317" t="s">
        <v>1511</v>
      </c>
      <c r="K4317" t="s">
        <v>598</v>
      </c>
      <c r="L4317" t="s">
        <v>23</v>
      </c>
      <c r="M4317" t="s">
        <v>1509</v>
      </c>
      <c r="N4317" t="s">
        <v>16</v>
      </c>
      <c r="O4317" t="s">
        <v>16</v>
      </c>
      <c r="P4317">
        <v>0</v>
      </c>
      <c r="Q4317">
        <v>20800</v>
      </c>
      <c r="R4317" t="s">
        <v>166</v>
      </c>
    </row>
    <row r="4318" spans="1:18" x14ac:dyDescent="0.25">
      <c r="A4318" t="s">
        <v>759</v>
      </c>
      <c r="B4318" t="s">
        <v>736</v>
      </c>
      <c r="C4318" t="s">
        <v>728</v>
      </c>
      <c r="D4318" t="s">
        <v>730</v>
      </c>
      <c r="E4318" t="s">
        <v>4</v>
      </c>
      <c r="F4318">
        <v>2019</v>
      </c>
      <c r="G4318">
        <v>8</v>
      </c>
      <c r="H4318" t="s">
        <v>732</v>
      </c>
      <c r="I4318" t="b">
        <v>1</v>
      </c>
      <c r="J4318" t="s">
        <v>787</v>
      </c>
      <c r="K4318" t="s">
        <v>784</v>
      </c>
      <c r="L4318" t="s">
        <v>23</v>
      </c>
      <c r="M4318" t="s">
        <v>995</v>
      </c>
      <c r="N4318" t="s">
        <v>16</v>
      </c>
      <c r="O4318" t="s">
        <v>16</v>
      </c>
      <c r="P4318">
        <v>0</v>
      </c>
      <c r="Q4318">
        <v>-1674400</v>
      </c>
      <c r="R4318" t="s">
        <v>166</v>
      </c>
    </row>
    <row r="4319" spans="1:18" x14ac:dyDescent="0.25">
      <c r="A4319" t="s">
        <v>759</v>
      </c>
      <c r="B4319" t="s">
        <v>736</v>
      </c>
      <c r="C4319" t="s">
        <v>728</v>
      </c>
      <c r="D4319" t="s">
        <v>730</v>
      </c>
      <c r="E4319" t="s">
        <v>4</v>
      </c>
      <c r="F4319">
        <v>2019</v>
      </c>
      <c r="G4319">
        <v>8</v>
      </c>
      <c r="H4319" t="s">
        <v>732</v>
      </c>
      <c r="I4319" t="b">
        <v>1</v>
      </c>
      <c r="J4319" t="s">
        <v>782</v>
      </c>
      <c r="K4319" t="s">
        <v>147</v>
      </c>
      <c r="L4319" t="s">
        <v>23</v>
      </c>
      <c r="M4319" t="s">
        <v>487</v>
      </c>
      <c r="N4319" t="s">
        <v>16</v>
      </c>
      <c r="O4319" t="s">
        <v>16</v>
      </c>
      <c r="P4319">
        <v>0</v>
      </c>
      <c r="Q4319">
        <v>20529600</v>
      </c>
      <c r="R4319" t="s">
        <v>166</v>
      </c>
    </row>
    <row r="4320" spans="1:18" x14ac:dyDescent="0.25">
      <c r="A4320" t="s">
        <v>753</v>
      </c>
      <c r="B4320" t="s">
        <v>754</v>
      </c>
      <c r="C4320" t="s">
        <v>727</v>
      </c>
      <c r="D4320" t="s">
        <v>753</v>
      </c>
      <c r="E4320" t="s">
        <v>4</v>
      </c>
      <c r="F4320">
        <v>2019</v>
      </c>
      <c r="G4320">
        <v>8</v>
      </c>
      <c r="H4320" t="s">
        <v>732</v>
      </c>
      <c r="I4320" t="b">
        <v>1</v>
      </c>
      <c r="J4320" t="s">
        <v>778</v>
      </c>
      <c r="K4320" t="s">
        <v>140</v>
      </c>
      <c r="L4320" t="s">
        <v>23</v>
      </c>
      <c r="M4320" t="s">
        <v>1583</v>
      </c>
      <c r="N4320" t="s">
        <v>16</v>
      </c>
      <c r="O4320" t="s">
        <v>16</v>
      </c>
      <c r="P4320">
        <v>0</v>
      </c>
      <c r="Q4320">
        <v>0</v>
      </c>
      <c r="R4320" t="s">
        <v>164</v>
      </c>
    </row>
    <row r="4321" spans="1:18" x14ac:dyDescent="0.25">
      <c r="A4321" t="s">
        <v>753</v>
      </c>
      <c r="B4321" t="s">
        <v>754</v>
      </c>
      <c r="C4321" t="s">
        <v>727</v>
      </c>
      <c r="D4321" t="s">
        <v>753</v>
      </c>
      <c r="E4321" t="s">
        <v>4</v>
      </c>
      <c r="F4321">
        <v>2019</v>
      </c>
      <c r="G4321">
        <v>8</v>
      </c>
      <c r="H4321" t="s">
        <v>732</v>
      </c>
      <c r="I4321" t="b">
        <v>1</v>
      </c>
      <c r="J4321" t="s">
        <v>777</v>
      </c>
      <c r="K4321" t="s">
        <v>145</v>
      </c>
      <c r="L4321" t="s">
        <v>23</v>
      </c>
      <c r="M4321" t="s">
        <v>1583</v>
      </c>
      <c r="N4321" t="s">
        <v>16</v>
      </c>
      <c r="O4321" t="s">
        <v>16</v>
      </c>
      <c r="P4321">
        <v>0</v>
      </c>
      <c r="Q4321">
        <v>0</v>
      </c>
      <c r="R4321" t="s">
        <v>164</v>
      </c>
    </row>
    <row r="4322" spans="1:18" x14ac:dyDescent="0.25">
      <c r="A4322" t="s">
        <v>753</v>
      </c>
      <c r="B4322" t="s">
        <v>754</v>
      </c>
      <c r="C4322" t="s">
        <v>727</v>
      </c>
      <c r="D4322" t="s">
        <v>753</v>
      </c>
      <c r="E4322" t="s">
        <v>4</v>
      </c>
      <c r="F4322">
        <v>2019</v>
      </c>
      <c r="G4322">
        <v>8</v>
      </c>
      <c r="H4322" t="s">
        <v>732</v>
      </c>
      <c r="I4322" t="b">
        <v>1</v>
      </c>
      <c r="J4322" t="s">
        <v>776</v>
      </c>
      <c r="K4322" t="s">
        <v>110</v>
      </c>
      <c r="L4322" t="s">
        <v>23</v>
      </c>
      <c r="M4322" t="s">
        <v>1581</v>
      </c>
      <c r="N4322" t="s">
        <v>16</v>
      </c>
      <c r="O4322" t="s">
        <v>16</v>
      </c>
      <c r="P4322">
        <v>0</v>
      </c>
      <c r="Q4322">
        <v>0</v>
      </c>
      <c r="R4322" t="s">
        <v>164</v>
      </c>
    </row>
    <row r="4323" spans="1:18" x14ac:dyDescent="0.25">
      <c r="A4323" t="s">
        <v>753</v>
      </c>
      <c r="B4323" t="s">
        <v>754</v>
      </c>
      <c r="C4323" t="s">
        <v>727</v>
      </c>
      <c r="D4323" t="s">
        <v>753</v>
      </c>
      <c r="E4323" t="s">
        <v>4</v>
      </c>
      <c r="F4323">
        <v>2019</v>
      </c>
      <c r="G4323">
        <v>8</v>
      </c>
      <c r="H4323" t="s">
        <v>732</v>
      </c>
      <c r="I4323" t="b">
        <v>1</v>
      </c>
      <c r="J4323" t="s">
        <v>605</v>
      </c>
      <c r="K4323" t="s">
        <v>606</v>
      </c>
      <c r="L4323" t="s">
        <v>23</v>
      </c>
      <c r="M4323" t="s">
        <v>607</v>
      </c>
      <c r="N4323" t="s">
        <v>16</v>
      </c>
      <c r="O4323" t="s">
        <v>16</v>
      </c>
      <c r="P4323">
        <v>0</v>
      </c>
      <c r="Q4323">
        <v>-10000000</v>
      </c>
      <c r="R4323" t="s">
        <v>164</v>
      </c>
    </row>
    <row r="4324" spans="1:18" x14ac:dyDescent="0.25">
      <c r="A4324" t="s">
        <v>753</v>
      </c>
      <c r="B4324" t="s">
        <v>754</v>
      </c>
      <c r="C4324" t="s">
        <v>727</v>
      </c>
      <c r="D4324" t="s">
        <v>753</v>
      </c>
      <c r="E4324" t="s">
        <v>4</v>
      </c>
      <c r="F4324">
        <v>2019</v>
      </c>
      <c r="G4324">
        <v>8</v>
      </c>
      <c r="H4324" t="s">
        <v>732</v>
      </c>
      <c r="I4324" t="b">
        <v>1</v>
      </c>
      <c r="J4324" t="s">
        <v>774</v>
      </c>
      <c r="K4324" t="s">
        <v>636</v>
      </c>
      <c r="L4324" t="s">
        <v>23</v>
      </c>
      <c r="M4324" t="s">
        <v>1575</v>
      </c>
      <c r="N4324" t="s">
        <v>16</v>
      </c>
      <c r="O4324" t="s">
        <v>16</v>
      </c>
      <c r="P4324">
        <v>0</v>
      </c>
      <c r="Q4324">
        <v>-24494409.079999998</v>
      </c>
      <c r="R4324" t="s">
        <v>164</v>
      </c>
    </row>
    <row r="4325" spans="1:18" x14ac:dyDescent="0.25">
      <c r="A4325" t="s">
        <v>753</v>
      </c>
      <c r="B4325" t="s">
        <v>754</v>
      </c>
      <c r="C4325" t="s">
        <v>727</v>
      </c>
      <c r="D4325" t="s">
        <v>753</v>
      </c>
      <c r="E4325" t="s">
        <v>4</v>
      </c>
      <c r="F4325">
        <v>2019</v>
      </c>
      <c r="G4325">
        <v>8</v>
      </c>
      <c r="H4325" t="s">
        <v>732</v>
      </c>
      <c r="I4325" t="b">
        <v>1</v>
      </c>
      <c r="J4325" t="s">
        <v>757</v>
      </c>
      <c r="K4325" t="s">
        <v>758</v>
      </c>
      <c r="L4325" t="s">
        <v>23</v>
      </c>
      <c r="M4325" t="s">
        <v>1575</v>
      </c>
      <c r="N4325" t="s">
        <v>16</v>
      </c>
      <c r="O4325" t="s">
        <v>16</v>
      </c>
      <c r="P4325">
        <v>0</v>
      </c>
      <c r="Q4325">
        <v>0</v>
      </c>
      <c r="R4325" t="s">
        <v>164</v>
      </c>
    </row>
    <row r="4326" spans="1:18" x14ac:dyDescent="0.25">
      <c r="A4326" t="s">
        <v>753</v>
      </c>
      <c r="B4326" t="s">
        <v>754</v>
      </c>
      <c r="C4326" t="s">
        <v>727</v>
      </c>
      <c r="D4326" t="s">
        <v>753</v>
      </c>
      <c r="E4326" t="s">
        <v>4</v>
      </c>
      <c r="F4326">
        <v>2019</v>
      </c>
      <c r="G4326">
        <v>8</v>
      </c>
      <c r="H4326" t="s">
        <v>732</v>
      </c>
      <c r="I4326" t="b">
        <v>1</v>
      </c>
      <c r="J4326" t="s">
        <v>772</v>
      </c>
      <c r="K4326" t="s">
        <v>773</v>
      </c>
      <c r="L4326" t="s">
        <v>23</v>
      </c>
      <c r="M4326" t="s">
        <v>1542</v>
      </c>
      <c r="N4326" t="s">
        <v>16</v>
      </c>
      <c r="O4326" t="s">
        <v>16</v>
      </c>
      <c r="P4326">
        <v>0</v>
      </c>
      <c r="Q4326">
        <v>0</v>
      </c>
      <c r="R4326" t="s">
        <v>164</v>
      </c>
    </row>
    <row r="4327" spans="1:18" x14ac:dyDescent="0.25">
      <c r="A4327" t="s">
        <v>753</v>
      </c>
      <c r="B4327" t="s">
        <v>754</v>
      </c>
      <c r="C4327" t="s">
        <v>727</v>
      </c>
      <c r="D4327" t="s">
        <v>753</v>
      </c>
      <c r="E4327" t="s">
        <v>4</v>
      </c>
      <c r="F4327">
        <v>2019</v>
      </c>
      <c r="G4327">
        <v>8</v>
      </c>
      <c r="H4327" t="s">
        <v>732</v>
      </c>
      <c r="I4327" t="b">
        <v>1</v>
      </c>
      <c r="J4327" t="s">
        <v>775</v>
      </c>
      <c r="K4327" t="s">
        <v>147</v>
      </c>
      <c r="L4327" t="s">
        <v>23</v>
      </c>
      <c r="M4327" t="s">
        <v>1240</v>
      </c>
      <c r="N4327" t="s">
        <v>16</v>
      </c>
      <c r="O4327" t="s">
        <v>16</v>
      </c>
      <c r="P4327">
        <v>0</v>
      </c>
      <c r="Q4327">
        <v>34494409.079999998</v>
      </c>
      <c r="R4327" t="s">
        <v>164</v>
      </c>
    </row>
    <row r="4328" spans="1:18" x14ac:dyDescent="0.25">
      <c r="A4328" t="s">
        <v>753</v>
      </c>
      <c r="B4328" t="s">
        <v>754</v>
      </c>
      <c r="C4328" t="s">
        <v>727</v>
      </c>
      <c r="D4328" t="s">
        <v>753</v>
      </c>
      <c r="E4328" t="s">
        <v>4</v>
      </c>
      <c r="F4328">
        <v>2019</v>
      </c>
      <c r="G4328">
        <v>8</v>
      </c>
      <c r="H4328" t="s">
        <v>732</v>
      </c>
      <c r="I4328" t="b">
        <v>1</v>
      </c>
      <c r="J4328" t="s">
        <v>798</v>
      </c>
      <c r="K4328" t="s">
        <v>106</v>
      </c>
      <c r="L4328" t="s">
        <v>23</v>
      </c>
      <c r="M4328" t="s">
        <v>1009</v>
      </c>
      <c r="N4328" t="s">
        <v>16</v>
      </c>
      <c r="O4328" t="s">
        <v>16</v>
      </c>
      <c r="P4328">
        <v>0</v>
      </c>
      <c r="Q4328">
        <v>0</v>
      </c>
      <c r="R4328" t="s">
        <v>164</v>
      </c>
    </row>
    <row r="4329" spans="1:18" x14ac:dyDescent="0.25">
      <c r="A4329" t="s">
        <v>753</v>
      </c>
      <c r="B4329" t="s">
        <v>754</v>
      </c>
      <c r="C4329" t="s">
        <v>727</v>
      </c>
      <c r="D4329" t="s">
        <v>753</v>
      </c>
      <c r="E4329" t="s">
        <v>4</v>
      </c>
      <c r="F4329">
        <v>2019</v>
      </c>
      <c r="G4329">
        <v>8</v>
      </c>
      <c r="H4329" t="s">
        <v>732</v>
      </c>
      <c r="I4329" t="b">
        <v>1</v>
      </c>
      <c r="J4329" t="s">
        <v>797</v>
      </c>
      <c r="K4329" t="s">
        <v>148</v>
      </c>
      <c r="L4329" t="s">
        <v>23</v>
      </c>
      <c r="M4329" t="s">
        <v>1009</v>
      </c>
      <c r="N4329" t="s">
        <v>16</v>
      </c>
      <c r="O4329" t="s">
        <v>16</v>
      </c>
      <c r="P4329">
        <v>0</v>
      </c>
      <c r="Q4329">
        <v>0</v>
      </c>
      <c r="R4329" t="s">
        <v>164</v>
      </c>
    </row>
    <row r="4330" spans="1:18" x14ac:dyDescent="0.25">
      <c r="A4330" t="s">
        <v>753</v>
      </c>
      <c r="B4330" t="s">
        <v>754</v>
      </c>
      <c r="C4330" t="s">
        <v>727</v>
      </c>
      <c r="D4330" t="s">
        <v>753</v>
      </c>
      <c r="E4330" t="s">
        <v>4</v>
      </c>
      <c r="F4330">
        <v>2019</v>
      </c>
      <c r="G4330">
        <v>8</v>
      </c>
      <c r="H4330" t="s">
        <v>732</v>
      </c>
      <c r="I4330" t="b">
        <v>1</v>
      </c>
      <c r="J4330" t="s">
        <v>800</v>
      </c>
      <c r="K4330" t="s">
        <v>784</v>
      </c>
      <c r="L4330" t="s">
        <v>23</v>
      </c>
      <c r="M4330" t="s">
        <v>1009</v>
      </c>
      <c r="N4330" t="s">
        <v>16</v>
      </c>
      <c r="O4330" t="s">
        <v>16</v>
      </c>
      <c r="P4330">
        <v>0</v>
      </c>
      <c r="Q4330">
        <v>0</v>
      </c>
      <c r="R4330" t="s">
        <v>164</v>
      </c>
    </row>
    <row r="4331" spans="1:18" x14ac:dyDescent="0.25">
      <c r="A4331" t="s">
        <v>753</v>
      </c>
      <c r="B4331" t="s">
        <v>754</v>
      </c>
      <c r="C4331" t="s">
        <v>727</v>
      </c>
      <c r="D4331" t="s">
        <v>753</v>
      </c>
      <c r="E4331" t="s">
        <v>4</v>
      </c>
      <c r="F4331">
        <v>2019</v>
      </c>
      <c r="G4331">
        <v>8</v>
      </c>
      <c r="H4331" t="s">
        <v>732</v>
      </c>
      <c r="I4331" t="b">
        <v>1</v>
      </c>
      <c r="J4331" t="s">
        <v>795</v>
      </c>
      <c r="K4331" t="s">
        <v>147</v>
      </c>
      <c r="L4331" t="s">
        <v>23</v>
      </c>
      <c r="M4331" t="s">
        <v>495</v>
      </c>
      <c r="N4331" t="s">
        <v>16</v>
      </c>
      <c r="O4331" t="s">
        <v>16</v>
      </c>
      <c r="P4331">
        <v>0</v>
      </c>
      <c r="Q4331">
        <v>0</v>
      </c>
      <c r="R4331" t="s">
        <v>164</v>
      </c>
    </row>
    <row r="4332" spans="1:18" x14ac:dyDescent="0.25">
      <c r="A4332" t="s">
        <v>753</v>
      </c>
      <c r="B4332" t="s">
        <v>754</v>
      </c>
      <c r="C4332" t="s">
        <v>727</v>
      </c>
      <c r="D4332" t="s">
        <v>753</v>
      </c>
      <c r="E4332" t="s">
        <v>4</v>
      </c>
      <c r="F4332">
        <v>2019</v>
      </c>
      <c r="G4332">
        <v>8</v>
      </c>
      <c r="H4332" t="s">
        <v>732</v>
      </c>
      <c r="I4332" t="b">
        <v>1</v>
      </c>
      <c r="J4332" t="s">
        <v>796</v>
      </c>
      <c r="K4332" t="s">
        <v>784</v>
      </c>
      <c r="L4332" t="s">
        <v>23</v>
      </c>
      <c r="M4332" t="s">
        <v>495</v>
      </c>
      <c r="N4332" t="s">
        <v>16</v>
      </c>
      <c r="O4332" t="s">
        <v>16</v>
      </c>
      <c r="P4332">
        <v>0</v>
      </c>
      <c r="Q4332">
        <v>0</v>
      </c>
      <c r="R4332" t="s">
        <v>164</v>
      </c>
    </row>
    <row r="4333" spans="1:18" x14ac:dyDescent="0.25">
      <c r="A4333" t="s">
        <v>753</v>
      </c>
      <c r="B4333" t="s">
        <v>754</v>
      </c>
      <c r="C4333" t="s">
        <v>727</v>
      </c>
      <c r="D4333" t="s">
        <v>753</v>
      </c>
      <c r="E4333" t="s">
        <v>4</v>
      </c>
      <c r="F4333">
        <v>2019</v>
      </c>
      <c r="G4333">
        <v>8</v>
      </c>
      <c r="H4333" t="s">
        <v>732</v>
      </c>
      <c r="I4333" t="b">
        <v>1</v>
      </c>
      <c r="J4333" t="s">
        <v>785</v>
      </c>
      <c r="K4333" t="s">
        <v>148</v>
      </c>
      <c r="L4333" t="s">
        <v>23</v>
      </c>
      <c r="M4333" t="s">
        <v>995</v>
      </c>
      <c r="N4333" t="s">
        <v>16</v>
      </c>
      <c r="O4333" t="s">
        <v>16</v>
      </c>
      <c r="P4333">
        <v>0</v>
      </c>
      <c r="Q4333">
        <v>0</v>
      </c>
      <c r="R4333" t="s">
        <v>164</v>
      </c>
    </row>
    <row r="4334" spans="1:18" x14ac:dyDescent="0.25">
      <c r="A4334" t="s">
        <v>753</v>
      </c>
      <c r="B4334" t="s">
        <v>754</v>
      </c>
      <c r="C4334" t="s">
        <v>727</v>
      </c>
      <c r="D4334" t="s">
        <v>753</v>
      </c>
      <c r="E4334" t="s">
        <v>4</v>
      </c>
      <c r="F4334">
        <v>2019</v>
      </c>
      <c r="G4334">
        <v>8</v>
      </c>
      <c r="H4334" t="s">
        <v>732</v>
      </c>
      <c r="I4334" t="b">
        <v>1</v>
      </c>
      <c r="J4334" t="s">
        <v>786</v>
      </c>
      <c r="K4334" t="s">
        <v>106</v>
      </c>
      <c r="L4334" t="s">
        <v>23</v>
      </c>
      <c r="M4334" t="s">
        <v>995</v>
      </c>
      <c r="N4334" t="s">
        <v>16</v>
      </c>
      <c r="O4334" t="s">
        <v>16</v>
      </c>
      <c r="P4334">
        <v>0</v>
      </c>
      <c r="Q4334">
        <v>0</v>
      </c>
      <c r="R4334" t="s">
        <v>164</v>
      </c>
    </row>
    <row r="4335" spans="1:18" x14ac:dyDescent="0.25">
      <c r="A4335" t="s">
        <v>753</v>
      </c>
      <c r="B4335" t="s">
        <v>754</v>
      </c>
      <c r="C4335" t="s">
        <v>727</v>
      </c>
      <c r="D4335" t="s">
        <v>753</v>
      </c>
      <c r="E4335" t="s">
        <v>4</v>
      </c>
      <c r="F4335">
        <v>2019</v>
      </c>
      <c r="G4335">
        <v>8</v>
      </c>
      <c r="H4335" t="s">
        <v>732</v>
      </c>
      <c r="I4335" t="b">
        <v>1</v>
      </c>
      <c r="J4335" t="s">
        <v>787</v>
      </c>
      <c r="K4335" t="s">
        <v>784</v>
      </c>
      <c r="L4335" t="s">
        <v>23</v>
      </c>
      <c r="M4335" t="s">
        <v>995</v>
      </c>
      <c r="N4335" t="s">
        <v>16</v>
      </c>
      <c r="O4335" t="s">
        <v>16</v>
      </c>
      <c r="P4335">
        <v>0</v>
      </c>
      <c r="Q4335">
        <v>0</v>
      </c>
      <c r="R4335" t="s">
        <v>164</v>
      </c>
    </row>
    <row r="4336" spans="1:18" x14ac:dyDescent="0.25">
      <c r="A4336" t="s">
        <v>753</v>
      </c>
      <c r="B4336" t="s">
        <v>754</v>
      </c>
      <c r="C4336" t="s">
        <v>727</v>
      </c>
      <c r="D4336" t="s">
        <v>753</v>
      </c>
      <c r="E4336" t="s">
        <v>4</v>
      </c>
      <c r="F4336">
        <v>2019</v>
      </c>
      <c r="G4336">
        <v>8</v>
      </c>
      <c r="H4336" t="s">
        <v>732</v>
      </c>
      <c r="I4336" t="b">
        <v>1</v>
      </c>
      <c r="J4336" t="s">
        <v>783</v>
      </c>
      <c r="K4336" t="s">
        <v>784</v>
      </c>
      <c r="L4336" t="s">
        <v>23</v>
      </c>
      <c r="M4336" t="s">
        <v>487</v>
      </c>
      <c r="N4336" t="s">
        <v>16</v>
      </c>
      <c r="O4336" t="s">
        <v>16</v>
      </c>
      <c r="P4336">
        <v>0</v>
      </c>
      <c r="Q4336">
        <v>0</v>
      </c>
      <c r="R4336" t="s">
        <v>164</v>
      </c>
    </row>
    <row r="4337" spans="1:18" x14ac:dyDescent="0.25">
      <c r="A4337" t="s">
        <v>753</v>
      </c>
      <c r="B4337" t="s">
        <v>754</v>
      </c>
      <c r="C4337" t="s">
        <v>727</v>
      </c>
      <c r="D4337" t="s">
        <v>753</v>
      </c>
      <c r="E4337" t="s">
        <v>4</v>
      </c>
      <c r="F4337">
        <v>2019</v>
      </c>
      <c r="G4337">
        <v>8</v>
      </c>
      <c r="H4337" t="s">
        <v>732</v>
      </c>
      <c r="I4337" t="b">
        <v>1</v>
      </c>
      <c r="J4337" t="s">
        <v>782</v>
      </c>
      <c r="K4337" t="s">
        <v>147</v>
      </c>
      <c r="L4337" t="s">
        <v>23</v>
      </c>
      <c r="M4337" t="s">
        <v>487</v>
      </c>
      <c r="N4337" t="s">
        <v>16</v>
      </c>
      <c r="O4337" t="s">
        <v>16</v>
      </c>
      <c r="P4337">
        <v>0</v>
      </c>
      <c r="Q4337">
        <v>0</v>
      </c>
      <c r="R4337" t="s">
        <v>164</v>
      </c>
    </row>
    <row r="4338" spans="1:18" x14ac:dyDescent="0.25">
      <c r="A4338" t="s">
        <v>753</v>
      </c>
      <c r="B4338" t="s">
        <v>754</v>
      </c>
      <c r="C4338" t="s">
        <v>727</v>
      </c>
      <c r="D4338" t="s">
        <v>753</v>
      </c>
      <c r="E4338" t="s">
        <v>4</v>
      </c>
      <c r="F4338">
        <v>2019</v>
      </c>
      <c r="G4338">
        <v>8</v>
      </c>
      <c r="H4338" t="s">
        <v>732</v>
      </c>
      <c r="I4338" t="b">
        <v>1</v>
      </c>
      <c r="J4338" t="s">
        <v>791</v>
      </c>
      <c r="K4338" t="s">
        <v>490</v>
      </c>
      <c r="L4338" t="s">
        <v>23</v>
      </c>
      <c r="M4338" t="s">
        <v>1017</v>
      </c>
      <c r="N4338" t="s">
        <v>16</v>
      </c>
      <c r="O4338" t="s">
        <v>16</v>
      </c>
      <c r="P4338">
        <v>0</v>
      </c>
      <c r="Q4338">
        <v>0</v>
      </c>
      <c r="R4338" t="s">
        <v>164</v>
      </c>
    </row>
    <row r="4339" spans="1:18" x14ac:dyDescent="0.25">
      <c r="A4339" t="s">
        <v>753</v>
      </c>
      <c r="B4339" t="s">
        <v>754</v>
      </c>
      <c r="C4339" t="s">
        <v>727</v>
      </c>
      <c r="D4339" t="s">
        <v>753</v>
      </c>
      <c r="E4339" t="s">
        <v>4</v>
      </c>
      <c r="F4339">
        <v>2019</v>
      </c>
      <c r="G4339">
        <v>8</v>
      </c>
      <c r="H4339" t="s">
        <v>732</v>
      </c>
      <c r="I4339" t="b">
        <v>1</v>
      </c>
      <c r="J4339" t="s">
        <v>790</v>
      </c>
      <c r="K4339" t="s">
        <v>148</v>
      </c>
      <c r="L4339" t="s">
        <v>23</v>
      </c>
      <c r="M4339" t="s">
        <v>1017</v>
      </c>
      <c r="N4339" t="s">
        <v>16</v>
      </c>
      <c r="O4339" t="s">
        <v>16</v>
      </c>
      <c r="P4339">
        <v>0</v>
      </c>
      <c r="Q4339">
        <v>0</v>
      </c>
      <c r="R4339" t="s">
        <v>164</v>
      </c>
    </row>
    <row r="4340" spans="1:18" x14ac:dyDescent="0.25">
      <c r="A4340" t="s">
        <v>753</v>
      </c>
      <c r="B4340" t="s">
        <v>754</v>
      </c>
      <c r="C4340" t="s">
        <v>727</v>
      </c>
      <c r="D4340" t="s">
        <v>753</v>
      </c>
      <c r="E4340" t="s">
        <v>4</v>
      </c>
      <c r="F4340">
        <v>2019</v>
      </c>
      <c r="G4340">
        <v>8</v>
      </c>
      <c r="H4340" t="s">
        <v>732</v>
      </c>
      <c r="I4340" t="b">
        <v>1</v>
      </c>
      <c r="J4340" t="s">
        <v>793</v>
      </c>
      <c r="K4340" t="s">
        <v>784</v>
      </c>
      <c r="L4340" t="s">
        <v>23</v>
      </c>
      <c r="M4340" t="s">
        <v>1017</v>
      </c>
      <c r="N4340" t="s">
        <v>16</v>
      </c>
      <c r="O4340" t="s">
        <v>16</v>
      </c>
      <c r="P4340">
        <v>0</v>
      </c>
      <c r="Q4340">
        <v>0</v>
      </c>
      <c r="R4340" t="s">
        <v>164</v>
      </c>
    </row>
    <row r="4341" spans="1:18" x14ac:dyDescent="0.25">
      <c r="A4341" t="s">
        <v>753</v>
      </c>
      <c r="B4341" t="s">
        <v>754</v>
      </c>
      <c r="C4341" t="s">
        <v>727</v>
      </c>
      <c r="D4341" t="s">
        <v>753</v>
      </c>
      <c r="E4341" t="s">
        <v>4</v>
      </c>
      <c r="F4341">
        <v>2019</v>
      </c>
      <c r="G4341">
        <v>8</v>
      </c>
      <c r="H4341" t="s">
        <v>732</v>
      </c>
      <c r="I4341" t="b">
        <v>1</v>
      </c>
      <c r="J4341" t="s">
        <v>788</v>
      </c>
      <c r="K4341" t="s">
        <v>147</v>
      </c>
      <c r="L4341" t="s">
        <v>23</v>
      </c>
      <c r="M4341" t="s">
        <v>499</v>
      </c>
      <c r="N4341" t="s">
        <v>16</v>
      </c>
      <c r="O4341" t="s">
        <v>16</v>
      </c>
      <c r="P4341">
        <v>0</v>
      </c>
      <c r="Q4341">
        <v>0</v>
      </c>
      <c r="R4341" t="s">
        <v>164</v>
      </c>
    </row>
    <row r="4342" spans="1:18" x14ac:dyDescent="0.25">
      <c r="A4342" t="s">
        <v>753</v>
      </c>
      <c r="B4342" t="s">
        <v>754</v>
      </c>
      <c r="C4342" t="s">
        <v>727</v>
      </c>
      <c r="D4342" t="s">
        <v>753</v>
      </c>
      <c r="E4342" t="s">
        <v>4</v>
      </c>
      <c r="F4342">
        <v>2019</v>
      </c>
      <c r="G4342">
        <v>8</v>
      </c>
      <c r="H4342" t="s">
        <v>732</v>
      </c>
      <c r="I4342" t="b">
        <v>1</v>
      </c>
      <c r="J4342" t="s">
        <v>789</v>
      </c>
      <c r="K4342" t="s">
        <v>784</v>
      </c>
      <c r="L4342" t="s">
        <v>23</v>
      </c>
      <c r="M4342" t="s">
        <v>499</v>
      </c>
      <c r="N4342" t="s">
        <v>16</v>
      </c>
      <c r="O4342" t="s">
        <v>16</v>
      </c>
      <c r="P4342">
        <v>0</v>
      </c>
      <c r="Q4342">
        <v>0</v>
      </c>
      <c r="R4342" t="s">
        <v>164</v>
      </c>
    </row>
    <row r="4343" spans="1:18" x14ac:dyDescent="0.25">
      <c r="A4343" t="s">
        <v>99</v>
      </c>
      <c r="B4343" t="s">
        <v>740</v>
      </c>
      <c r="C4343" t="s">
        <v>728</v>
      </c>
      <c r="D4343" t="s">
        <v>753</v>
      </c>
      <c r="E4343" t="s">
        <v>4</v>
      </c>
      <c r="F4343">
        <v>2019</v>
      </c>
      <c r="G4343">
        <v>8</v>
      </c>
      <c r="H4343" t="s">
        <v>732</v>
      </c>
      <c r="I4343" t="b">
        <v>1</v>
      </c>
      <c r="J4343" t="s">
        <v>744</v>
      </c>
      <c r="K4343" t="s">
        <v>745</v>
      </c>
      <c r="L4343" t="s">
        <v>23</v>
      </c>
      <c r="M4343" t="s">
        <v>1254</v>
      </c>
      <c r="N4343" t="s">
        <v>16</v>
      </c>
      <c r="O4343" t="s">
        <v>16</v>
      </c>
      <c r="P4343">
        <v>0</v>
      </c>
      <c r="Q4343">
        <v>426882.77</v>
      </c>
      <c r="R4343" t="s">
        <v>164</v>
      </c>
    </row>
    <row r="4344" spans="1:18" x14ac:dyDescent="0.25">
      <c r="A4344" t="s">
        <v>99</v>
      </c>
      <c r="B4344" t="s">
        <v>740</v>
      </c>
      <c r="C4344" t="s">
        <v>728</v>
      </c>
      <c r="D4344" t="s">
        <v>753</v>
      </c>
      <c r="E4344" t="s">
        <v>4</v>
      </c>
      <c r="F4344">
        <v>2019</v>
      </c>
      <c r="G4344">
        <v>8</v>
      </c>
      <c r="H4344" t="s">
        <v>732</v>
      </c>
      <c r="I4344" t="b">
        <v>1</v>
      </c>
      <c r="J4344" t="s">
        <v>798</v>
      </c>
      <c r="K4344" t="s">
        <v>106</v>
      </c>
      <c r="L4344" t="s">
        <v>23</v>
      </c>
      <c r="M4344" t="s">
        <v>1009</v>
      </c>
      <c r="N4344" t="s">
        <v>16</v>
      </c>
      <c r="O4344" t="s">
        <v>16</v>
      </c>
      <c r="P4344">
        <v>0</v>
      </c>
      <c r="Q4344">
        <v>-134719.94</v>
      </c>
      <c r="R4344" t="s">
        <v>164</v>
      </c>
    </row>
    <row r="4345" spans="1:18" x14ac:dyDescent="0.25">
      <c r="A4345" t="s">
        <v>99</v>
      </c>
      <c r="B4345" t="s">
        <v>740</v>
      </c>
      <c r="C4345" t="s">
        <v>728</v>
      </c>
      <c r="D4345" t="s">
        <v>753</v>
      </c>
      <c r="E4345" t="s">
        <v>4</v>
      </c>
      <c r="F4345">
        <v>2019</v>
      </c>
      <c r="G4345">
        <v>8</v>
      </c>
      <c r="H4345" t="s">
        <v>732</v>
      </c>
      <c r="I4345" t="b">
        <v>1</v>
      </c>
      <c r="J4345" t="s">
        <v>1563</v>
      </c>
      <c r="K4345" t="s">
        <v>1564</v>
      </c>
      <c r="L4345" t="s">
        <v>23</v>
      </c>
      <c r="M4345" t="s">
        <v>1559</v>
      </c>
      <c r="N4345" t="s">
        <v>16</v>
      </c>
      <c r="O4345" t="s">
        <v>16</v>
      </c>
      <c r="P4345">
        <v>0</v>
      </c>
      <c r="Q4345">
        <v>-19209</v>
      </c>
      <c r="R4345" t="s">
        <v>164</v>
      </c>
    </row>
    <row r="4346" spans="1:18" x14ac:dyDescent="0.25">
      <c r="A4346" t="s">
        <v>99</v>
      </c>
      <c r="B4346" t="s">
        <v>740</v>
      </c>
      <c r="C4346" t="s">
        <v>728</v>
      </c>
      <c r="D4346" t="s">
        <v>753</v>
      </c>
      <c r="E4346" t="s">
        <v>4</v>
      </c>
      <c r="F4346">
        <v>2019</v>
      </c>
      <c r="G4346">
        <v>8</v>
      </c>
      <c r="H4346" t="s">
        <v>732</v>
      </c>
      <c r="I4346" t="b">
        <v>1</v>
      </c>
      <c r="J4346" t="s">
        <v>1566</v>
      </c>
      <c r="K4346" t="s">
        <v>633</v>
      </c>
      <c r="L4346" t="s">
        <v>23</v>
      </c>
      <c r="M4346" t="s">
        <v>1567</v>
      </c>
      <c r="N4346" t="s">
        <v>16</v>
      </c>
      <c r="O4346" t="s">
        <v>16</v>
      </c>
      <c r="P4346">
        <v>0</v>
      </c>
      <c r="Q4346">
        <v>-18312171.399999999</v>
      </c>
      <c r="R4346" t="s">
        <v>164</v>
      </c>
    </row>
    <row r="4347" spans="1:18" x14ac:dyDescent="0.25">
      <c r="A4347" t="s">
        <v>99</v>
      </c>
      <c r="B4347" t="s">
        <v>740</v>
      </c>
      <c r="C4347" t="s">
        <v>728</v>
      </c>
      <c r="D4347" t="s">
        <v>753</v>
      </c>
      <c r="E4347" t="s">
        <v>4</v>
      </c>
      <c r="F4347">
        <v>2019</v>
      </c>
      <c r="G4347">
        <v>8</v>
      </c>
      <c r="H4347" t="s">
        <v>732</v>
      </c>
      <c r="I4347" t="b">
        <v>1</v>
      </c>
      <c r="J4347" t="s">
        <v>772</v>
      </c>
      <c r="K4347" t="s">
        <v>773</v>
      </c>
      <c r="L4347" t="s">
        <v>23</v>
      </c>
      <c r="M4347" t="s">
        <v>1542</v>
      </c>
      <c r="N4347" t="s">
        <v>16</v>
      </c>
      <c r="O4347" t="s">
        <v>16</v>
      </c>
      <c r="P4347">
        <v>0</v>
      </c>
      <c r="Q4347">
        <v>-1188806.96</v>
      </c>
      <c r="R4347" t="s">
        <v>164</v>
      </c>
    </row>
    <row r="4348" spans="1:18" x14ac:dyDescent="0.25">
      <c r="A4348" t="s">
        <v>99</v>
      </c>
      <c r="B4348" t="s">
        <v>740</v>
      </c>
      <c r="C4348" t="s">
        <v>728</v>
      </c>
      <c r="D4348" t="s">
        <v>753</v>
      </c>
      <c r="E4348" t="s">
        <v>4</v>
      </c>
      <c r="F4348">
        <v>2019</v>
      </c>
      <c r="G4348">
        <v>8</v>
      </c>
      <c r="H4348" t="s">
        <v>732</v>
      </c>
      <c r="I4348" t="b">
        <v>1</v>
      </c>
      <c r="J4348" t="s">
        <v>1521</v>
      </c>
      <c r="K4348" t="s">
        <v>1522</v>
      </c>
      <c r="L4348" t="s">
        <v>23</v>
      </c>
      <c r="M4348" t="s">
        <v>1520</v>
      </c>
      <c r="N4348" t="s">
        <v>16</v>
      </c>
      <c r="O4348" t="s">
        <v>16</v>
      </c>
      <c r="P4348">
        <v>0</v>
      </c>
      <c r="Q4348">
        <v>545887.09</v>
      </c>
      <c r="R4348" t="s">
        <v>164</v>
      </c>
    </row>
    <row r="4349" spans="1:18" x14ac:dyDescent="0.25">
      <c r="A4349" t="s">
        <v>99</v>
      </c>
      <c r="B4349" t="s">
        <v>740</v>
      </c>
      <c r="C4349" t="s">
        <v>728</v>
      </c>
      <c r="D4349" t="s">
        <v>753</v>
      </c>
      <c r="E4349" t="s">
        <v>4</v>
      </c>
      <c r="F4349">
        <v>2019</v>
      </c>
      <c r="G4349">
        <v>8</v>
      </c>
      <c r="H4349" t="s">
        <v>732</v>
      </c>
      <c r="I4349" t="b">
        <v>1</v>
      </c>
      <c r="J4349" t="s">
        <v>771</v>
      </c>
      <c r="K4349" t="s">
        <v>562</v>
      </c>
      <c r="L4349" t="s">
        <v>23</v>
      </c>
      <c r="M4349" t="s">
        <v>1520</v>
      </c>
      <c r="N4349" t="s">
        <v>16</v>
      </c>
      <c r="O4349" t="s">
        <v>16</v>
      </c>
      <c r="P4349">
        <v>0</v>
      </c>
      <c r="Q4349">
        <v>258898.46</v>
      </c>
      <c r="R4349" t="s">
        <v>164</v>
      </c>
    </row>
    <row r="4350" spans="1:18" x14ac:dyDescent="0.25">
      <c r="A4350" t="s">
        <v>99</v>
      </c>
      <c r="B4350" t="s">
        <v>740</v>
      </c>
      <c r="C4350" t="s">
        <v>728</v>
      </c>
      <c r="D4350" t="s">
        <v>753</v>
      </c>
      <c r="E4350" t="s">
        <v>4</v>
      </c>
      <c r="F4350">
        <v>2019</v>
      </c>
      <c r="G4350">
        <v>8</v>
      </c>
      <c r="H4350" t="s">
        <v>732</v>
      </c>
      <c r="I4350" t="b">
        <v>1</v>
      </c>
      <c r="J4350" t="s">
        <v>1523</v>
      </c>
      <c r="K4350" t="s">
        <v>1524</v>
      </c>
      <c r="L4350" t="s">
        <v>23</v>
      </c>
      <c r="M4350" t="s">
        <v>1520</v>
      </c>
      <c r="N4350" t="s">
        <v>16</v>
      </c>
      <c r="O4350" t="s">
        <v>16</v>
      </c>
      <c r="P4350">
        <v>0</v>
      </c>
      <c r="Q4350">
        <v>148424.39000000001</v>
      </c>
      <c r="R4350" t="s">
        <v>164</v>
      </c>
    </row>
    <row r="4351" spans="1:18" x14ac:dyDescent="0.25">
      <c r="A4351" t="s">
        <v>99</v>
      </c>
      <c r="B4351" t="s">
        <v>740</v>
      </c>
      <c r="C4351" t="s">
        <v>728</v>
      </c>
      <c r="D4351" t="s">
        <v>753</v>
      </c>
      <c r="E4351" t="s">
        <v>4</v>
      </c>
      <c r="F4351">
        <v>2019</v>
      </c>
      <c r="G4351">
        <v>8</v>
      </c>
      <c r="H4351" t="s">
        <v>732</v>
      </c>
      <c r="I4351" t="b">
        <v>1</v>
      </c>
      <c r="J4351" t="s">
        <v>1525</v>
      </c>
      <c r="K4351" t="s">
        <v>601</v>
      </c>
      <c r="L4351" t="s">
        <v>23</v>
      </c>
      <c r="M4351" t="s">
        <v>1520</v>
      </c>
      <c r="N4351" t="s">
        <v>16</v>
      </c>
      <c r="O4351" t="s">
        <v>16</v>
      </c>
      <c r="P4351">
        <v>0</v>
      </c>
      <c r="Q4351">
        <v>9456.4599999999991</v>
      </c>
      <c r="R4351" t="s">
        <v>164</v>
      </c>
    </row>
    <row r="4352" spans="1:18" x14ac:dyDescent="0.25">
      <c r="A4352" t="s">
        <v>99</v>
      </c>
      <c r="B4352" t="s">
        <v>740</v>
      </c>
      <c r="C4352" t="s">
        <v>728</v>
      </c>
      <c r="D4352" t="s">
        <v>753</v>
      </c>
      <c r="E4352" t="s">
        <v>4</v>
      </c>
      <c r="F4352">
        <v>2019</v>
      </c>
      <c r="G4352">
        <v>8</v>
      </c>
      <c r="H4352" t="s">
        <v>732</v>
      </c>
      <c r="I4352" t="b">
        <v>1</v>
      </c>
      <c r="J4352" t="s">
        <v>1515</v>
      </c>
      <c r="K4352" t="s">
        <v>1516</v>
      </c>
      <c r="L4352" t="s">
        <v>23</v>
      </c>
      <c r="M4352" t="s">
        <v>1517</v>
      </c>
      <c r="N4352" t="s">
        <v>16</v>
      </c>
      <c r="O4352" t="s">
        <v>16</v>
      </c>
      <c r="P4352">
        <v>0</v>
      </c>
      <c r="Q4352">
        <v>2674824.2599999998</v>
      </c>
      <c r="R4352" t="s">
        <v>164</v>
      </c>
    </row>
    <row r="4353" spans="1:18" x14ac:dyDescent="0.25">
      <c r="A4353" t="s">
        <v>99</v>
      </c>
      <c r="B4353" t="s">
        <v>740</v>
      </c>
      <c r="C4353" t="s">
        <v>728</v>
      </c>
      <c r="D4353" t="s">
        <v>753</v>
      </c>
      <c r="E4353" t="s">
        <v>4</v>
      </c>
      <c r="F4353">
        <v>2019</v>
      </c>
      <c r="G4353">
        <v>8</v>
      </c>
      <c r="H4353" t="s">
        <v>732</v>
      </c>
      <c r="I4353" t="b">
        <v>1</v>
      </c>
      <c r="J4353" t="s">
        <v>602</v>
      </c>
      <c r="K4353" t="s">
        <v>603</v>
      </c>
      <c r="L4353" t="s">
        <v>23</v>
      </c>
      <c r="M4353" t="s">
        <v>1529</v>
      </c>
      <c r="N4353" t="s">
        <v>16</v>
      </c>
      <c r="O4353" t="s">
        <v>16</v>
      </c>
      <c r="P4353">
        <v>0</v>
      </c>
      <c r="Q4353">
        <v>15099370.26</v>
      </c>
      <c r="R4353" t="s">
        <v>164</v>
      </c>
    </row>
    <row r="4354" spans="1:18" x14ac:dyDescent="0.25">
      <c r="A4354" t="s">
        <v>99</v>
      </c>
      <c r="B4354" t="s">
        <v>740</v>
      </c>
      <c r="C4354" t="s">
        <v>728</v>
      </c>
      <c r="D4354" t="s">
        <v>753</v>
      </c>
      <c r="E4354" t="s">
        <v>4</v>
      </c>
      <c r="F4354">
        <v>2019</v>
      </c>
      <c r="G4354">
        <v>8</v>
      </c>
      <c r="H4354" t="s">
        <v>732</v>
      </c>
      <c r="I4354" t="b">
        <v>1</v>
      </c>
      <c r="J4354" t="s">
        <v>1511</v>
      </c>
      <c r="K4354" t="s">
        <v>598</v>
      </c>
      <c r="L4354" t="s">
        <v>23</v>
      </c>
      <c r="M4354" t="s">
        <v>1509</v>
      </c>
      <c r="N4354" t="s">
        <v>16</v>
      </c>
      <c r="O4354" t="s">
        <v>16</v>
      </c>
      <c r="P4354">
        <v>0</v>
      </c>
      <c r="Q4354">
        <v>97460.79</v>
      </c>
      <c r="R4354" t="s">
        <v>164</v>
      </c>
    </row>
    <row r="4355" spans="1:18" x14ac:dyDescent="0.25">
      <c r="A4355" t="s">
        <v>99</v>
      </c>
      <c r="B4355" t="s">
        <v>740</v>
      </c>
      <c r="C4355" t="s">
        <v>728</v>
      </c>
      <c r="D4355" t="s">
        <v>753</v>
      </c>
      <c r="E4355" t="s">
        <v>4</v>
      </c>
      <c r="F4355">
        <v>2019</v>
      </c>
      <c r="G4355">
        <v>8</v>
      </c>
      <c r="H4355" t="s">
        <v>732</v>
      </c>
      <c r="I4355" t="b">
        <v>1</v>
      </c>
      <c r="J4355" t="s">
        <v>1273</v>
      </c>
      <c r="K4355" t="s">
        <v>562</v>
      </c>
      <c r="L4355" t="s">
        <v>23</v>
      </c>
      <c r="M4355" t="s">
        <v>1254</v>
      </c>
      <c r="N4355" t="s">
        <v>16</v>
      </c>
      <c r="O4355" t="s">
        <v>16</v>
      </c>
      <c r="P4355">
        <v>0</v>
      </c>
      <c r="Q4355">
        <v>85163.07</v>
      </c>
      <c r="R4355" t="s">
        <v>164</v>
      </c>
    </row>
    <row r="4356" spans="1:18" x14ac:dyDescent="0.25">
      <c r="A4356" t="s">
        <v>99</v>
      </c>
      <c r="B4356" t="s">
        <v>740</v>
      </c>
      <c r="C4356" t="s">
        <v>728</v>
      </c>
      <c r="D4356" t="s">
        <v>753</v>
      </c>
      <c r="E4356" t="s">
        <v>4</v>
      </c>
      <c r="F4356">
        <v>2019</v>
      </c>
      <c r="G4356">
        <v>8</v>
      </c>
      <c r="H4356" t="s">
        <v>732</v>
      </c>
      <c r="I4356" t="b">
        <v>1</v>
      </c>
      <c r="J4356" t="s">
        <v>797</v>
      </c>
      <c r="K4356" t="s">
        <v>148</v>
      </c>
      <c r="L4356" t="s">
        <v>23</v>
      </c>
      <c r="M4356" t="s">
        <v>1009</v>
      </c>
      <c r="N4356" t="s">
        <v>16</v>
      </c>
      <c r="O4356" t="s">
        <v>16</v>
      </c>
      <c r="P4356">
        <v>0</v>
      </c>
      <c r="Q4356">
        <v>-2620698.5099999998</v>
      </c>
      <c r="R4356" t="s">
        <v>164</v>
      </c>
    </row>
    <row r="4357" spans="1:18" x14ac:dyDescent="0.25">
      <c r="A4357" t="s">
        <v>99</v>
      </c>
      <c r="B4357" t="s">
        <v>740</v>
      </c>
      <c r="C4357" t="s">
        <v>728</v>
      </c>
      <c r="D4357" t="s">
        <v>753</v>
      </c>
      <c r="E4357" t="s">
        <v>4</v>
      </c>
      <c r="F4357">
        <v>2019</v>
      </c>
      <c r="G4357">
        <v>8</v>
      </c>
      <c r="H4357" t="s">
        <v>732</v>
      </c>
      <c r="I4357" t="b">
        <v>1</v>
      </c>
      <c r="J4357" t="s">
        <v>800</v>
      </c>
      <c r="K4357" t="s">
        <v>784</v>
      </c>
      <c r="L4357" t="s">
        <v>23</v>
      </c>
      <c r="M4357" t="s">
        <v>1009</v>
      </c>
      <c r="N4357" t="s">
        <v>16</v>
      </c>
      <c r="O4357" t="s">
        <v>16</v>
      </c>
      <c r="P4357">
        <v>0</v>
      </c>
      <c r="Q4357">
        <v>-26649.46</v>
      </c>
      <c r="R4357" t="s">
        <v>164</v>
      </c>
    </row>
    <row r="4358" spans="1:18" x14ac:dyDescent="0.25">
      <c r="A4358" t="s">
        <v>99</v>
      </c>
      <c r="B4358" t="s">
        <v>740</v>
      </c>
      <c r="C4358" t="s">
        <v>728</v>
      </c>
      <c r="D4358" t="s">
        <v>753</v>
      </c>
      <c r="E4358" t="s">
        <v>4</v>
      </c>
      <c r="F4358">
        <v>2019</v>
      </c>
      <c r="G4358">
        <v>8</v>
      </c>
      <c r="H4358" t="s">
        <v>732</v>
      </c>
      <c r="I4358" t="b">
        <v>1</v>
      </c>
      <c r="J4358" t="s">
        <v>795</v>
      </c>
      <c r="K4358" t="s">
        <v>147</v>
      </c>
      <c r="L4358" t="s">
        <v>23</v>
      </c>
      <c r="M4358" t="s">
        <v>495</v>
      </c>
      <c r="N4358" t="s">
        <v>16</v>
      </c>
      <c r="O4358" t="s">
        <v>16</v>
      </c>
      <c r="P4358">
        <v>0</v>
      </c>
      <c r="Q4358">
        <v>5488954.0300000003</v>
      </c>
      <c r="R4358" t="s">
        <v>164</v>
      </c>
    </row>
    <row r="4359" spans="1:18" x14ac:dyDescent="0.25">
      <c r="A4359" t="s">
        <v>99</v>
      </c>
      <c r="B4359" t="s">
        <v>740</v>
      </c>
      <c r="C4359" t="s">
        <v>728</v>
      </c>
      <c r="D4359" t="s">
        <v>753</v>
      </c>
      <c r="E4359" t="s">
        <v>4</v>
      </c>
      <c r="F4359">
        <v>2019</v>
      </c>
      <c r="G4359">
        <v>8</v>
      </c>
      <c r="H4359" t="s">
        <v>732</v>
      </c>
      <c r="I4359" t="b">
        <v>1</v>
      </c>
      <c r="J4359" t="s">
        <v>796</v>
      </c>
      <c r="K4359" t="s">
        <v>784</v>
      </c>
      <c r="L4359" t="s">
        <v>23</v>
      </c>
      <c r="M4359" t="s">
        <v>495</v>
      </c>
      <c r="N4359" t="s">
        <v>16</v>
      </c>
      <c r="O4359" t="s">
        <v>16</v>
      </c>
      <c r="P4359">
        <v>0</v>
      </c>
      <c r="Q4359">
        <v>47525.02</v>
      </c>
      <c r="R4359" t="s">
        <v>164</v>
      </c>
    </row>
    <row r="4360" spans="1:18" x14ac:dyDescent="0.25">
      <c r="A4360" t="s">
        <v>730</v>
      </c>
      <c r="B4360" t="s">
        <v>731</v>
      </c>
      <c r="C4360" t="s">
        <v>727</v>
      </c>
      <c r="D4360" t="s">
        <v>730</v>
      </c>
      <c r="E4360" t="s">
        <v>4</v>
      </c>
      <c r="F4360">
        <v>2019</v>
      </c>
      <c r="G4360">
        <v>8</v>
      </c>
      <c r="H4360" t="s">
        <v>732</v>
      </c>
      <c r="I4360" t="b">
        <v>1</v>
      </c>
      <c r="J4360" t="s">
        <v>487</v>
      </c>
      <c r="K4360" t="s">
        <v>488</v>
      </c>
      <c r="L4360" t="s">
        <v>23</v>
      </c>
      <c r="M4360" t="s">
        <v>489</v>
      </c>
      <c r="N4360" t="s">
        <v>16</v>
      </c>
      <c r="O4360" t="s">
        <v>16</v>
      </c>
      <c r="P4360">
        <v>0</v>
      </c>
      <c r="Q4360">
        <v>35150276.619999997</v>
      </c>
      <c r="R4360" t="s">
        <v>166</v>
      </c>
    </row>
    <row r="4361" spans="1:18" x14ac:dyDescent="0.25">
      <c r="A4361" t="s">
        <v>730</v>
      </c>
      <c r="B4361" t="s">
        <v>731</v>
      </c>
      <c r="C4361" t="s">
        <v>727</v>
      </c>
      <c r="D4361" t="s">
        <v>730</v>
      </c>
      <c r="E4361" t="s">
        <v>4</v>
      </c>
      <c r="F4361">
        <v>2019</v>
      </c>
      <c r="G4361">
        <v>8</v>
      </c>
      <c r="H4361" t="s">
        <v>732</v>
      </c>
      <c r="I4361" t="b">
        <v>1</v>
      </c>
      <c r="J4361" t="s">
        <v>995</v>
      </c>
      <c r="K4361" t="s">
        <v>112</v>
      </c>
      <c r="L4361" t="s">
        <v>23</v>
      </c>
      <c r="M4361" t="s">
        <v>489</v>
      </c>
      <c r="N4361" t="s">
        <v>16</v>
      </c>
      <c r="O4361" t="s">
        <v>16</v>
      </c>
      <c r="P4361">
        <v>0</v>
      </c>
      <c r="Q4361">
        <v>-4901876.62</v>
      </c>
      <c r="R4361" t="s">
        <v>166</v>
      </c>
    </row>
    <row r="4362" spans="1:18" x14ac:dyDescent="0.25">
      <c r="A4362" t="s">
        <v>730</v>
      </c>
      <c r="B4362" t="s">
        <v>731</v>
      </c>
      <c r="C4362" t="s">
        <v>727</v>
      </c>
      <c r="D4362" t="s">
        <v>730</v>
      </c>
      <c r="E4362" t="s">
        <v>4</v>
      </c>
      <c r="F4362">
        <v>2019</v>
      </c>
      <c r="G4362">
        <v>8</v>
      </c>
      <c r="H4362" t="s">
        <v>732</v>
      </c>
      <c r="I4362" t="b">
        <v>1</v>
      </c>
      <c r="J4362" t="s">
        <v>489</v>
      </c>
      <c r="K4362" t="s">
        <v>113</v>
      </c>
      <c r="L4362" t="s">
        <v>23</v>
      </c>
      <c r="M4362" t="s">
        <v>494</v>
      </c>
      <c r="N4362" t="s">
        <v>16</v>
      </c>
      <c r="O4362" t="s">
        <v>16</v>
      </c>
      <c r="P4362">
        <v>0</v>
      </c>
      <c r="Q4362">
        <v>30248400</v>
      </c>
      <c r="R4362" t="s">
        <v>166</v>
      </c>
    </row>
    <row r="4363" spans="1:18" x14ac:dyDescent="0.25">
      <c r="A4363" t="s">
        <v>730</v>
      </c>
      <c r="B4363" t="s">
        <v>731</v>
      </c>
      <c r="C4363" t="s">
        <v>727</v>
      </c>
      <c r="D4363" t="s">
        <v>730</v>
      </c>
      <c r="E4363" t="s">
        <v>4</v>
      </c>
      <c r="F4363">
        <v>2019</v>
      </c>
      <c r="G4363">
        <v>8</v>
      </c>
      <c r="H4363" t="s">
        <v>732</v>
      </c>
      <c r="I4363" t="b">
        <v>1</v>
      </c>
      <c r="J4363" t="s">
        <v>494</v>
      </c>
      <c r="K4363" t="s">
        <v>178</v>
      </c>
      <c r="L4363" t="s">
        <v>23</v>
      </c>
      <c r="M4363" t="s">
        <v>26</v>
      </c>
      <c r="N4363" t="s">
        <v>16</v>
      </c>
      <c r="O4363" t="s">
        <v>16</v>
      </c>
      <c r="P4363">
        <v>0</v>
      </c>
      <c r="Q4363">
        <v>30248400</v>
      </c>
      <c r="R4363" t="s">
        <v>166</v>
      </c>
    </row>
    <row r="4364" spans="1:18" x14ac:dyDescent="0.25">
      <c r="A4364" t="s">
        <v>730</v>
      </c>
      <c r="B4364" t="s">
        <v>731</v>
      </c>
      <c r="C4364" t="s">
        <v>727</v>
      </c>
      <c r="D4364" t="s">
        <v>730</v>
      </c>
      <c r="E4364" t="s">
        <v>4</v>
      </c>
      <c r="F4364">
        <v>2019</v>
      </c>
      <c r="G4364">
        <v>8</v>
      </c>
      <c r="H4364" t="s">
        <v>732</v>
      </c>
      <c r="I4364" t="b">
        <v>1</v>
      </c>
      <c r="J4364" t="s">
        <v>1240</v>
      </c>
      <c r="K4364" t="s">
        <v>114</v>
      </c>
      <c r="L4364" t="s">
        <v>23</v>
      </c>
      <c r="M4364" t="s">
        <v>557</v>
      </c>
      <c r="N4364" t="s">
        <v>16</v>
      </c>
      <c r="O4364" t="s">
        <v>16</v>
      </c>
      <c r="P4364">
        <v>0</v>
      </c>
      <c r="Q4364">
        <v>20400062.690000001</v>
      </c>
      <c r="R4364" t="s">
        <v>166</v>
      </c>
    </row>
    <row r="4365" spans="1:18" x14ac:dyDescent="0.25">
      <c r="A4365" t="s">
        <v>730</v>
      </c>
      <c r="B4365" t="s">
        <v>731</v>
      </c>
      <c r="C4365" t="s">
        <v>727</v>
      </c>
      <c r="D4365" t="s">
        <v>730</v>
      </c>
      <c r="E4365" t="s">
        <v>4</v>
      </c>
      <c r="F4365">
        <v>2019</v>
      </c>
      <c r="G4365">
        <v>8</v>
      </c>
      <c r="H4365" t="s">
        <v>732</v>
      </c>
      <c r="I4365" t="b">
        <v>1</v>
      </c>
      <c r="J4365" t="s">
        <v>557</v>
      </c>
      <c r="K4365" t="s">
        <v>107</v>
      </c>
      <c r="L4365" t="s">
        <v>23</v>
      </c>
      <c r="M4365" t="s">
        <v>1254</v>
      </c>
      <c r="N4365" t="s">
        <v>16</v>
      </c>
      <c r="O4365" t="s">
        <v>16</v>
      </c>
      <c r="P4365">
        <v>0</v>
      </c>
      <c r="Q4365">
        <v>20400062.690000001</v>
      </c>
      <c r="R4365" t="s">
        <v>166</v>
      </c>
    </row>
    <row r="4366" spans="1:18" x14ac:dyDescent="0.25">
      <c r="A4366" t="s">
        <v>730</v>
      </c>
      <c r="B4366" t="s">
        <v>731</v>
      </c>
      <c r="C4366" t="s">
        <v>727</v>
      </c>
      <c r="D4366" t="s">
        <v>730</v>
      </c>
      <c r="E4366" t="s">
        <v>4</v>
      </c>
      <c r="F4366">
        <v>2019</v>
      </c>
      <c r="G4366">
        <v>8</v>
      </c>
      <c r="H4366" t="s">
        <v>732</v>
      </c>
      <c r="I4366" t="b">
        <v>1</v>
      </c>
      <c r="J4366" t="s">
        <v>1254</v>
      </c>
      <c r="K4366" t="s">
        <v>179</v>
      </c>
      <c r="L4366" t="s">
        <v>23</v>
      </c>
      <c r="M4366" t="s">
        <v>26</v>
      </c>
      <c r="N4366" t="s">
        <v>16</v>
      </c>
      <c r="O4366" t="s">
        <v>16</v>
      </c>
      <c r="P4366">
        <v>0</v>
      </c>
      <c r="Q4366">
        <v>20400062.690000001</v>
      </c>
      <c r="R4366" t="s">
        <v>166</v>
      </c>
    </row>
    <row r="4367" spans="1:18" x14ac:dyDescent="0.25">
      <c r="A4367" t="s">
        <v>730</v>
      </c>
      <c r="B4367" t="s">
        <v>731</v>
      </c>
      <c r="C4367" t="s">
        <v>727</v>
      </c>
      <c r="D4367" t="s">
        <v>730</v>
      </c>
      <c r="E4367" t="s">
        <v>4</v>
      </c>
      <c r="F4367">
        <v>2019</v>
      </c>
      <c r="G4367">
        <v>8</v>
      </c>
      <c r="H4367" t="s">
        <v>732</v>
      </c>
      <c r="I4367" t="b">
        <v>1</v>
      </c>
      <c r="J4367" t="s">
        <v>26</v>
      </c>
      <c r="K4367" t="s">
        <v>1508</v>
      </c>
      <c r="L4367" t="s">
        <v>23</v>
      </c>
      <c r="M4367" t="s">
        <v>27</v>
      </c>
      <c r="N4367" t="s">
        <v>16</v>
      </c>
      <c r="O4367" t="s">
        <v>16</v>
      </c>
      <c r="P4367">
        <v>0</v>
      </c>
      <c r="Q4367">
        <v>50648462.689999998</v>
      </c>
      <c r="R4367" t="s">
        <v>166</v>
      </c>
    </row>
    <row r="4368" spans="1:18" x14ac:dyDescent="0.25">
      <c r="A4368" t="s">
        <v>730</v>
      </c>
      <c r="B4368" t="s">
        <v>731</v>
      </c>
      <c r="C4368" t="s">
        <v>727</v>
      </c>
      <c r="D4368" t="s">
        <v>730</v>
      </c>
      <c r="E4368" t="s">
        <v>4</v>
      </c>
      <c r="F4368">
        <v>2019</v>
      </c>
      <c r="G4368">
        <v>8</v>
      </c>
      <c r="H4368" t="s">
        <v>732</v>
      </c>
      <c r="I4368" t="b">
        <v>1</v>
      </c>
      <c r="J4368" t="s">
        <v>1509</v>
      </c>
      <c r="K4368" t="s">
        <v>108</v>
      </c>
      <c r="L4368" t="s">
        <v>23</v>
      </c>
      <c r="M4368" t="s">
        <v>28</v>
      </c>
      <c r="N4368" t="s">
        <v>16</v>
      </c>
      <c r="O4368" t="s">
        <v>16</v>
      </c>
      <c r="P4368">
        <v>0</v>
      </c>
      <c r="Q4368">
        <v>31200</v>
      </c>
      <c r="R4368" t="s">
        <v>166</v>
      </c>
    </row>
    <row r="4369" spans="1:18" x14ac:dyDescent="0.25">
      <c r="A4369" t="s">
        <v>730</v>
      </c>
      <c r="B4369" t="s">
        <v>731</v>
      </c>
      <c r="C4369" t="s">
        <v>727</v>
      </c>
      <c r="D4369" t="s">
        <v>730</v>
      </c>
      <c r="E4369" t="s">
        <v>4</v>
      </c>
      <c r="F4369">
        <v>2019</v>
      </c>
      <c r="G4369">
        <v>8</v>
      </c>
      <c r="H4369" t="s">
        <v>732</v>
      </c>
      <c r="I4369" t="b">
        <v>1</v>
      </c>
      <c r="J4369" t="s">
        <v>1517</v>
      </c>
      <c r="K4369" t="s">
        <v>599</v>
      </c>
      <c r="L4369" t="s">
        <v>23</v>
      </c>
      <c r="M4369" t="s">
        <v>1520</v>
      </c>
      <c r="N4369" t="s">
        <v>16</v>
      </c>
      <c r="O4369" t="s">
        <v>16</v>
      </c>
      <c r="P4369">
        <v>0</v>
      </c>
      <c r="Q4369">
        <v>98156.13</v>
      </c>
      <c r="R4369" t="s">
        <v>166</v>
      </c>
    </row>
    <row r="4370" spans="1:18" x14ac:dyDescent="0.25">
      <c r="A4370" t="s">
        <v>730</v>
      </c>
      <c r="B4370" t="s">
        <v>731</v>
      </c>
      <c r="C4370" t="s">
        <v>727</v>
      </c>
      <c r="D4370" t="s">
        <v>730</v>
      </c>
      <c r="E4370" t="s">
        <v>4</v>
      </c>
      <c r="F4370">
        <v>2019</v>
      </c>
      <c r="G4370">
        <v>8</v>
      </c>
      <c r="H4370" t="s">
        <v>732</v>
      </c>
      <c r="I4370" t="b">
        <v>1</v>
      </c>
      <c r="J4370" t="s">
        <v>1520</v>
      </c>
      <c r="K4370" t="s">
        <v>1526</v>
      </c>
      <c r="L4370" t="s">
        <v>23</v>
      </c>
      <c r="M4370" t="s">
        <v>28</v>
      </c>
      <c r="N4370" t="s">
        <v>16</v>
      </c>
      <c r="O4370" t="s">
        <v>16</v>
      </c>
      <c r="P4370">
        <v>0</v>
      </c>
      <c r="Q4370">
        <v>256730.65</v>
      </c>
      <c r="R4370" t="s">
        <v>166</v>
      </c>
    </row>
    <row r="4371" spans="1:18" x14ac:dyDescent="0.25">
      <c r="A4371" t="s">
        <v>730</v>
      </c>
      <c r="B4371" t="s">
        <v>731</v>
      </c>
      <c r="C4371" t="s">
        <v>727</v>
      </c>
      <c r="D4371" t="s">
        <v>730</v>
      </c>
      <c r="E4371" t="s">
        <v>4</v>
      </c>
      <c r="F4371">
        <v>2019</v>
      </c>
      <c r="G4371">
        <v>8</v>
      </c>
      <c r="H4371" t="s">
        <v>732</v>
      </c>
      <c r="I4371" t="b">
        <v>1</v>
      </c>
      <c r="J4371" t="s">
        <v>1529</v>
      </c>
      <c r="K4371" t="s">
        <v>109</v>
      </c>
      <c r="L4371" t="s">
        <v>23</v>
      </c>
      <c r="M4371" t="s">
        <v>28</v>
      </c>
      <c r="N4371" t="s">
        <v>16</v>
      </c>
      <c r="O4371" t="s">
        <v>16</v>
      </c>
      <c r="P4371">
        <v>0</v>
      </c>
      <c r="Q4371">
        <v>270809.09000000003</v>
      </c>
      <c r="R4371" t="s">
        <v>166</v>
      </c>
    </row>
    <row r="4372" spans="1:18" x14ac:dyDescent="0.25">
      <c r="A4372" t="s">
        <v>730</v>
      </c>
      <c r="B4372" t="s">
        <v>731</v>
      </c>
      <c r="C4372" t="s">
        <v>727</v>
      </c>
      <c r="D4372" t="s">
        <v>730</v>
      </c>
      <c r="E4372" t="s">
        <v>4</v>
      </c>
      <c r="F4372">
        <v>2019</v>
      </c>
      <c r="G4372">
        <v>8</v>
      </c>
      <c r="H4372" t="s">
        <v>732</v>
      </c>
      <c r="I4372" t="b">
        <v>1</v>
      </c>
      <c r="J4372" t="s">
        <v>28</v>
      </c>
      <c r="K4372" t="s">
        <v>1534</v>
      </c>
      <c r="L4372" t="s">
        <v>23</v>
      </c>
      <c r="M4372" t="s">
        <v>27</v>
      </c>
      <c r="N4372" t="s">
        <v>16</v>
      </c>
      <c r="O4372" t="s">
        <v>16</v>
      </c>
      <c r="P4372">
        <v>0</v>
      </c>
      <c r="Q4372">
        <v>558739.74</v>
      </c>
      <c r="R4372" t="s">
        <v>166</v>
      </c>
    </row>
    <row r="4373" spans="1:18" x14ac:dyDescent="0.25">
      <c r="A4373" t="s">
        <v>730</v>
      </c>
      <c r="B4373" t="s">
        <v>731</v>
      </c>
      <c r="C4373" t="s">
        <v>727</v>
      </c>
      <c r="D4373" t="s">
        <v>730</v>
      </c>
      <c r="E4373" t="s">
        <v>4</v>
      </c>
      <c r="F4373">
        <v>2019</v>
      </c>
      <c r="G4373">
        <v>8</v>
      </c>
      <c r="H4373" t="s">
        <v>732</v>
      </c>
      <c r="I4373" t="b">
        <v>1</v>
      </c>
      <c r="J4373" t="s">
        <v>27</v>
      </c>
      <c r="K4373" t="s">
        <v>1535</v>
      </c>
      <c r="L4373" t="s">
        <v>23</v>
      </c>
      <c r="M4373" t="s">
        <v>1536</v>
      </c>
      <c r="N4373" t="s">
        <v>16</v>
      </c>
      <c r="O4373" t="s">
        <v>16</v>
      </c>
      <c r="P4373">
        <v>0</v>
      </c>
      <c r="Q4373">
        <v>51207202.43</v>
      </c>
      <c r="R4373" t="s">
        <v>166</v>
      </c>
    </row>
    <row r="4374" spans="1:18" x14ac:dyDescent="0.25">
      <c r="A4374" t="s">
        <v>730</v>
      </c>
      <c r="B4374" t="s">
        <v>731</v>
      </c>
      <c r="C4374" t="s">
        <v>727</v>
      </c>
      <c r="D4374" t="s">
        <v>730</v>
      </c>
      <c r="E4374" t="s">
        <v>4</v>
      </c>
      <c r="F4374">
        <v>2019</v>
      </c>
      <c r="G4374">
        <v>8</v>
      </c>
      <c r="H4374" t="s">
        <v>732</v>
      </c>
      <c r="I4374" t="b">
        <v>1</v>
      </c>
      <c r="J4374" t="s">
        <v>607</v>
      </c>
      <c r="K4374" t="s">
        <v>612</v>
      </c>
      <c r="L4374" t="s">
        <v>23</v>
      </c>
      <c r="M4374" t="s">
        <v>1537</v>
      </c>
      <c r="N4374" t="s">
        <v>16</v>
      </c>
      <c r="O4374" t="s">
        <v>16</v>
      </c>
      <c r="P4374">
        <v>0</v>
      </c>
      <c r="Q4374">
        <v>-260000</v>
      </c>
      <c r="R4374" t="s">
        <v>166</v>
      </c>
    </row>
    <row r="4375" spans="1:18" x14ac:dyDescent="0.25">
      <c r="A4375" t="s">
        <v>730</v>
      </c>
      <c r="B4375" t="s">
        <v>731</v>
      </c>
      <c r="C4375" t="s">
        <v>727</v>
      </c>
      <c r="D4375" t="s">
        <v>730</v>
      </c>
      <c r="E4375" t="s">
        <v>4</v>
      </c>
      <c r="F4375">
        <v>2019</v>
      </c>
      <c r="G4375">
        <v>8</v>
      </c>
      <c r="H4375" t="s">
        <v>732</v>
      </c>
      <c r="I4375" t="b">
        <v>1</v>
      </c>
      <c r="J4375" t="s">
        <v>1542</v>
      </c>
      <c r="K4375" t="s">
        <v>629</v>
      </c>
      <c r="L4375" t="s">
        <v>23</v>
      </c>
      <c r="M4375" t="s">
        <v>1540</v>
      </c>
      <c r="N4375" t="s">
        <v>16</v>
      </c>
      <c r="O4375" t="s">
        <v>16</v>
      </c>
      <c r="P4375">
        <v>0</v>
      </c>
      <c r="Q4375">
        <v>0</v>
      </c>
      <c r="R4375" t="s">
        <v>166</v>
      </c>
    </row>
    <row r="4376" spans="1:18" x14ac:dyDescent="0.25">
      <c r="A4376" t="s">
        <v>730</v>
      </c>
      <c r="B4376" t="s">
        <v>731</v>
      </c>
      <c r="C4376" t="s">
        <v>727</v>
      </c>
      <c r="D4376" t="s">
        <v>730</v>
      </c>
      <c r="E4376" t="s">
        <v>4</v>
      </c>
      <c r="F4376">
        <v>2019</v>
      </c>
      <c r="G4376">
        <v>8</v>
      </c>
      <c r="H4376" t="s">
        <v>732</v>
      </c>
      <c r="I4376" t="b">
        <v>1</v>
      </c>
      <c r="J4376" t="s">
        <v>1540</v>
      </c>
      <c r="K4376" t="s">
        <v>1545</v>
      </c>
      <c r="L4376" t="s">
        <v>23</v>
      </c>
      <c r="M4376" t="s">
        <v>1546</v>
      </c>
      <c r="N4376" t="s">
        <v>16</v>
      </c>
      <c r="O4376" t="s">
        <v>16</v>
      </c>
      <c r="P4376">
        <v>0</v>
      </c>
      <c r="Q4376">
        <v>0</v>
      </c>
      <c r="R4376" t="s">
        <v>166</v>
      </c>
    </row>
    <row r="4377" spans="1:18" x14ac:dyDescent="0.25">
      <c r="A4377" t="s">
        <v>730</v>
      </c>
      <c r="B4377" t="s">
        <v>731</v>
      </c>
      <c r="C4377" t="s">
        <v>727</v>
      </c>
      <c r="D4377" t="s">
        <v>730</v>
      </c>
      <c r="E4377" t="s">
        <v>4</v>
      </c>
      <c r="F4377">
        <v>2019</v>
      </c>
      <c r="G4377">
        <v>8</v>
      </c>
      <c r="H4377" t="s">
        <v>732</v>
      </c>
      <c r="I4377" t="b">
        <v>1</v>
      </c>
      <c r="J4377" t="s">
        <v>1567</v>
      </c>
      <c r="K4377" t="s">
        <v>635</v>
      </c>
      <c r="L4377" t="s">
        <v>23</v>
      </c>
      <c r="M4377" t="s">
        <v>1546</v>
      </c>
      <c r="N4377" t="s">
        <v>16</v>
      </c>
      <c r="O4377" t="s">
        <v>16</v>
      </c>
      <c r="P4377">
        <v>0</v>
      </c>
      <c r="Q4377">
        <v>-20112262.109999999</v>
      </c>
      <c r="R4377" t="s">
        <v>166</v>
      </c>
    </row>
    <row r="4378" spans="1:18" x14ac:dyDescent="0.25">
      <c r="A4378" t="s">
        <v>730</v>
      </c>
      <c r="B4378" t="s">
        <v>731</v>
      </c>
      <c r="C4378" t="s">
        <v>727</v>
      </c>
      <c r="D4378" t="s">
        <v>730</v>
      </c>
      <c r="E4378" t="s">
        <v>4</v>
      </c>
      <c r="F4378">
        <v>2019</v>
      </c>
      <c r="G4378">
        <v>8</v>
      </c>
      <c r="H4378" t="s">
        <v>732</v>
      </c>
      <c r="I4378" t="b">
        <v>1</v>
      </c>
      <c r="J4378" t="s">
        <v>1546</v>
      </c>
      <c r="K4378" t="s">
        <v>146</v>
      </c>
      <c r="L4378" t="s">
        <v>23</v>
      </c>
      <c r="M4378" t="s">
        <v>1537</v>
      </c>
      <c r="N4378" t="s">
        <v>16</v>
      </c>
      <c r="O4378" t="s">
        <v>16</v>
      </c>
      <c r="P4378">
        <v>0</v>
      </c>
      <c r="Q4378">
        <v>-20112262.109999999</v>
      </c>
      <c r="R4378" t="s">
        <v>166</v>
      </c>
    </row>
    <row r="4379" spans="1:18" x14ac:dyDescent="0.25">
      <c r="A4379" t="s">
        <v>730</v>
      </c>
      <c r="B4379" t="s">
        <v>731</v>
      </c>
      <c r="C4379" t="s">
        <v>728</v>
      </c>
      <c r="D4379" t="s">
        <v>99</v>
      </c>
      <c r="E4379" t="s">
        <v>4</v>
      </c>
      <c r="F4379">
        <v>2019</v>
      </c>
      <c r="G4379">
        <v>8</v>
      </c>
      <c r="H4379" t="s">
        <v>732</v>
      </c>
      <c r="I4379" t="b">
        <v>1</v>
      </c>
      <c r="J4379" t="s">
        <v>1567</v>
      </c>
      <c r="K4379" t="s">
        <v>635</v>
      </c>
      <c r="L4379" t="s">
        <v>23</v>
      </c>
      <c r="M4379" t="s">
        <v>1546</v>
      </c>
      <c r="N4379" t="s">
        <v>16</v>
      </c>
      <c r="O4379" t="s">
        <v>16</v>
      </c>
      <c r="P4379">
        <v>0</v>
      </c>
      <c r="Q4379">
        <v>-135884476.49000001</v>
      </c>
      <c r="R4379" t="s">
        <v>165</v>
      </c>
    </row>
    <row r="4380" spans="1:18" x14ac:dyDescent="0.25">
      <c r="A4380" t="s">
        <v>730</v>
      </c>
      <c r="B4380" t="s">
        <v>731</v>
      </c>
      <c r="C4380" t="s">
        <v>728</v>
      </c>
      <c r="D4380" t="s">
        <v>99</v>
      </c>
      <c r="E4380" t="s">
        <v>4</v>
      </c>
      <c r="F4380">
        <v>2019</v>
      </c>
      <c r="G4380">
        <v>8</v>
      </c>
      <c r="H4380" t="s">
        <v>732</v>
      </c>
      <c r="I4380" t="b">
        <v>1</v>
      </c>
      <c r="J4380" t="s">
        <v>1546</v>
      </c>
      <c r="K4380" t="s">
        <v>146</v>
      </c>
      <c r="L4380" t="s">
        <v>23</v>
      </c>
      <c r="M4380" t="s">
        <v>1537</v>
      </c>
      <c r="N4380" t="s">
        <v>16</v>
      </c>
      <c r="O4380" t="s">
        <v>16</v>
      </c>
      <c r="P4380">
        <v>0</v>
      </c>
      <c r="Q4380">
        <v>-135875026.72</v>
      </c>
      <c r="R4380" t="s">
        <v>165</v>
      </c>
    </row>
    <row r="4381" spans="1:18" x14ac:dyDescent="0.25">
      <c r="A4381" t="s">
        <v>730</v>
      </c>
      <c r="B4381" t="s">
        <v>731</v>
      </c>
      <c r="C4381" t="s">
        <v>728</v>
      </c>
      <c r="D4381" t="s">
        <v>99</v>
      </c>
      <c r="E4381" t="s">
        <v>4</v>
      </c>
      <c r="F4381">
        <v>2019</v>
      </c>
      <c r="G4381">
        <v>8</v>
      </c>
      <c r="H4381" t="s">
        <v>732</v>
      </c>
      <c r="I4381" t="b">
        <v>1</v>
      </c>
      <c r="J4381" t="s">
        <v>1575</v>
      </c>
      <c r="K4381" t="s">
        <v>134</v>
      </c>
      <c r="L4381" t="s">
        <v>23</v>
      </c>
      <c r="M4381" t="s">
        <v>1537</v>
      </c>
      <c r="N4381" t="s">
        <v>16</v>
      </c>
      <c r="O4381" t="s">
        <v>16</v>
      </c>
      <c r="P4381">
        <v>0</v>
      </c>
      <c r="Q4381">
        <v>-165416745.86000001</v>
      </c>
      <c r="R4381" t="s">
        <v>165</v>
      </c>
    </row>
    <row r="4382" spans="1:18" x14ac:dyDescent="0.25">
      <c r="A4382" t="s">
        <v>730</v>
      </c>
      <c r="B4382" t="s">
        <v>731</v>
      </c>
      <c r="C4382" t="s">
        <v>728</v>
      </c>
      <c r="D4382" t="s">
        <v>99</v>
      </c>
      <c r="E4382" t="s">
        <v>4</v>
      </c>
      <c r="F4382">
        <v>2019</v>
      </c>
      <c r="G4382">
        <v>8</v>
      </c>
      <c r="H4382" t="s">
        <v>732</v>
      </c>
      <c r="I4382" t="b">
        <v>1</v>
      </c>
      <c r="J4382" t="s">
        <v>1537</v>
      </c>
      <c r="K4382" t="s">
        <v>115</v>
      </c>
      <c r="L4382" t="s">
        <v>23</v>
      </c>
      <c r="M4382" t="s">
        <v>33</v>
      </c>
      <c r="N4382" t="s">
        <v>16</v>
      </c>
      <c r="O4382" t="s">
        <v>16</v>
      </c>
      <c r="P4382">
        <v>0</v>
      </c>
      <c r="Q4382">
        <v>-303048410.57999998</v>
      </c>
      <c r="R4382" t="s">
        <v>165</v>
      </c>
    </row>
    <row r="4383" spans="1:18" x14ac:dyDescent="0.25">
      <c r="A4383" t="s">
        <v>730</v>
      </c>
      <c r="B4383" t="s">
        <v>731</v>
      </c>
      <c r="C4383" t="s">
        <v>728</v>
      </c>
      <c r="D4383" t="s">
        <v>99</v>
      </c>
      <c r="E4383" t="s">
        <v>4</v>
      </c>
      <c r="F4383">
        <v>2019</v>
      </c>
      <c r="G4383">
        <v>8</v>
      </c>
      <c r="H4383" t="s">
        <v>732</v>
      </c>
      <c r="I4383" t="b">
        <v>1</v>
      </c>
      <c r="J4383" t="s">
        <v>1581</v>
      </c>
      <c r="K4383" t="s">
        <v>642</v>
      </c>
      <c r="L4383" t="s">
        <v>23</v>
      </c>
      <c r="M4383" t="s">
        <v>1583</v>
      </c>
      <c r="N4383" t="s">
        <v>16</v>
      </c>
      <c r="O4383" t="s">
        <v>16</v>
      </c>
      <c r="P4383">
        <v>0</v>
      </c>
      <c r="Q4383">
        <v>-177535.9</v>
      </c>
      <c r="R4383" t="s">
        <v>165</v>
      </c>
    </row>
    <row r="4384" spans="1:18" x14ac:dyDescent="0.25">
      <c r="A4384" t="s">
        <v>730</v>
      </c>
      <c r="B4384" t="s">
        <v>731</v>
      </c>
      <c r="C4384" t="s">
        <v>728</v>
      </c>
      <c r="D4384" t="s">
        <v>99</v>
      </c>
      <c r="E4384" t="s">
        <v>4</v>
      </c>
      <c r="F4384">
        <v>2019</v>
      </c>
      <c r="G4384">
        <v>8</v>
      </c>
      <c r="H4384" t="s">
        <v>732</v>
      </c>
      <c r="I4384" t="b">
        <v>1</v>
      </c>
      <c r="J4384" t="s">
        <v>1583</v>
      </c>
      <c r="K4384" t="s">
        <v>110</v>
      </c>
      <c r="L4384" t="s">
        <v>23</v>
      </c>
      <c r="M4384" t="s">
        <v>33</v>
      </c>
      <c r="N4384" t="s">
        <v>16</v>
      </c>
      <c r="O4384" t="s">
        <v>16</v>
      </c>
      <c r="P4384">
        <v>0</v>
      </c>
      <c r="Q4384">
        <v>-181430.5</v>
      </c>
      <c r="R4384" t="s">
        <v>165</v>
      </c>
    </row>
    <row r="4385" spans="1:18" x14ac:dyDescent="0.25">
      <c r="A4385" t="s">
        <v>730</v>
      </c>
      <c r="B4385" t="s">
        <v>731</v>
      </c>
      <c r="C4385" t="s">
        <v>728</v>
      </c>
      <c r="D4385" t="s">
        <v>99</v>
      </c>
      <c r="E4385" t="s">
        <v>4</v>
      </c>
      <c r="F4385">
        <v>2019</v>
      </c>
      <c r="G4385">
        <v>8</v>
      </c>
      <c r="H4385" t="s">
        <v>732</v>
      </c>
      <c r="I4385" t="b">
        <v>1</v>
      </c>
      <c r="J4385" t="s">
        <v>33</v>
      </c>
      <c r="K4385" t="s">
        <v>1590</v>
      </c>
      <c r="L4385" t="s">
        <v>23</v>
      </c>
      <c r="M4385" t="s">
        <v>34</v>
      </c>
      <c r="N4385" t="s">
        <v>16</v>
      </c>
      <c r="O4385" t="s">
        <v>16</v>
      </c>
      <c r="P4385">
        <v>0</v>
      </c>
      <c r="Q4385">
        <v>-303229841.07999998</v>
      </c>
      <c r="R4385" t="s">
        <v>165</v>
      </c>
    </row>
    <row r="4386" spans="1:18" x14ac:dyDescent="0.25">
      <c r="A4386" t="s">
        <v>730</v>
      </c>
      <c r="B4386" t="s">
        <v>731</v>
      </c>
      <c r="C4386" t="s">
        <v>728</v>
      </c>
      <c r="D4386" t="s">
        <v>99</v>
      </c>
      <c r="E4386" t="s">
        <v>4</v>
      </c>
      <c r="F4386">
        <v>2019</v>
      </c>
      <c r="G4386">
        <v>8</v>
      </c>
      <c r="H4386" t="s">
        <v>732</v>
      </c>
      <c r="I4386" t="b">
        <v>1</v>
      </c>
      <c r="J4386" t="s">
        <v>1620</v>
      </c>
      <c r="K4386" t="s">
        <v>1625</v>
      </c>
      <c r="L4386" t="s">
        <v>23</v>
      </c>
      <c r="M4386" t="s">
        <v>24</v>
      </c>
      <c r="N4386" t="s">
        <v>16</v>
      </c>
      <c r="O4386" t="s">
        <v>16</v>
      </c>
      <c r="P4386">
        <v>0</v>
      </c>
      <c r="Q4386">
        <v>-26801537.149999999</v>
      </c>
      <c r="R4386" t="s">
        <v>165</v>
      </c>
    </row>
    <row r="4387" spans="1:18" x14ac:dyDescent="0.25">
      <c r="A4387" t="s">
        <v>730</v>
      </c>
      <c r="B4387" t="s">
        <v>731</v>
      </c>
      <c r="C4387" t="s">
        <v>728</v>
      </c>
      <c r="D4387" t="s">
        <v>99</v>
      </c>
      <c r="E4387" t="s">
        <v>4</v>
      </c>
      <c r="F4387">
        <v>2019</v>
      </c>
      <c r="G4387">
        <v>8</v>
      </c>
      <c r="H4387" t="s">
        <v>732</v>
      </c>
      <c r="I4387" t="b">
        <v>1</v>
      </c>
      <c r="J4387" t="s">
        <v>1627</v>
      </c>
      <c r="K4387" t="s">
        <v>664</v>
      </c>
      <c r="L4387" t="s">
        <v>23</v>
      </c>
      <c r="M4387" t="s">
        <v>1632</v>
      </c>
      <c r="N4387" t="s">
        <v>16</v>
      </c>
      <c r="O4387" t="s">
        <v>16</v>
      </c>
      <c r="P4387">
        <v>0</v>
      </c>
      <c r="Q4387">
        <v>-12510449.1</v>
      </c>
      <c r="R4387" t="s">
        <v>165</v>
      </c>
    </row>
    <row r="4388" spans="1:18" x14ac:dyDescent="0.25">
      <c r="A4388" t="s">
        <v>730</v>
      </c>
      <c r="B4388" t="s">
        <v>731</v>
      </c>
      <c r="C4388" t="s">
        <v>728</v>
      </c>
      <c r="D4388" t="s">
        <v>99</v>
      </c>
      <c r="E4388" t="s">
        <v>4</v>
      </c>
      <c r="F4388">
        <v>2019</v>
      </c>
      <c r="G4388">
        <v>8</v>
      </c>
      <c r="H4388" t="s">
        <v>732</v>
      </c>
      <c r="I4388" t="b">
        <v>1</v>
      </c>
      <c r="J4388" t="s">
        <v>1632</v>
      </c>
      <c r="K4388" t="s">
        <v>180</v>
      </c>
      <c r="L4388" t="s">
        <v>23</v>
      </c>
      <c r="M4388" t="s">
        <v>24</v>
      </c>
      <c r="N4388" t="s">
        <v>16</v>
      </c>
      <c r="O4388" t="s">
        <v>16</v>
      </c>
      <c r="P4388">
        <v>0</v>
      </c>
      <c r="Q4388">
        <v>-23130737.539999999</v>
      </c>
      <c r="R4388" t="s">
        <v>165</v>
      </c>
    </row>
    <row r="4389" spans="1:18" x14ac:dyDescent="0.25">
      <c r="A4389" t="s">
        <v>730</v>
      </c>
      <c r="B4389" t="s">
        <v>731</v>
      </c>
      <c r="C4389" t="s">
        <v>728</v>
      </c>
      <c r="D4389" t="s">
        <v>99</v>
      </c>
      <c r="E4389" t="s">
        <v>4</v>
      </c>
      <c r="F4389">
        <v>2019</v>
      </c>
      <c r="G4389">
        <v>8</v>
      </c>
      <c r="H4389" t="s">
        <v>732</v>
      </c>
      <c r="I4389" t="b">
        <v>1</v>
      </c>
      <c r="J4389" t="s">
        <v>24</v>
      </c>
      <c r="K4389" t="s">
        <v>1637</v>
      </c>
      <c r="L4389" t="s">
        <v>23</v>
      </c>
      <c r="M4389" t="s">
        <v>36</v>
      </c>
      <c r="N4389" t="s">
        <v>16</v>
      </c>
      <c r="O4389" t="s">
        <v>16</v>
      </c>
      <c r="P4389">
        <v>0</v>
      </c>
      <c r="Q4389">
        <v>-49932274.689999998</v>
      </c>
      <c r="R4389" t="s">
        <v>165</v>
      </c>
    </row>
    <row r="4390" spans="1:18" x14ac:dyDescent="0.25">
      <c r="A4390" t="s">
        <v>730</v>
      </c>
      <c r="B4390" t="s">
        <v>731</v>
      </c>
      <c r="C4390" t="s">
        <v>728</v>
      </c>
      <c r="D4390" t="s">
        <v>99</v>
      </c>
      <c r="E4390" t="s">
        <v>4</v>
      </c>
      <c r="F4390">
        <v>2019</v>
      </c>
      <c r="G4390">
        <v>8</v>
      </c>
      <c r="H4390" t="s">
        <v>732</v>
      </c>
      <c r="I4390" t="b">
        <v>1</v>
      </c>
      <c r="J4390" t="s">
        <v>1656</v>
      </c>
      <c r="K4390" t="s">
        <v>666</v>
      </c>
      <c r="L4390" t="s">
        <v>23</v>
      </c>
      <c r="M4390" t="s">
        <v>25</v>
      </c>
      <c r="N4390" t="s">
        <v>16</v>
      </c>
      <c r="O4390" t="s">
        <v>16</v>
      </c>
      <c r="P4390">
        <v>0</v>
      </c>
      <c r="Q4390">
        <v>4971052.92</v>
      </c>
      <c r="R4390" t="s">
        <v>165</v>
      </c>
    </row>
    <row r="4391" spans="1:18" x14ac:dyDescent="0.25">
      <c r="A4391" t="s">
        <v>730</v>
      </c>
      <c r="B4391" t="s">
        <v>731</v>
      </c>
      <c r="C4391" t="s">
        <v>728</v>
      </c>
      <c r="D4391" t="s">
        <v>99</v>
      </c>
      <c r="E4391" t="s">
        <v>4</v>
      </c>
      <c r="F4391">
        <v>2019</v>
      </c>
      <c r="G4391">
        <v>8</v>
      </c>
      <c r="H4391" t="s">
        <v>732</v>
      </c>
      <c r="I4391" t="b">
        <v>1</v>
      </c>
      <c r="J4391" t="s">
        <v>25</v>
      </c>
      <c r="K4391" t="s">
        <v>1662</v>
      </c>
      <c r="L4391" t="s">
        <v>23</v>
      </c>
      <c r="M4391" t="s">
        <v>36</v>
      </c>
      <c r="N4391" t="s">
        <v>16</v>
      </c>
      <c r="O4391" t="s">
        <v>16</v>
      </c>
      <c r="P4391">
        <v>0</v>
      </c>
      <c r="Q4391">
        <v>-182429.42</v>
      </c>
      <c r="R4391" t="s">
        <v>165</v>
      </c>
    </row>
    <row r="4392" spans="1:18" x14ac:dyDescent="0.25">
      <c r="A4392" t="s">
        <v>730</v>
      </c>
      <c r="B4392" t="s">
        <v>731</v>
      </c>
      <c r="C4392" t="s">
        <v>728</v>
      </c>
      <c r="D4392" t="s">
        <v>99</v>
      </c>
      <c r="E4392" t="s">
        <v>4</v>
      </c>
      <c r="F4392">
        <v>2019</v>
      </c>
      <c r="G4392">
        <v>8</v>
      </c>
      <c r="H4392" t="s">
        <v>732</v>
      </c>
      <c r="I4392" t="b">
        <v>1</v>
      </c>
      <c r="J4392" t="s">
        <v>36</v>
      </c>
      <c r="K4392" t="s">
        <v>1663</v>
      </c>
      <c r="L4392" t="s">
        <v>23</v>
      </c>
      <c r="M4392" t="s">
        <v>34</v>
      </c>
      <c r="N4392" t="s">
        <v>16</v>
      </c>
      <c r="O4392" t="s">
        <v>16</v>
      </c>
      <c r="P4392">
        <v>0</v>
      </c>
      <c r="Q4392">
        <v>-50114704.109999999</v>
      </c>
      <c r="R4392" t="s">
        <v>165</v>
      </c>
    </row>
    <row r="4393" spans="1:18" x14ac:dyDescent="0.25">
      <c r="A4393" t="s">
        <v>730</v>
      </c>
      <c r="B4393" t="s">
        <v>731</v>
      </c>
      <c r="C4393" t="s">
        <v>728</v>
      </c>
      <c r="D4393" t="s">
        <v>99</v>
      </c>
      <c r="E4393" t="s">
        <v>4</v>
      </c>
      <c r="F4393">
        <v>2019</v>
      </c>
      <c r="G4393">
        <v>8</v>
      </c>
      <c r="H4393" t="s">
        <v>732</v>
      </c>
      <c r="I4393" t="b">
        <v>1</v>
      </c>
      <c r="J4393" t="s">
        <v>34</v>
      </c>
      <c r="K4393" t="s">
        <v>1664</v>
      </c>
      <c r="L4393" t="s">
        <v>23</v>
      </c>
      <c r="M4393" t="s">
        <v>1536</v>
      </c>
      <c r="N4393" t="s">
        <v>16</v>
      </c>
      <c r="O4393" t="s">
        <v>16</v>
      </c>
      <c r="P4393">
        <v>0</v>
      </c>
      <c r="Q4393">
        <v>-353344545.19</v>
      </c>
      <c r="R4393" t="s">
        <v>165</v>
      </c>
    </row>
    <row r="4394" spans="1:18" x14ac:dyDescent="0.25">
      <c r="A4394" t="s">
        <v>762</v>
      </c>
      <c r="B4394" t="s">
        <v>763</v>
      </c>
      <c r="C4394" t="s">
        <v>728</v>
      </c>
      <c r="D4394" t="s">
        <v>750</v>
      </c>
      <c r="E4394" t="s">
        <v>4</v>
      </c>
      <c r="F4394">
        <v>2019</v>
      </c>
      <c r="G4394">
        <v>8</v>
      </c>
      <c r="H4394" t="s">
        <v>732</v>
      </c>
      <c r="I4394" t="b">
        <v>1</v>
      </c>
      <c r="J4394" t="s">
        <v>495</v>
      </c>
      <c r="K4394" t="s">
        <v>496</v>
      </c>
      <c r="L4394" t="s">
        <v>23</v>
      </c>
      <c r="M4394" t="s">
        <v>497</v>
      </c>
      <c r="N4394" t="s">
        <v>16</v>
      </c>
      <c r="O4394" t="s">
        <v>16</v>
      </c>
      <c r="P4394">
        <v>0</v>
      </c>
      <c r="Q4394">
        <v>24673769.829999998</v>
      </c>
      <c r="R4394" t="s">
        <v>165</v>
      </c>
    </row>
    <row r="4395" spans="1:18" x14ac:dyDescent="0.25">
      <c r="A4395" t="s">
        <v>762</v>
      </c>
      <c r="B4395" t="s">
        <v>763</v>
      </c>
      <c r="C4395" t="s">
        <v>728</v>
      </c>
      <c r="D4395" t="s">
        <v>750</v>
      </c>
      <c r="E4395" t="s">
        <v>4</v>
      </c>
      <c r="F4395">
        <v>2019</v>
      </c>
      <c r="G4395">
        <v>8</v>
      </c>
      <c r="H4395" t="s">
        <v>732</v>
      </c>
      <c r="I4395" t="b">
        <v>1</v>
      </c>
      <c r="J4395" t="s">
        <v>1009</v>
      </c>
      <c r="K4395" t="s">
        <v>498</v>
      </c>
      <c r="L4395" t="s">
        <v>23</v>
      </c>
      <c r="M4395" t="s">
        <v>497</v>
      </c>
      <c r="N4395" t="s">
        <v>16</v>
      </c>
      <c r="O4395" t="s">
        <v>16</v>
      </c>
      <c r="P4395">
        <v>0</v>
      </c>
      <c r="Q4395">
        <v>-12875336.189999999</v>
      </c>
      <c r="R4395" t="s">
        <v>165</v>
      </c>
    </row>
    <row r="4396" spans="1:18" x14ac:dyDescent="0.25">
      <c r="A4396" t="s">
        <v>762</v>
      </c>
      <c r="B4396" t="s">
        <v>763</v>
      </c>
      <c r="C4396" t="s">
        <v>728</v>
      </c>
      <c r="D4396" t="s">
        <v>750</v>
      </c>
      <c r="E4396" t="s">
        <v>4</v>
      </c>
      <c r="F4396">
        <v>2019</v>
      </c>
      <c r="G4396">
        <v>8</v>
      </c>
      <c r="H4396" t="s">
        <v>732</v>
      </c>
      <c r="I4396" t="b">
        <v>1</v>
      </c>
      <c r="J4396" t="s">
        <v>497</v>
      </c>
      <c r="K4396" t="s">
        <v>411</v>
      </c>
      <c r="L4396" t="s">
        <v>23</v>
      </c>
      <c r="M4396" t="s">
        <v>494</v>
      </c>
      <c r="N4396" t="s">
        <v>16</v>
      </c>
      <c r="O4396" t="s">
        <v>16</v>
      </c>
      <c r="P4396">
        <v>0</v>
      </c>
      <c r="Q4396">
        <v>11798433.640000001</v>
      </c>
      <c r="R4396" t="s">
        <v>165</v>
      </c>
    </row>
    <row r="4397" spans="1:18" x14ac:dyDescent="0.25">
      <c r="A4397" t="s">
        <v>762</v>
      </c>
      <c r="B4397" t="s">
        <v>763</v>
      </c>
      <c r="C4397" t="s">
        <v>728</v>
      </c>
      <c r="D4397" t="s">
        <v>750</v>
      </c>
      <c r="E4397" t="s">
        <v>4</v>
      </c>
      <c r="F4397">
        <v>2019</v>
      </c>
      <c r="G4397">
        <v>8</v>
      </c>
      <c r="H4397" t="s">
        <v>732</v>
      </c>
      <c r="I4397" t="b">
        <v>1</v>
      </c>
      <c r="J4397" t="s">
        <v>494</v>
      </c>
      <c r="K4397" t="s">
        <v>178</v>
      </c>
      <c r="L4397" t="s">
        <v>23</v>
      </c>
      <c r="M4397" t="s">
        <v>26</v>
      </c>
      <c r="N4397" t="s">
        <v>16</v>
      </c>
      <c r="O4397" t="s">
        <v>16</v>
      </c>
      <c r="P4397">
        <v>0</v>
      </c>
      <c r="Q4397">
        <v>11798433.640000001</v>
      </c>
      <c r="R4397" t="s">
        <v>165</v>
      </c>
    </row>
    <row r="4398" spans="1:18" x14ac:dyDescent="0.25">
      <c r="A4398" t="s">
        <v>762</v>
      </c>
      <c r="B4398" t="s">
        <v>763</v>
      </c>
      <c r="C4398" t="s">
        <v>728</v>
      </c>
      <c r="D4398" t="s">
        <v>750</v>
      </c>
      <c r="E4398" t="s">
        <v>4</v>
      </c>
      <c r="F4398">
        <v>2019</v>
      </c>
      <c r="G4398">
        <v>8</v>
      </c>
      <c r="H4398" t="s">
        <v>732</v>
      </c>
      <c r="I4398" t="b">
        <v>1</v>
      </c>
      <c r="J4398" t="s">
        <v>563</v>
      </c>
      <c r="K4398" t="s">
        <v>1275</v>
      </c>
      <c r="L4398" t="s">
        <v>23</v>
      </c>
      <c r="M4398" t="s">
        <v>26</v>
      </c>
      <c r="N4398" t="s">
        <v>16</v>
      </c>
      <c r="O4398" t="s">
        <v>16</v>
      </c>
      <c r="P4398">
        <v>0</v>
      </c>
      <c r="Q4398">
        <v>42897.83</v>
      </c>
      <c r="R4398" t="s">
        <v>165</v>
      </c>
    </row>
    <row r="4399" spans="1:18" x14ac:dyDescent="0.25">
      <c r="A4399" t="s">
        <v>762</v>
      </c>
      <c r="B4399" t="s">
        <v>763</v>
      </c>
      <c r="C4399" t="s">
        <v>728</v>
      </c>
      <c r="D4399" t="s">
        <v>750</v>
      </c>
      <c r="E4399" t="s">
        <v>4</v>
      </c>
      <c r="F4399">
        <v>2019</v>
      </c>
      <c r="G4399">
        <v>8</v>
      </c>
      <c r="H4399" t="s">
        <v>732</v>
      </c>
      <c r="I4399" t="b">
        <v>1</v>
      </c>
      <c r="J4399" t="s">
        <v>26</v>
      </c>
      <c r="K4399" t="s">
        <v>1508</v>
      </c>
      <c r="L4399" t="s">
        <v>23</v>
      </c>
      <c r="M4399" t="s">
        <v>27</v>
      </c>
      <c r="N4399" t="s">
        <v>16</v>
      </c>
      <c r="O4399" t="s">
        <v>16</v>
      </c>
      <c r="P4399">
        <v>0</v>
      </c>
      <c r="Q4399">
        <v>11841331.470000001</v>
      </c>
      <c r="R4399" t="s">
        <v>165</v>
      </c>
    </row>
    <row r="4400" spans="1:18" x14ac:dyDescent="0.25">
      <c r="A4400" t="s">
        <v>762</v>
      </c>
      <c r="B4400" t="s">
        <v>763</v>
      </c>
      <c r="C4400" t="s">
        <v>728</v>
      </c>
      <c r="D4400" t="s">
        <v>750</v>
      </c>
      <c r="E4400" t="s">
        <v>4</v>
      </c>
      <c r="F4400">
        <v>2019</v>
      </c>
      <c r="G4400">
        <v>8</v>
      </c>
      <c r="H4400" t="s">
        <v>732</v>
      </c>
      <c r="I4400" t="b">
        <v>1</v>
      </c>
      <c r="J4400" t="s">
        <v>1509</v>
      </c>
      <c r="K4400" t="s">
        <v>108</v>
      </c>
      <c r="L4400" t="s">
        <v>23</v>
      </c>
      <c r="M4400" t="s">
        <v>28</v>
      </c>
      <c r="N4400" t="s">
        <v>16</v>
      </c>
      <c r="O4400" t="s">
        <v>16</v>
      </c>
      <c r="P4400">
        <v>0</v>
      </c>
      <c r="Q4400">
        <v>209370.1</v>
      </c>
      <c r="R4400" t="s">
        <v>165</v>
      </c>
    </row>
    <row r="4401" spans="1:18" x14ac:dyDescent="0.25">
      <c r="A4401" t="s">
        <v>762</v>
      </c>
      <c r="B4401" t="s">
        <v>763</v>
      </c>
      <c r="C4401" t="s">
        <v>728</v>
      </c>
      <c r="D4401" t="s">
        <v>750</v>
      </c>
      <c r="E4401" t="s">
        <v>4</v>
      </c>
      <c r="F4401">
        <v>2019</v>
      </c>
      <c r="G4401">
        <v>8</v>
      </c>
      <c r="H4401" t="s">
        <v>732</v>
      </c>
      <c r="I4401" t="b">
        <v>1</v>
      </c>
      <c r="J4401" t="s">
        <v>1517</v>
      </c>
      <c r="K4401" t="s">
        <v>599</v>
      </c>
      <c r="L4401" t="s">
        <v>23</v>
      </c>
      <c r="M4401" t="s">
        <v>1520</v>
      </c>
      <c r="N4401" t="s">
        <v>16</v>
      </c>
      <c r="O4401" t="s">
        <v>16</v>
      </c>
      <c r="P4401">
        <v>0</v>
      </c>
      <c r="Q4401">
        <v>485531.71</v>
      </c>
      <c r="R4401" t="s">
        <v>165</v>
      </c>
    </row>
    <row r="4402" spans="1:18" x14ac:dyDescent="0.25">
      <c r="A4402" t="s">
        <v>762</v>
      </c>
      <c r="B4402" t="s">
        <v>763</v>
      </c>
      <c r="C4402" t="s">
        <v>728</v>
      </c>
      <c r="D4402" t="s">
        <v>750</v>
      </c>
      <c r="E4402" t="s">
        <v>4</v>
      </c>
      <c r="F4402">
        <v>2019</v>
      </c>
      <c r="G4402">
        <v>8</v>
      </c>
      <c r="H4402" t="s">
        <v>732</v>
      </c>
      <c r="I4402" t="b">
        <v>1</v>
      </c>
      <c r="J4402" t="s">
        <v>1520</v>
      </c>
      <c r="K4402" t="s">
        <v>1526</v>
      </c>
      <c r="L4402" t="s">
        <v>23</v>
      </c>
      <c r="M4402" t="s">
        <v>28</v>
      </c>
      <c r="N4402" t="s">
        <v>16</v>
      </c>
      <c r="O4402" t="s">
        <v>16</v>
      </c>
      <c r="P4402">
        <v>0</v>
      </c>
      <c r="Q4402">
        <v>583133.81000000006</v>
      </c>
      <c r="R4402" t="s">
        <v>165</v>
      </c>
    </row>
    <row r="4403" spans="1:18" x14ac:dyDescent="0.25">
      <c r="A4403" t="s">
        <v>762</v>
      </c>
      <c r="B4403" t="s">
        <v>763</v>
      </c>
      <c r="C4403" t="s">
        <v>728</v>
      </c>
      <c r="D4403" t="s">
        <v>750</v>
      </c>
      <c r="E4403" t="s">
        <v>4</v>
      </c>
      <c r="F4403">
        <v>2019</v>
      </c>
      <c r="G4403">
        <v>8</v>
      </c>
      <c r="H4403" t="s">
        <v>732</v>
      </c>
      <c r="I4403" t="b">
        <v>1</v>
      </c>
      <c r="J4403" t="s">
        <v>1529</v>
      </c>
      <c r="K4403" t="s">
        <v>109</v>
      </c>
      <c r="L4403" t="s">
        <v>23</v>
      </c>
      <c r="M4403" t="s">
        <v>28</v>
      </c>
      <c r="N4403" t="s">
        <v>16</v>
      </c>
      <c r="O4403" t="s">
        <v>16</v>
      </c>
      <c r="P4403">
        <v>0</v>
      </c>
      <c r="Q4403">
        <v>1372705.66</v>
      </c>
      <c r="R4403" t="s">
        <v>165</v>
      </c>
    </row>
    <row r="4404" spans="1:18" x14ac:dyDescent="0.25">
      <c r="A4404" t="s">
        <v>762</v>
      </c>
      <c r="B4404" t="s">
        <v>763</v>
      </c>
      <c r="C4404" t="s">
        <v>728</v>
      </c>
      <c r="D4404" t="s">
        <v>750</v>
      </c>
      <c r="E4404" t="s">
        <v>4</v>
      </c>
      <c r="F4404">
        <v>2019</v>
      </c>
      <c r="G4404">
        <v>8</v>
      </c>
      <c r="H4404" t="s">
        <v>732</v>
      </c>
      <c r="I4404" t="b">
        <v>1</v>
      </c>
      <c r="J4404" t="s">
        <v>28</v>
      </c>
      <c r="K4404" t="s">
        <v>1534</v>
      </c>
      <c r="L4404" t="s">
        <v>23</v>
      </c>
      <c r="M4404" t="s">
        <v>27</v>
      </c>
      <c r="N4404" t="s">
        <v>16</v>
      </c>
      <c r="O4404" t="s">
        <v>16</v>
      </c>
      <c r="P4404">
        <v>0</v>
      </c>
      <c r="Q4404">
        <v>2165209.5699999998</v>
      </c>
      <c r="R4404" t="s">
        <v>165</v>
      </c>
    </row>
    <row r="4405" spans="1:18" x14ac:dyDescent="0.25">
      <c r="A4405" t="s">
        <v>762</v>
      </c>
      <c r="B4405" t="s">
        <v>763</v>
      </c>
      <c r="C4405" t="s">
        <v>728</v>
      </c>
      <c r="D4405" t="s">
        <v>750</v>
      </c>
      <c r="E4405" t="s">
        <v>4</v>
      </c>
      <c r="F4405">
        <v>2019</v>
      </c>
      <c r="G4405">
        <v>8</v>
      </c>
      <c r="H4405" t="s">
        <v>732</v>
      </c>
      <c r="I4405" t="b">
        <v>1</v>
      </c>
      <c r="J4405" t="s">
        <v>27</v>
      </c>
      <c r="K4405" t="s">
        <v>1535</v>
      </c>
      <c r="L4405" t="s">
        <v>23</v>
      </c>
      <c r="M4405" t="s">
        <v>1536</v>
      </c>
      <c r="N4405" t="s">
        <v>16</v>
      </c>
      <c r="O4405" t="s">
        <v>16</v>
      </c>
      <c r="P4405">
        <v>0</v>
      </c>
      <c r="Q4405">
        <v>14006541.039999999</v>
      </c>
      <c r="R4405" t="s">
        <v>165</v>
      </c>
    </row>
    <row r="4406" spans="1:18" x14ac:dyDescent="0.25">
      <c r="A4406" t="s">
        <v>761</v>
      </c>
      <c r="B4406" t="s">
        <v>752</v>
      </c>
      <c r="C4406" t="s">
        <v>728</v>
      </c>
      <c r="D4406" t="s">
        <v>750</v>
      </c>
      <c r="E4406" t="s">
        <v>4</v>
      </c>
      <c r="F4406">
        <v>2019</v>
      </c>
      <c r="G4406">
        <v>8</v>
      </c>
      <c r="H4406" t="s">
        <v>732</v>
      </c>
      <c r="I4406" t="b">
        <v>1</v>
      </c>
      <c r="J4406" t="s">
        <v>497</v>
      </c>
      <c r="K4406" t="s">
        <v>411</v>
      </c>
      <c r="L4406" t="s">
        <v>23</v>
      </c>
      <c r="M4406" t="s">
        <v>494</v>
      </c>
      <c r="N4406" t="s">
        <v>16</v>
      </c>
      <c r="O4406" t="s">
        <v>16</v>
      </c>
      <c r="P4406">
        <v>0</v>
      </c>
      <c r="Q4406">
        <v>7210206.6799999997</v>
      </c>
      <c r="R4406" t="s">
        <v>165</v>
      </c>
    </row>
    <row r="4407" spans="1:18" x14ac:dyDescent="0.25">
      <c r="A4407" t="s">
        <v>761</v>
      </c>
      <c r="B4407" t="s">
        <v>752</v>
      </c>
      <c r="C4407" t="s">
        <v>728</v>
      </c>
      <c r="D4407" t="s">
        <v>750</v>
      </c>
      <c r="E4407" t="s">
        <v>4</v>
      </c>
      <c r="F4407">
        <v>2019</v>
      </c>
      <c r="G4407">
        <v>8</v>
      </c>
      <c r="H4407" t="s">
        <v>732</v>
      </c>
      <c r="I4407" t="b">
        <v>1</v>
      </c>
      <c r="J4407" t="s">
        <v>494</v>
      </c>
      <c r="K4407" t="s">
        <v>178</v>
      </c>
      <c r="L4407" t="s">
        <v>23</v>
      </c>
      <c r="M4407" t="s">
        <v>26</v>
      </c>
      <c r="N4407" t="s">
        <v>16</v>
      </c>
      <c r="O4407" t="s">
        <v>16</v>
      </c>
      <c r="P4407">
        <v>0</v>
      </c>
      <c r="Q4407">
        <v>7210206.6799999997</v>
      </c>
      <c r="R4407" t="s">
        <v>165</v>
      </c>
    </row>
    <row r="4408" spans="1:18" x14ac:dyDescent="0.25">
      <c r="A4408" t="s">
        <v>761</v>
      </c>
      <c r="B4408" t="s">
        <v>752</v>
      </c>
      <c r="C4408" t="s">
        <v>728</v>
      </c>
      <c r="D4408" t="s">
        <v>750</v>
      </c>
      <c r="E4408" t="s">
        <v>4</v>
      </c>
      <c r="F4408">
        <v>2019</v>
      </c>
      <c r="G4408">
        <v>8</v>
      </c>
      <c r="H4408" t="s">
        <v>732</v>
      </c>
      <c r="I4408" t="b">
        <v>1</v>
      </c>
      <c r="J4408" t="s">
        <v>563</v>
      </c>
      <c r="K4408" t="s">
        <v>1275</v>
      </c>
      <c r="L4408" t="s">
        <v>23</v>
      </c>
      <c r="M4408" t="s">
        <v>26</v>
      </c>
      <c r="N4408" t="s">
        <v>16</v>
      </c>
      <c r="O4408" t="s">
        <v>16</v>
      </c>
      <c r="P4408">
        <v>0</v>
      </c>
      <c r="Q4408">
        <v>26215.53</v>
      </c>
      <c r="R4408" t="s">
        <v>165</v>
      </c>
    </row>
    <row r="4409" spans="1:18" x14ac:dyDescent="0.25">
      <c r="A4409" t="s">
        <v>761</v>
      </c>
      <c r="B4409" t="s">
        <v>752</v>
      </c>
      <c r="C4409" t="s">
        <v>728</v>
      </c>
      <c r="D4409" t="s">
        <v>750</v>
      </c>
      <c r="E4409" t="s">
        <v>4</v>
      </c>
      <c r="F4409">
        <v>2019</v>
      </c>
      <c r="G4409">
        <v>8</v>
      </c>
      <c r="H4409" t="s">
        <v>732</v>
      </c>
      <c r="I4409" t="b">
        <v>1</v>
      </c>
      <c r="J4409" t="s">
        <v>26</v>
      </c>
      <c r="K4409" t="s">
        <v>1508</v>
      </c>
      <c r="L4409" t="s">
        <v>23</v>
      </c>
      <c r="M4409" t="s">
        <v>27</v>
      </c>
      <c r="N4409" t="s">
        <v>16</v>
      </c>
      <c r="O4409" t="s">
        <v>16</v>
      </c>
      <c r="P4409">
        <v>0</v>
      </c>
      <c r="Q4409">
        <v>7236422.21</v>
      </c>
      <c r="R4409" t="s">
        <v>165</v>
      </c>
    </row>
    <row r="4410" spans="1:18" x14ac:dyDescent="0.25">
      <c r="A4410" t="s">
        <v>761</v>
      </c>
      <c r="B4410" t="s">
        <v>752</v>
      </c>
      <c r="C4410" t="s">
        <v>728</v>
      </c>
      <c r="D4410" t="s">
        <v>750</v>
      </c>
      <c r="E4410" t="s">
        <v>4</v>
      </c>
      <c r="F4410">
        <v>2019</v>
      </c>
      <c r="G4410">
        <v>8</v>
      </c>
      <c r="H4410" t="s">
        <v>732</v>
      </c>
      <c r="I4410" t="b">
        <v>1</v>
      </c>
      <c r="J4410" t="s">
        <v>1509</v>
      </c>
      <c r="K4410" t="s">
        <v>108</v>
      </c>
      <c r="L4410" t="s">
        <v>23</v>
      </c>
      <c r="M4410" t="s">
        <v>28</v>
      </c>
      <c r="N4410" t="s">
        <v>16</v>
      </c>
      <c r="O4410" t="s">
        <v>16</v>
      </c>
      <c r="P4410">
        <v>0</v>
      </c>
      <c r="Q4410">
        <v>85299.55</v>
      </c>
      <c r="R4410" t="s">
        <v>165</v>
      </c>
    </row>
    <row r="4411" spans="1:18" x14ac:dyDescent="0.25">
      <c r="A4411" t="s">
        <v>761</v>
      </c>
      <c r="B4411" t="s">
        <v>752</v>
      </c>
      <c r="C4411" t="s">
        <v>728</v>
      </c>
      <c r="D4411" t="s">
        <v>750</v>
      </c>
      <c r="E4411" t="s">
        <v>4</v>
      </c>
      <c r="F4411">
        <v>2019</v>
      </c>
      <c r="G4411">
        <v>8</v>
      </c>
      <c r="H4411" t="s">
        <v>732</v>
      </c>
      <c r="I4411" t="b">
        <v>1</v>
      </c>
      <c r="J4411" t="s">
        <v>1517</v>
      </c>
      <c r="K4411" t="s">
        <v>599</v>
      </c>
      <c r="L4411" t="s">
        <v>23</v>
      </c>
      <c r="M4411" t="s">
        <v>1520</v>
      </c>
      <c r="N4411" t="s">
        <v>16</v>
      </c>
      <c r="O4411" t="s">
        <v>16</v>
      </c>
      <c r="P4411">
        <v>0</v>
      </c>
      <c r="Q4411">
        <v>319076.84999999998</v>
      </c>
      <c r="R4411" t="s">
        <v>165</v>
      </c>
    </row>
    <row r="4412" spans="1:18" x14ac:dyDescent="0.25">
      <c r="A4412" t="s">
        <v>761</v>
      </c>
      <c r="B4412" t="s">
        <v>752</v>
      </c>
      <c r="C4412" t="s">
        <v>728</v>
      </c>
      <c r="D4412" t="s">
        <v>750</v>
      </c>
      <c r="E4412" t="s">
        <v>4</v>
      </c>
      <c r="F4412">
        <v>2019</v>
      </c>
      <c r="G4412">
        <v>8</v>
      </c>
      <c r="H4412" t="s">
        <v>732</v>
      </c>
      <c r="I4412" t="b">
        <v>1</v>
      </c>
      <c r="J4412" t="s">
        <v>1520</v>
      </c>
      <c r="K4412" t="s">
        <v>1526</v>
      </c>
      <c r="L4412" t="s">
        <v>23</v>
      </c>
      <c r="M4412" t="s">
        <v>28</v>
      </c>
      <c r="N4412" t="s">
        <v>16</v>
      </c>
      <c r="O4412" t="s">
        <v>16</v>
      </c>
      <c r="P4412">
        <v>0</v>
      </c>
      <c r="Q4412">
        <v>378723.04</v>
      </c>
      <c r="R4412" t="s">
        <v>165</v>
      </c>
    </row>
    <row r="4413" spans="1:18" x14ac:dyDescent="0.25">
      <c r="A4413" t="s">
        <v>761</v>
      </c>
      <c r="B4413" t="s">
        <v>752</v>
      </c>
      <c r="C4413" t="s">
        <v>728</v>
      </c>
      <c r="D4413" t="s">
        <v>750</v>
      </c>
      <c r="E4413" t="s">
        <v>4</v>
      </c>
      <c r="F4413">
        <v>2019</v>
      </c>
      <c r="G4413">
        <v>8</v>
      </c>
      <c r="H4413" t="s">
        <v>732</v>
      </c>
      <c r="I4413" t="b">
        <v>1</v>
      </c>
      <c r="J4413" t="s">
        <v>1529</v>
      </c>
      <c r="K4413" t="s">
        <v>109</v>
      </c>
      <c r="L4413" t="s">
        <v>23</v>
      </c>
      <c r="M4413" t="s">
        <v>28</v>
      </c>
      <c r="N4413" t="s">
        <v>16</v>
      </c>
      <c r="O4413" t="s">
        <v>16</v>
      </c>
      <c r="P4413">
        <v>0</v>
      </c>
      <c r="Q4413">
        <v>4732569.99</v>
      </c>
      <c r="R4413" t="s">
        <v>165</v>
      </c>
    </row>
    <row r="4414" spans="1:18" x14ac:dyDescent="0.25">
      <c r="A4414" t="s">
        <v>761</v>
      </c>
      <c r="B4414" t="s">
        <v>752</v>
      </c>
      <c r="C4414" t="s">
        <v>728</v>
      </c>
      <c r="D4414" t="s">
        <v>750</v>
      </c>
      <c r="E4414" t="s">
        <v>4</v>
      </c>
      <c r="F4414">
        <v>2019</v>
      </c>
      <c r="G4414">
        <v>8</v>
      </c>
      <c r="H4414" t="s">
        <v>732</v>
      </c>
      <c r="I4414" t="b">
        <v>1</v>
      </c>
      <c r="J4414" t="s">
        <v>28</v>
      </c>
      <c r="K4414" t="s">
        <v>1534</v>
      </c>
      <c r="L4414" t="s">
        <v>23</v>
      </c>
      <c r="M4414" t="s">
        <v>27</v>
      </c>
      <c r="N4414" t="s">
        <v>16</v>
      </c>
      <c r="O4414" t="s">
        <v>16</v>
      </c>
      <c r="P4414">
        <v>0</v>
      </c>
      <c r="Q4414">
        <v>5196592.58</v>
      </c>
      <c r="R4414" t="s">
        <v>165</v>
      </c>
    </row>
    <row r="4415" spans="1:18" x14ac:dyDescent="0.25">
      <c r="A4415" t="s">
        <v>761</v>
      </c>
      <c r="B4415" t="s">
        <v>752</v>
      </c>
      <c r="C4415" t="s">
        <v>728</v>
      </c>
      <c r="D4415" t="s">
        <v>750</v>
      </c>
      <c r="E4415" t="s">
        <v>4</v>
      </c>
      <c r="F4415">
        <v>2019</v>
      </c>
      <c r="G4415">
        <v>8</v>
      </c>
      <c r="H4415" t="s">
        <v>732</v>
      </c>
      <c r="I4415" t="b">
        <v>1</v>
      </c>
      <c r="J4415" t="s">
        <v>27</v>
      </c>
      <c r="K4415" t="s">
        <v>1535</v>
      </c>
      <c r="L4415" t="s">
        <v>23</v>
      </c>
      <c r="M4415" t="s">
        <v>1536</v>
      </c>
      <c r="N4415" t="s">
        <v>16</v>
      </c>
      <c r="O4415" t="s">
        <v>16</v>
      </c>
      <c r="P4415">
        <v>0</v>
      </c>
      <c r="Q4415">
        <v>12433014.789999999</v>
      </c>
      <c r="R4415" t="s">
        <v>165</v>
      </c>
    </row>
    <row r="4416" spans="1:18" x14ac:dyDescent="0.25">
      <c r="A4416" t="s">
        <v>761</v>
      </c>
      <c r="B4416" t="s">
        <v>752</v>
      </c>
      <c r="C4416" t="s">
        <v>728</v>
      </c>
      <c r="D4416" t="s">
        <v>750</v>
      </c>
      <c r="E4416" t="s">
        <v>4</v>
      </c>
      <c r="F4416">
        <v>2019</v>
      </c>
      <c r="G4416">
        <v>8</v>
      </c>
      <c r="H4416" t="s">
        <v>732</v>
      </c>
      <c r="I4416" t="b">
        <v>1</v>
      </c>
      <c r="J4416" t="s">
        <v>607</v>
      </c>
      <c r="K4416" t="s">
        <v>612</v>
      </c>
      <c r="L4416" t="s">
        <v>23</v>
      </c>
      <c r="M4416" t="s">
        <v>1537</v>
      </c>
      <c r="N4416" t="s">
        <v>16</v>
      </c>
      <c r="O4416" t="s">
        <v>16</v>
      </c>
      <c r="P4416">
        <v>0</v>
      </c>
      <c r="Q4416">
        <v>-426497.76</v>
      </c>
      <c r="R4416" t="s">
        <v>165</v>
      </c>
    </row>
    <row r="4417" spans="1:18" x14ac:dyDescent="0.25">
      <c r="A4417" t="s">
        <v>761</v>
      </c>
      <c r="B4417" t="s">
        <v>752</v>
      </c>
      <c r="C4417" t="s">
        <v>728</v>
      </c>
      <c r="D4417" t="s">
        <v>750</v>
      </c>
      <c r="E4417" t="s">
        <v>4</v>
      </c>
      <c r="F4417">
        <v>2019</v>
      </c>
      <c r="G4417">
        <v>8</v>
      </c>
      <c r="H4417" t="s">
        <v>732</v>
      </c>
      <c r="I4417" t="b">
        <v>1</v>
      </c>
      <c r="J4417" t="s">
        <v>1559</v>
      </c>
      <c r="K4417" t="s">
        <v>632</v>
      </c>
      <c r="L4417" t="s">
        <v>23</v>
      </c>
      <c r="M4417" t="s">
        <v>1546</v>
      </c>
      <c r="N4417" t="s">
        <v>16</v>
      </c>
      <c r="O4417" t="s">
        <v>16</v>
      </c>
      <c r="P4417">
        <v>0</v>
      </c>
      <c r="Q4417">
        <v>-54327.34</v>
      </c>
      <c r="R4417" t="s">
        <v>165</v>
      </c>
    </row>
    <row r="4418" spans="1:18" x14ac:dyDescent="0.25">
      <c r="A4418" t="s">
        <v>761</v>
      </c>
      <c r="B4418" t="s">
        <v>752</v>
      </c>
      <c r="C4418" t="s">
        <v>728</v>
      </c>
      <c r="D4418" t="s">
        <v>750</v>
      </c>
      <c r="E4418" t="s">
        <v>4</v>
      </c>
      <c r="F4418">
        <v>2019</v>
      </c>
      <c r="G4418">
        <v>8</v>
      </c>
      <c r="H4418" t="s">
        <v>732</v>
      </c>
      <c r="I4418" t="b">
        <v>1</v>
      </c>
      <c r="J4418" t="s">
        <v>1546</v>
      </c>
      <c r="K4418" t="s">
        <v>146</v>
      </c>
      <c r="L4418" t="s">
        <v>23</v>
      </c>
      <c r="M4418" t="s">
        <v>1537</v>
      </c>
      <c r="N4418" t="s">
        <v>16</v>
      </c>
      <c r="O4418" t="s">
        <v>16</v>
      </c>
      <c r="P4418">
        <v>0</v>
      </c>
      <c r="Q4418">
        <v>-54327.34</v>
      </c>
      <c r="R4418" t="s">
        <v>165</v>
      </c>
    </row>
    <row r="4419" spans="1:18" x14ac:dyDescent="0.25">
      <c r="A4419" t="s">
        <v>761</v>
      </c>
      <c r="B4419" t="s">
        <v>752</v>
      </c>
      <c r="C4419" t="s">
        <v>728</v>
      </c>
      <c r="D4419" t="s">
        <v>750</v>
      </c>
      <c r="E4419" t="s">
        <v>4</v>
      </c>
      <c r="F4419">
        <v>2019</v>
      </c>
      <c r="G4419">
        <v>8</v>
      </c>
      <c r="H4419" t="s">
        <v>732</v>
      </c>
      <c r="I4419" t="b">
        <v>1</v>
      </c>
      <c r="J4419" t="s">
        <v>1575</v>
      </c>
      <c r="K4419" t="s">
        <v>134</v>
      </c>
      <c r="L4419" t="s">
        <v>23</v>
      </c>
      <c r="M4419" t="s">
        <v>1537</v>
      </c>
      <c r="N4419" t="s">
        <v>16</v>
      </c>
      <c r="O4419" t="s">
        <v>16</v>
      </c>
      <c r="P4419">
        <v>0</v>
      </c>
      <c r="Q4419">
        <v>-1871350.37</v>
      </c>
      <c r="R4419" t="s">
        <v>165</v>
      </c>
    </row>
    <row r="4420" spans="1:18" x14ac:dyDescent="0.25">
      <c r="A4420" t="s">
        <v>761</v>
      </c>
      <c r="B4420" t="s">
        <v>752</v>
      </c>
      <c r="C4420" t="s">
        <v>728</v>
      </c>
      <c r="D4420" t="s">
        <v>750</v>
      </c>
      <c r="E4420" t="s">
        <v>4</v>
      </c>
      <c r="F4420">
        <v>2019</v>
      </c>
      <c r="G4420">
        <v>8</v>
      </c>
      <c r="H4420" t="s">
        <v>732</v>
      </c>
      <c r="I4420" t="b">
        <v>1</v>
      </c>
      <c r="J4420" t="s">
        <v>1537</v>
      </c>
      <c r="K4420" t="s">
        <v>115</v>
      </c>
      <c r="L4420" t="s">
        <v>23</v>
      </c>
      <c r="M4420" t="s">
        <v>33</v>
      </c>
      <c r="N4420" t="s">
        <v>16</v>
      </c>
      <c r="O4420" t="s">
        <v>16</v>
      </c>
      <c r="P4420">
        <v>0</v>
      </c>
      <c r="Q4420">
        <v>-2352175.4700000002</v>
      </c>
      <c r="R4420" t="s">
        <v>165</v>
      </c>
    </row>
    <row r="4421" spans="1:18" x14ac:dyDescent="0.25">
      <c r="A4421" t="s">
        <v>761</v>
      </c>
      <c r="B4421" t="s">
        <v>752</v>
      </c>
      <c r="C4421" t="s">
        <v>728</v>
      </c>
      <c r="D4421" t="s">
        <v>750</v>
      </c>
      <c r="E4421" t="s">
        <v>4</v>
      </c>
      <c r="F4421">
        <v>2019</v>
      </c>
      <c r="G4421">
        <v>8</v>
      </c>
      <c r="H4421" t="s">
        <v>732</v>
      </c>
      <c r="I4421" t="b">
        <v>1</v>
      </c>
      <c r="J4421" t="s">
        <v>33</v>
      </c>
      <c r="K4421" t="s">
        <v>1590</v>
      </c>
      <c r="L4421" t="s">
        <v>23</v>
      </c>
      <c r="M4421" t="s">
        <v>34</v>
      </c>
      <c r="N4421" t="s">
        <v>16</v>
      </c>
      <c r="O4421" t="s">
        <v>16</v>
      </c>
      <c r="P4421">
        <v>0</v>
      </c>
      <c r="Q4421">
        <v>-2352175.4700000002</v>
      </c>
      <c r="R4421" t="s">
        <v>165</v>
      </c>
    </row>
    <row r="4422" spans="1:18" x14ac:dyDescent="0.25">
      <c r="A4422" t="s">
        <v>761</v>
      </c>
      <c r="B4422" t="s">
        <v>752</v>
      </c>
      <c r="C4422" t="s">
        <v>728</v>
      </c>
      <c r="D4422" t="s">
        <v>750</v>
      </c>
      <c r="E4422" t="s">
        <v>4</v>
      </c>
      <c r="F4422">
        <v>2019</v>
      </c>
      <c r="G4422">
        <v>8</v>
      </c>
      <c r="H4422" t="s">
        <v>732</v>
      </c>
      <c r="I4422" t="b">
        <v>1</v>
      </c>
      <c r="J4422" t="s">
        <v>1612</v>
      </c>
      <c r="K4422" t="s">
        <v>655</v>
      </c>
      <c r="L4422" t="s">
        <v>23</v>
      </c>
      <c r="M4422" t="s">
        <v>35</v>
      </c>
      <c r="N4422" t="s">
        <v>16</v>
      </c>
      <c r="O4422" t="s">
        <v>16</v>
      </c>
      <c r="P4422">
        <v>0</v>
      </c>
      <c r="Q4422">
        <v>-98520.98</v>
      </c>
      <c r="R4422" t="s">
        <v>165</v>
      </c>
    </row>
    <row r="4423" spans="1:18" x14ac:dyDescent="0.25">
      <c r="A4423" t="s">
        <v>761</v>
      </c>
      <c r="B4423" t="s">
        <v>752</v>
      </c>
      <c r="C4423" t="s">
        <v>728</v>
      </c>
      <c r="D4423" t="s">
        <v>750</v>
      </c>
      <c r="E4423" t="s">
        <v>4</v>
      </c>
      <c r="F4423">
        <v>2019</v>
      </c>
      <c r="G4423">
        <v>8</v>
      </c>
      <c r="H4423" t="s">
        <v>732</v>
      </c>
      <c r="I4423" t="b">
        <v>1</v>
      </c>
      <c r="J4423" t="s">
        <v>35</v>
      </c>
      <c r="K4423" t="s">
        <v>111</v>
      </c>
      <c r="L4423" t="s">
        <v>23</v>
      </c>
      <c r="M4423" t="s">
        <v>24</v>
      </c>
      <c r="N4423" t="s">
        <v>16</v>
      </c>
      <c r="O4423" t="s">
        <v>16</v>
      </c>
      <c r="P4423">
        <v>0</v>
      </c>
      <c r="Q4423">
        <v>-98520.98</v>
      </c>
      <c r="R4423" t="s">
        <v>165</v>
      </c>
    </row>
    <row r="4424" spans="1:18" x14ac:dyDescent="0.25">
      <c r="A4424" t="s">
        <v>761</v>
      </c>
      <c r="B4424" t="s">
        <v>752</v>
      </c>
      <c r="C4424" t="s">
        <v>728</v>
      </c>
      <c r="D4424" t="s">
        <v>750</v>
      </c>
      <c r="E4424" t="s">
        <v>4</v>
      </c>
      <c r="F4424">
        <v>2019</v>
      </c>
      <c r="G4424">
        <v>8</v>
      </c>
      <c r="H4424" t="s">
        <v>732</v>
      </c>
      <c r="I4424" t="b">
        <v>1</v>
      </c>
      <c r="J4424" t="s">
        <v>24</v>
      </c>
      <c r="K4424" t="s">
        <v>1637</v>
      </c>
      <c r="L4424" t="s">
        <v>23</v>
      </c>
      <c r="M4424" t="s">
        <v>36</v>
      </c>
      <c r="N4424" t="s">
        <v>16</v>
      </c>
      <c r="O4424" t="s">
        <v>16</v>
      </c>
      <c r="P4424">
        <v>0</v>
      </c>
      <c r="Q4424">
        <v>-98520.98</v>
      </c>
      <c r="R4424" t="s">
        <v>165</v>
      </c>
    </row>
    <row r="4425" spans="1:18" x14ac:dyDescent="0.25">
      <c r="A4425" t="s">
        <v>761</v>
      </c>
      <c r="B4425" t="s">
        <v>752</v>
      </c>
      <c r="C4425" t="s">
        <v>728</v>
      </c>
      <c r="D4425" t="s">
        <v>750</v>
      </c>
      <c r="E4425" t="s">
        <v>4</v>
      </c>
      <c r="F4425">
        <v>2019</v>
      </c>
      <c r="G4425">
        <v>8</v>
      </c>
      <c r="H4425" t="s">
        <v>732</v>
      </c>
      <c r="I4425" t="b">
        <v>1</v>
      </c>
      <c r="J4425" t="s">
        <v>1656</v>
      </c>
      <c r="K4425" t="s">
        <v>666</v>
      </c>
      <c r="L4425" t="s">
        <v>23</v>
      </c>
      <c r="M4425" t="s">
        <v>25</v>
      </c>
      <c r="N4425" t="s">
        <v>16</v>
      </c>
      <c r="O4425" t="s">
        <v>16</v>
      </c>
      <c r="P4425">
        <v>0</v>
      </c>
      <c r="Q4425">
        <v>-9931949.4399999995</v>
      </c>
      <c r="R4425" t="s">
        <v>165</v>
      </c>
    </row>
    <row r="4426" spans="1:18" x14ac:dyDescent="0.25">
      <c r="A4426" t="s">
        <v>761</v>
      </c>
      <c r="B4426" t="s">
        <v>752</v>
      </c>
      <c r="C4426" t="s">
        <v>728</v>
      </c>
      <c r="D4426" t="s">
        <v>750</v>
      </c>
      <c r="E4426" t="s">
        <v>4</v>
      </c>
      <c r="F4426">
        <v>2019</v>
      </c>
      <c r="G4426">
        <v>8</v>
      </c>
      <c r="H4426" t="s">
        <v>732</v>
      </c>
      <c r="I4426" t="b">
        <v>1</v>
      </c>
      <c r="J4426" t="s">
        <v>25</v>
      </c>
      <c r="K4426" t="s">
        <v>1662</v>
      </c>
      <c r="L4426" t="s">
        <v>23</v>
      </c>
      <c r="M4426" t="s">
        <v>36</v>
      </c>
      <c r="N4426" t="s">
        <v>16</v>
      </c>
      <c r="O4426" t="s">
        <v>16</v>
      </c>
      <c r="P4426">
        <v>0</v>
      </c>
      <c r="Q4426">
        <v>-9982318.3499999996</v>
      </c>
      <c r="R4426" t="s">
        <v>165</v>
      </c>
    </row>
    <row r="4427" spans="1:18" x14ac:dyDescent="0.25">
      <c r="A4427" t="s">
        <v>761</v>
      </c>
      <c r="B4427" t="s">
        <v>752</v>
      </c>
      <c r="C4427" t="s">
        <v>728</v>
      </c>
      <c r="D4427" t="s">
        <v>750</v>
      </c>
      <c r="E4427" t="s">
        <v>4</v>
      </c>
      <c r="F4427">
        <v>2019</v>
      </c>
      <c r="G4427">
        <v>8</v>
      </c>
      <c r="H4427" t="s">
        <v>732</v>
      </c>
      <c r="I4427" t="b">
        <v>1</v>
      </c>
      <c r="J4427" t="s">
        <v>36</v>
      </c>
      <c r="K4427" t="s">
        <v>1663</v>
      </c>
      <c r="L4427" t="s">
        <v>23</v>
      </c>
      <c r="M4427" t="s">
        <v>34</v>
      </c>
      <c r="N4427" t="s">
        <v>16</v>
      </c>
      <c r="O4427" t="s">
        <v>16</v>
      </c>
      <c r="P4427">
        <v>0</v>
      </c>
      <c r="Q4427">
        <v>-10080839.33</v>
      </c>
      <c r="R4427" t="s">
        <v>165</v>
      </c>
    </row>
    <row r="4428" spans="1:18" x14ac:dyDescent="0.25">
      <c r="A4428" t="s">
        <v>761</v>
      </c>
      <c r="B4428" t="s">
        <v>752</v>
      </c>
      <c r="C4428" t="s">
        <v>728</v>
      </c>
      <c r="D4428" t="s">
        <v>750</v>
      </c>
      <c r="E4428" t="s">
        <v>4</v>
      </c>
      <c r="F4428">
        <v>2019</v>
      </c>
      <c r="G4428">
        <v>8</v>
      </c>
      <c r="H4428" t="s">
        <v>732</v>
      </c>
      <c r="I4428" t="b">
        <v>1</v>
      </c>
      <c r="J4428" t="s">
        <v>34</v>
      </c>
      <c r="K4428" t="s">
        <v>1664</v>
      </c>
      <c r="L4428" t="s">
        <v>23</v>
      </c>
      <c r="M4428" t="s">
        <v>1536</v>
      </c>
      <c r="N4428" t="s">
        <v>16</v>
      </c>
      <c r="O4428" t="s">
        <v>16</v>
      </c>
      <c r="P4428">
        <v>0</v>
      </c>
      <c r="Q4428">
        <v>-12433014.800000001</v>
      </c>
      <c r="R4428" t="s">
        <v>165</v>
      </c>
    </row>
    <row r="4429" spans="1:18" x14ac:dyDescent="0.25">
      <c r="A4429" t="s">
        <v>759</v>
      </c>
      <c r="B4429" t="s">
        <v>736</v>
      </c>
      <c r="C4429" t="s">
        <v>728</v>
      </c>
      <c r="D4429" t="s">
        <v>730</v>
      </c>
      <c r="E4429" t="s">
        <v>4</v>
      </c>
      <c r="F4429">
        <v>2019</v>
      </c>
      <c r="G4429">
        <v>8</v>
      </c>
      <c r="H4429" t="s">
        <v>732</v>
      </c>
      <c r="I4429" t="b">
        <v>1</v>
      </c>
      <c r="J4429" t="s">
        <v>487</v>
      </c>
      <c r="K4429" t="s">
        <v>488</v>
      </c>
      <c r="L4429" t="s">
        <v>23</v>
      </c>
      <c r="M4429" t="s">
        <v>489</v>
      </c>
      <c r="N4429" t="s">
        <v>16</v>
      </c>
      <c r="O4429" t="s">
        <v>16</v>
      </c>
      <c r="P4429">
        <v>0</v>
      </c>
      <c r="Q4429">
        <v>20529600</v>
      </c>
      <c r="R4429" t="s">
        <v>166</v>
      </c>
    </row>
    <row r="4430" spans="1:18" x14ac:dyDescent="0.25">
      <c r="A4430" t="s">
        <v>759</v>
      </c>
      <c r="B4430" t="s">
        <v>736</v>
      </c>
      <c r="C4430" t="s">
        <v>728</v>
      </c>
      <c r="D4430" t="s">
        <v>730</v>
      </c>
      <c r="E4430" t="s">
        <v>4</v>
      </c>
      <c r="F4430">
        <v>2019</v>
      </c>
      <c r="G4430">
        <v>8</v>
      </c>
      <c r="H4430" t="s">
        <v>732</v>
      </c>
      <c r="I4430" t="b">
        <v>1</v>
      </c>
      <c r="J4430" t="s">
        <v>995</v>
      </c>
      <c r="K4430" t="s">
        <v>112</v>
      </c>
      <c r="L4430" t="s">
        <v>23</v>
      </c>
      <c r="M4430" t="s">
        <v>489</v>
      </c>
      <c r="N4430" t="s">
        <v>16</v>
      </c>
      <c r="O4430" t="s">
        <v>16</v>
      </c>
      <c r="P4430">
        <v>0</v>
      </c>
      <c r="Q4430">
        <v>-1674400</v>
      </c>
      <c r="R4430" t="s">
        <v>166</v>
      </c>
    </row>
    <row r="4431" spans="1:18" x14ac:dyDescent="0.25">
      <c r="A4431" t="s">
        <v>759</v>
      </c>
      <c r="B4431" t="s">
        <v>736</v>
      </c>
      <c r="C4431" t="s">
        <v>728</v>
      </c>
      <c r="D4431" t="s">
        <v>730</v>
      </c>
      <c r="E4431" t="s">
        <v>4</v>
      </c>
      <c r="F4431">
        <v>2019</v>
      </c>
      <c r="G4431">
        <v>8</v>
      </c>
      <c r="H4431" t="s">
        <v>732</v>
      </c>
      <c r="I4431" t="b">
        <v>1</v>
      </c>
      <c r="J4431" t="s">
        <v>489</v>
      </c>
      <c r="K4431" t="s">
        <v>113</v>
      </c>
      <c r="L4431" t="s">
        <v>23</v>
      </c>
      <c r="M4431" t="s">
        <v>494</v>
      </c>
      <c r="N4431" t="s">
        <v>16</v>
      </c>
      <c r="O4431" t="s">
        <v>16</v>
      </c>
      <c r="P4431">
        <v>0</v>
      </c>
      <c r="Q4431">
        <v>18855200</v>
      </c>
      <c r="R4431" t="s">
        <v>166</v>
      </c>
    </row>
    <row r="4432" spans="1:18" x14ac:dyDescent="0.25">
      <c r="A4432" t="s">
        <v>759</v>
      </c>
      <c r="B4432" t="s">
        <v>736</v>
      </c>
      <c r="C4432" t="s">
        <v>728</v>
      </c>
      <c r="D4432" t="s">
        <v>730</v>
      </c>
      <c r="E4432" t="s">
        <v>4</v>
      </c>
      <c r="F4432">
        <v>2019</v>
      </c>
      <c r="G4432">
        <v>8</v>
      </c>
      <c r="H4432" t="s">
        <v>732</v>
      </c>
      <c r="I4432" t="b">
        <v>1</v>
      </c>
      <c r="J4432" t="s">
        <v>494</v>
      </c>
      <c r="K4432" t="s">
        <v>178</v>
      </c>
      <c r="L4432" t="s">
        <v>23</v>
      </c>
      <c r="M4432" t="s">
        <v>26</v>
      </c>
      <c r="N4432" t="s">
        <v>16</v>
      </c>
      <c r="O4432" t="s">
        <v>16</v>
      </c>
      <c r="P4432">
        <v>0</v>
      </c>
      <c r="Q4432">
        <v>18855200</v>
      </c>
      <c r="R4432" t="s">
        <v>166</v>
      </c>
    </row>
    <row r="4433" spans="1:18" x14ac:dyDescent="0.25">
      <c r="A4433" t="s">
        <v>759</v>
      </c>
      <c r="B4433" t="s">
        <v>736</v>
      </c>
      <c r="C4433" t="s">
        <v>728</v>
      </c>
      <c r="D4433" t="s">
        <v>730</v>
      </c>
      <c r="E4433" t="s">
        <v>4</v>
      </c>
      <c r="F4433">
        <v>2019</v>
      </c>
      <c r="G4433">
        <v>8</v>
      </c>
      <c r="H4433" t="s">
        <v>732</v>
      </c>
      <c r="I4433" t="b">
        <v>1</v>
      </c>
      <c r="J4433" t="s">
        <v>26</v>
      </c>
      <c r="K4433" t="s">
        <v>1508</v>
      </c>
      <c r="L4433" t="s">
        <v>23</v>
      </c>
      <c r="M4433" t="s">
        <v>27</v>
      </c>
      <c r="N4433" t="s">
        <v>16</v>
      </c>
      <c r="O4433" t="s">
        <v>16</v>
      </c>
      <c r="P4433">
        <v>0</v>
      </c>
      <c r="Q4433">
        <v>18855200</v>
      </c>
      <c r="R4433" t="s">
        <v>166</v>
      </c>
    </row>
    <row r="4434" spans="1:18" x14ac:dyDescent="0.25">
      <c r="A4434" t="s">
        <v>759</v>
      </c>
      <c r="B4434" t="s">
        <v>736</v>
      </c>
      <c r="C4434" t="s">
        <v>728</v>
      </c>
      <c r="D4434" t="s">
        <v>730</v>
      </c>
      <c r="E4434" t="s">
        <v>4</v>
      </c>
      <c r="F4434">
        <v>2019</v>
      </c>
      <c r="G4434">
        <v>8</v>
      </c>
      <c r="H4434" t="s">
        <v>732</v>
      </c>
      <c r="I4434" t="b">
        <v>1</v>
      </c>
      <c r="J4434" t="s">
        <v>1509</v>
      </c>
      <c r="K4434" t="s">
        <v>108</v>
      </c>
      <c r="L4434" t="s">
        <v>23</v>
      </c>
      <c r="M4434" t="s">
        <v>28</v>
      </c>
      <c r="N4434" t="s">
        <v>16</v>
      </c>
      <c r="O4434" t="s">
        <v>16</v>
      </c>
      <c r="P4434">
        <v>0</v>
      </c>
      <c r="Q4434">
        <v>20800</v>
      </c>
      <c r="R4434" t="s">
        <v>166</v>
      </c>
    </row>
    <row r="4435" spans="1:18" x14ac:dyDescent="0.25">
      <c r="A4435" t="s">
        <v>759</v>
      </c>
      <c r="B4435" t="s">
        <v>736</v>
      </c>
      <c r="C4435" t="s">
        <v>728</v>
      </c>
      <c r="D4435" t="s">
        <v>730</v>
      </c>
      <c r="E4435" t="s">
        <v>4</v>
      </c>
      <c r="F4435">
        <v>2019</v>
      </c>
      <c r="G4435">
        <v>8</v>
      </c>
      <c r="H4435" t="s">
        <v>732</v>
      </c>
      <c r="I4435" t="b">
        <v>1</v>
      </c>
      <c r="J4435" t="s">
        <v>1517</v>
      </c>
      <c r="K4435" t="s">
        <v>599</v>
      </c>
      <c r="L4435" t="s">
        <v>23</v>
      </c>
      <c r="M4435" t="s">
        <v>1520</v>
      </c>
      <c r="N4435" t="s">
        <v>16</v>
      </c>
      <c r="O4435" t="s">
        <v>16</v>
      </c>
      <c r="P4435">
        <v>0</v>
      </c>
      <c r="Q4435">
        <v>173783.14</v>
      </c>
      <c r="R4435" t="s">
        <v>166</v>
      </c>
    </row>
    <row r="4436" spans="1:18" x14ac:dyDescent="0.25">
      <c r="A4436" t="s">
        <v>759</v>
      </c>
      <c r="B4436" t="s">
        <v>736</v>
      </c>
      <c r="C4436" t="s">
        <v>728</v>
      </c>
      <c r="D4436" t="s">
        <v>730</v>
      </c>
      <c r="E4436" t="s">
        <v>4</v>
      </c>
      <c r="F4436">
        <v>2019</v>
      </c>
      <c r="G4436">
        <v>8</v>
      </c>
      <c r="H4436" t="s">
        <v>732</v>
      </c>
      <c r="I4436" t="b">
        <v>1</v>
      </c>
      <c r="J4436" t="s">
        <v>1520</v>
      </c>
      <c r="K4436" t="s">
        <v>1526</v>
      </c>
      <c r="L4436" t="s">
        <v>23</v>
      </c>
      <c r="M4436" t="s">
        <v>28</v>
      </c>
      <c r="N4436" t="s">
        <v>16</v>
      </c>
      <c r="O4436" t="s">
        <v>16</v>
      </c>
      <c r="P4436">
        <v>0</v>
      </c>
      <c r="Q4436">
        <v>173783.14</v>
      </c>
      <c r="R4436" t="s">
        <v>166</v>
      </c>
    </row>
    <row r="4437" spans="1:18" x14ac:dyDescent="0.25">
      <c r="A4437" t="s">
        <v>759</v>
      </c>
      <c r="B4437" t="s">
        <v>736</v>
      </c>
      <c r="C4437" t="s">
        <v>728</v>
      </c>
      <c r="D4437" t="s">
        <v>730</v>
      </c>
      <c r="E4437" t="s">
        <v>4</v>
      </c>
      <c r="F4437">
        <v>2019</v>
      </c>
      <c r="G4437">
        <v>8</v>
      </c>
      <c r="H4437" t="s">
        <v>732</v>
      </c>
      <c r="I4437" t="b">
        <v>1</v>
      </c>
      <c r="J4437" t="s">
        <v>1529</v>
      </c>
      <c r="K4437" t="s">
        <v>109</v>
      </c>
      <c r="L4437" t="s">
        <v>23</v>
      </c>
      <c r="M4437" t="s">
        <v>28</v>
      </c>
      <c r="N4437" t="s">
        <v>16</v>
      </c>
      <c r="O4437" t="s">
        <v>16</v>
      </c>
      <c r="P4437">
        <v>0</v>
      </c>
      <c r="Q4437">
        <v>2300188.33</v>
      </c>
      <c r="R4437" t="s">
        <v>166</v>
      </c>
    </row>
    <row r="4438" spans="1:18" x14ac:dyDescent="0.25">
      <c r="A4438" t="s">
        <v>759</v>
      </c>
      <c r="B4438" t="s">
        <v>736</v>
      </c>
      <c r="C4438" t="s">
        <v>728</v>
      </c>
      <c r="D4438" t="s">
        <v>730</v>
      </c>
      <c r="E4438" t="s">
        <v>4</v>
      </c>
      <c r="F4438">
        <v>2019</v>
      </c>
      <c r="G4438">
        <v>8</v>
      </c>
      <c r="H4438" t="s">
        <v>732</v>
      </c>
      <c r="I4438" t="b">
        <v>1</v>
      </c>
      <c r="J4438" t="s">
        <v>28</v>
      </c>
      <c r="K4438" t="s">
        <v>1534</v>
      </c>
      <c r="L4438" t="s">
        <v>23</v>
      </c>
      <c r="M4438" t="s">
        <v>27</v>
      </c>
      <c r="N4438" t="s">
        <v>16</v>
      </c>
      <c r="O4438" t="s">
        <v>16</v>
      </c>
      <c r="P4438">
        <v>0</v>
      </c>
      <c r="Q4438">
        <v>2494771.4700000002</v>
      </c>
      <c r="R4438" t="s">
        <v>166</v>
      </c>
    </row>
    <row r="4439" spans="1:18" x14ac:dyDescent="0.25">
      <c r="A4439" t="s">
        <v>759</v>
      </c>
      <c r="B4439" t="s">
        <v>736</v>
      </c>
      <c r="C4439" t="s">
        <v>728</v>
      </c>
      <c r="D4439" t="s">
        <v>730</v>
      </c>
      <c r="E4439" t="s">
        <v>4</v>
      </c>
      <c r="F4439">
        <v>2019</v>
      </c>
      <c r="G4439">
        <v>8</v>
      </c>
      <c r="H4439" t="s">
        <v>732</v>
      </c>
      <c r="I4439" t="b">
        <v>1</v>
      </c>
      <c r="J4439" t="s">
        <v>27</v>
      </c>
      <c r="K4439" t="s">
        <v>1535</v>
      </c>
      <c r="L4439" t="s">
        <v>23</v>
      </c>
      <c r="M4439" t="s">
        <v>1536</v>
      </c>
      <c r="N4439" t="s">
        <v>16</v>
      </c>
      <c r="O4439" t="s">
        <v>16</v>
      </c>
      <c r="P4439">
        <v>0</v>
      </c>
      <c r="Q4439">
        <v>21349971.469999999</v>
      </c>
      <c r="R4439" t="s">
        <v>166</v>
      </c>
    </row>
    <row r="4440" spans="1:18" x14ac:dyDescent="0.25">
      <c r="A4440" t="s">
        <v>759</v>
      </c>
      <c r="B4440" t="s">
        <v>736</v>
      </c>
      <c r="C4440" t="s">
        <v>728</v>
      </c>
      <c r="D4440" t="s">
        <v>730</v>
      </c>
      <c r="E4440" t="s">
        <v>4</v>
      </c>
      <c r="F4440">
        <v>2019</v>
      </c>
      <c r="G4440">
        <v>8</v>
      </c>
      <c r="H4440" t="s">
        <v>732</v>
      </c>
      <c r="I4440" t="b">
        <v>1</v>
      </c>
      <c r="J4440" t="s">
        <v>607</v>
      </c>
      <c r="K4440" t="s">
        <v>612</v>
      </c>
      <c r="L4440" t="s">
        <v>23</v>
      </c>
      <c r="M4440" t="s">
        <v>1537</v>
      </c>
      <c r="N4440" t="s">
        <v>16</v>
      </c>
      <c r="O4440" t="s">
        <v>16</v>
      </c>
      <c r="P4440">
        <v>0</v>
      </c>
      <c r="Q4440">
        <v>-83200</v>
      </c>
      <c r="R4440" t="s">
        <v>166</v>
      </c>
    </row>
    <row r="4441" spans="1:18" x14ac:dyDescent="0.25">
      <c r="A4441" t="s">
        <v>759</v>
      </c>
      <c r="B4441" t="s">
        <v>736</v>
      </c>
      <c r="C4441" t="s">
        <v>728</v>
      </c>
      <c r="D4441" t="s">
        <v>730</v>
      </c>
      <c r="E4441" t="s">
        <v>4</v>
      </c>
      <c r="F4441">
        <v>2019</v>
      </c>
      <c r="G4441">
        <v>8</v>
      </c>
      <c r="H4441" t="s">
        <v>732</v>
      </c>
      <c r="I4441" t="b">
        <v>1</v>
      </c>
      <c r="J4441" t="s">
        <v>1575</v>
      </c>
      <c r="K4441" t="s">
        <v>134</v>
      </c>
      <c r="L4441" t="s">
        <v>23</v>
      </c>
      <c r="M4441" t="s">
        <v>1537</v>
      </c>
      <c r="N4441" t="s">
        <v>16</v>
      </c>
      <c r="O4441" t="s">
        <v>16</v>
      </c>
      <c r="P4441">
        <v>0</v>
      </c>
      <c r="Q4441">
        <v>-19982673.940000001</v>
      </c>
      <c r="R4441" t="s">
        <v>166</v>
      </c>
    </row>
    <row r="4442" spans="1:18" x14ac:dyDescent="0.25">
      <c r="A4442" t="s">
        <v>759</v>
      </c>
      <c r="B4442" t="s">
        <v>736</v>
      </c>
      <c r="C4442" t="s">
        <v>728</v>
      </c>
      <c r="D4442" t="s">
        <v>730</v>
      </c>
      <c r="E4442" t="s">
        <v>4</v>
      </c>
      <c r="F4442">
        <v>2019</v>
      </c>
      <c r="G4442">
        <v>8</v>
      </c>
      <c r="H4442" t="s">
        <v>732</v>
      </c>
      <c r="I4442" t="b">
        <v>1</v>
      </c>
      <c r="J4442" t="s">
        <v>1537</v>
      </c>
      <c r="K4442" t="s">
        <v>115</v>
      </c>
      <c r="L4442" t="s">
        <v>23</v>
      </c>
      <c r="M4442" t="s">
        <v>33</v>
      </c>
      <c r="N4442" t="s">
        <v>16</v>
      </c>
      <c r="O4442" t="s">
        <v>16</v>
      </c>
      <c r="P4442">
        <v>0</v>
      </c>
      <c r="Q4442">
        <v>-20065873.940000001</v>
      </c>
      <c r="R4442" t="s">
        <v>166</v>
      </c>
    </row>
    <row r="4443" spans="1:18" x14ac:dyDescent="0.25">
      <c r="A4443" t="s">
        <v>759</v>
      </c>
      <c r="B4443" t="s">
        <v>736</v>
      </c>
      <c r="C4443" t="s">
        <v>728</v>
      </c>
      <c r="D4443" t="s">
        <v>730</v>
      </c>
      <c r="E4443" t="s">
        <v>4</v>
      </c>
      <c r="F4443">
        <v>2019</v>
      </c>
      <c r="G4443">
        <v>8</v>
      </c>
      <c r="H4443" t="s">
        <v>732</v>
      </c>
      <c r="I4443" t="b">
        <v>1</v>
      </c>
      <c r="J4443" t="s">
        <v>33</v>
      </c>
      <c r="K4443" t="s">
        <v>1590</v>
      </c>
      <c r="L4443" t="s">
        <v>23</v>
      </c>
      <c r="M4443" t="s">
        <v>34</v>
      </c>
      <c r="N4443" t="s">
        <v>16</v>
      </c>
      <c r="O4443" t="s">
        <v>16</v>
      </c>
      <c r="P4443">
        <v>0</v>
      </c>
      <c r="Q4443">
        <v>-20065873.940000001</v>
      </c>
      <c r="R4443" t="s">
        <v>166</v>
      </c>
    </row>
    <row r="4444" spans="1:18" x14ac:dyDescent="0.25">
      <c r="A4444" t="s">
        <v>759</v>
      </c>
      <c r="B4444" t="s">
        <v>736</v>
      </c>
      <c r="C4444" t="s">
        <v>728</v>
      </c>
      <c r="D4444" t="s">
        <v>730</v>
      </c>
      <c r="E4444" t="s">
        <v>4</v>
      </c>
      <c r="F4444">
        <v>2019</v>
      </c>
      <c r="G4444">
        <v>8</v>
      </c>
      <c r="H4444" t="s">
        <v>732</v>
      </c>
      <c r="I4444" t="b">
        <v>1</v>
      </c>
      <c r="J4444" t="s">
        <v>1627</v>
      </c>
      <c r="K4444" t="s">
        <v>664</v>
      </c>
      <c r="L4444" t="s">
        <v>23</v>
      </c>
      <c r="M4444" t="s">
        <v>1632</v>
      </c>
      <c r="N4444" t="s">
        <v>16</v>
      </c>
      <c r="O4444" t="s">
        <v>16</v>
      </c>
      <c r="P4444">
        <v>0</v>
      </c>
      <c r="Q4444">
        <v>-443352</v>
      </c>
      <c r="R4444" t="s">
        <v>166</v>
      </c>
    </row>
    <row r="4445" spans="1:18" x14ac:dyDescent="0.25">
      <c r="A4445" t="s">
        <v>759</v>
      </c>
      <c r="B4445" t="s">
        <v>736</v>
      </c>
      <c r="C4445" t="s">
        <v>728</v>
      </c>
      <c r="D4445" t="s">
        <v>730</v>
      </c>
      <c r="E4445" t="s">
        <v>4</v>
      </c>
      <c r="F4445">
        <v>2019</v>
      </c>
      <c r="G4445">
        <v>8</v>
      </c>
      <c r="H4445" t="s">
        <v>732</v>
      </c>
      <c r="I4445" t="b">
        <v>1</v>
      </c>
      <c r="J4445" t="s">
        <v>1632</v>
      </c>
      <c r="K4445" t="s">
        <v>180</v>
      </c>
      <c r="L4445" t="s">
        <v>23</v>
      </c>
      <c r="M4445" t="s">
        <v>24</v>
      </c>
      <c r="N4445" t="s">
        <v>16</v>
      </c>
      <c r="O4445" t="s">
        <v>16</v>
      </c>
      <c r="P4445">
        <v>0</v>
      </c>
      <c r="Q4445">
        <v>-875511</v>
      </c>
      <c r="R4445" t="s">
        <v>166</v>
      </c>
    </row>
    <row r="4446" spans="1:18" x14ac:dyDescent="0.25">
      <c r="A4446" t="s">
        <v>759</v>
      </c>
      <c r="B4446" t="s">
        <v>736</v>
      </c>
      <c r="C4446" t="s">
        <v>728</v>
      </c>
      <c r="D4446" t="s">
        <v>730</v>
      </c>
      <c r="E4446" t="s">
        <v>4</v>
      </c>
      <c r="F4446">
        <v>2019</v>
      </c>
      <c r="G4446">
        <v>8</v>
      </c>
      <c r="H4446" t="s">
        <v>732</v>
      </c>
      <c r="I4446" t="b">
        <v>1</v>
      </c>
      <c r="J4446" t="s">
        <v>24</v>
      </c>
      <c r="K4446" t="s">
        <v>1637</v>
      </c>
      <c r="L4446" t="s">
        <v>23</v>
      </c>
      <c r="M4446" t="s">
        <v>36</v>
      </c>
      <c r="N4446" t="s">
        <v>16</v>
      </c>
      <c r="O4446" t="s">
        <v>16</v>
      </c>
      <c r="P4446">
        <v>0</v>
      </c>
      <c r="Q4446">
        <v>-875511</v>
      </c>
      <c r="R4446" t="s">
        <v>166</v>
      </c>
    </row>
    <row r="4447" spans="1:18" x14ac:dyDescent="0.25">
      <c r="A4447" t="s">
        <v>759</v>
      </c>
      <c r="B4447" t="s">
        <v>736</v>
      </c>
      <c r="C4447" t="s">
        <v>728</v>
      </c>
      <c r="D4447" t="s">
        <v>730</v>
      </c>
      <c r="E4447" t="s">
        <v>4</v>
      </c>
      <c r="F4447">
        <v>2019</v>
      </c>
      <c r="G4447">
        <v>8</v>
      </c>
      <c r="H4447" t="s">
        <v>732</v>
      </c>
      <c r="I4447" t="b">
        <v>1</v>
      </c>
      <c r="J4447" t="s">
        <v>1656</v>
      </c>
      <c r="K4447" t="s">
        <v>666</v>
      </c>
      <c r="L4447" t="s">
        <v>23</v>
      </c>
      <c r="M4447" t="s">
        <v>25</v>
      </c>
      <c r="N4447" t="s">
        <v>16</v>
      </c>
      <c r="O4447" t="s">
        <v>16</v>
      </c>
      <c r="P4447">
        <v>0</v>
      </c>
      <c r="Q4447">
        <v>-60186.53</v>
      </c>
      <c r="R4447" t="s">
        <v>166</v>
      </c>
    </row>
    <row r="4448" spans="1:18" x14ac:dyDescent="0.25">
      <c r="A4448" t="s">
        <v>759</v>
      </c>
      <c r="B4448" t="s">
        <v>736</v>
      </c>
      <c r="C4448" t="s">
        <v>728</v>
      </c>
      <c r="D4448" t="s">
        <v>730</v>
      </c>
      <c r="E4448" t="s">
        <v>4</v>
      </c>
      <c r="F4448">
        <v>2019</v>
      </c>
      <c r="G4448">
        <v>8</v>
      </c>
      <c r="H4448" t="s">
        <v>732</v>
      </c>
      <c r="I4448" t="b">
        <v>1</v>
      </c>
      <c r="J4448" t="s">
        <v>25</v>
      </c>
      <c r="K4448" t="s">
        <v>1662</v>
      </c>
      <c r="L4448" t="s">
        <v>23</v>
      </c>
      <c r="M4448" t="s">
        <v>36</v>
      </c>
      <c r="N4448" t="s">
        <v>16</v>
      </c>
      <c r="O4448" t="s">
        <v>16</v>
      </c>
      <c r="P4448">
        <v>0</v>
      </c>
      <c r="Q4448">
        <v>-408586.53</v>
      </c>
      <c r="R4448" t="s">
        <v>166</v>
      </c>
    </row>
    <row r="4449" spans="1:18" x14ac:dyDescent="0.25">
      <c r="A4449" t="s">
        <v>759</v>
      </c>
      <c r="B4449" t="s">
        <v>736</v>
      </c>
      <c r="C4449" t="s">
        <v>728</v>
      </c>
      <c r="D4449" t="s">
        <v>730</v>
      </c>
      <c r="E4449" t="s">
        <v>4</v>
      </c>
      <c r="F4449">
        <v>2019</v>
      </c>
      <c r="G4449">
        <v>8</v>
      </c>
      <c r="H4449" t="s">
        <v>732</v>
      </c>
      <c r="I4449" t="b">
        <v>1</v>
      </c>
      <c r="J4449" t="s">
        <v>36</v>
      </c>
      <c r="K4449" t="s">
        <v>1663</v>
      </c>
      <c r="L4449" t="s">
        <v>23</v>
      </c>
      <c r="M4449" t="s">
        <v>34</v>
      </c>
      <c r="N4449" t="s">
        <v>16</v>
      </c>
      <c r="O4449" t="s">
        <v>16</v>
      </c>
      <c r="P4449">
        <v>0</v>
      </c>
      <c r="Q4449">
        <v>-1284097.53</v>
      </c>
      <c r="R4449" t="s">
        <v>166</v>
      </c>
    </row>
    <row r="4450" spans="1:18" x14ac:dyDescent="0.25">
      <c r="A4450" t="s">
        <v>759</v>
      </c>
      <c r="B4450" t="s">
        <v>736</v>
      </c>
      <c r="C4450" t="s">
        <v>728</v>
      </c>
      <c r="D4450" t="s">
        <v>730</v>
      </c>
      <c r="E4450" t="s">
        <v>4</v>
      </c>
      <c r="F4450">
        <v>2019</v>
      </c>
      <c r="G4450">
        <v>8</v>
      </c>
      <c r="H4450" t="s">
        <v>732</v>
      </c>
      <c r="I4450" t="b">
        <v>1</v>
      </c>
      <c r="J4450" t="s">
        <v>34</v>
      </c>
      <c r="K4450" t="s">
        <v>1664</v>
      </c>
      <c r="L4450" t="s">
        <v>23</v>
      </c>
      <c r="M4450" t="s">
        <v>1536</v>
      </c>
      <c r="N4450" t="s">
        <v>16</v>
      </c>
      <c r="O4450" t="s">
        <v>16</v>
      </c>
      <c r="P4450">
        <v>0</v>
      </c>
      <c r="Q4450">
        <v>-21349971.469999999</v>
      </c>
      <c r="R4450" t="s">
        <v>166</v>
      </c>
    </row>
    <row r="4451" spans="1:18" x14ac:dyDescent="0.25">
      <c r="A4451" t="s">
        <v>99</v>
      </c>
      <c r="B4451" t="s">
        <v>740</v>
      </c>
      <c r="C4451" t="s">
        <v>728</v>
      </c>
      <c r="D4451" t="s">
        <v>753</v>
      </c>
      <c r="E4451" t="s">
        <v>4</v>
      </c>
      <c r="F4451">
        <v>2019</v>
      </c>
      <c r="G4451">
        <v>8</v>
      </c>
      <c r="H4451" t="s">
        <v>732</v>
      </c>
      <c r="I4451" t="b">
        <v>1</v>
      </c>
      <c r="J4451" t="s">
        <v>1529</v>
      </c>
      <c r="K4451" t="s">
        <v>109</v>
      </c>
      <c r="L4451" t="s">
        <v>23</v>
      </c>
      <c r="M4451" t="s">
        <v>28</v>
      </c>
      <c r="N4451" t="s">
        <v>16</v>
      </c>
      <c r="O4451" t="s">
        <v>16</v>
      </c>
      <c r="P4451">
        <v>0</v>
      </c>
      <c r="Q4451">
        <v>15099370.26</v>
      </c>
      <c r="R4451" t="s">
        <v>164</v>
      </c>
    </row>
    <row r="4452" spans="1:18" x14ac:dyDescent="0.25">
      <c r="A4452" t="s">
        <v>99</v>
      </c>
      <c r="B4452" t="s">
        <v>740</v>
      </c>
      <c r="C4452" t="s">
        <v>728</v>
      </c>
      <c r="D4452" t="s">
        <v>753</v>
      </c>
      <c r="E4452" t="s">
        <v>4</v>
      </c>
      <c r="F4452">
        <v>2019</v>
      </c>
      <c r="G4452">
        <v>8</v>
      </c>
      <c r="H4452" t="s">
        <v>732</v>
      </c>
      <c r="I4452" t="b">
        <v>1</v>
      </c>
      <c r="J4452" t="s">
        <v>28</v>
      </c>
      <c r="K4452" t="s">
        <v>1534</v>
      </c>
      <c r="L4452" t="s">
        <v>23</v>
      </c>
      <c r="M4452" t="s">
        <v>27</v>
      </c>
      <c r="N4452" t="s">
        <v>16</v>
      </c>
      <c r="O4452" t="s">
        <v>16</v>
      </c>
      <c r="P4452">
        <v>0</v>
      </c>
      <c r="Q4452">
        <v>18834321.710000001</v>
      </c>
      <c r="R4452" t="s">
        <v>164</v>
      </c>
    </row>
    <row r="4453" spans="1:18" x14ac:dyDescent="0.25">
      <c r="A4453" t="s">
        <v>99</v>
      </c>
      <c r="B4453" t="s">
        <v>740</v>
      </c>
      <c r="C4453" t="s">
        <v>728</v>
      </c>
      <c r="D4453" t="s">
        <v>753</v>
      </c>
      <c r="E4453" t="s">
        <v>4</v>
      </c>
      <c r="F4453">
        <v>2019</v>
      </c>
      <c r="G4453">
        <v>8</v>
      </c>
      <c r="H4453" t="s">
        <v>732</v>
      </c>
      <c r="I4453" t="b">
        <v>1</v>
      </c>
      <c r="J4453" t="s">
        <v>27</v>
      </c>
      <c r="K4453" t="s">
        <v>1535</v>
      </c>
      <c r="L4453" t="s">
        <v>23</v>
      </c>
      <c r="M4453" t="s">
        <v>1536</v>
      </c>
      <c r="N4453" t="s">
        <v>16</v>
      </c>
      <c r="O4453" t="s">
        <v>16</v>
      </c>
      <c r="P4453">
        <v>0</v>
      </c>
      <c r="Q4453">
        <v>67183680.090000004</v>
      </c>
      <c r="R4453" t="s">
        <v>164</v>
      </c>
    </row>
    <row r="4454" spans="1:18" x14ac:dyDescent="0.25">
      <c r="A4454" t="s">
        <v>99</v>
      </c>
      <c r="B4454" t="s">
        <v>740</v>
      </c>
      <c r="C4454" t="s">
        <v>728</v>
      </c>
      <c r="D4454" t="s">
        <v>753</v>
      </c>
      <c r="E4454" t="s">
        <v>4</v>
      </c>
      <c r="F4454">
        <v>2019</v>
      </c>
      <c r="G4454">
        <v>8</v>
      </c>
      <c r="H4454" t="s">
        <v>732</v>
      </c>
      <c r="I4454" t="b">
        <v>1</v>
      </c>
      <c r="J4454" t="s">
        <v>607</v>
      </c>
      <c r="K4454" t="s">
        <v>612</v>
      </c>
      <c r="L4454" t="s">
        <v>23</v>
      </c>
      <c r="M4454" t="s">
        <v>1537</v>
      </c>
      <c r="N4454" t="s">
        <v>16</v>
      </c>
      <c r="O4454" t="s">
        <v>16</v>
      </c>
      <c r="P4454">
        <v>0</v>
      </c>
      <c r="Q4454">
        <v>-697406.19</v>
      </c>
      <c r="R4454" t="s">
        <v>164</v>
      </c>
    </row>
    <row r="4455" spans="1:18" x14ac:dyDescent="0.25">
      <c r="A4455" t="s">
        <v>99</v>
      </c>
      <c r="B4455" t="s">
        <v>740</v>
      </c>
      <c r="C4455" t="s">
        <v>728</v>
      </c>
      <c r="D4455" t="s">
        <v>753</v>
      </c>
      <c r="E4455" t="s">
        <v>4</v>
      </c>
      <c r="F4455">
        <v>2019</v>
      </c>
      <c r="G4455">
        <v>8</v>
      </c>
      <c r="H4455" t="s">
        <v>732</v>
      </c>
      <c r="I4455" t="b">
        <v>1</v>
      </c>
      <c r="J4455" t="s">
        <v>1542</v>
      </c>
      <c r="K4455" t="s">
        <v>629</v>
      </c>
      <c r="L4455" t="s">
        <v>23</v>
      </c>
      <c r="M4455" t="s">
        <v>1540</v>
      </c>
      <c r="N4455" t="s">
        <v>16</v>
      </c>
      <c r="O4455" t="s">
        <v>16</v>
      </c>
      <c r="P4455">
        <v>0</v>
      </c>
      <c r="Q4455">
        <v>-1188806.96</v>
      </c>
      <c r="R4455" t="s">
        <v>164</v>
      </c>
    </row>
    <row r="4456" spans="1:18" x14ac:dyDescent="0.25">
      <c r="A4456" t="s">
        <v>99</v>
      </c>
      <c r="B4456" t="s">
        <v>740</v>
      </c>
      <c r="C4456" t="s">
        <v>728</v>
      </c>
      <c r="D4456" t="s">
        <v>753</v>
      </c>
      <c r="E4456" t="s">
        <v>4</v>
      </c>
      <c r="F4456">
        <v>2019</v>
      </c>
      <c r="G4456">
        <v>8</v>
      </c>
      <c r="H4456" t="s">
        <v>732</v>
      </c>
      <c r="I4456" t="b">
        <v>1</v>
      </c>
      <c r="J4456" t="s">
        <v>1540</v>
      </c>
      <c r="K4456" t="s">
        <v>1545</v>
      </c>
      <c r="L4456" t="s">
        <v>23</v>
      </c>
      <c r="M4456" t="s">
        <v>1546</v>
      </c>
      <c r="N4456" t="s">
        <v>16</v>
      </c>
      <c r="O4456" t="s">
        <v>16</v>
      </c>
      <c r="P4456">
        <v>0</v>
      </c>
      <c r="Q4456">
        <v>-1188806.96</v>
      </c>
      <c r="R4456" t="s">
        <v>164</v>
      </c>
    </row>
    <row r="4457" spans="1:18" x14ac:dyDescent="0.25">
      <c r="A4457" t="s">
        <v>99</v>
      </c>
      <c r="B4457" t="s">
        <v>740</v>
      </c>
      <c r="C4457" t="s">
        <v>728</v>
      </c>
      <c r="D4457" t="s">
        <v>753</v>
      </c>
      <c r="E4457" t="s">
        <v>4</v>
      </c>
      <c r="F4457">
        <v>2019</v>
      </c>
      <c r="G4457">
        <v>8</v>
      </c>
      <c r="H4457" t="s">
        <v>732</v>
      </c>
      <c r="I4457" t="b">
        <v>1</v>
      </c>
      <c r="J4457" t="s">
        <v>1559</v>
      </c>
      <c r="K4457" t="s">
        <v>632</v>
      </c>
      <c r="L4457" t="s">
        <v>23</v>
      </c>
      <c r="M4457" t="s">
        <v>1546</v>
      </c>
      <c r="N4457" t="s">
        <v>16</v>
      </c>
      <c r="O4457" t="s">
        <v>16</v>
      </c>
      <c r="P4457">
        <v>0</v>
      </c>
      <c r="Q4457">
        <v>-19209</v>
      </c>
      <c r="R4457" t="s">
        <v>164</v>
      </c>
    </row>
    <row r="4458" spans="1:18" x14ac:dyDescent="0.25">
      <c r="A4458" t="s">
        <v>99</v>
      </c>
      <c r="B4458" t="s">
        <v>740</v>
      </c>
      <c r="C4458" t="s">
        <v>728</v>
      </c>
      <c r="D4458" t="s">
        <v>753</v>
      </c>
      <c r="E4458" t="s">
        <v>4</v>
      </c>
      <c r="F4458">
        <v>2019</v>
      </c>
      <c r="G4458">
        <v>8</v>
      </c>
      <c r="H4458" t="s">
        <v>732</v>
      </c>
      <c r="I4458" t="b">
        <v>1</v>
      </c>
      <c r="J4458" t="s">
        <v>1567</v>
      </c>
      <c r="K4458" t="s">
        <v>635</v>
      </c>
      <c r="L4458" t="s">
        <v>23</v>
      </c>
      <c r="M4458" t="s">
        <v>1546</v>
      </c>
      <c r="N4458" t="s">
        <v>16</v>
      </c>
      <c r="O4458" t="s">
        <v>16</v>
      </c>
      <c r="P4458">
        <v>0</v>
      </c>
      <c r="Q4458">
        <v>-18312171.399999999</v>
      </c>
      <c r="R4458" t="s">
        <v>164</v>
      </c>
    </row>
    <row r="4459" spans="1:18" x14ac:dyDescent="0.25">
      <c r="A4459" t="s">
        <v>99</v>
      </c>
      <c r="B4459" t="s">
        <v>740</v>
      </c>
      <c r="C4459" t="s">
        <v>728</v>
      </c>
      <c r="D4459" t="s">
        <v>753</v>
      </c>
      <c r="E4459" t="s">
        <v>4</v>
      </c>
      <c r="F4459">
        <v>2019</v>
      </c>
      <c r="G4459">
        <v>8</v>
      </c>
      <c r="H4459" t="s">
        <v>732</v>
      </c>
      <c r="I4459" t="b">
        <v>1</v>
      </c>
      <c r="J4459" t="s">
        <v>1546</v>
      </c>
      <c r="K4459" t="s">
        <v>146</v>
      </c>
      <c r="L4459" t="s">
        <v>23</v>
      </c>
      <c r="M4459" t="s">
        <v>1537</v>
      </c>
      <c r="N4459" t="s">
        <v>16</v>
      </c>
      <c r="O4459" t="s">
        <v>16</v>
      </c>
      <c r="P4459">
        <v>0</v>
      </c>
      <c r="Q4459">
        <v>-19520187.359999999</v>
      </c>
      <c r="R4459" t="s">
        <v>164</v>
      </c>
    </row>
    <row r="4460" spans="1:18" x14ac:dyDescent="0.25">
      <c r="A4460" t="s">
        <v>99</v>
      </c>
      <c r="B4460" t="s">
        <v>740</v>
      </c>
      <c r="C4460" t="s">
        <v>728</v>
      </c>
      <c r="D4460" t="s">
        <v>753</v>
      </c>
      <c r="E4460" t="s">
        <v>4</v>
      </c>
      <c r="F4460">
        <v>2019</v>
      </c>
      <c r="G4460">
        <v>8</v>
      </c>
      <c r="H4460" t="s">
        <v>732</v>
      </c>
      <c r="I4460" t="b">
        <v>1</v>
      </c>
      <c r="J4460" t="s">
        <v>1575</v>
      </c>
      <c r="K4460" t="s">
        <v>134</v>
      </c>
      <c r="L4460" t="s">
        <v>23</v>
      </c>
      <c r="M4460" t="s">
        <v>1537</v>
      </c>
      <c r="N4460" t="s">
        <v>16</v>
      </c>
      <c r="O4460" t="s">
        <v>16</v>
      </c>
      <c r="P4460">
        <v>0</v>
      </c>
      <c r="Q4460">
        <v>-20859528.07</v>
      </c>
      <c r="R4460" t="s">
        <v>164</v>
      </c>
    </row>
    <row r="4461" spans="1:18" x14ac:dyDescent="0.25">
      <c r="A4461" t="s">
        <v>99</v>
      </c>
      <c r="B4461" t="s">
        <v>740</v>
      </c>
      <c r="C4461" t="s">
        <v>728</v>
      </c>
      <c r="D4461" t="s">
        <v>753</v>
      </c>
      <c r="E4461" t="s">
        <v>4</v>
      </c>
      <c r="F4461">
        <v>2019</v>
      </c>
      <c r="G4461">
        <v>8</v>
      </c>
      <c r="H4461" t="s">
        <v>732</v>
      </c>
      <c r="I4461" t="b">
        <v>1</v>
      </c>
      <c r="J4461" t="s">
        <v>1537</v>
      </c>
      <c r="K4461" t="s">
        <v>115</v>
      </c>
      <c r="L4461" t="s">
        <v>23</v>
      </c>
      <c r="M4461" t="s">
        <v>33</v>
      </c>
      <c r="N4461" t="s">
        <v>16</v>
      </c>
      <c r="O4461" t="s">
        <v>16</v>
      </c>
      <c r="P4461">
        <v>0</v>
      </c>
      <c r="Q4461">
        <v>-41077121.619999997</v>
      </c>
      <c r="R4461" t="s">
        <v>164</v>
      </c>
    </row>
    <row r="4462" spans="1:18" x14ac:dyDescent="0.25">
      <c r="A4462" t="s">
        <v>99</v>
      </c>
      <c r="B4462" t="s">
        <v>740</v>
      </c>
      <c r="C4462" t="s">
        <v>728</v>
      </c>
      <c r="D4462" t="s">
        <v>753</v>
      </c>
      <c r="E4462" t="s">
        <v>4</v>
      </c>
      <c r="F4462">
        <v>2019</v>
      </c>
      <c r="G4462">
        <v>8</v>
      </c>
      <c r="H4462" t="s">
        <v>732</v>
      </c>
      <c r="I4462" t="b">
        <v>1</v>
      </c>
      <c r="J4462" t="s">
        <v>1581</v>
      </c>
      <c r="K4462" t="s">
        <v>642</v>
      </c>
      <c r="L4462" t="s">
        <v>23</v>
      </c>
      <c r="M4462" t="s">
        <v>1583</v>
      </c>
      <c r="N4462" t="s">
        <v>16</v>
      </c>
      <c r="O4462" t="s">
        <v>16</v>
      </c>
      <c r="P4462">
        <v>0</v>
      </c>
      <c r="Q4462">
        <v>-8066438.6900000004</v>
      </c>
      <c r="R4462" t="s">
        <v>164</v>
      </c>
    </row>
    <row r="4463" spans="1:18" x14ac:dyDescent="0.25">
      <c r="A4463" t="s">
        <v>99</v>
      </c>
      <c r="B4463" t="s">
        <v>740</v>
      </c>
      <c r="C4463" t="s">
        <v>728</v>
      </c>
      <c r="D4463" t="s">
        <v>753</v>
      </c>
      <c r="E4463" t="s">
        <v>4</v>
      </c>
      <c r="F4463">
        <v>2019</v>
      </c>
      <c r="G4463">
        <v>8</v>
      </c>
      <c r="H4463" t="s">
        <v>732</v>
      </c>
      <c r="I4463" t="b">
        <v>1</v>
      </c>
      <c r="J4463" t="s">
        <v>1583</v>
      </c>
      <c r="K4463" t="s">
        <v>110</v>
      </c>
      <c r="L4463" t="s">
        <v>23</v>
      </c>
      <c r="M4463" t="s">
        <v>33</v>
      </c>
      <c r="N4463" t="s">
        <v>16</v>
      </c>
      <c r="O4463" t="s">
        <v>16</v>
      </c>
      <c r="P4463">
        <v>0</v>
      </c>
      <c r="Q4463">
        <v>-8216188.9100000001</v>
      </c>
      <c r="R4463" t="s">
        <v>164</v>
      </c>
    </row>
    <row r="4464" spans="1:18" x14ac:dyDescent="0.25">
      <c r="A4464" t="s">
        <v>99</v>
      </c>
      <c r="B4464" t="s">
        <v>740</v>
      </c>
      <c r="C4464" t="s">
        <v>728</v>
      </c>
      <c r="D4464" t="s">
        <v>753</v>
      </c>
      <c r="E4464" t="s">
        <v>4</v>
      </c>
      <c r="F4464">
        <v>2019</v>
      </c>
      <c r="G4464">
        <v>8</v>
      </c>
      <c r="H4464" t="s">
        <v>732</v>
      </c>
      <c r="I4464" t="b">
        <v>1</v>
      </c>
      <c r="J4464" t="s">
        <v>33</v>
      </c>
      <c r="K4464" t="s">
        <v>1590</v>
      </c>
      <c r="L4464" t="s">
        <v>23</v>
      </c>
      <c r="M4464" t="s">
        <v>34</v>
      </c>
      <c r="N4464" t="s">
        <v>16</v>
      </c>
      <c r="O4464" t="s">
        <v>16</v>
      </c>
      <c r="P4464">
        <v>0</v>
      </c>
      <c r="Q4464">
        <v>-49293310.530000001</v>
      </c>
      <c r="R4464" t="s">
        <v>164</v>
      </c>
    </row>
    <row r="4465" spans="1:18" x14ac:dyDescent="0.25">
      <c r="A4465" t="s">
        <v>99</v>
      </c>
      <c r="B4465" t="s">
        <v>740</v>
      </c>
      <c r="C4465" t="s">
        <v>728</v>
      </c>
      <c r="D4465" t="s">
        <v>753</v>
      </c>
      <c r="E4465" t="s">
        <v>4</v>
      </c>
      <c r="F4465">
        <v>2019</v>
      </c>
      <c r="G4465">
        <v>8</v>
      </c>
      <c r="H4465" t="s">
        <v>732</v>
      </c>
      <c r="I4465" t="b">
        <v>1</v>
      </c>
      <c r="J4465" t="s">
        <v>1612</v>
      </c>
      <c r="K4465" t="s">
        <v>655</v>
      </c>
      <c r="L4465" t="s">
        <v>23</v>
      </c>
      <c r="M4465" t="s">
        <v>35</v>
      </c>
      <c r="N4465" t="s">
        <v>16</v>
      </c>
      <c r="O4465" t="s">
        <v>16</v>
      </c>
      <c r="P4465">
        <v>0</v>
      </c>
      <c r="Q4465">
        <v>-13213.3</v>
      </c>
      <c r="R4465" t="s">
        <v>164</v>
      </c>
    </row>
    <row r="4466" spans="1:18" x14ac:dyDescent="0.25">
      <c r="A4466" t="s">
        <v>99</v>
      </c>
      <c r="B4466" t="s">
        <v>740</v>
      </c>
      <c r="C4466" t="s">
        <v>728</v>
      </c>
      <c r="D4466" t="s">
        <v>753</v>
      </c>
      <c r="E4466" t="s">
        <v>4</v>
      </c>
      <c r="F4466">
        <v>2019</v>
      </c>
      <c r="G4466">
        <v>8</v>
      </c>
      <c r="H4466" t="s">
        <v>732</v>
      </c>
      <c r="I4466" t="b">
        <v>1</v>
      </c>
      <c r="J4466" t="s">
        <v>35</v>
      </c>
      <c r="K4466" t="s">
        <v>111</v>
      </c>
      <c r="L4466" t="s">
        <v>23</v>
      </c>
      <c r="M4466" t="s">
        <v>24</v>
      </c>
      <c r="N4466" t="s">
        <v>16</v>
      </c>
      <c r="O4466" t="s">
        <v>16</v>
      </c>
      <c r="P4466">
        <v>0</v>
      </c>
      <c r="Q4466">
        <v>-13213.3</v>
      </c>
      <c r="R4466" t="s">
        <v>164</v>
      </c>
    </row>
    <row r="4467" spans="1:18" x14ac:dyDescent="0.25">
      <c r="A4467" t="s">
        <v>99</v>
      </c>
      <c r="B4467" t="s">
        <v>740</v>
      </c>
      <c r="C4467" t="s">
        <v>728</v>
      </c>
      <c r="D4467" t="s">
        <v>753</v>
      </c>
      <c r="E4467" t="s">
        <v>4</v>
      </c>
      <c r="F4467">
        <v>2019</v>
      </c>
      <c r="G4467">
        <v>8</v>
      </c>
      <c r="H4467" t="s">
        <v>732</v>
      </c>
      <c r="I4467" t="b">
        <v>1</v>
      </c>
      <c r="J4467" t="s">
        <v>1620</v>
      </c>
      <c r="K4467" t="s">
        <v>1625</v>
      </c>
      <c r="L4467" t="s">
        <v>23</v>
      </c>
      <c r="M4467" t="s">
        <v>24</v>
      </c>
      <c r="N4467" t="s">
        <v>16</v>
      </c>
      <c r="O4467" t="s">
        <v>16</v>
      </c>
      <c r="P4467">
        <v>0</v>
      </c>
      <c r="Q4467">
        <v>-3642585.84</v>
      </c>
      <c r="R4467" t="s">
        <v>164</v>
      </c>
    </row>
    <row r="4468" spans="1:18" x14ac:dyDescent="0.25">
      <c r="A4468" t="s">
        <v>99</v>
      </c>
      <c r="B4468" t="s">
        <v>740</v>
      </c>
      <c r="C4468" t="s">
        <v>728</v>
      </c>
      <c r="D4468" t="s">
        <v>753</v>
      </c>
      <c r="E4468" t="s">
        <v>4</v>
      </c>
      <c r="F4468">
        <v>2019</v>
      </c>
      <c r="G4468">
        <v>8</v>
      </c>
      <c r="H4468" t="s">
        <v>732</v>
      </c>
      <c r="I4468" t="b">
        <v>1</v>
      </c>
      <c r="J4468" t="s">
        <v>1627</v>
      </c>
      <c r="K4468" t="s">
        <v>664</v>
      </c>
      <c r="L4468" t="s">
        <v>23</v>
      </c>
      <c r="M4468" t="s">
        <v>1632</v>
      </c>
      <c r="N4468" t="s">
        <v>16</v>
      </c>
      <c r="O4468" t="s">
        <v>16</v>
      </c>
      <c r="P4468">
        <v>0</v>
      </c>
      <c r="Q4468">
        <v>-1496290.76</v>
      </c>
      <c r="R4468" t="s">
        <v>164</v>
      </c>
    </row>
    <row r="4469" spans="1:18" x14ac:dyDescent="0.25">
      <c r="A4469" t="s">
        <v>99</v>
      </c>
      <c r="B4469" t="s">
        <v>740</v>
      </c>
      <c r="C4469" t="s">
        <v>728</v>
      </c>
      <c r="D4469" t="s">
        <v>753</v>
      </c>
      <c r="E4469" t="s">
        <v>4</v>
      </c>
      <c r="F4469">
        <v>2019</v>
      </c>
      <c r="G4469">
        <v>8</v>
      </c>
      <c r="H4469" t="s">
        <v>732</v>
      </c>
      <c r="I4469" t="b">
        <v>1</v>
      </c>
      <c r="J4469" t="s">
        <v>1632</v>
      </c>
      <c r="K4469" t="s">
        <v>180</v>
      </c>
      <c r="L4469" t="s">
        <v>23</v>
      </c>
      <c r="M4469" t="s">
        <v>24</v>
      </c>
      <c r="N4469" t="s">
        <v>16</v>
      </c>
      <c r="O4469" t="s">
        <v>16</v>
      </c>
      <c r="P4469">
        <v>0</v>
      </c>
      <c r="Q4469">
        <v>-2933981</v>
      </c>
      <c r="R4469" t="s">
        <v>164</v>
      </c>
    </row>
    <row r="4470" spans="1:18" x14ac:dyDescent="0.25">
      <c r="A4470" t="s">
        <v>99</v>
      </c>
      <c r="B4470" t="s">
        <v>740</v>
      </c>
      <c r="C4470" t="s">
        <v>728</v>
      </c>
      <c r="D4470" t="s">
        <v>753</v>
      </c>
      <c r="E4470" t="s">
        <v>4</v>
      </c>
      <c r="F4470">
        <v>2019</v>
      </c>
      <c r="G4470">
        <v>8</v>
      </c>
      <c r="H4470" t="s">
        <v>732</v>
      </c>
      <c r="I4470" t="b">
        <v>1</v>
      </c>
      <c r="J4470" t="s">
        <v>24</v>
      </c>
      <c r="K4470" t="s">
        <v>1637</v>
      </c>
      <c r="L4470" t="s">
        <v>23</v>
      </c>
      <c r="M4470" t="s">
        <v>36</v>
      </c>
      <c r="N4470" t="s">
        <v>16</v>
      </c>
      <c r="O4470" t="s">
        <v>16</v>
      </c>
      <c r="P4470">
        <v>0</v>
      </c>
      <c r="Q4470">
        <v>-6589780.1399999997</v>
      </c>
      <c r="R4470" t="s">
        <v>164</v>
      </c>
    </row>
    <row r="4471" spans="1:18" x14ac:dyDescent="0.25">
      <c r="A4471" t="s">
        <v>99</v>
      </c>
      <c r="B4471" t="s">
        <v>740</v>
      </c>
      <c r="C4471" t="s">
        <v>728</v>
      </c>
      <c r="D4471" t="s">
        <v>753</v>
      </c>
      <c r="E4471" t="s">
        <v>4</v>
      </c>
      <c r="F4471">
        <v>2019</v>
      </c>
      <c r="G4471">
        <v>8</v>
      </c>
      <c r="H4471" t="s">
        <v>732</v>
      </c>
      <c r="I4471" t="b">
        <v>1</v>
      </c>
      <c r="J4471" t="s">
        <v>1656</v>
      </c>
      <c r="K4471" t="s">
        <v>666</v>
      </c>
      <c r="L4471" t="s">
        <v>23</v>
      </c>
      <c r="M4471" t="s">
        <v>25</v>
      </c>
      <c r="N4471" t="s">
        <v>16</v>
      </c>
      <c r="O4471" t="s">
        <v>16</v>
      </c>
      <c r="P4471">
        <v>0</v>
      </c>
      <c r="Q4471">
        <v>-10142364.689999999</v>
      </c>
      <c r="R4471" t="s">
        <v>164</v>
      </c>
    </row>
    <row r="4472" spans="1:18" x14ac:dyDescent="0.25">
      <c r="A4472" t="s">
        <v>99</v>
      </c>
      <c r="B4472" t="s">
        <v>740</v>
      </c>
      <c r="C4472" t="s">
        <v>728</v>
      </c>
      <c r="D4472" t="s">
        <v>753</v>
      </c>
      <c r="E4472" t="s">
        <v>4</v>
      </c>
      <c r="F4472">
        <v>2019</v>
      </c>
      <c r="G4472">
        <v>8</v>
      </c>
      <c r="H4472" t="s">
        <v>732</v>
      </c>
      <c r="I4472" t="b">
        <v>1</v>
      </c>
      <c r="J4472" t="s">
        <v>25</v>
      </c>
      <c r="K4472" t="s">
        <v>1662</v>
      </c>
      <c r="L4472" t="s">
        <v>23</v>
      </c>
      <c r="M4472" t="s">
        <v>36</v>
      </c>
      <c r="N4472" t="s">
        <v>16</v>
      </c>
      <c r="O4472" t="s">
        <v>16</v>
      </c>
      <c r="P4472">
        <v>0</v>
      </c>
      <c r="Q4472">
        <v>-11300589.43</v>
      </c>
      <c r="R4472" t="s">
        <v>164</v>
      </c>
    </row>
    <row r="4473" spans="1:18" x14ac:dyDescent="0.25">
      <c r="A4473" t="s">
        <v>99</v>
      </c>
      <c r="B4473" t="s">
        <v>740</v>
      </c>
      <c r="C4473" t="s">
        <v>728</v>
      </c>
      <c r="D4473" t="s">
        <v>753</v>
      </c>
      <c r="E4473" t="s">
        <v>4</v>
      </c>
      <c r="F4473">
        <v>2019</v>
      </c>
      <c r="G4473">
        <v>8</v>
      </c>
      <c r="H4473" t="s">
        <v>732</v>
      </c>
      <c r="I4473" t="b">
        <v>1</v>
      </c>
      <c r="J4473" t="s">
        <v>36</v>
      </c>
      <c r="K4473" t="s">
        <v>1663</v>
      </c>
      <c r="L4473" t="s">
        <v>23</v>
      </c>
      <c r="M4473" t="s">
        <v>34</v>
      </c>
      <c r="N4473" t="s">
        <v>16</v>
      </c>
      <c r="O4473" t="s">
        <v>16</v>
      </c>
      <c r="P4473">
        <v>0</v>
      </c>
      <c r="Q4473">
        <v>-17890369.57</v>
      </c>
      <c r="R4473" t="s">
        <v>164</v>
      </c>
    </row>
    <row r="4474" spans="1:18" x14ac:dyDescent="0.25">
      <c r="A4474" t="s">
        <v>99</v>
      </c>
      <c r="B4474" t="s">
        <v>740</v>
      </c>
      <c r="C4474" t="s">
        <v>728</v>
      </c>
      <c r="D4474" t="s">
        <v>753</v>
      </c>
      <c r="E4474" t="s">
        <v>4</v>
      </c>
      <c r="F4474">
        <v>2019</v>
      </c>
      <c r="G4474">
        <v>8</v>
      </c>
      <c r="H4474" t="s">
        <v>732</v>
      </c>
      <c r="I4474" t="b">
        <v>1</v>
      </c>
      <c r="J4474" t="s">
        <v>34</v>
      </c>
      <c r="K4474" t="s">
        <v>1664</v>
      </c>
      <c r="L4474" t="s">
        <v>23</v>
      </c>
      <c r="M4474" t="s">
        <v>1536</v>
      </c>
      <c r="N4474" t="s">
        <v>16</v>
      </c>
      <c r="O4474" t="s">
        <v>16</v>
      </c>
      <c r="P4474">
        <v>0</v>
      </c>
      <c r="Q4474">
        <v>-67183680.099999994</v>
      </c>
      <c r="R4474" t="s">
        <v>164</v>
      </c>
    </row>
    <row r="4475" spans="1:18" x14ac:dyDescent="0.25">
      <c r="A4475" t="s">
        <v>99</v>
      </c>
      <c r="B4475" t="s">
        <v>740</v>
      </c>
      <c r="C4475" t="s">
        <v>727</v>
      </c>
      <c r="D4475" t="s">
        <v>99</v>
      </c>
      <c r="E4475" t="s">
        <v>4</v>
      </c>
      <c r="F4475">
        <v>2019</v>
      </c>
      <c r="G4475">
        <v>8</v>
      </c>
      <c r="H4475" t="s">
        <v>732</v>
      </c>
      <c r="I4475" t="b">
        <v>1</v>
      </c>
      <c r="J4475" t="s">
        <v>487</v>
      </c>
      <c r="K4475" t="s">
        <v>488</v>
      </c>
      <c r="L4475" t="s">
        <v>23</v>
      </c>
      <c r="M4475" t="s">
        <v>489</v>
      </c>
      <c r="N4475" t="s">
        <v>16</v>
      </c>
      <c r="O4475" t="s">
        <v>16</v>
      </c>
      <c r="P4475">
        <v>0</v>
      </c>
      <c r="Q4475">
        <v>0</v>
      </c>
      <c r="R4475" t="s">
        <v>165</v>
      </c>
    </row>
    <row r="4476" spans="1:18" x14ac:dyDescent="0.25">
      <c r="A4476" t="s">
        <v>99</v>
      </c>
      <c r="B4476" t="s">
        <v>740</v>
      </c>
      <c r="C4476" t="s">
        <v>727</v>
      </c>
      <c r="D4476" t="s">
        <v>99</v>
      </c>
      <c r="E4476" t="s">
        <v>4</v>
      </c>
      <c r="F4476">
        <v>2019</v>
      </c>
      <c r="G4476">
        <v>8</v>
      </c>
      <c r="H4476" t="s">
        <v>732</v>
      </c>
      <c r="I4476" t="b">
        <v>1</v>
      </c>
      <c r="J4476" t="s">
        <v>995</v>
      </c>
      <c r="K4476" t="s">
        <v>112</v>
      </c>
      <c r="L4476" t="s">
        <v>23</v>
      </c>
      <c r="M4476" t="s">
        <v>489</v>
      </c>
      <c r="N4476" t="s">
        <v>16</v>
      </c>
      <c r="O4476" t="s">
        <v>16</v>
      </c>
      <c r="P4476">
        <v>0</v>
      </c>
      <c r="Q4476">
        <v>0</v>
      </c>
      <c r="R4476" t="s">
        <v>165</v>
      </c>
    </row>
    <row r="4477" spans="1:18" x14ac:dyDescent="0.25">
      <c r="A4477" t="s">
        <v>99</v>
      </c>
      <c r="B4477" t="s">
        <v>740</v>
      </c>
      <c r="C4477" t="s">
        <v>727</v>
      </c>
      <c r="D4477" t="s">
        <v>99</v>
      </c>
      <c r="E4477" t="s">
        <v>4</v>
      </c>
      <c r="F4477">
        <v>2019</v>
      </c>
      <c r="G4477">
        <v>8</v>
      </c>
      <c r="H4477" t="s">
        <v>732</v>
      </c>
      <c r="I4477" t="b">
        <v>1</v>
      </c>
      <c r="J4477" t="s">
        <v>489</v>
      </c>
      <c r="K4477" t="s">
        <v>113</v>
      </c>
      <c r="L4477" t="s">
        <v>23</v>
      </c>
      <c r="M4477" t="s">
        <v>494</v>
      </c>
      <c r="N4477" t="s">
        <v>16</v>
      </c>
      <c r="O4477" t="s">
        <v>16</v>
      </c>
      <c r="P4477">
        <v>0</v>
      </c>
      <c r="Q4477">
        <v>0</v>
      </c>
      <c r="R4477" t="s">
        <v>165</v>
      </c>
    </row>
    <row r="4478" spans="1:18" x14ac:dyDescent="0.25">
      <c r="A4478" t="s">
        <v>99</v>
      </c>
      <c r="B4478" t="s">
        <v>740</v>
      </c>
      <c r="C4478" t="s">
        <v>727</v>
      </c>
      <c r="D4478" t="s">
        <v>99</v>
      </c>
      <c r="E4478" t="s">
        <v>4</v>
      </c>
      <c r="F4478">
        <v>2019</v>
      </c>
      <c r="G4478">
        <v>8</v>
      </c>
      <c r="H4478" t="s">
        <v>732</v>
      </c>
      <c r="I4478" t="b">
        <v>1</v>
      </c>
      <c r="J4478" t="s">
        <v>499</v>
      </c>
      <c r="K4478" t="s">
        <v>500</v>
      </c>
      <c r="L4478" t="s">
        <v>23</v>
      </c>
      <c r="M4478" t="s">
        <v>501</v>
      </c>
      <c r="N4478" t="s">
        <v>16</v>
      </c>
      <c r="O4478" t="s">
        <v>16</v>
      </c>
      <c r="P4478">
        <v>0</v>
      </c>
      <c r="Q4478">
        <v>0</v>
      </c>
      <c r="R4478" t="s">
        <v>165</v>
      </c>
    </row>
    <row r="4479" spans="1:18" x14ac:dyDescent="0.25">
      <c r="A4479" t="s">
        <v>99</v>
      </c>
      <c r="B4479" t="s">
        <v>740</v>
      </c>
      <c r="C4479" t="s">
        <v>727</v>
      </c>
      <c r="D4479" t="s">
        <v>99</v>
      </c>
      <c r="E4479" t="s">
        <v>4</v>
      </c>
      <c r="F4479">
        <v>2019</v>
      </c>
      <c r="G4479">
        <v>8</v>
      </c>
      <c r="H4479" t="s">
        <v>732</v>
      </c>
      <c r="I4479" t="b">
        <v>1</v>
      </c>
      <c r="J4479" t="s">
        <v>1017</v>
      </c>
      <c r="K4479" t="s">
        <v>502</v>
      </c>
      <c r="L4479" t="s">
        <v>23</v>
      </c>
      <c r="M4479" t="s">
        <v>501</v>
      </c>
      <c r="N4479" t="s">
        <v>16</v>
      </c>
      <c r="O4479" t="s">
        <v>16</v>
      </c>
      <c r="P4479">
        <v>0</v>
      </c>
      <c r="Q4479">
        <v>0</v>
      </c>
      <c r="R4479" t="s">
        <v>165</v>
      </c>
    </row>
    <row r="4480" spans="1:18" x14ac:dyDescent="0.25">
      <c r="A4480" t="s">
        <v>99</v>
      </c>
      <c r="B4480" t="s">
        <v>740</v>
      </c>
      <c r="C4480" t="s">
        <v>727</v>
      </c>
      <c r="D4480" t="s">
        <v>99</v>
      </c>
      <c r="E4480" t="s">
        <v>4</v>
      </c>
      <c r="F4480">
        <v>2019</v>
      </c>
      <c r="G4480">
        <v>8</v>
      </c>
      <c r="H4480" t="s">
        <v>732</v>
      </c>
      <c r="I4480" t="b">
        <v>1</v>
      </c>
      <c r="J4480" t="s">
        <v>501</v>
      </c>
      <c r="K4480" t="s">
        <v>503</v>
      </c>
      <c r="L4480" t="s">
        <v>23</v>
      </c>
      <c r="M4480" t="s">
        <v>494</v>
      </c>
      <c r="N4480" t="s">
        <v>16</v>
      </c>
      <c r="O4480" t="s">
        <v>16</v>
      </c>
      <c r="P4480">
        <v>0</v>
      </c>
      <c r="Q4480">
        <v>0</v>
      </c>
      <c r="R4480" t="s">
        <v>165</v>
      </c>
    </row>
    <row r="4481" spans="1:18" x14ac:dyDescent="0.25">
      <c r="A4481" t="s">
        <v>99</v>
      </c>
      <c r="B4481" t="s">
        <v>740</v>
      </c>
      <c r="C4481" t="s">
        <v>727</v>
      </c>
      <c r="D4481" t="s">
        <v>99</v>
      </c>
      <c r="E4481" t="s">
        <v>4</v>
      </c>
      <c r="F4481">
        <v>2019</v>
      </c>
      <c r="G4481">
        <v>8</v>
      </c>
      <c r="H4481" t="s">
        <v>732</v>
      </c>
      <c r="I4481" t="b">
        <v>1</v>
      </c>
      <c r="J4481" t="s">
        <v>494</v>
      </c>
      <c r="K4481" t="s">
        <v>178</v>
      </c>
      <c r="L4481" t="s">
        <v>23</v>
      </c>
      <c r="M4481" t="s">
        <v>26</v>
      </c>
      <c r="N4481" t="s">
        <v>16</v>
      </c>
      <c r="O4481" t="s">
        <v>16</v>
      </c>
      <c r="P4481">
        <v>0</v>
      </c>
      <c r="Q4481">
        <v>0</v>
      </c>
      <c r="R4481" t="s">
        <v>165</v>
      </c>
    </row>
    <row r="4482" spans="1:18" x14ac:dyDescent="0.25">
      <c r="A4482" t="s">
        <v>99</v>
      </c>
      <c r="B4482" t="s">
        <v>740</v>
      </c>
      <c r="C4482" t="s">
        <v>727</v>
      </c>
      <c r="D4482" t="s">
        <v>99</v>
      </c>
      <c r="E4482" t="s">
        <v>4</v>
      </c>
      <c r="F4482">
        <v>2019</v>
      </c>
      <c r="G4482">
        <v>8</v>
      </c>
      <c r="H4482" t="s">
        <v>732</v>
      </c>
      <c r="I4482" t="b">
        <v>1</v>
      </c>
      <c r="J4482" t="s">
        <v>1240</v>
      </c>
      <c r="K4482" t="s">
        <v>114</v>
      </c>
      <c r="L4482" t="s">
        <v>23</v>
      </c>
      <c r="M4482" t="s">
        <v>557</v>
      </c>
      <c r="N4482" t="s">
        <v>16</v>
      </c>
      <c r="O4482" t="s">
        <v>16</v>
      </c>
      <c r="P4482">
        <v>0</v>
      </c>
      <c r="Q4482">
        <v>223089080.94</v>
      </c>
      <c r="R4482" t="s">
        <v>165</v>
      </c>
    </row>
    <row r="4483" spans="1:18" x14ac:dyDescent="0.25">
      <c r="A4483" t="s">
        <v>750</v>
      </c>
      <c r="B4483" t="s">
        <v>751</v>
      </c>
      <c r="C4483" t="s">
        <v>728</v>
      </c>
      <c r="D4483" t="s">
        <v>99</v>
      </c>
      <c r="E4483" t="s">
        <v>4</v>
      </c>
      <c r="F4483">
        <v>2019</v>
      </c>
      <c r="G4483">
        <v>8</v>
      </c>
      <c r="H4483" t="s">
        <v>732</v>
      </c>
      <c r="I4483" t="b">
        <v>1</v>
      </c>
      <c r="J4483" t="s">
        <v>38</v>
      </c>
      <c r="K4483" t="s">
        <v>110</v>
      </c>
      <c r="L4483" t="s">
        <v>20</v>
      </c>
      <c r="M4483" t="s">
        <v>21</v>
      </c>
      <c r="N4483" t="s">
        <v>16</v>
      </c>
      <c r="O4483" t="s">
        <v>16</v>
      </c>
      <c r="P4483">
        <v>0</v>
      </c>
      <c r="Q4483">
        <v>221122.85</v>
      </c>
      <c r="R4483" t="s">
        <v>165</v>
      </c>
    </row>
    <row r="4484" spans="1:18" x14ac:dyDescent="0.25">
      <c r="A4484" t="s">
        <v>750</v>
      </c>
      <c r="B4484" t="s">
        <v>751</v>
      </c>
      <c r="C4484" t="s">
        <v>728</v>
      </c>
      <c r="D4484" t="s">
        <v>99</v>
      </c>
      <c r="E4484" t="s">
        <v>4</v>
      </c>
      <c r="F4484">
        <v>2019</v>
      </c>
      <c r="G4484">
        <v>8</v>
      </c>
      <c r="H4484" t="s">
        <v>732</v>
      </c>
      <c r="I4484" t="b">
        <v>1</v>
      </c>
      <c r="J4484" t="s">
        <v>862</v>
      </c>
      <c r="K4484" t="s">
        <v>154</v>
      </c>
      <c r="L4484" t="s">
        <v>17</v>
      </c>
      <c r="M4484" t="s">
        <v>856</v>
      </c>
      <c r="N4484" t="s">
        <v>16</v>
      </c>
      <c r="O4484" t="s">
        <v>16</v>
      </c>
      <c r="P4484">
        <v>0</v>
      </c>
      <c r="Q4484">
        <v>124951.21</v>
      </c>
      <c r="R4484" t="s">
        <v>165</v>
      </c>
    </row>
    <row r="4485" spans="1:18" x14ac:dyDescent="0.25">
      <c r="A4485" t="s">
        <v>750</v>
      </c>
      <c r="B4485" t="s">
        <v>751</v>
      </c>
      <c r="C4485" t="s">
        <v>728</v>
      </c>
      <c r="D4485" t="s">
        <v>99</v>
      </c>
      <c r="E4485" t="s">
        <v>4</v>
      </c>
      <c r="F4485">
        <v>2019</v>
      </c>
      <c r="G4485">
        <v>8</v>
      </c>
      <c r="H4485" t="s">
        <v>732</v>
      </c>
      <c r="I4485" t="b">
        <v>1</v>
      </c>
      <c r="J4485" t="s">
        <v>803</v>
      </c>
      <c r="K4485" t="s">
        <v>434</v>
      </c>
      <c r="L4485" t="s">
        <v>17</v>
      </c>
      <c r="M4485" t="s">
        <v>856</v>
      </c>
      <c r="N4485" t="s">
        <v>16</v>
      </c>
      <c r="O4485" t="s">
        <v>16</v>
      </c>
      <c r="P4485">
        <v>0</v>
      </c>
      <c r="Q4485">
        <v>553.80999999999995</v>
      </c>
      <c r="R4485" t="s">
        <v>165</v>
      </c>
    </row>
    <row r="4486" spans="1:18" x14ac:dyDescent="0.25">
      <c r="A4486" t="s">
        <v>750</v>
      </c>
      <c r="B4486" t="s">
        <v>751</v>
      </c>
      <c r="C4486" t="s">
        <v>728</v>
      </c>
      <c r="D4486" t="s">
        <v>99</v>
      </c>
      <c r="E4486" t="s">
        <v>4</v>
      </c>
      <c r="F4486">
        <v>2019</v>
      </c>
      <c r="G4486">
        <v>8</v>
      </c>
      <c r="H4486" t="s">
        <v>732</v>
      </c>
      <c r="I4486" t="b">
        <v>1</v>
      </c>
      <c r="J4486" t="s">
        <v>857</v>
      </c>
      <c r="K4486" t="s">
        <v>858</v>
      </c>
      <c r="L4486" t="s">
        <v>17</v>
      </c>
      <c r="M4486" t="s">
        <v>856</v>
      </c>
      <c r="N4486" t="s">
        <v>16</v>
      </c>
      <c r="O4486" t="s">
        <v>16</v>
      </c>
      <c r="P4486">
        <v>0</v>
      </c>
      <c r="Q4486">
        <v>21903.13</v>
      </c>
      <c r="R4486" t="s">
        <v>165</v>
      </c>
    </row>
    <row r="4487" spans="1:18" x14ac:dyDescent="0.25">
      <c r="A4487" t="s">
        <v>750</v>
      </c>
      <c r="B4487" t="s">
        <v>751</v>
      </c>
      <c r="C4487" t="s">
        <v>728</v>
      </c>
      <c r="D4487" t="s">
        <v>99</v>
      </c>
      <c r="E4487" t="s">
        <v>4</v>
      </c>
      <c r="F4487">
        <v>2019</v>
      </c>
      <c r="G4487">
        <v>8</v>
      </c>
      <c r="H4487" t="s">
        <v>732</v>
      </c>
      <c r="I4487" t="b">
        <v>1</v>
      </c>
      <c r="J4487" t="s">
        <v>738</v>
      </c>
      <c r="K4487" t="s">
        <v>739</v>
      </c>
      <c r="L4487" t="s">
        <v>17</v>
      </c>
      <c r="M4487" t="s">
        <v>856</v>
      </c>
      <c r="N4487" t="s">
        <v>16</v>
      </c>
      <c r="O4487" t="s">
        <v>16</v>
      </c>
      <c r="P4487">
        <v>0</v>
      </c>
      <c r="Q4487">
        <v>138171.42000000001</v>
      </c>
      <c r="R4487" t="s">
        <v>165</v>
      </c>
    </row>
    <row r="4488" spans="1:18" x14ac:dyDescent="0.25">
      <c r="A4488" t="s">
        <v>750</v>
      </c>
      <c r="B4488" t="s">
        <v>751</v>
      </c>
      <c r="C4488" t="s">
        <v>728</v>
      </c>
      <c r="D4488" t="s">
        <v>99</v>
      </c>
      <c r="E4488" t="s">
        <v>4</v>
      </c>
      <c r="F4488">
        <v>2019</v>
      </c>
      <c r="G4488">
        <v>8</v>
      </c>
      <c r="H4488" t="s">
        <v>732</v>
      </c>
      <c r="I4488" t="b">
        <v>1</v>
      </c>
      <c r="J4488" t="s">
        <v>852</v>
      </c>
      <c r="K4488" t="s">
        <v>152</v>
      </c>
      <c r="L4488" t="s">
        <v>17</v>
      </c>
      <c r="M4488" t="s">
        <v>849</v>
      </c>
      <c r="N4488" t="s">
        <v>16</v>
      </c>
      <c r="O4488" t="s">
        <v>16</v>
      </c>
      <c r="P4488">
        <v>0</v>
      </c>
      <c r="Q4488">
        <v>305153.07</v>
      </c>
      <c r="R4488" t="s">
        <v>165</v>
      </c>
    </row>
    <row r="4489" spans="1:18" x14ac:dyDescent="0.25">
      <c r="A4489" t="s">
        <v>750</v>
      </c>
      <c r="B4489" t="s">
        <v>751</v>
      </c>
      <c r="C4489" t="s">
        <v>728</v>
      </c>
      <c r="D4489" t="s">
        <v>99</v>
      </c>
      <c r="E4489" t="s">
        <v>4</v>
      </c>
      <c r="F4489">
        <v>2019</v>
      </c>
      <c r="G4489">
        <v>8</v>
      </c>
      <c r="H4489" t="s">
        <v>732</v>
      </c>
      <c r="I4489" t="b">
        <v>1</v>
      </c>
      <c r="J4489" t="s">
        <v>850</v>
      </c>
      <c r="K4489" t="s">
        <v>851</v>
      </c>
      <c r="L4489" t="s">
        <v>17</v>
      </c>
      <c r="M4489" t="s">
        <v>849</v>
      </c>
      <c r="N4489" t="s">
        <v>16</v>
      </c>
      <c r="O4489" t="s">
        <v>16</v>
      </c>
      <c r="P4489">
        <v>0</v>
      </c>
      <c r="Q4489">
        <v>-254190.73</v>
      </c>
      <c r="R4489" t="s">
        <v>165</v>
      </c>
    </row>
    <row r="4490" spans="1:18" x14ac:dyDescent="0.25">
      <c r="A4490" t="s">
        <v>750</v>
      </c>
      <c r="B4490" t="s">
        <v>751</v>
      </c>
      <c r="C4490" t="s">
        <v>728</v>
      </c>
      <c r="D4490" t="s">
        <v>99</v>
      </c>
      <c r="E4490" t="s">
        <v>4</v>
      </c>
      <c r="F4490">
        <v>2019</v>
      </c>
      <c r="G4490">
        <v>8</v>
      </c>
      <c r="H4490" t="s">
        <v>732</v>
      </c>
      <c r="I4490" t="b">
        <v>1</v>
      </c>
      <c r="J4490" t="s">
        <v>808</v>
      </c>
      <c r="K4490" t="s">
        <v>174</v>
      </c>
      <c r="L4490" t="s">
        <v>17</v>
      </c>
      <c r="M4490" t="s">
        <v>19</v>
      </c>
      <c r="N4490" t="s">
        <v>16</v>
      </c>
      <c r="O4490" t="s">
        <v>16</v>
      </c>
      <c r="P4490">
        <v>0</v>
      </c>
      <c r="Q4490">
        <v>-2940482.21</v>
      </c>
      <c r="R4490" t="s">
        <v>165</v>
      </c>
    </row>
    <row r="4491" spans="1:18" x14ac:dyDescent="0.25">
      <c r="A4491" t="s">
        <v>750</v>
      </c>
      <c r="B4491" t="s">
        <v>751</v>
      </c>
      <c r="C4491" t="s">
        <v>728</v>
      </c>
      <c r="D4491" t="s">
        <v>99</v>
      </c>
      <c r="E4491" t="s">
        <v>4</v>
      </c>
      <c r="F4491">
        <v>2019</v>
      </c>
      <c r="G4491">
        <v>8</v>
      </c>
      <c r="H4491" t="s">
        <v>732</v>
      </c>
      <c r="I4491" t="b">
        <v>1</v>
      </c>
      <c r="J4491" t="s">
        <v>735</v>
      </c>
      <c r="K4491" t="s">
        <v>175</v>
      </c>
      <c r="L4491" t="s">
        <v>17</v>
      </c>
      <c r="M4491" t="s">
        <v>19</v>
      </c>
      <c r="N4491" t="s">
        <v>16</v>
      </c>
      <c r="O4491" t="s">
        <v>16</v>
      </c>
      <c r="P4491">
        <v>0</v>
      </c>
      <c r="Q4491">
        <v>-451041.81</v>
      </c>
      <c r="R4491" t="s">
        <v>165</v>
      </c>
    </row>
    <row r="4492" spans="1:18" x14ac:dyDescent="0.25">
      <c r="A4492" t="s">
        <v>750</v>
      </c>
      <c r="B4492" t="s">
        <v>751</v>
      </c>
      <c r="C4492" t="s">
        <v>728</v>
      </c>
      <c r="D4492" t="s">
        <v>99</v>
      </c>
      <c r="E4492" t="s">
        <v>4</v>
      </c>
      <c r="F4492">
        <v>2019</v>
      </c>
      <c r="G4492">
        <v>8</v>
      </c>
      <c r="H4492" t="s">
        <v>732</v>
      </c>
      <c r="I4492" t="b">
        <v>1</v>
      </c>
      <c r="J4492" t="s">
        <v>810</v>
      </c>
      <c r="K4492" t="s">
        <v>811</v>
      </c>
      <c r="L4492" t="s">
        <v>17</v>
      </c>
      <c r="M4492" t="s">
        <v>19</v>
      </c>
      <c r="N4492" t="s">
        <v>16</v>
      </c>
      <c r="O4492" t="s">
        <v>16</v>
      </c>
      <c r="P4492">
        <v>0</v>
      </c>
      <c r="Q4492">
        <v>-178793.16</v>
      </c>
      <c r="R4492" t="s">
        <v>165</v>
      </c>
    </row>
    <row r="4493" spans="1:18" x14ac:dyDescent="0.25">
      <c r="A4493" t="s">
        <v>750</v>
      </c>
      <c r="B4493" t="s">
        <v>751</v>
      </c>
      <c r="C4493" t="s">
        <v>728</v>
      </c>
      <c r="D4493" t="s">
        <v>99</v>
      </c>
      <c r="E4493" t="s">
        <v>4</v>
      </c>
      <c r="F4493">
        <v>2019</v>
      </c>
      <c r="G4493">
        <v>8</v>
      </c>
      <c r="H4493" t="s">
        <v>732</v>
      </c>
      <c r="I4493" t="b">
        <v>1</v>
      </c>
      <c r="J4493" t="s">
        <v>814</v>
      </c>
      <c r="K4493" t="s">
        <v>815</v>
      </c>
      <c r="L4493" t="s">
        <v>17</v>
      </c>
      <c r="M4493" t="s">
        <v>813</v>
      </c>
      <c r="N4493" t="s">
        <v>16</v>
      </c>
      <c r="O4493" t="s">
        <v>16</v>
      </c>
      <c r="P4493">
        <v>0</v>
      </c>
      <c r="Q4493">
        <v>28836.17</v>
      </c>
      <c r="R4493" t="s">
        <v>165</v>
      </c>
    </row>
    <row r="4494" spans="1:18" x14ac:dyDescent="0.25">
      <c r="A4494" t="s">
        <v>750</v>
      </c>
      <c r="B4494" t="s">
        <v>751</v>
      </c>
      <c r="C4494" t="s">
        <v>728</v>
      </c>
      <c r="D4494" t="s">
        <v>99</v>
      </c>
      <c r="E4494" t="s">
        <v>4</v>
      </c>
      <c r="F4494">
        <v>2019</v>
      </c>
      <c r="G4494">
        <v>8</v>
      </c>
      <c r="H4494" t="s">
        <v>732</v>
      </c>
      <c r="I4494" t="b">
        <v>1</v>
      </c>
      <c r="J4494" t="s">
        <v>781</v>
      </c>
      <c r="K4494" t="s">
        <v>390</v>
      </c>
      <c r="L4494" t="s">
        <v>17</v>
      </c>
      <c r="M4494" t="s">
        <v>813</v>
      </c>
      <c r="N4494" t="s">
        <v>16</v>
      </c>
      <c r="O4494" t="s">
        <v>16</v>
      </c>
      <c r="P4494">
        <v>0</v>
      </c>
      <c r="Q4494">
        <v>2194266.52</v>
      </c>
      <c r="R4494" t="s">
        <v>165</v>
      </c>
    </row>
    <row r="4495" spans="1:18" x14ac:dyDescent="0.25">
      <c r="A4495" t="s">
        <v>750</v>
      </c>
      <c r="B4495" t="s">
        <v>751</v>
      </c>
      <c r="C4495" t="s">
        <v>728</v>
      </c>
      <c r="D4495" t="s">
        <v>99</v>
      </c>
      <c r="E4495" t="s">
        <v>4</v>
      </c>
      <c r="F4495">
        <v>2019</v>
      </c>
      <c r="G4495">
        <v>8</v>
      </c>
      <c r="H4495" t="s">
        <v>732</v>
      </c>
      <c r="I4495" t="b">
        <v>1</v>
      </c>
      <c r="J4495" t="s">
        <v>22</v>
      </c>
      <c r="K4495" t="s">
        <v>144</v>
      </c>
      <c r="L4495" t="s">
        <v>20</v>
      </c>
      <c r="M4495" t="s">
        <v>21</v>
      </c>
      <c r="N4495" t="s">
        <v>16</v>
      </c>
      <c r="O4495" t="s">
        <v>16</v>
      </c>
      <c r="P4495">
        <v>0</v>
      </c>
      <c r="Q4495">
        <v>1028027.54</v>
      </c>
      <c r="R4495" t="s">
        <v>165</v>
      </c>
    </row>
    <row r="4496" spans="1:18" x14ac:dyDescent="0.25">
      <c r="A4496" t="s">
        <v>750</v>
      </c>
      <c r="B4496" t="s">
        <v>751</v>
      </c>
      <c r="C4496" t="s">
        <v>728</v>
      </c>
      <c r="D4496" t="s">
        <v>99</v>
      </c>
      <c r="E4496" t="s">
        <v>4</v>
      </c>
      <c r="F4496">
        <v>2019</v>
      </c>
      <c r="G4496">
        <v>8</v>
      </c>
      <c r="H4496" t="s">
        <v>732</v>
      </c>
      <c r="I4496" t="b">
        <v>1</v>
      </c>
      <c r="J4496" t="s">
        <v>91</v>
      </c>
      <c r="K4496" t="s">
        <v>134</v>
      </c>
      <c r="L4496" t="s">
        <v>20</v>
      </c>
      <c r="M4496" t="s">
        <v>21</v>
      </c>
      <c r="N4496" t="s">
        <v>16</v>
      </c>
      <c r="O4496" t="s">
        <v>16</v>
      </c>
      <c r="P4496">
        <v>0</v>
      </c>
      <c r="Q4496">
        <v>-0.01</v>
      </c>
      <c r="R4496" t="s">
        <v>165</v>
      </c>
    </row>
    <row r="4497" spans="1:18" x14ac:dyDescent="0.25">
      <c r="A4497" t="s">
        <v>750</v>
      </c>
      <c r="B4497" t="s">
        <v>751</v>
      </c>
      <c r="C4497" t="s">
        <v>728</v>
      </c>
      <c r="D4497" t="s">
        <v>99</v>
      </c>
      <c r="E4497" t="s">
        <v>4</v>
      </c>
      <c r="F4497">
        <v>2019</v>
      </c>
      <c r="G4497">
        <v>8</v>
      </c>
      <c r="H4497" t="s">
        <v>732</v>
      </c>
      <c r="I4497" t="b">
        <v>1</v>
      </c>
      <c r="J4497" t="s">
        <v>602</v>
      </c>
      <c r="K4497" t="s">
        <v>603</v>
      </c>
      <c r="L4497" t="s">
        <v>23</v>
      </c>
      <c r="M4497" t="s">
        <v>1529</v>
      </c>
      <c r="N4497" t="s">
        <v>16</v>
      </c>
      <c r="O4497" t="s">
        <v>16</v>
      </c>
      <c r="P4497">
        <v>0</v>
      </c>
      <c r="Q4497">
        <v>8624601.8200000003</v>
      </c>
      <c r="R4497" t="s">
        <v>165</v>
      </c>
    </row>
    <row r="4498" spans="1:18" x14ac:dyDescent="0.25">
      <c r="A4498" t="s">
        <v>750</v>
      </c>
      <c r="B4498" t="s">
        <v>751</v>
      </c>
      <c r="C4498" t="s">
        <v>728</v>
      </c>
      <c r="D4498" t="s">
        <v>99</v>
      </c>
      <c r="E4498" t="s">
        <v>4</v>
      </c>
      <c r="F4498">
        <v>2019</v>
      </c>
      <c r="G4498">
        <v>8</v>
      </c>
      <c r="H4498" t="s">
        <v>732</v>
      </c>
      <c r="I4498" t="b">
        <v>1</v>
      </c>
      <c r="J4498" t="s">
        <v>1511</v>
      </c>
      <c r="K4498" t="s">
        <v>598</v>
      </c>
      <c r="L4498" t="s">
        <v>23</v>
      </c>
      <c r="M4498" t="s">
        <v>1509</v>
      </c>
      <c r="N4498" t="s">
        <v>16</v>
      </c>
      <c r="O4498" t="s">
        <v>16</v>
      </c>
      <c r="P4498">
        <v>0</v>
      </c>
      <c r="Q4498">
        <v>299869.65000000002</v>
      </c>
      <c r="R4498" t="s">
        <v>165</v>
      </c>
    </row>
    <row r="4499" spans="1:18" x14ac:dyDescent="0.25">
      <c r="A4499" t="s">
        <v>750</v>
      </c>
      <c r="B4499" t="s">
        <v>751</v>
      </c>
      <c r="C4499" t="s">
        <v>728</v>
      </c>
      <c r="D4499" t="s">
        <v>99</v>
      </c>
      <c r="E4499" t="s">
        <v>4</v>
      </c>
      <c r="F4499">
        <v>2019</v>
      </c>
      <c r="G4499">
        <v>8</v>
      </c>
      <c r="H4499" t="s">
        <v>732</v>
      </c>
      <c r="I4499" t="b">
        <v>1</v>
      </c>
      <c r="J4499" t="s">
        <v>800</v>
      </c>
      <c r="K4499" t="s">
        <v>784</v>
      </c>
      <c r="L4499" t="s">
        <v>23</v>
      </c>
      <c r="M4499" t="s">
        <v>1009</v>
      </c>
      <c r="N4499" t="s">
        <v>16</v>
      </c>
      <c r="O4499" t="s">
        <v>16</v>
      </c>
      <c r="P4499">
        <v>0</v>
      </c>
      <c r="Q4499">
        <v>-198703.72</v>
      </c>
      <c r="R4499" t="s">
        <v>165</v>
      </c>
    </row>
    <row r="4500" spans="1:18" x14ac:dyDescent="0.25">
      <c r="A4500" t="s">
        <v>750</v>
      </c>
      <c r="B4500" t="s">
        <v>751</v>
      </c>
      <c r="C4500" t="s">
        <v>728</v>
      </c>
      <c r="D4500" t="s">
        <v>99</v>
      </c>
      <c r="E4500" t="s">
        <v>4</v>
      </c>
      <c r="F4500">
        <v>2019</v>
      </c>
      <c r="G4500">
        <v>8</v>
      </c>
      <c r="H4500" t="s">
        <v>732</v>
      </c>
      <c r="I4500" t="b">
        <v>1</v>
      </c>
      <c r="J4500" t="s">
        <v>797</v>
      </c>
      <c r="K4500" t="s">
        <v>148</v>
      </c>
      <c r="L4500" t="s">
        <v>23</v>
      </c>
      <c r="M4500" t="s">
        <v>1009</v>
      </c>
      <c r="N4500" t="s">
        <v>16</v>
      </c>
      <c r="O4500" t="s">
        <v>16</v>
      </c>
      <c r="P4500">
        <v>0</v>
      </c>
      <c r="Q4500">
        <v>-19540452.219999999</v>
      </c>
      <c r="R4500" t="s">
        <v>165</v>
      </c>
    </row>
    <row r="4501" spans="1:18" x14ac:dyDescent="0.25">
      <c r="A4501" t="s">
        <v>750</v>
      </c>
      <c r="B4501" t="s">
        <v>751</v>
      </c>
      <c r="C4501" t="s">
        <v>728</v>
      </c>
      <c r="D4501" t="s">
        <v>99</v>
      </c>
      <c r="E4501" t="s">
        <v>4</v>
      </c>
      <c r="F4501">
        <v>2019</v>
      </c>
      <c r="G4501">
        <v>8</v>
      </c>
      <c r="H4501" t="s">
        <v>732</v>
      </c>
      <c r="I4501" t="b">
        <v>1</v>
      </c>
      <c r="J4501" t="s">
        <v>798</v>
      </c>
      <c r="K4501" t="s">
        <v>106</v>
      </c>
      <c r="L4501" t="s">
        <v>23</v>
      </c>
      <c r="M4501" t="s">
        <v>1009</v>
      </c>
      <c r="N4501" t="s">
        <v>16</v>
      </c>
      <c r="O4501" t="s">
        <v>16</v>
      </c>
      <c r="P4501">
        <v>0</v>
      </c>
      <c r="Q4501">
        <v>-1004498.82</v>
      </c>
      <c r="R4501" t="s">
        <v>165</v>
      </c>
    </row>
    <row r="4502" spans="1:18" x14ac:dyDescent="0.25">
      <c r="A4502" t="s">
        <v>750</v>
      </c>
      <c r="B4502" t="s">
        <v>751</v>
      </c>
      <c r="C4502" t="s">
        <v>728</v>
      </c>
      <c r="D4502" t="s">
        <v>99</v>
      </c>
      <c r="E4502" t="s">
        <v>4</v>
      </c>
      <c r="F4502">
        <v>2019</v>
      </c>
      <c r="G4502">
        <v>8</v>
      </c>
      <c r="H4502" t="s">
        <v>732</v>
      </c>
      <c r="I4502" t="b">
        <v>1</v>
      </c>
      <c r="J4502" t="s">
        <v>796</v>
      </c>
      <c r="K4502" t="s">
        <v>784</v>
      </c>
      <c r="L4502" t="s">
        <v>23</v>
      </c>
      <c r="M4502" t="s">
        <v>495</v>
      </c>
      <c r="N4502" t="s">
        <v>16</v>
      </c>
      <c r="O4502" t="s">
        <v>16</v>
      </c>
      <c r="P4502">
        <v>0</v>
      </c>
      <c r="Q4502">
        <v>354356.05</v>
      </c>
      <c r="R4502" t="s">
        <v>165</v>
      </c>
    </row>
    <row r="4503" spans="1:18" x14ac:dyDescent="0.25">
      <c r="A4503" t="s">
        <v>750</v>
      </c>
      <c r="B4503" t="s">
        <v>751</v>
      </c>
      <c r="C4503" t="s">
        <v>728</v>
      </c>
      <c r="D4503" t="s">
        <v>99</v>
      </c>
      <c r="E4503" t="s">
        <v>4</v>
      </c>
      <c r="F4503">
        <v>2019</v>
      </c>
      <c r="G4503">
        <v>8</v>
      </c>
      <c r="H4503" t="s">
        <v>732</v>
      </c>
      <c r="I4503" t="b">
        <v>1</v>
      </c>
      <c r="J4503" t="s">
        <v>795</v>
      </c>
      <c r="K4503" t="s">
        <v>147</v>
      </c>
      <c r="L4503" t="s">
        <v>23</v>
      </c>
      <c r="M4503" t="s">
        <v>495</v>
      </c>
      <c r="N4503" t="s">
        <v>16</v>
      </c>
      <c r="O4503" t="s">
        <v>16</v>
      </c>
      <c r="P4503">
        <v>0</v>
      </c>
      <c r="Q4503">
        <v>40926739.030000001</v>
      </c>
      <c r="R4503" t="s">
        <v>165</v>
      </c>
    </row>
    <row r="4504" spans="1:18" x14ac:dyDescent="0.25">
      <c r="A4504" t="s">
        <v>750</v>
      </c>
      <c r="B4504" t="s">
        <v>751</v>
      </c>
      <c r="C4504" t="s">
        <v>728</v>
      </c>
      <c r="D4504" t="s">
        <v>99</v>
      </c>
      <c r="E4504" t="s">
        <v>4</v>
      </c>
      <c r="F4504">
        <v>2019</v>
      </c>
      <c r="G4504">
        <v>8</v>
      </c>
      <c r="H4504" t="s">
        <v>732</v>
      </c>
      <c r="I4504" t="b">
        <v>1</v>
      </c>
      <c r="J4504" t="s">
        <v>1274</v>
      </c>
      <c r="K4504" t="s">
        <v>1275</v>
      </c>
      <c r="L4504" t="s">
        <v>23</v>
      </c>
      <c r="M4504" t="s">
        <v>563</v>
      </c>
      <c r="N4504" t="s">
        <v>16</v>
      </c>
      <c r="O4504" t="s">
        <v>16</v>
      </c>
      <c r="P4504">
        <v>0</v>
      </c>
      <c r="Q4504">
        <v>69113.36</v>
      </c>
      <c r="R4504" t="s">
        <v>165</v>
      </c>
    </row>
    <row r="4505" spans="1:18" x14ac:dyDescent="0.25">
      <c r="A4505" t="s">
        <v>750</v>
      </c>
      <c r="B4505" t="s">
        <v>751</v>
      </c>
      <c r="C4505" t="s">
        <v>727</v>
      </c>
      <c r="D4505" t="s">
        <v>750</v>
      </c>
      <c r="E4505" t="s">
        <v>4</v>
      </c>
      <c r="F4505">
        <v>2019</v>
      </c>
      <c r="G4505">
        <v>8</v>
      </c>
      <c r="H4505" t="s">
        <v>732</v>
      </c>
      <c r="I4505" t="b">
        <v>1</v>
      </c>
      <c r="J4505" t="s">
        <v>38</v>
      </c>
      <c r="K4505" t="s">
        <v>110</v>
      </c>
      <c r="L4505" t="s">
        <v>20</v>
      </c>
      <c r="M4505" t="s">
        <v>21</v>
      </c>
      <c r="N4505" t="s">
        <v>16</v>
      </c>
      <c r="O4505" t="s">
        <v>16</v>
      </c>
      <c r="P4505">
        <v>0</v>
      </c>
      <c r="Q4505">
        <v>0</v>
      </c>
      <c r="R4505" t="s">
        <v>165</v>
      </c>
    </row>
    <row r="4506" spans="1:18" x14ac:dyDescent="0.25">
      <c r="A4506" t="s">
        <v>750</v>
      </c>
      <c r="B4506" t="s">
        <v>751</v>
      </c>
      <c r="C4506" t="s">
        <v>727</v>
      </c>
      <c r="D4506" t="s">
        <v>750</v>
      </c>
      <c r="E4506" t="s">
        <v>4</v>
      </c>
      <c r="F4506">
        <v>2019</v>
      </c>
      <c r="G4506">
        <v>8</v>
      </c>
      <c r="H4506" t="s">
        <v>732</v>
      </c>
      <c r="I4506" t="b">
        <v>1</v>
      </c>
      <c r="J4506" t="s">
        <v>22</v>
      </c>
      <c r="K4506" t="s">
        <v>144</v>
      </c>
      <c r="L4506" t="s">
        <v>20</v>
      </c>
      <c r="M4506" t="s">
        <v>21</v>
      </c>
      <c r="N4506" t="s">
        <v>16</v>
      </c>
      <c r="O4506" t="s">
        <v>16</v>
      </c>
      <c r="P4506">
        <v>0</v>
      </c>
      <c r="Q4506">
        <v>0</v>
      </c>
      <c r="R4506" t="s">
        <v>165</v>
      </c>
    </row>
    <row r="4507" spans="1:18" x14ac:dyDescent="0.25">
      <c r="A4507" t="s">
        <v>750</v>
      </c>
      <c r="B4507" t="s">
        <v>751</v>
      </c>
      <c r="C4507" t="s">
        <v>727</v>
      </c>
      <c r="D4507" t="s">
        <v>750</v>
      </c>
      <c r="E4507" t="s">
        <v>4</v>
      </c>
      <c r="F4507">
        <v>2019</v>
      </c>
      <c r="G4507">
        <v>8</v>
      </c>
      <c r="H4507" t="s">
        <v>732</v>
      </c>
      <c r="I4507" t="b">
        <v>1</v>
      </c>
      <c r="J4507" t="s">
        <v>91</v>
      </c>
      <c r="K4507" t="s">
        <v>134</v>
      </c>
      <c r="L4507" t="s">
        <v>20</v>
      </c>
      <c r="M4507" t="s">
        <v>21</v>
      </c>
      <c r="N4507" t="s">
        <v>16</v>
      </c>
      <c r="O4507" t="s">
        <v>16</v>
      </c>
      <c r="P4507">
        <v>0</v>
      </c>
      <c r="Q4507">
        <v>-84197.18</v>
      </c>
      <c r="R4507" t="s">
        <v>165</v>
      </c>
    </row>
    <row r="4508" spans="1:18" x14ac:dyDescent="0.25">
      <c r="A4508" t="s">
        <v>750</v>
      </c>
      <c r="B4508" t="s">
        <v>751</v>
      </c>
      <c r="C4508" t="s">
        <v>727</v>
      </c>
      <c r="D4508" t="s">
        <v>750</v>
      </c>
      <c r="E4508" t="s">
        <v>4</v>
      </c>
      <c r="F4508">
        <v>2019</v>
      </c>
      <c r="G4508">
        <v>8</v>
      </c>
      <c r="H4508" t="s">
        <v>732</v>
      </c>
      <c r="I4508" t="b">
        <v>1</v>
      </c>
      <c r="J4508" t="s">
        <v>814</v>
      </c>
      <c r="K4508" t="s">
        <v>815</v>
      </c>
      <c r="L4508" t="s">
        <v>17</v>
      </c>
      <c r="M4508" t="s">
        <v>813</v>
      </c>
      <c r="N4508" t="s">
        <v>16</v>
      </c>
      <c r="O4508" t="s">
        <v>16</v>
      </c>
      <c r="P4508">
        <v>0</v>
      </c>
      <c r="Q4508">
        <v>28836.17</v>
      </c>
      <c r="R4508" t="s">
        <v>165</v>
      </c>
    </row>
    <row r="4509" spans="1:18" x14ac:dyDescent="0.25">
      <c r="A4509" t="s">
        <v>750</v>
      </c>
      <c r="B4509" t="s">
        <v>751</v>
      </c>
      <c r="C4509" t="s">
        <v>727</v>
      </c>
      <c r="D4509" t="s">
        <v>750</v>
      </c>
      <c r="E4509" t="s">
        <v>4</v>
      </c>
      <c r="F4509">
        <v>2019</v>
      </c>
      <c r="G4509">
        <v>8</v>
      </c>
      <c r="H4509" t="s">
        <v>732</v>
      </c>
      <c r="I4509" t="b">
        <v>1</v>
      </c>
      <c r="J4509" t="s">
        <v>852</v>
      </c>
      <c r="K4509" t="s">
        <v>152</v>
      </c>
      <c r="L4509" t="s">
        <v>17</v>
      </c>
      <c r="M4509" t="s">
        <v>849</v>
      </c>
      <c r="N4509" t="s">
        <v>16</v>
      </c>
      <c r="O4509" t="s">
        <v>16</v>
      </c>
      <c r="P4509">
        <v>0</v>
      </c>
      <c r="Q4509">
        <v>305153.07</v>
      </c>
      <c r="R4509" t="s">
        <v>165</v>
      </c>
    </row>
    <row r="4510" spans="1:18" x14ac:dyDescent="0.25">
      <c r="A4510" t="s">
        <v>750</v>
      </c>
      <c r="B4510" t="s">
        <v>751</v>
      </c>
      <c r="C4510" t="s">
        <v>727</v>
      </c>
      <c r="D4510" t="s">
        <v>750</v>
      </c>
      <c r="E4510" t="s">
        <v>4</v>
      </c>
      <c r="F4510">
        <v>2019</v>
      </c>
      <c r="G4510">
        <v>8</v>
      </c>
      <c r="H4510" t="s">
        <v>732</v>
      </c>
      <c r="I4510" t="b">
        <v>1</v>
      </c>
      <c r="J4510" t="s">
        <v>850</v>
      </c>
      <c r="K4510" t="s">
        <v>851</v>
      </c>
      <c r="L4510" t="s">
        <v>17</v>
      </c>
      <c r="M4510" t="s">
        <v>849</v>
      </c>
      <c r="N4510" t="s">
        <v>16</v>
      </c>
      <c r="O4510" t="s">
        <v>16</v>
      </c>
      <c r="P4510">
        <v>0</v>
      </c>
      <c r="Q4510">
        <v>-254190.73</v>
      </c>
      <c r="R4510" t="s">
        <v>165</v>
      </c>
    </row>
    <row r="4511" spans="1:18" x14ac:dyDescent="0.25">
      <c r="A4511" t="s">
        <v>750</v>
      </c>
      <c r="B4511" t="s">
        <v>751</v>
      </c>
      <c r="C4511" t="s">
        <v>727</v>
      </c>
      <c r="D4511" t="s">
        <v>750</v>
      </c>
      <c r="E4511" t="s">
        <v>4</v>
      </c>
      <c r="F4511">
        <v>2019</v>
      </c>
      <c r="G4511">
        <v>8</v>
      </c>
      <c r="H4511" t="s">
        <v>732</v>
      </c>
      <c r="I4511" t="b">
        <v>1</v>
      </c>
      <c r="J4511" t="s">
        <v>396</v>
      </c>
      <c r="K4511" t="s">
        <v>397</v>
      </c>
      <c r="L4511" t="s">
        <v>17</v>
      </c>
      <c r="M4511" t="s">
        <v>170</v>
      </c>
      <c r="N4511" t="s">
        <v>16</v>
      </c>
      <c r="O4511" t="s">
        <v>16</v>
      </c>
      <c r="P4511">
        <v>0</v>
      </c>
      <c r="Q4511">
        <v>23119.279999999999</v>
      </c>
      <c r="R4511" t="s">
        <v>165</v>
      </c>
    </row>
    <row r="4512" spans="1:18" x14ac:dyDescent="0.25">
      <c r="A4512" t="s">
        <v>750</v>
      </c>
      <c r="B4512" t="s">
        <v>751</v>
      </c>
      <c r="C4512" t="s">
        <v>727</v>
      </c>
      <c r="D4512" t="s">
        <v>750</v>
      </c>
      <c r="E4512" t="s">
        <v>4</v>
      </c>
      <c r="F4512">
        <v>2019</v>
      </c>
      <c r="G4512">
        <v>8</v>
      </c>
      <c r="H4512" t="s">
        <v>732</v>
      </c>
      <c r="I4512" t="b">
        <v>1</v>
      </c>
      <c r="J4512" t="s">
        <v>746</v>
      </c>
      <c r="K4512" t="s">
        <v>747</v>
      </c>
      <c r="L4512" t="s">
        <v>23</v>
      </c>
      <c r="M4512" t="s">
        <v>25</v>
      </c>
      <c r="N4512" t="s">
        <v>16</v>
      </c>
      <c r="O4512" t="s">
        <v>16</v>
      </c>
      <c r="P4512">
        <v>0</v>
      </c>
      <c r="Q4512">
        <v>-3055113.43</v>
      </c>
      <c r="R4512" t="s">
        <v>165</v>
      </c>
    </row>
    <row r="4513" spans="1:18" x14ac:dyDescent="0.25">
      <c r="A4513" t="s">
        <v>750</v>
      </c>
      <c r="B4513" t="s">
        <v>751</v>
      </c>
      <c r="C4513" t="s">
        <v>727</v>
      </c>
      <c r="D4513" t="s">
        <v>750</v>
      </c>
      <c r="E4513" t="s">
        <v>4</v>
      </c>
      <c r="F4513">
        <v>2019</v>
      </c>
      <c r="G4513">
        <v>8</v>
      </c>
      <c r="H4513" t="s">
        <v>732</v>
      </c>
      <c r="I4513" t="b">
        <v>1</v>
      </c>
      <c r="J4513" t="s">
        <v>1659</v>
      </c>
      <c r="K4513" t="s">
        <v>141</v>
      </c>
      <c r="L4513" t="s">
        <v>23</v>
      </c>
      <c r="M4513" t="s">
        <v>1656</v>
      </c>
      <c r="N4513" t="s">
        <v>16</v>
      </c>
      <c r="O4513" t="s">
        <v>16</v>
      </c>
      <c r="P4513">
        <v>0</v>
      </c>
      <c r="Q4513">
        <v>-17499171.43</v>
      </c>
      <c r="R4513" t="s">
        <v>165</v>
      </c>
    </row>
    <row r="4514" spans="1:18" x14ac:dyDescent="0.25">
      <c r="A4514" t="s">
        <v>750</v>
      </c>
      <c r="B4514" t="s">
        <v>751</v>
      </c>
      <c r="C4514" t="s">
        <v>727</v>
      </c>
      <c r="D4514" t="s">
        <v>750</v>
      </c>
      <c r="E4514" t="s">
        <v>4</v>
      </c>
      <c r="F4514">
        <v>2019</v>
      </c>
      <c r="G4514">
        <v>8</v>
      </c>
      <c r="H4514" t="s">
        <v>732</v>
      </c>
      <c r="I4514" t="b">
        <v>1</v>
      </c>
      <c r="J4514" t="s">
        <v>42</v>
      </c>
      <c r="K4514" t="s">
        <v>658</v>
      </c>
      <c r="L4514" t="s">
        <v>23</v>
      </c>
      <c r="M4514" t="s">
        <v>1620</v>
      </c>
      <c r="N4514" t="s">
        <v>16</v>
      </c>
      <c r="O4514" t="s">
        <v>16</v>
      </c>
      <c r="P4514">
        <v>0</v>
      </c>
      <c r="Q4514">
        <v>-358311.41</v>
      </c>
      <c r="R4514" t="s">
        <v>165</v>
      </c>
    </row>
    <row r="4515" spans="1:18" x14ac:dyDescent="0.25">
      <c r="A4515" t="s">
        <v>750</v>
      </c>
      <c r="B4515" t="s">
        <v>751</v>
      </c>
      <c r="C4515" t="s">
        <v>727</v>
      </c>
      <c r="D4515" t="s">
        <v>750</v>
      </c>
      <c r="E4515" t="s">
        <v>4</v>
      </c>
      <c r="F4515">
        <v>2019</v>
      </c>
      <c r="G4515">
        <v>8</v>
      </c>
      <c r="H4515" t="s">
        <v>732</v>
      </c>
      <c r="I4515" t="b">
        <v>1</v>
      </c>
      <c r="J4515" t="s">
        <v>757</v>
      </c>
      <c r="K4515" t="s">
        <v>758</v>
      </c>
      <c r="L4515" t="s">
        <v>23</v>
      </c>
      <c r="M4515" t="s">
        <v>1575</v>
      </c>
      <c r="N4515" t="s">
        <v>16</v>
      </c>
      <c r="O4515" t="s">
        <v>16</v>
      </c>
      <c r="P4515">
        <v>0</v>
      </c>
      <c r="Q4515">
        <v>84197.18</v>
      </c>
      <c r="R4515" t="s">
        <v>165</v>
      </c>
    </row>
    <row r="4516" spans="1:18" x14ac:dyDescent="0.25">
      <c r="A4516" t="s">
        <v>750</v>
      </c>
      <c r="B4516" t="s">
        <v>751</v>
      </c>
      <c r="C4516" t="s">
        <v>727</v>
      </c>
      <c r="D4516" t="s">
        <v>750</v>
      </c>
      <c r="E4516" t="s">
        <v>4</v>
      </c>
      <c r="F4516">
        <v>2019</v>
      </c>
      <c r="G4516">
        <v>8</v>
      </c>
      <c r="H4516" t="s">
        <v>732</v>
      </c>
      <c r="I4516" t="b">
        <v>1</v>
      </c>
      <c r="J4516" t="s">
        <v>1566</v>
      </c>
      <c r="K4516" t="s">
        <v>633</v>
      </c>
      <c r="L4516" t="s">
        <v>23</v>
      </c>
      <c r="M4516" t="s">
        <v>1567</v>
      </c>
      <c r="N4516" t="s">
        <v>16</v>
      </c>
      <c r="O4516" t="s">
        <v>16</v>
      </c>
      <c r="P4516">
        <v>0</v>
      </c>
      <c r="Q4516">
        <v>-654735.9</v>
      </c>
      <c r="R4516" t="s">
        <v>165</v>
      </c>
    </row>
    <row r="4517" spans="1:18" x14ac:dyDescent="0.25">
      <c r="A4517" t="s">
        <v>750</v>
      </c>
      <c r="B4517" t="s">
        <v>751</v>
      </c>
      <c r="C4517" t="s">
        <v>727</v>
      </c>
      <c r="D4517" t="s">
        <v>750</v>
      </c>
      <c r="E4517" t="s">
        <v>4</v>
      </c>
      <c r="F4517">
        <v>2019</v>
      </c>
      <c r="G4517">
        <v>8</v>
      </c>
      <c r="H4517" t="s">
        <v>732</v>
      </c>
      <c r="I4517" t="b">
        <v>1</v>
      </c>
      <c r="J4517" t="s">
        <v>772</v>
      </c>
      <c r="K4517" t="s">
        <v>773</v>
      </c>
      <c r="L4517" t="s">
        <v>23</v>
      </c>
      <c r="M4517" t="s">
        <v>1542</v>
      </c>
      <c r="N4517" t="s">
        <v>16</v>
      </c>
      <c r="O4517" t="s">
        <v>16</v>
      </c>
      <c r="P4517">
        <v>0</v>
      </c>
      <c r="Q4517">
        <v>0</v>
      </c>
      <c r="R4517" t="s">
        <v>165</v>
      </c>
    </row>
    <row r="4518" spans="1:18" x14ac:dyDescent="0.25">
      <c r="A4518" t="s">
        <v>750</v>
      </c>
      <c r="B4518" t="s">
        <v>751</v>
      </c>
      <c r="C4518" t="s">
        <v>727</v>
      </c>
      <c r="D4518" t="s">
        <v>750</v>
      </c>
      <c r="E4518" t="s">
        <v>4</v>
      </c>
      <c r="F4518">
        <v>2019</v>
      </c>
      <c r="G4518">
        <v>8</v>
      </c>
      <c r="H4518" t="s">
        <v>732</v>
      </c>
      <c r="I4518" t="b">
        <v>1</v>
      </c>
      <c r="J4518" t="s">
        <v>771</v>
      </c>
      <c r="K4518" t="s">
        <v>562</v>
      </c>
      <c r="L4518" t="s">
        <v>23</v>
      </c>
      <c r="M4518" t="s">
        <v>1520</v>
      </c>
      <c r="N4518" t="s">
        <v>16</v>
      </c>
      <c r="O4518" t="s">
        <v>16</v>
      </c>
      <c r="P4518">
        <v>0</v>
      </c>
      <c r="Q4518">
        <v>26000</v>
      </c>
      <c r="R4518" t="s">
        <v>165</v>
      </c>
    </row>
    <row r="4519" spans="1:18" x14ac:dyDescent="0.25">
      <c r="A4519" t="s">
        <v>750</v>
      </c>
      <c r="B4519" t="s">
        <v>751</v>
      </c>
      <c r="C4519" t="s">
        <v>727</v>
      </c>
      <c r="D4519" t="s">
        <v>750</v>
      </c>
      <c r="E4519" t="s">
        <v>4</v>
      </c>
      <c r="F4519">
        <v>2019</v>
      </c>
      <c r="G4519">
        <v>8</v>
      </c>
      <c r="H4519" t="s">
        <v>732</v>
      </c>
      <c r="I4519" t="b">
        <v>1</v>
      </c>
      <c r="J4519" t="s">
        <v>602</v>
      </c>
      <c r="K4519" t="s">
        <v>603</v>
      </c>
      <c r="L4519" t="s">
        <v>23</v>
      </c>
      <c r="M4519" t="s">
        <v>1529</v>
      </c>
      <c r="N4519" t="s">
        <v>16</v>
      </c>
      <c r="O4519" t="s">
        <v>16</v>
      </c>
      <c r="P4519">
        <v>0</v>
      </c>
      <c r="Q4519">
        <v>2519326.17</v>
      </c>
      <c r="R4519" t="s">
        <v>165</v>
      </c>
    </row>
    <row r="4520" spans="1:18" x14ac:dyDescent="0.25">
      <c r="A4520" t="s">
        <v>750</v>
      </c>
      <c r="B4520" t="s">
        <v>751</v>
      </c>
      <c r="C4520" t="s">
        <v>727</v>
      </c>
      <c r="D4520" t="s">
        <v>750</v>
      </c>
      <c r="E4520" t="s">
        <v>4</v>
      </c>
      <c r="F4520">
        <v>2019</v>
      </c>
      <c r="G4520">
        <v>8</v>
      </c>
      <c r="H4520" t="s">
        <v>732</v>
      </c>
      <c r="I4520" t="b">
        <v>1</v>
      </c>
      <c r="J4520" t="s">
        <v>1511</v>
      </c>
      <c r="K4520" t="s">
        <v>598</v>
      </c>
      <c r="L4520" t="s">
        <v>23</v>
      </c>
      <c r="M4520" t="s">
        <v>1509</v>
      </c>
      <c r="N4520" t="s">
        <v>16</v>
      </c>
      <c r="O4520" t="s">
        <v>16</v>
      </c>
      <c r="P4520">
        <v>0</v>
      </c>
      <c r="Q4520">
        <v>5200</v>
      </c>
      <c r="R4520" t="s">
        <v>165</v>
      </c>
    </row>
    <row r="4521" spans="1:18" x14ac:dyDescent="0.25">
      <c r="A4521" t="s">
        <v>750</v>
      </c>
      <c r="B4521" t="s">
        <v>751</v>
      </c>
      <c r="C4521" t="s">
        <v>727</v>
      </c>
      <c r="D4521" t="s">
        <v>750</v>
      </c>
      <c r="E4521" t="s">
        <v>4</v>
      </c>
      <c r="F4521">
        <v>2019</v>
      </c>
      <c r="G4521">
        <v>8</v>
      </c>
      <c r="H4521" t="s">
        <v>732</v>
      </c>
      <c r="I4521" t="b">
        <v>1</v>
      </c>
      <c r="J4521" t="s">
        <v>775</v>
      </c>
      <c r="K4521" t="s">
        <v>147</v>
      </c>
      <c r="L4521" t="s">
        <v>23</v>
      </c>
      <c r="M4521" t="s">
        <v>1240</v>
      </c>
      <c r="N4521" t="s">
        <v>16</v>
      </c>
      <c r="O4521" t="s">
        <v>16</v>
      </c>
      <c r="P4521">
        <v>0</v>
      </c>
      <c r="Q4521">
        <v>14703881.779999999</v>
      </c>
      <c r="R4521" t="s">
        <v>165</v>
      </c>
    </row>
    <row r="4522" spans="1:18" x14ac:dyDescent="0.25">
      <c r="A4522" t="s">
        <v>750</v>
      </c>
      <c r="B4522" t="s">
        <v>751</v>
      </c>
      <c r="C4522" t="s">
        <v>727</v>
      </c>
      <c r="D4522" t="s">
        <v>750</v>
      </c>
      <c r="E4522" t="s">
        <v>4</v>
      </c>
      <c r="F4522">
        <v>2019</v>
      </c>
      <c r="G4522">
        <v>8</v>
      </c>
      <c r="H4522" t="s">
        <v>732</v>
      </c>
      <c r="I4522" t="b">
        <v>1</v>
      </c>
      <c r="J4522" t="s">
        <v>798</v>
      </c>
      <c r="K4522" t="s">
        <v>106</v>
      </c>
      <c r="L4522" t="s">
        <v>23</v>
      </c>
      <c r="M4522" t="s">
        <v>1009</v>
      </c>
      <c r="N4522" t="s">
        <v>16</v>
      </c>
      <c r="O4522" t="s">
        <v>16</v>
      </c>
      <c r="P4522">
        <v>0</v>
      </c>
      <c r="Q4522">
        <v>0</v>
      </c>
      <c r="R4522" t="s">
        <v>165</v>
      </c>
    </row>
    <row r="4523" spans="1:18" x14ac:dyDescent="0.25">
      <c r="A4523" t="s">
        <v>750</v>
      </c>
      <c r="B4523" t="s">
        <v>751</v>
      </c>
      <c r="C4523" t="s">
        <v>727</v>
      </c>
      <c r="D4523" t="s">
        <v>750</v>
      </c>
      <c r="E4523" t="s">
        <v>4</v>
      </c>
      <c r="F4523">
        <v>2019</v>
      </c>
      <c r="G4523">
        <v>8</v>
      </c>
      <c r="H4523" t="s">
        <v>732</v>
      </c>
      <c r="I4523" t="b">
        <v>1</v>
      </c>
      <c r="J4523" t="s">
        <v>800</v>
      </c>
      <c r="K4523" t="s">
        <v>784</v>
      </c>
      <c r="L4523" t="s">
        <v>23</v>
      </c>
      <c r="M4523" t="s">
        <v>1009</v>
      </c>
      <c r="N4523" t="s">
        <v>16</v>
      </c>
      <c r="O4523" t="s">
        <v>16</v>
      </c>
      <c r="P4523">
        <v>0</v>
      </c>
      <c r="Q4523">
        <v>0</v>
      </c>
      <c r="R4523" t="s">
        <v>165</v>
      </c>
    </row>
    <row r="4524" spans="1:18" x14ac:dyDescent="0.25">
      <c r="A4524" t="s">
        <v>750</v>
      </c>
      <c r="B4524" t="s">
        <v>751</v>
      </c>
      <c r="C4524" t="s">
        <v>727</v>
      </c>
      <c r="D4524" t="s">
        <v>750</v>
      </c>
      <c r="E4524" t="s">
        <v>4</v>
      </c>
      <c r="F4524">
        <v>2019</v>
      </c>
      <c r="G4524">
        <v>8</v>
      </c>
      <c r="H4524" t="s">
        <v>732</v>
      </c>
      <c r="I4524" t="b">
        <v>1</v>
      </c>
      <c r="J4524" t="s">
        <v>797</v>
      </c>
      <c r="K4524" t="s">
        <v>148</v>
      </c>
      <c r="L4524" t="s">
        <v>23</v>
      </c>
      <c r="M4524" t="s">
        <v>1009</v>
      </c>
      <c r="N4524" t="s">
        <v>16</v>
      </c>
      <c r="O4524" t="s">
        <v>16</v>
      </c>
      <c r="P4524">
        <v>0</v>
      </c>
      <c r="Q4524">
        <v>0</v>
      </c>
      <c r="R4524" t="s">
        <v>165</v>
      </c>
    </row>
    <row r="4525" spans="1:18" x14ac:dyDescent="0.25">
      <c r="A4525" t="s">
        <v>750</v>
      </c>
      <c r="B4525" t="s">
        <v>751</v>
      </c>
      <c r="C4525" t="s">
        <v>727</v>
      </c>
      <c r="D4525" t="s">
        <v>750</v>
      </c>
      <c r="E4525" t="s">
        <v>4</v>
      </c>
      <c r="F4525">
        <v>2019</v>
      </c>
      <c r="G4525">
        <v>8</v>
      </c>
      <c r="H4525" t="s">
        <v>732</v>
      </c>
      <c r="I4525" t="b">
        <v>1</v>
      </c>
      <c r="J4525" t="s">
        <v>795</v>
      </c>
      <c r="K4525" t="s">
        <v>147</v>
      </c>
      <c r="L4525" t="s">
        <v>23</v>
      </c>
      <c r="M4525" t="s">
        <v>495</v>
      </c>
      <c r="N4525" t="s">
        <v>16</v>
      </c>
      <c r="O4525" t="s">
        <v>16</v>
      </c>
      <c r="P4525">
        <v>0</v>
      </c>
      <c r="Q4525">
        <v>1528800</v>
      </c>
      <c r="R4525" t="s">
        <v>165</v>
      </c>
    </row>
    <row r="4526" spans="1:18" x14ac:dyDescent="0.25">
      <c r="A4526" t="s">
        <v>750</v>
      </c>
      <c r="B4526" t="s">
        <v>751</v>
      </c>
      <c r="C4526" t="s">
        <v>728</v>
      </c>
      <c r="D4526" t="s">
        <v>99</v>
      </c>
      <c r="E4526" t="s">
        <v>4</v>
      </c>
      <c r="F4526">
        <v>2019</v>
      </c>
      <c r="G4526">
        <v>8</v>
      </c>
      <c r="H4526" t="s">
        <v>732</v>
      </c>
      <c r="I4526" t="b">
        <v>1</v>
      </c>
      <c r="J4526" t="s">
        <v>808</v>
      </c>
      <c r="K4526" t="s">
        <v>174</v>
      </c>
      <c r="L4526" t="s">
        <v>17</v>
      </c>
      <c r="M4526" t="s">
        <v>19</v>
      </c>
      <c r="N4526" t="s">
        <v>725</v>
      </c>
      <c r="O4526" t="s">
        <v>756</v>
      </c>
      <c r="P4526">
        <v>0</v>
      </c>
      <c r="Q4526">
        <v>-770143.86</v>
      </c>
      <c r="R4526" t="s">
        <v>165</v>
      </c>
    </row>
    <row r="4527" spans="1:18" x14ac:dyDescent="0.25">
      <c r="A4527" t="s">
        <v>750</v>
      </c>
      <c r="B4527" t="s">
        <v>751</v>
      </c>
      <c r="C4527" t="s">
        <v>728</v>
      </c>
      <c r="D4527" t="s">
        <v>99</v>
      </c>
      <c r="E4527" t="s">
        <v>4</v>
      </c>
      <c r="F4527">
        <v>2019</v>
      </c>
      <c r="G4527">
        <v>8</v>
      </c>
      <c r="H4527" t="s">
        <v>732</v>
      </c>
      <c r="I4527" t="b">
        <v>1</v>
      </c>
      <c r="J4527" t="s">
        <v>781</v>
      </c>
      <c r="K4527" t="s">
        <v>390</v>
      </c>
      <c r="L4527" t="s">
        <v>17</v>
      </c>
      <c r="M4527" t="s">
        <v>813</v>
      </c>
      <c r="N4527" t="s">
        <v>725</v>
      </c>
      <c r="O4527" t="s">
        <v>756</v>
      </c>
      <c r="P4527">
        <v>0</v>
      </c>
      <c r="Q4527">
        <v>2904.04</v>
      </c>
      <c r="R4527" t="s">
        <v>165</v>
      </c>
    </row>
    <row r="4528" spans="1:18" x14ac:dyDescent="0.25">
      <c r="A4528" t="s">
        <v>730</v>
      </c>
      <c r="B4528" t="s">
        <v>731</v>
      </c>
      <c r="C4528" t="s">
        <v>728</v>
      </c>
      <c r="D4528" t="s">
        <v>99</v>
      </c>
      <c r="E4528" t="s">
        <v>4</v>
      </c>
      <c r="F4528">
        <v>2019</v>
      </c>
      <c r="G4528">
        <v>8</v>
      </c>
      <c r="H4528" t="s">
        <v>732</v>
      </c>
      <c r="I4528" t="b">
        <v>1</v>
      </c>
      <c r="J4528" t="s">
        <v>39</v>
      </c>
      <c r="K4528" t="s">
        <v>155</v>
      </c>
      <c r="L4528" t="s">
        <v>17</v>
      </c>
      <c r="M4528" t="s">
        <v>18</v>
      </c>
      <c r="N4528" t="s">
        <v>724</v>
      </c>
      <c r="O4528" t="s">
        <v>755</v>
      </c>
      <c r="P4528">
        <v>0</v>
      </c>
      <c r="Q4528">
        <v>-1388.02</v>
      </c>
      <c r="R4528" t="s">
        <v>165</v>
      </c>
    </row>
    <row r="4529" spans="1:18" x14ac:dyDescent="0.25">
      <c r="A4529" t="s">
        <v>730</v>
      </c>
      <c r="B4529" t="s">
        <v>731</v>
      </c>
      <c r="C4529" t="s">
        <v>728</v>
      </c>
      <c r="D4529" t="s">
        <v>99</v>
      </c>
      <c r="E4529" t="s">
        <v>4</v>
      </c>
      <c r="F4529">
        <v>2019</v>
      </c>
      <c r="G4529">
        <v>8</v>
      </c>
      <c r="H4529" t="s">
        <v>732</v>
      </c>
      <c r="I4529" t="b">
        <v>1</v>
      </c>
      <c r="J4529" t="s">
        <v>857</v>
      </c>
      <c r="K4529" t="s">
        <v>858</v>
      </c>
      <c r="L4529" t="s">
        <v>17</v>
      </c>
      <c r="M4529" t="s">
        <v>856</v>
      </c>
      <c r="N4529" t="s">
        <v>724</v>
      </c>
      <c r="O4529" t="s">
        <v>755</v>
      </c>
      <c r="P4529">
        <v>0</v>
      </c>
      <c r="Q4529">
        <v>154852.81</v>
      </c>
      <c r="R4529" t="s">
        <v>165</v>
      </c>
    </row>
    <row r="4530" spans="1:18" x14ac:dyDescent="0.25">
      <c r="A4530" t="s">
        <v>730</v>
      </c>
      <c r="B4530" t="s">
        <v>731</v>
      </c>
      <c r="C4530" t="s">
        <v>728</v>
      </c>
      <c r="D4530" t="s">
        <v>99</v>
      </c>
      <c r="E4530" t="s">
        <v>4</v>
      </c>
      <c r="F4530">
        <v>2019</v>
      </c>
      <c r="G4530">
        <v>8</v>
      </c>
      <c r="H4530" t="s">
        <v>732</v>
      </c>
      <c r="I4530" t="b">
        <v>1</v>
      </c>
      <c r="J4530" t="s">
        <v>810</v>
      </c>
      <c r="K4530" t="s">
        <v>811</v>
      </c>
      <c r="L4530" t="s">
        <v>17</v>
      </c>
      <c r="M4530" t="s">
        <v>19</v>
      </c>
      <c r="N4530" t="s">
        <v>724</v>
      </c>
      <c r="O4530" t="s">
        <v>755</v>
      </c>
      <c r="P4530">
        <v>0</v>
      </c>
      <c r="Q4530">
        <v>-1258749.19</v>
      </c>
      <c r="R4530" t="s">
        <v>165</v>
      </c>
    </row>
    <row r="4531" spans="1:18" x14ac:dyDescent="0.25">
      <c r="A4531" t="s">
        <v>730</v>
      </c>
      <c r="B4531" t="s">
        <v>731</v>
      </c>
      <c r="C4531" t="s">
        <v>728</v>
      </c>
      <c r="D4531" t="s">
        <v>99</v>
      </c>
      <c r="E4531" t="s">
        <v>4</v>
      </c>
      <c r="F4531">
        <v>2019</v>
      </c>
      <c r="G4531">
        <v>8</v>
      </c>
      <c r="H4531" t="s">
        <v>732</v>
      </c>
      <c r="I4531" t="b">
        <v>1</v>
      </c>
      <c r="J4531" t="s">
        <v>814</v>
      </c>
      <c r="K4531" t="s">
        <v>815</v>
      </c>
      <c r="L4531" t="s">
        <v>17</v>
      </c>
      <c r="M4531" t="s">
        <v>813</v>
      </c>
      <c r="N4531" t="s">
        <v>724</v>
      </c>
      <c r="O4531" t="s">
        <v>755</v>
      </c>
      <c r="P4531">
        <v>0</v>
      </c>
      <c r="Q4531">
        <v>184484.43</v>
      </c>
      <c r="R4531" t="s">
        <v>165</v>
      </c>
    </row>
    <row r="4532" spans="1:18" x14ac:dyDescent="0.25">
      <c r="A4532" t="s">
        <v>730</v>
      </c>
      <c r="B4532" t="s">
        <v>731</v>
      </c>
      <c r="C4532" t="s">
        <v>728</v>
      </c>
      <c r="D4532" t="s">
        <v>99</v>
      </c>
      <c r="E4532" t="s">
        <v>4</v>
      </c>
      <c r="F4532">
        <v>2019</v>
      </c>
      <c r="G4532">
        <v>8</v>
      </c>
      <c r="H4532" t="s">
        <v>732</v>
      </c>
      <c r="I4532" t="b">
        <v>1</v>
      </c>
      <c r="J4532" t="s">
        <v>90</v>
      </c>
      <c r="K4532" t="s">
        <v>113</v>
      </c>
      <c r="L4532" t="s">
        <v>17</v>
      </c>
      <c r="M4532" t="s">
        <v>86</v>
      </c>
      <c r="N4532" t="s">
        <v>724</v>
      </c>
      <c r="O4532" t="s">
        <v>755</v>
      </c>
      <c r="P4532">
        <v>0</v>
      </c>
      <c r="Q4532">
        <v>2219019.5099999998</v>
      </c>
      <c r="R4532" t="s">
        <v>165</v>
      </c>
    </row>
    <row r="4533" spans="1:18" x14ac:dyDescent="0.25">
      <c r="A4533" t="s">
        <v>730</v>
      </c>
      <c r="B4533" t="s">
        <v>731</v>
      </c>
      <c r="C4533" t="s">
        <v>728</v>
      </c>
      <c r="D4533" t="s">
        <v>99</v>
      </c>
      <c r="E4533" t="s">
        <v>4</v>
      </c>
      <c r="F4533">
        <v>2019</v>
      </c>
      <c r="G4533">
        <v>8</v>
      </c>
      <c r="H4533" t="s">
        <v>732</v>
      </c>
      <c r="I4533" t="b">
        <v>1</v>
      </c>
      <c r="J4533" t="s">
        <v>39</v>
      </c>
      <c r="K4533" t="s">
        <v>155</v>
      </c>
      <c r="L4533" t="s">
        <v>17</v>
      </c>
      <c r="M4533" t="s">
        <v>18</v>
      </c>
      <c r="N4533" t="s">
        <v>725</v>
      </c>
      <c r="O4533" t="s">
        <v>756</v>
      </c>
      <c r="P4533">
        <v>0</v>
      </c>
      <c r="Q4533">
        <v>-4164.09</v>
      </c>
      <c r="R4533" t="s">
        <v>165</v>
      </c>
    </row>
    <row r="4534" spans="1:18" x14ac:dyDescent="0.25">
      <c r="A4534" t="s">
        <v>730</v>
      </c>
      <c r="B4534" t="s">
        <v>731</v>
      </c>
      <c r="C4534" t="s">
        <v>728</v>
      </c>
      <c r="D4534" t="s">
        <v>99</v>
      </c>
      <c r="E4534" t="s">
        <v>4</v>
      </c>
      <c r="F4534">
        <v>2019</v>
      </c>
      <c r="G4534">
        <v>8</v>
      </c>
      <c r="H4534" t="s">
        <v>732</v>
      </c>
      <c r="I4534" t="b">
        <v>1</v>
      </c>
      <c r="J4534" t="s">
        <v>857</v>
      </c>
      <c r="K4534" t="s">
        <v>858</v>
      </c>
      <c r="L4534" t="s">
        <v>17</v>
      </c>
      <c r="M4534" t="s">
        <v>856</v>
      </c>
      <c r="N4534" t="s">
        <v>725</v>
      </c>
      <c r="O4534" t="s">
        <v>756</v>
      </c>
      <c r="P4534">
        <v>0</v>
      </c>
      <c r="Q4534">
        <v>464558.38</v>
      </c>
      <c r="R4534" t="s">
        <v>165</v>
      </c>
    </row>
    <row r="4535" spans="1:18" x14ac:dyDescent="0.25">
      <c r="A4535" t="s">
        <v>730</v>
      </c>
      <c r="B4535" t="s">
        <v>731</v>
      </c>
      <c r="C4535" t="s">
        <v>728</v>
      </c>
      <c r="D4535" t="s">
        <v>99</v>
      </c>
      <c r="E4535" t="s">
        <v>4</v>
      </c>
      <c r="F4535">
        <v>2019</v>
      </c>
      <c r="G4535">
        <v>8</v>
      </c>
      <c r="H4535" t="s">
        <v>732</v>
      </c>
      <c r="I4535" t="b">
        <v>1</v>
      </c>
      <c r="J4535" t="s">
        <v>810</v>
      </c>
      <c r="K4535" t="s">
        <v>811</v>
      </c>
      <c r="L4535" t="s">
        <v>17</v>
      </c>
      <c r="M4535" t="s">
        <v>19</v>
      </c>
      <c r="N4535" t="s">
        <v>725</v>
      </c>
      <c r="O4535" t="s">
        <v>756</v>
      </c>
      <c r="P4535">
        <v>0</v>
      </c>
      <c r="Q4535">
        <v>-3776247.45</v>
      </c>
      <c r="R4535" t="s">
        <v>165</v>
      </c>
    </row>
    <row r="4536" spans="1:18" x14ac:dyDescent="0.25">
      <c r="A4536" t="s">
        <v>730</v>
      </c>
      <c r="B4536" t="s">
        <v>731</v>
      </c>
      <c r="C4536" t="s">
        <v>728</v>
      </c>
      <c r="D4536" t="s">
        <v>99</v>
      </c>
      <c r="E4536" t="s">
        <v>4</v>
      </c>
      <c r="F4536">
        <v>2019</v>
      </c>
      <c r="G4536">
        <v>8</v>
      </c>
      <c r="H4536" t="s">
        <v>732</v>
      </c>
      <c r="I4536" t="b">
        <v>1</v>
      </c>
      <c r="J4536" t="s">
        <v>814</v>
      </c>
      <c r="K4536" t="s">
        <v>815</v>
      </c>
      <c r="L4536" t="s">
        <v>17</v>
      </c>
      <c r="M4536" t="s">
        <v>813</v>
      </c>
      <c r="N4536" t="s">
        <v>725</v>
      </c>
      <c r="O4536" t="s">
        <v>756</v>
      </c>
      <c r="P4536">
        <v>0</v>
      </c>
      <c r="Q4536">
        <v>553453.32999999996</v>
      </c>
      <c r="R4536" t="s">
        <v>165</v>
      </c>
    </row>
    <row r="4537" spans="1:18" x14ac:dyDescent="0.25">
      <c r="A4537" t="s">
        <v>730</v>
      </c>
      <c r="B4537" t="s">
        <v>731</v>
      </c>
      <c r="C4537" t="s">
        <v>728</v>
      </c>
      <c r="D4537" t="s">
        <v>99</v>
      </c>
      <c r="E4537" t="s">
        <v>4</v>
      </c>
      <c r="F4537">
        <v>2019</v>
      </c>
      <c r="G4537">
        <v>8</v>
      </c>
      <c r="H4537" t="s">
        <v>732</v>
      </c>
      <c r="I4537" t="b">
        <v>1</v>
      </c>
      <c r="J4537" t="s">
        <v>90</v>
      </c>
      <c r="K4537" t="s">
        <v>113</v>
      </c>
      <c r="L4537" t="s">
        <v>17</v>
      </c>
      <c r="M4537" t="s">
        <v>86</v>
      </c>
      <c r="N4537" t="s">
        <v>725</v>
      </c>
      <c r="O4537" t="s">
        <v>756</v>
      </c>
      <c r="P4537">
        <v>0</v>
      </c>
      <c r="Q4537">
        <v>6657058.5300000003</v>
      </c>
      <c r="R4537" t="s">
        <v>165</v>
      </c>
    </row>
    <row r="4538" spans="1:18" x14ac:dyDescent="0.25">
      <c r="A4538" t="s">
        <v>730</v>
      </c>
      <c r="B4538" t="s">
        <v>731</v>
      </c>
      <c r="C4538" t="s">
        <v>728</v>
      </c>
      <c r="D4538" t="s">
        <v>99</v>
      </c>
      <c r="E4538" t="s">
        <v>4</v>
      </c>
      <c r="F4538">
        <v>2019</v>
      </c>
      <c r="G4538">
        <v>8</v>
      </c>
      <c r="H4538" t="s">
        <v>732</v>
      </c>
      <c r="I4538" t="b">
        <v>1</v>
      </c>
      <c r="J4538" t="s">
        <v>39</v>
      </c>
      <c r="K4538" t="s">
        <v>155</v>
      </c>
      <c r="L4538" t="s">
        <v>17</v>
      </c>
      <c r="M4538" t="s">
        <v>18</v>
      </c>
      <c r="N4538" t="s">
        <v>726</v>
      </c>
      <c r="O4538" t="s">
        <v>1689</v>
      </c>
      <c r="P4538">
        <v>0</v>
      </c>
      <c r="Q4538">
        <v>-1388.02</v>
      </c>
      <c r="R4538" t="s">
        <v>165</v>
      </c>
    </row>
    <row r="4539" spans="1:18" x14ac:dyDescent="0.25">
      <c r="A4539" t="s">
        <v>730</v>
      </c>
      <c r="B4539" t="s">
        <v>731</v>
      </c>
      <c r="C4539" t="s">
        <v>728</v>
      </c>
      <c r="D4539" t="s">
        <v>99</v>
      </c>
      <c r="E4539" t="s">
        <v>4</v>
      </c>
      <c r="F4539">
        <v>2019</v>
      </c>
      <c r="G4539">
        <v>8</v>
      </c>
      <c r="H4539" t="s">
        <v>732</v>
      </c>
      <c r="I4539" t="b">
        <v>1</v>
      </c>
      <c r="J4539" t="s">
        <v>857</v>
      </c>
      <c r="K4539" t="s">
        <v>858</v>
      </c>
      <c r="L4539" t="s">
        <v>17</v>
      </c>
      <c r="M4539" t="s">
        <v>856</v>
      </c>
      <c r="N4539" t="s">
        <v>726</v>
      </c>
      <c r="O4539" t="s">
        <v>1689</v>
      </c>
      <c r="P4539">
        <v>0</v>
      </c>
      <c r="Q4539">
        <v>154852.81</v>
      </c>
      <c r="R4539" t="s">
        <v>165</v>
      </c>
    </row>
    <row r="4540" spans="1:18" x14ac:dyDescent="0.25">
      <c r="A4540" t="s">
        <v>730</v>
      </c>
      <c r="B4540" t="s">
        <v>731</v>
      </c>
      <c r="C4540" t="s">
        <v>728</v>
      </c>
      <c r="D4540" t="s">
        <v>99</v>
      </c>
      <c r="E4540" t="s">
        <v>4</v>
      </c>
      <c r="F4540">
        <v>2019</v>
      </c>
      <c r="G4540">
        <v>8</v>
      </c>
      <c r="H4540" t="s">
        <v>732</v>
      </c>
      <c r="I4540" t="b">
        <v>1</v>
      </c>
      <c r="J4540" t="s">
        <v>810</v>
      </c>
      <c r="K4540" t="s">
        <v>811</v>
      </c>
      <c r="L4540" t="s">
        <v>17</v>
      </c>
      <c r="M4540" t="s">
        <v>19</v>
      </c>
      <c r="N4540" t="s">
        <v>726</v>
      </c>
      <c r="O4540" t="s">
        <v>1689</v>
      </c>
      <c r="P4540">
        <v>0</v>
      </c>
      <c r="Q4540">
        <v>-1258749.1200000001</v>
      </c>
      <c r="R4540" t="s">
        <v>165</v>
      </c>
    </row>
    <row r="4541" spans="1:18" x14ac:dyDescent="0.25">
      <c r="A4541" t="s">
        <v>730</v>
      </c>
      <c r="B4541" t="s">
        <v>731</v>
      </c>
      <c r="C4541" t="s">
        <v>728</v>
      </c>
      <c r="D4541" t="s">
        <v>99</v>
      </c>
      <c r="E4541" t="s">
        <v>4</v>
      </c>
      <c r="F4541">
        <v>2019</v>
      </c>
      <c r="G4541">
        <v>8</v>
      </c>
      <c r="H4541" t="s">
        <v>732</v>
      </c>
      <c r="I4541" t="b">
        <v>1</v>
      </c>
      <c r="J4541" t="s">
        <v>814</v>
      </c>
      <c r="K4541" t="s">
        <v>815</v>
      </c>
      <c r="L4541" t="s">
        <v>17</v>
      </c>
      <c r="M4541" t="s">
        <v>813</v>
      </c>
      <c r="N4541" t="s">
        <v>726</v>
      </c>
      <c r="O4541" t="s">
        <v>1689</v>
      </c>
      <c r="P4541">
        <v>0</v>
      </c>
      <c r="Q4541">
        <v>184484.41</v>
      </c>
      <c r="R4541" t="s">
        <v>165</v>
      </c>
    </row>
    <row r="4542" spans="1:18" x14ac:dyDescent="0.25">
      <c r="A4542" t="s">
        <v>730</v>
      </c>
      <c r="B4542" t="s">
        <v>731</v>
      </c>
      <c r="C4542" t="s">
        <v>728</v>
      </c>
      <c r="D4542" t="s">
        <v>99</v>
      </c>
      <c r="E4542" t="s">
        <v>4</v>
      </c>
      <c r="F4542">
        <v>2019</v>
      </c>
      <c r="G4542">
        <v>8</v>
      </c>
      <c r="H4542" t="s">
        <v>732</v>
      </c>
      <c r="I4542" t="b">
        <v>1</v>
      </c>
      <c r="J4542" t="s">
        <v>90</v>
      </c>
      <c r="K4542" t="s">
        <v>113</v>
      </c>
      <c r="L4542" t="s">
        <v>17</v>
      </c>
      <c r="M4542" t="s">
        <v>86</v>
      </c>
      <c r="N4542" t="s">
        <v>726</v>
      </c>
      <c r="O4542" t="s">
        <v>1689</v>
      </c>
      <c r="P4542">
        <v>0</v>
      </c>
      <c r="Q4542">
        <v>2219019.5099999998</v>
      </c>
      <c r="R4542" t="s">
        <v>165</v>
      </c>
    </row>
    <row r="4543" spans="1:18" x14ac:dyDescent="0.25">
      <c r="A4543" t="s">
        <v>730</v>
      </c>
      <c r="B4543" t="s">
        <v>731</v>
      </c>
      <c r="C4543" t="s">
        <v>727</v>
      </c>
      <c r="D4543" t="s">
        <v>730</v>
      </c>
      <c r="E4543" t="s">
        <v>4</v>
      </c>
      <c r="F4543">
        <v>2019</v>
      </c>
      <c r="G4543">
        <v>8</v>
      </c>
      <c r="H4543" t="s">
        <v>732</v>
      </c>
      <c r="I4543" t="b">
        <v>1</v>
      </c>
      <c r="J4543" t="s">
        <v>857</v>
      </c>
      <c r="K4543" t="s">
        <v>858</v>
      </c>
      <c r="L4543" t="s">
        <v>17</v>
      </c>
      <c r="M4543" t="s">
        <v>856</v>
      </c>
      <c r="N4543" t="s">
        <v>16</v>
      </c>
      <c r="O4543" t="s">
        <v>16</v>
      </c>
      <c r="P4543">
        <v>0</v>
      </c>
      <c r="Q4543">
        <v>76758.28</v>
      </c>
      <c r="R4543" t="s">
        <v>166</v>
      </c>
    </row>
    <row r="4544" spans="1:18" x14ac:dyDescent="0.25">
      <c r="A4544" t="s">
        <v>730</v>
      </c>
      <c r="B4544" t="s">
        <v>731</v>
      </c>
      <c r="C4544" t="s">
        <v>727</v>
      </c>
      <c r="D4544" t="s">
        <v>730</v>
      </c>
      <c r="E4544" t="s">
        <v>4</v>
      </c>
      <c r="F4544">
        <v>2019</v>
      </c>
      <c r="G4544">
        <v>8</v>
      </c>
      <c r="H4544" t="s">
        <v>732</v>
      </c>
      <c r="I4544" t="b">
        <v>1</v>
      </c>
      <c r="J4544" t="s">
        <v>810</v>
      </c>
      <c r="K4544" t="s">
        <v>811</v>
      </c>
      <c r="L4544" t="s">
        <v>17</v>
      </c>
      <c r="M4544" t="s">
        <v>19</v>
      </c>
      <c r="N4544" t="s">
        <v>16</v>
      </c>
      <c r="O4544" t="s">
        <v>16</v>
      </c>
      <c r="P4544">
        <v>0</v>
      </c>
      <c r="Q4544">
        <v>-714084.49</v>
      </c>
      <c r="R4544" t="s">
        <v>166</v>
      </c>
    </row>
    <row r="4545" spans="1:18" x14ac:dyDescent="0.25">
      <c r="A4545" t="s">
        <v>730</v>
      </c>
      <c r="B4545" t="s">
        <v>731</v>
      </c>
      <c r="C4545" t="s">
        <v>727</v>
      </c>
      <c r="D4545" t="s">
        <v>730</v>
      </c>
      <c r="E4545" t="s">
        <v>4</v>
      </c>
      <c r="F4545">
        <v>2019</v>
      </c>
      <c r="G4545">
        <v>8</v>
      </c>
      <c r="H4545" t="s">
        <v>732</v>
      </c>
      <c r="I4545" t="b">
        <v>1</v>
      </c>
      <c r="J4545" t="s">
        <v>814</v>
      </c>
      <c r="K4545" t="s">
        <v>815</v>
      </c>
      <c r="L4545" t="s">
        <v>17</v>
      </c>
      <c r="M4545" t="s">
        <v>813</v>
      </c>
      <c r="N4545" t="s">
        <v>16</v>
      </c>
      <c r="O4545" t="s">
        <v>16</v>
      </c>
      <c r="P4545">
        <v>0</v>
      </c>
      <c r="Q4545">
        <v>202223.73</v>
      </c>
      <c r="R4545" t="s">
        <v>166</v>
      </c>
    </row>
    <row r="4546" spans="1:18" x14ac:dyDescent="0.25">
      <c r="A4546" t="s">
        <v>730</v>
      </c>
      <c r="B4546" t="s">
        <v>731</v>
      </c>
      <c r="C4546" t="s">
        <v>727</v>
      </c>
      <c r="D4546" t="s">
        <v>730</v>
      </c>
      <c r="E4546" t="s">
        <v>4</v>
      </c>
      <c r="F4546">
        <v>2019</v>
      </c>
      <c r="G4546">
        <v>8</v>
      </c>
      <c r="H4546" t="s">
        <v>732</v>
      </c>
      <c r="I4546" t="b">
        <v>1</v>
      </c>
      <c r="J4546" t="s">
        <v>90</v>
      </c>
      <c r="K4546" t="s">
        <v>113</v>
      </c>
      <c r="L4546" t="s">
        <v>17</v>
      </c>
      <c r="M4546" t="s">
        <v>86</v>
      </c>
      <c r="N4546" t="s">
        <v>16</v>
      </c>
      <c r="O4546" t="s">
        <v>16</v>
      </c>
      <c r="P4546">
        <v>0</v>
      </c>
      <c r="Q4546">
        <v>87360</v>
      </c>
      <c r="R4546" t="s">
        <v>166</v>
      </c>
    </row>
    <row r="4547" spans="1:18" x14ac:dyDescent="0.25">
      <c r="A4547" t="s">
        <v>730</v>
      </c>
      <c r="B4547" t="s">
        <v>731</v>
      </c>
      <c r="C4547" t="s">
        <v>727</v>
      </c>
      <c r="D4547" t="s">
        <v>730</v>
      </c>
      <c r="E4547" t="s">
        <v>4</v>
      </c>
      <c r="F4547">
        <v>2019</v>
      </c>
      <c r="G4547">
        <v>8</v>
      </c>
      <c r="H4547" t="s">
        <v>732</v>
      </c>
      <c r="I4547" t="b">
        <v>1</v>
      </c>
      <c r="J4547" t="s">
        <v>38</v>
      </c>
      <c r="K4547" t="s">
        <v>110</v>
      </c>
      <c r="L4547" t="s">
        <v>20</v>
      </c>
      <c r="M4547" t="s">
        <v>21</v>
      </c>
      <c r="N4547" t="s">
        <v>16</v>
      </c>
      <c r="O4547" t="s">
        <v>16</v>
      </c>
      <c r="P4547">
        <v>0</v>
      </c>
      <c r="Q4547">
        <v>0</v>
      </c>
      <c r="R4547" t="s">
        <v>166</v>
      </c>
    </row>
    <row r="4548" spans="1:18" x14ac:dyDescent="0.25">
      <c r="A4548" t="s">
        <v>730</v>
      </c>
      <c r="B4548" t="s">
        <v>731</v>
      </c>
      <c r="C4548" t="s">
        <v>727</v>
      </c>
      <c r="D4548" t="s">
        <v>730</v>
      </c>
      <c r="E4548" t="s">
        <v>4</v>
      </c>
      <c r="F4548">
        <v>2019</v>
      </c>
      <c r="G4548">
        <v>8</v>
      </c>
      <c r="H4548" t="s">
        <v>732</v>
      </c>
      <c r="I4548" t="b">
        <v>1</v>
      </c>
      <c r="J4548" t="s">
        <v>22</v>
      </c>
      <c r="K4548" t="s">
        <v>144</v>
      </c>
      <c r="L4548" t="s">
        <v>20</v>
      </c>
      <c r="M4548" t="s">
        <v>21</v>
      </c>
      <c r="N4548" t="s">
        <v>16</v>
      </c>
      <c r="O4548" t="s">
        <v>16</v>
      </c>
      <c r="P4548">
        <v>0</v>
      </c>
      <c r="Q4548">
        <v>0</v>
      </c>
      <c r="R4548" t="s">
        <v>166</v>
      </c>
    </row>
    <row r="4549" spans="1:18" x14ac:dyDescent="0.25">
      <c r="A4549" t="s">
        <v>730</v>
      </c>
      <c r="B4549" t="s">
        <v>731</v>
      </c>
      <c r="C4549" t="s">
        <v>727</v>
      </c>
      <c r="D4549" t="s">
        <v>730</v>
      </c>
      <c r="E4549" t="s">
        <v>4</v>
      </c>
      <c r="F4549">
        <v>2019</v>
      </c>
      <c r="G4549">
        <v>8</v>
      </c>
      <c r="H4549" t="s">
        <v>732</v>
      </c>
      <c r="I4549" t="b">
        <v>1</v>
      </c>
      <c r="J4549" t="s">
        <v>91</v>
      </c>
      <c r="K4549" t="s">
        <v>134</v>
      </c>
      <c r="L4549" t="s">
        <v>20</v>
      </c>
      <c r="M4549" t="s">
        <v>21</v>
      </c>
      <c r="N4549" t="s">
        <v>16</v>
      </c>
      <c r="O4549" t="s">
        <v>16</v>
      </c>
      <c r="P4549">
        <v>0</v>
      </c>
      <c r="Q4549">
        <v>194862.48</v>
      </c>
      <c r="R4549" t="s">
        <v>166</v>
      </c>
    </row>
    <row r="4550" spans="1:18" x14ac:dyDescent="0.25">
      <c r="A4550" t="s">
        <v>730</v>
      </c>
      <c r="B4550" t="s">
        <v>731</v>
      </c>
      <c r="C4550" t="s">
        <v>727</v>
      </c>
      <c r="D4550" t="s">
        <v>730</v>
      </c>
      <c r="E4550" t="s">
        <v>4</v>
      </c>
      <c r="F4550">
        <v>2019</v>
      </c>
      <c r="G4550">
        <v>8</v>
      </c>
      <c r="H4550" t="s">
        <v>732</v>
      </c>
      <c r="I4550" t="b">
        <v>1</v>
      </c>
      <c r="J4550" t="s">
        <v>776</v>
      </c>
      <c r="K4550" t="s">
        <v>110</v>
      </c>
      <c r="L4550" t="s">
        <v>23</v>
      </c>
      <c r="M4550" t="s">
        <v>1581</v>
      </c>
      <c r="N4550" t="s">
        <v>16</v>
      </c>
      <c r="O4550" t="s">
        <v>16</v>
      </c>
      <c r="P4550">
        <v>0</v>
      </c>
      <c r="Q4550">
        <v>0</v>
      </c>
      <c r="R4550" t="s">
        <v>166</v>
      </c>
    </row>
    <row r="4551" spans="1:18" x14ac:dyDescent="0.25">
      <c r="A4551" t="s">
        <v>730</v>
      </c>
      <c r="B4551" t="s">
        <v>731</v>
      </c>
      <c r="C4551" t="s">
        <v>727</v>
      </c>
      <c r="D4551" t="s">
        <v>730</v>
      </c>
      <c r="E4551" t="s">
        <v>4</v>
      </c>
      <c r="F4551">
        <v>2019</v>
      </c>
      <c r="G4551">
        <v>8</v>
      </c>
      <c r="H4551" t="s">
        <v>732</v>
      </c>
      <c r="I4551" t="b">
        <v>1</v>
      </c>
      <c r="J4551" t="s">
        <v>605</v>
      </c>
      <c r="K4551" t="s">
        <v>606</v>
      </c>
      <c r="L4551" t="s">
        <v>23</v>
      </c>
      <c r="M4551" t="s">
        <v>607</v>
      </c>
      <c r="N4551" t="s">
        <v>16</v>
      </c>
      <c r="O4551" t="s">
        <v>16</v>
      </c>
      <c r="P4551">
        <v>0</v>
      </c>
      <c r="Q4551">
        <v>-260000</v>
      </c>
      <c r="R4551" t="s">
        <v>166</v>
      </c>
    </row>
    <row r="4552" spans="1:18" x14ac:dyDescent="0.25">
      <c r="A4552" t="s">
        <v>730</v>
      </c>
      <c r="B4552" t="s">
        <v>731</v>
      </c>
      <c r="C4552" t="s">
        <v>727</v>
      </c>
      <c r="D4552" t="s">
        <v>730</v>
      </c>
      <c r="E4552" t="s">
        <v>4</v>
      </c>
      <c r="F4552">
        <v>2019</v>
      </c>
      <c r="G4552">
        <v>8</v>
      </c>
      <c r="H4552" t="s">
        <v>732</v>
      </c>
      <c r="I4552" t="b">
        <v>1</v>
      </c>
      <c r="J4552" t="s">
        <v>757</v>
      </c>
      <c r="K4552" t="s">
        <v>758</v>
      </c>
      <c r="L4552" t="s">
        <v>23</v>
      </c>
      <c r="M4552" t="s">
        <v>1575</v>
      </c>
      <c r="N4552" t="s">
        <v>16</v>
      </c>
      <c r="O4552" t="s">
        <v>16</v>
      </c>
      <c r="P4552">
        <v>0</v>
      </c>
      <c r="Q4552">
        <v>-194862.48</v>
      </c>
      <c r="R4552" t="s">
        <v>166</v>
      </c>
    </row>
    <row r="4553" spans="1:18" x14ac:dyDescent="0.25">
      <c r="A4553" t="s">
        <v>730</v>
      </c>
      <c r="B4553" t="s">
        <v>731</v>
      </c>
      <c r="C4553" t="s">
        <v>727</v>
      </c>
      <c r="D4553" t="s">
        <v>730</v>
      </c>
      <c r="E4553" t="s">
        <v>4</v>
      </c>
      <c r="F4553">
        <v>2019</v>
      </c>
      <c r="G4553">
        <v>8</v>
      </c>
      <c r="H4553" t="s">
        <v>732</v>
      </c>
      <c r="I4553" t="b">
        <v>1</v>
      </c>
      <c r="J4553" t="s">
        <v>774</v>
      </c>
      <c r="K4553" t="s">
        <v>636</v>
      </c>
      <c r="L4553" t="s">
        <v>23</v>
      </c>
      <c r="M4553" t="s">
        <v>1575</v>
      </c>
      <c r="N4553" t="s">
        <v>16</v>
      </c>
      <c r="O4553" t="s">
        <v>16</v>
      </c>
      <c r="P4553">
        <v>0</v>
      </c>
      <c r="Q4553">
        <v>-24513846.920000002</v>
      </c>
      <c r="R4553" t="s">
        <v>166</v>
      </c>
    </row>
    <row r="4554" spans="1:18" x14ac:dyDescent="0.25">
      <c r="A4554" t="s">
        <v>730</v>
      </c>
      <c r="B4554" t="s">
        <v>731</v>
      </c>
      <c r="C4554" t="s">
        <v>727</v>
      </c>
      <c r="D4554" t="s">
        <v>730</v>
      </c>
      <c r="E4554" t="s">
        <v>4</v>
      </c>
      <c r="F4554">
        <v>2019</v>
      </c>
      <c r="G4554">
        <v>8</v>
      </c>
      <c r="H4554" t="s">
        <v>732</v>
      </c>
      <c r="I4554" t="b">
        <v>1</v>
      </c>
      <c r="J4554" t="s">
        <v>1566</v>
      </c>
      <c r="K4554" t="s">
        <v>633</v>
      </c>
      <c r="L4554" t="s">
        <v>23</v>
      </c>
      <c r="M4554" t="s">
        <v>1567</v>
      </c>
      <c r="N4554" t="s">
        <v>16</v>
      </c>
      <c r="O4554" t="s">
        <v>16</v>
      </c>
      <c r="P4554">
        <v>0</v>
      </c>
      <c r="Q4554">
        <v>-20112262.109999999</v>
      </c>
      <c r="R4554" t="s">
        <v>166</v>
      </c>
    </row>
    <row r="4555" spans="1:18" x14ac:dyDescent="0.25">
      <c r="A4555" t="s">
        <v>730</v>
      </c>
      <c r="B4555" t="s">
        <v>731</v>
      </c>
      <c r="C4555" t="s">
        <v>727</v>
      </c>
      <c r="D4555" t="s">
        <v>730</v>
      </c>
      <c r="E4555" t="s">
        <v>4</v>
      </c>
      <c r="F4555">
        <v>2019</v>
      </c>
      <c r="G4555">
        <v>8</v>
      </c>
      <c r="H4555" t="s">
        <v>732</v>
      </c>
      <c r="I4555" t="b">
        <v>1</v>
      </c>
      <c r="J4555" t="s">
        <v>772</v>
      </c>
      <c r="K4555" t="s">
        <v>773</v>
      </c>
      <c r="L4555" t="s">
        <v>23</v>
      </c>
      <c r="M4555" t="s">
        <v>1542</v>
      </c>
      <c r="N4555" t="s">
        <v>16</v>
      </c>
      <c r="O4555" t="s">
        <v>16</v>
      </c>
      <c r="P4555">
        <v>0</v>
      </c>
      <c r="Q4555">
        <v>0</v>
      </c>
      <c r="R4555" t="s">
        <v>166</v>
      </c>
    </row>
    <row r="4556" spans="1:18" x14ac:dyDescent="0.25">
      <c r="A4556" t="s">
        <v>730</v>
      </c>
      <c r="B4556" t="s">
        <v>731</v>
      </c>
      <c r="C4556" t="s">
        <v>727</v>
      </c>
      <c r="D4556" t="s">
        <v>730</v>
      </c>
      <c r="E4556" t="s">
        <v>4</v>
      </c>
      <c r="F4556">
        <v>2019</v>
      </c>
      <c r="G4556">
        <v>8</v>
      </c>
      <c r="H4556" t="s">
        <v>732</v>
      </c>
      <c r="I4556" t="b">
        <v>1</v>
      </c>
      <c r="J4556" t="s">
        <v>771</v>
      </c>
      <c r="K4556" t="s">
        <v>562</v>
      </c>
      <c r="L4556" t="s">
        <v>23</v>
      </c>
      <c r="M4556" t="s">
        <v>1520</v>
      </c>
      <c r="N4556" t="s">
        <v>16</v>
      </c>
      <c r="O4556" t="s">
        <v>16</v>
      </c>
      <c r="P4556">
        <v>0</v>
      </c>
      <c r="Q4556">
        <v>158574.51999999999</v>
      </c>
      <c r="R4556" t="s">
        <v>166</v>
      </c>
    </row>
    <row r="4557" spans="1:18" x14ac:dyDescent="0.25">
      <c r="A4557" t="s">
        <v>730</v>
      </c>
      <c r="B4557" t="s">
        <v>731</v>
      </c>
      <c r="C4557" t="s">
        <v>727</v>
      </c>
      <c r="D4557" t="s">
        <v>730</v>
      </c>
      <c r="E4557" t="s">
        <v>4</v>
      </c>
      <c r="F4557">
        <v>2019</v>
      </c>
      <c r="G4557">
        <v>8</v>
      </c>
      <c r="H4557" t="s">
        <v>732</v>
      </c>
      <c r="I4557" t="b">
        <v>1</v>
      </c>
      <c r="J4557" t="s">
        <v>1515</v>
      </c>
      <c r="K4557" t="s">
        <v>1516</v>
      </c>
      <c r="L4557" t="s">
        <v>23</v>
      </c>
      <c r="M4557" t="s">
        <v>1517</v>
      </c>
      <c r="N4557" t="s">
        <v>16</v>
      </c>
      <c r="O4557" t="s">
        <v>16</v>
      </c>
      <c r="P4557">
        <v>0</v>
      </c>
      <c r="Q4557">
        <v>98156.13</v>
      </c>
      <c r="R4557" t="s">
        <v>166</v>
      </c>
    </row>
    <row r="4558" spans="1:18" x14ac:dyDescent="0.25">
      <c r="A4558" t="s">
        <v>730</v>
      </c>
      <c r="B4558" t="s">
        <v>731</v>
      </c>
      <c r="C4558" t="s">
        <v>727</v>
      </c>
      <c r="D4558" t="s">
        <v>730</v>
      </c>
      <c r="E4558" t="s">
        <v>4</v>
      </c>
      <c r="F4558">
        <v>2019</v>
      </c>
      <c r="G4558">
        <v>8</v>
      </c>
      <c r="H4558" t="s">
        <v>732</v>
      </c>
      <c r="I4558" t="b">
        <v>1</v>
      </c>
      <c r="J4558" t="s">
        <v>602</v>
      </c>
      <c r="K4558" t="s">
        <v>603</v>
      </c>
      <c r="L4558" t="s">
        <v>23</v>
      </c>
      <c r="M4558" t="s">
        <v>1529</v>
      </c>
      <c r="N4558" t="s">
        <v>16</v>
      </c>
      <c r="O4558" t="s">
        <v>16</v>
      </c>
      <c r="P4558">
        <v>0</v>
      </c>
      <c r="Q4558">
        <v>270809.09000000003</v>
      </c>
      <c r="R4558" t="s">
        <v>166</v>
      </c>
    </row>
    <row r="4559" spans="1:18" x14ac:dyDescent="0.25">
      <c r="A4559" t="s">
        <v>730</v>
      </c>
      <c r="B4559" t="s">
        <v>731</v>
      </c>
      <c r="C4559" t="s">
        <v>727</v>
      </c>
      <c r="D4559" t="s">
        <v>730</v>
      </c>
      <c r="E4559" t="s">
        <v>4</v>
      </c>
      <c r="F4559">
        <v>2019</v>
      </c>
      <c r="G4559">
        <v>8</v>
      </c>
      <c r="H4559" t="s">
        <v>732</v>
      </c>
      <c r="I4559" t="b">
        <v>1</v>
      </c>
      <c r="J4559" t="s">
        <v>1511</v>
      </c>
      <c r="K4559" t="s">
        <v>598</v>
      </c>
      <c r="L4559" t="s">
        <v>23</v>
      </c>
      <c r="M4559" t="s">
        <v>1509</v>
      </c>
      <c r="N4559" t="s">
        <v>16</v>
      </c>
      <c r="O4559" t="s">
        <v>16</v>
      </c>
      <c r="P4559">
        <v>0</v>
      </c>
      <c r="Q4559">
        <v>31200</v>
      </c>
      <c r="R4559" t="s">
        <v>166</v>
      </c>
    </row>
    <row r="4560" spans="1:18" x14ac:dyDescent="0.25">
      <c r="A4560" t="s">
        <v>730</v>
      </c>
      <c r="B4560" t="s">
        <v>731</v>
      </c>
      <c r="C4560" t="s">
        <v>727</v>
      </c>
      <c r="D4560" t="s">
        <v>730</v>
      </c>
      <c r="E4560" t="s">
        <v>4</v>
      </c>
      <c r="F4560">
        <v>2019</v>
      </c>
      <c r="G4560">
        <v>8</v>
      </c>
      <c r="H4560" t="s">
        <v>732</v>
      </c>
      <c r="I4560" t="b">
        <v>1</v>
      </c>
      <c r="J4560" t="s">
        <v>775</v>
      </c>
      <c r="K4560" t="s">
        <v>147</v>
      </c>
      <c r="L4560" t="s">
        <v>23</v>
      </c>
      <c r="M4560" t="s">
        <v>1240</v>
      </c>
      <c r="N4560" t="s">
        <v>16</v>
      </c>
      <c r="O4560" t="s">
        <v>16</v>
      </c>
      <c r="P4560">
        <v>0</v>
      </c>
      <c r="Q4560">
        <v>20400062.690000001</v>
      </c>
      <c r="R4560" t="s">
        <v>166</v>
      </c>
    </row>
    <row r="4561" spans="1:18" x14ac:dyDescent="0.25">
      <c r="A4561" t="s">
        <v>730</v>
      </c>
      <c r="B4561" t="s">
        <v>731</v>
      </c>
      <c r="C4561" t="s">
        <v>727</v>
      </c>
      <c r="D4561" t="s">
        <v>730</v>
      </c>
      <c r="E4561" t="s">
        <v>4</v>
      </c>
      <c r="F4561">
        <v>2019</v>
      </c>
      <c r="G4561">
        <v>8</v>
      </c>
      <c r="H4561" t="s">
        <v>732</v>
      </c>
      <c r="I4561" t="b">
        <v>1</v>
      </c>
      <c r="J4561" t="s">
        <v>786</v>
      </c>
      <c r="K4561" t="s">
        <v>106</v>
      </c>
      <c r="L4561" t="s">
        <v>23</v>
      </c>
      <c r="M4561" t="s">
        <v>995</v>
      </c>
      <c r="N4561" t="s">
        <v>16</v>
      </c>
      <c r="O4561" t="s">
        <v>16</v>
      </c>
      <c r="P4561">
        <v>0</v>
      </c>
      <c r="Q4561">
        <v>-87360</v>
      </c>
      <c r="R4561" t="s">
        <v>166</v>
      </c>
    </row>
    <row r="4562" spans="1:18" x14ac:dyDescent="0.25">
      <c r="A4562" t="s">
        <v>730</v>
      </c>
      <c r="B4562" t="s">
        <v>731</v>
      </c>
      <c r="C4562" t="s">
        <v>727</v>
      </c>
      <c r="D4562" t="s">
        <v>730</v>
      </c>
      <c r="E4562" t="s">
        <v>4</v>
      </c>
      <c r="F4562">
        <v>2019</v>
      </c>
      <c r="G4562">
        <v>8</v>
      </c>
      <c r="H4562" t="s">
        <v>732</v>
      </c>
      <c r="I4562" t="b">
        <v>1</v>
      </c>
      <c r="J4562" t="s">
        <v>785</v>
      </c>
      <c r="K4562" t="s">
        <v>148</v>
      </c>
      <c r="L4562" t="s">
        <v>23</v>
      </c>
      <c r="M4562" t="s">
        <v>995</v>
      </c>
      <c r="N4562" t="s">
        <v>16</v>
      </c>
      <c r="O4562" t="s">
        <v>16</v>
      </c>
      <c r="P4562">
        <v>0</v>
      </c>
      <c r="Q4562">
        <v>-4814516.62</v>
      </c>
      <c r="R4562" t="s">
        <v>166</v>
      </c>
    </row>
    <row r="4563" spans="1:18" x14ac:dyDescent="0.25">
      <c r="A4563" t="s">
        <v>730</v>
      </c>
      <c r="B4563" t="s">
        <v>731</v>
      </c>
      <c r="C4563" t="s">
        <v>727</v>
      </c>
      <c r="D4563" t="s">
        <v>730</v>
      </c>
      <c r="E4563" t="s">
        <v>4</v>
      </c>
      <c r="F4563">
        <v>2019</v>
      </c>
      <c r="G4563">
        <v>8</v>
      </c>
      <c r="H4563" t="s">
        <v>732</v>
      </c>
      <c r="I4563" t="b">
        <v>1</v>
      </c>
      <c r="J4563" t="s">
        <v>782</v>
      </c>
      <c r="K4563" t="s">
        <v>147</v>
      </c>
      <c r="L4563" t="s">
        <v>23</v>
      </c>
      <c r="M4563" t="s">
        <v>487</v>
      </c>
      <c r="N4563" t="s">
        <v>16</v>
      </c>
      <c r="O4563" t="s">
        <v>16</v>
      </c>
      <c r="P4563">
        <v>0</v>
      </c>
      <c r="Q4563">
        <v>35150276.619999997</v>
      </c>
      <c r="R4563" t="s">
        <v>166</v>
      </c>
    </row>
    <row r="4564" spans="1:18" x14ac:dyDescent="0.25">
      <c r="A4564" t="s">
        <v>730</v>
      </c>
      <c r="B4564" t="s">
        <v>731</v>
      </c>
      <c r="C4564" t="s">
        <v>728</v>
      </c>
      <c r="D4564" t="s">
        <v>99</v>
      </c>
      <c r="E4564" t="s">
        <v>4</v>
      </c>
      <c r="F4564">
        <v>2019</v>
      </c>
      <c r="G4564">
        <v>8</v>
      </c>
      <c r="H4564" t="s">
        <v>732</v>
      </c>
      <c r="I4564" t="b">
        <v>1</v>
      </c>
      <c r="J4564" t="s">
        <v>810</v>
      </c>
      <c r="K4564" t="s">
        <v>811</v>
      </c>
      <c r="L4564" t="s">
        <v>17</v>
      </c>
      <c r="M4564" t="s">
        <v>19</v>
      </c>
      <c r="N4564" t="s">
        <v>16</v>
      </c>
      <c r="O4564" t="s">
        <v>16</v>
      </c>
      <c r="P4564">
        <v>0</v>
      </c>
      <c r="Q4564">
        <v>-4493151.07</v>
      </c>
      <c r="R4564" t="s">
        <v>165</v>
      </c>
    </row>
    <row r="4565" spans="1:18" x14ac:dyDescent="0.25">
      <c r="A4565" t="s">
        <v>730</v>
      </c>
      <c r="B4565" t="s">
        <v>731</v>
      </c>
      <c r="C4565" t="s">
        <v>728</v>
      </c>
      <c r="D4565" t="s">
        <v>99</v>
      </c>
      <c r="E4565" t="s">
        <v>4</v>
      </c>
      <c r="F4565">
        <v>2019</v>
      </c>
      <c r="G4565">
        <v>8</v>
      </c>
      <c r="H4565" t="s">
        <v>732</v>
      </c>
      <c r="I4565" t="b">
        <v>1</v>
      </c>
      <c r="J4565" t="s">
        <v>814</v>
      </c>
      <c r="K4565" t="s">
        <v>815</v>
      </c>
      <c r="L4565" t="s">
        <v>17</v>
      </c>
      <c r="M4565" t="s">
        <v>813</v>
      </c>
      <c r="N4565" t="s">
        <v>16</v>
      </c>
      <c r="O4565" t="s">
        <v>16</v>
      </c>
      <c r="P4565">
        <v>0</v>
      </c>
      <c r="Q4565">
        <v>1339976.1399999999</v>
      </c>
      <c r="R4565" t="s">
        <v>165</v>
      </c>
    </row>
    <row r="4566" spans="1:18" x14ac:dyDescent="0.25">
      <c r="A4566" t="s">
        <v>730</v>
      </c>
      <c r="B4566" t="s">
        <v>731</v>
      </c>
      <c r="C4566" t="s">
        <v>728</v>
      </c>
      <c r="D4566" t="s">
        <v>99</v>
      </c>
      <c r="E4566" t="s">
        <v>4</v>
      </c>
      <c r="F4566">
        <v>2019</v>
      </c>
      <c r="G4566">
        <v>8</v>
      </c>
      <c r="H4566" t="s">
        <v>732</v>
      </c>
      <c r="I4566" t="b">
        <v>1</v>
      </c>
      <c r="J4566" t="s">
        <v>39</v>
      </c>
      <c r="K4566" t="s">
        <v>155</v>
      </c>
      <c r="L4566" t="s">
        <v>17</v>
      </c>
      <c r="M4566" t="s">
        <v>18</v>
      </c>
      <c r="N4566" t="s">
        <v>16</v>
      </c>
      <c r="O4566" t="s">
        <v>16</v>
      </c>
      <c r="P4566">
        <v>0</v>
      </c>
      <c r="Q4566">
        <v>1013030.63</v>
      </c>
      <c r="R4566" t="s">
        <v>165</v>
      </c>
    </row>
    <row r="4567" spans="1:18" x14ac:dyDescent="0.25">
      <c r="A4567" t="s">
        <v>730</v>
      </c>
      <c r="B4567" t="s">
        <v>731</v>
      </c>
      <c r="C4567" t="s">
        <v>728</v>
      </c>
      <c r="D4567" t="s">
        <v>99</v>
      </c>
      <c r="E4567" t="s">
        <v>4</v>
      </c>
      <c r="F4567">
        <v>2019</v>
      </c>
      <c r="G4567">
        <v>8</v>
      </c>
      <c r="H4567" t="s">
        <v>732</v>
      </c>
      <c r="I4567" t="b">
        <v>1</v>
      </c>
      <c r="J4567" t="s">
        <v>857</v>
      </c>
      <c r="K4567" t="s">
        <v>858</v>
      </c>
      <c r="L4567" t="s">
        <v>17</v>
      </c>
      <c r="M4567" t="s">
        <v>856</v>
      </c>
      <c r="N4567" t="s">
        <v>16</v>
      </c>
      <c r="O4567" t="s">
        <v>16</v>
      </c>
      <c r="P4567">
        <v>0</v>
      </c>
      <c r="Q4567">
        <v>508624.34</v>
      </c>
      <c r="R4567" t="s">
        <v>165</v>
      </c>
    </row>
    <row r="4568" spans="1:18" x14ac:dyDescent="0.25">
      <c r="A4568" t="s">
        <v>730</v>
      </c>
      <c r="B4568" t="s">
        <v>731</v>
      </c>
      <c r="C4568" t="s">
        <v>728</v>
      </c>
      <c r="D4568" t="s">
        <v>99</v>
      </c>
      <c r="E4568" t="s">
        <v>4</v>
      </c>
      <c r="F4568">
        <v>2019</v>
      </c>
      <c r="G4568">
        <v>8</v>
      </c>
      <c r="H4568" t="s">
        <v>732</v>
      </c>
      <c r="I4568" t="b">
        <v>1</v>
      </c>
      <c r="J4568" t="s">
        <v>794</v>
      </c>
      <c r="K4568" t="s">
        <v>433</v>
      </c>
      <c r="L4568" t="s">
        <v>17</v>
      </c>
      <c r="M4568" t="s">
        <v>849</v>
      </c>
      <c r="N4568" t="s">
        <v>16</v>
      </c>
      <c r="O4568" t="s">
        <v>16</v>
      </c>
      <c r="P4568">
        <v>0</v>
      </c>
      <c r="Q4568">
        <v>-30679.65</v>
      </c>
      <c r="R4568" t="s">
        <v>165</v>
      </c>
    </row>
    <row r="4569" spans="1:18" x14ac:dyDescent="0.25">
      <c r="A4569" t="s">
        <v>730</v>
      </c>
      <c r="B4569" t="s">
        <v>731</v>
      </c>
      <c r="C4569" t="s">
        <v>728</v>
      </c>
      <c r="D4569" t="s">
        <v>99</v>
      </c>
      <c r="E4569" t="s">
        <v>4</v>
      </c>
      <c r="F4569">
        <v>2019</v>
      </c>
      <c r="G4569">
        <v>8</v>
      </c>
      <c r="H4569" t="s">
        <v>732</v>
      </c>
      <c r="I4569" t="b">
        <v>1</v>
      </c>
      <c r="J4569" t="s">
        <v>90</v>
      </c>
      <c r="K4569" t="s">
        <v>113</v>
      </c>
      <c r="L4569" t="s">
        <v>17</v>
      </c>
      <c r="M4569" t="s">
        <v>86</v>
      </c>
      <c r="N4569" t="s">
        <v>16</v>
      </c>
      <c r="O4569" t="s">
        <v>16</v>
      </c>
      <c r="P4569">
        <v>0</v>
      </c>
      <c r="Q4569">
        <v>578874.65</v>
      </c>
      <c r="R4569" t="s">
        <v>165</v>
      </c>
    </row>
    <row r="4570" spans="1:18" x14ac:dyDescent="0.25">
      <c r="A4570" t="s">
        <v>730</v>
      </c>
      <c r="B4570" t="s">
        <v>731</v>
      </c>
      <c r="C4570" t="s">
        <v>728</v>
      </c>
      <c r="D4570" t="s">
        <v>99</v>
      </c>
      <c r="E4570" t="s">
        <v>4</v>
      </c>
      <c r="F4570">
        <v>2019</v>
      </c>
      <c r="G4570">
        <v>8</v>
      </c>
      <c r="H4570" t="s">
        <v>732</v>
      </c>
      <c r="I4570" t="b">
        <v>1</v>
      </c>
      <c r="J4570" t="s">
        <v>91</v>
      </c>
      <c r="K4570" t="s">
        <v>134</v>
      </c>
      <c r="L4570" t="s">
        <v>20</v>
      </c>
      <c r="M4570" t="s">
        <v>21</v>
      </c>
      <c r="N4570" t="s">
        <v>16</v>
      </c>
      <c r="O4570" t="s">
        <v>16</v>
      </c>
      <c r="P4570">
        <v>0</v>
      </c>
      <c r="Q4570">
        <v>-7.0000000000000007E-2</v>
      </c>
      <c r="R4570" t="s">
        <v>165</v>
      </c>
    </row>
    <row r="4571" spans="1:18" x14ac:dyDescent="0.25">
      <c r="A4571" t="s">
        <v>730</v>
      </c>
      <c r="B4571" t="s">
        <v>731</v>
      </c>
      <c r="C4571" t="s">
        <v>728</v>
      </c>
      <c r="D4571" t="s">
        <v>99</v>
      </c>
      <c r="E4571" t="s">
        <v>4</v>
      </c>
      <c r="F4571">
        <v>2019</v>
      </c>
      <c r="G4571">
        <v>8</v>
      </c>
      <c r="H4571" t="s">
        <v>732</v>
      </c>
      <c r="I4571" t="b">
        <v>1</v>
      </c>
      <c r="J4571" t="s">
        <v>22</v>
      </c>
      <c r="K4571" t="s">
        <v>144</v>
      </c>
      <c r="L4571" t="s">
        <v>20</v>
      </c>
      <c r="M4571" t="s">
        <v>21</v>
      </c>
      <c r="N4571" t="s">
        <v>16</v>
      </c>
      <c r="O4571" t="s">
        <v>16</v>
      </c>
      <c r="P4571">
        <v>0</v>
      </c>
      <c r="Q4571">
        <v>-5413908.5700000003</v>
      </c>
      <c r="R4571" t="s">
        <v>165</v>
      </c>
    </row>
    <row r="4572" spans="1:18" x14ac:dyDescent="0.25">
      <c r="A4572" t="s">
        <v>730</v>
      </c>
      <c r="B4572" t="s">
        <v>731</v>
      </c>
      <c r="C4572" t="s">
        <v>728</v>
      </c>
      <c r="D4572" t="s">
        <v>99</v>
      </c>
      <c r="E4572" t="s">
        <v>4</v>
      </c>
      <c r="F4572">
        <v>2019</v>
      </c>
      <c r="G4572">
        <v>8</v>
      </c>
      <c r="H4572" t="s">
        <v>732</v>
      </c>
      <c r="I4572" t="b">
        <v>1</v>
      </c>
      <c r="J4572" t="s">
        <v>38</v>
      </c>
      <c r="K4572" t="s">
        <v>110</v>
      </c>
      <c r="L4572" t="s">
        <v>20</v>
      </c>
      <c r="M4572" t="s">
        <v>21</v>
      </c>
      <c r="N4572" t="s">
        <v>16</v>
      </c>
      <c r="O4572" t="s">
        <v>16</v>
      </c>
      <c r="P4572">
        <v>0</v>
      </c>
      <c r="Q4572">
        <v>6135.68</v>
      </c>
      <c r="R4572" t="s">
        <v>165</v>
      </c>
    </row>
    <row r="4573" spans="1:18" x14ac:dyDescent="0.25">
      <c r="A4573" t="s">
        <v>99</v>
      </c>
      <c r="B4573" t="s">
        <v>740</v>
      </c>
      <c r="C4573" t="s">
        <v>728</v>
      </c>
      <c r="D4573" t="s">
        <v>753</v>
      </c>
      <c r="E4573" t="s">
        <v>4</v>
      </c>
      <c r="F4573">
        <v>2019</v>
      </c>
      <c r="G4573">
        <v>8</v>
      </c>
      <c r="H4573" t="s">
        <v>732</v>
      </c>
      <c r="I4573" t="b">
        <v>1</v>
      </c>
      <c r="J4573" t="s">
        <v>810</v>
      </c>
      <c r="K4573" t="s">
        <v>811</v>
      </c>
      <c r="L4573" t="s">
        <v>17</v>
      </c>
      <c r="M4573" t="s">
        <v>19</v>
      </c>
      <c r="N4573" t="s">
        <v>725</v>
      </c>
      <c r="O4573" t="s">
        <v>756</v>
      </c>
      <c r="P4573">
        <v>0</v>
      </c>
      <c r="Q4573">
        <v>-505810.08</v>
      </c>
      <c r="R4573" t="s">
        <v>164</v>
      </c>
    </row>
    <row r="4574" spans="1:18" x14ac:dyDescent="0.25">
      <c r="A4574" t="s">
        <v>99</v>
      </c>
      <c r="B4574" t="s">
        <v>740</v>
      </c>
      <c r="C4574" t="s">
        <v>728</v>
      </c>
      <c r="D4574" t="s">
        <v>753</v>
      </c>
      <c r="E4574" t="s">
        <v>4</v>
      </c>
      <c r="F4574">
        <v>2019</v>
      </c>
      <c r="G4574">
        <v>8</v>
      </c>
      <c r="H4574" t="s">
        <v>732</v>
      </c>
      <c r="I4574" t="b">
        <v>1</v>
      </c>
      <c r="J4574" t="s">
        <v>814</v>
      </c>
      <c r="K4574" t="s">
        <v>815</v>
      </c>
      <c r="L4574" t="s">
        <v>17</v>
      </c>
      <c r="M4574" t="s">
        <v>813</v>
      </c>
      <c r="N4574" t="s">
        <v>725</v>
      </c>
      <c r="O4574" t="s">
        <v>756</v>
      </c>
      <c r="P4574">
        <v>0</v>
      </c>
      <c r="Q4574">
        <v>74145.399999999994</v>
      </c>
      <c r="R4574" t="s">
        <v>164</v>
      </c>
    </row>
    <row r="4575" spans="1:18" x14ac:dyDescent="0.25">
      <c r="A4575" t="s">
        <v>99</v>
      </c>
      <c r="B4575" t="s">
        <v>740</v>
      </c>
      <c r="C4575" t="s">
        <v>728</v>
      </c>
      <c r="D4575" t="s">
        <v>753</v>
      </c>
      <c r="E4575" t="s">
        <v>4</v>
      </c>
      <c r="F4575">
        <v>2019</v>
      </c>
      <c r="G4575">
        <v>8</v>
      </c>
      <c r="H4575" t="s">
        <v>732</v>
      </c>
      <c r="I4575" t="b">
        <v>1</v>
      </c>
      <c r="J4575" t="s">
        <v>39</v>
      </c>
      <c r="K4575" t="s">
        <v>155</v>
      </c>
      <c r="L4575" t="s">
        <v>17</v>
      </c>
      <c r="M4575" t="s">
        <v>18</v>
      </c>
      <c r="N4575" t="s">
        <v>726</v>
      </c>
      <c r="O4575" t="s">
        <v>1689</v>
      </c>
      <c r="P4575">
        <v>0</v>
      </c>
      <c r="Q4575">
        <v>-186</v>
      </c>
      <c r="R4575" t="s">
        <v>164</v>
      </c>
    </row>
    <row r="4576" spans="1:18" x14ac:dyDescent="0.25">
      <c r="A4576" t="s">
        <v>99</v>
      </c>
      <c r="B4576" t="s">
        <v>740</v>
      </c>
      <c r="C4576" t="s">
        <v>728</v>
      </c>
      <c r="D4576" t="s">
        <v>753</v>
      </c>
      <c r="E4576" t="s">
        <v>4</v>
      </c>
      <c r="F4576">
        <v>2019</v>
      </c>
      <c r="G4576">
        <v>8</v>
      </c>
      <c r="H4576" t="s">
        <v>732</v>
      </c>
      <c r="I4576" t="b">
        <v>1</v>
      </c>
      <c r="J4576" t="s">
        <v>857</v>
      </c>
      <c r="K4576" t="s">
        <v>858</v>
      </c>
      <c r="L4576" t="s">
        <v>17</v>
      </c>
      <c r="M4576" t="s">
        <v>856</v>
      </c>
      <c r="N4576" t="s">
        <v>726</v>
      </c>
      <c r="O4576" t="s">
        <v>1689</v>
      </c>
      <c r="P4576">
        <v>0</v>
      </c>
      <c r="Q4576">
        <v>20745.439999999999</v>
      </c>
      <c r="R4576" t="s">
        <v>164</v>
      </c>
    </row>
    <row r="4577" spans="1:18" x14ac:dyDescent="0.25">
      <c r="A4577" t="s">
        <v>99</v>
      </c>
      <c r="B4577" t="s">
        <v>740</v>
      </c>
      <c r="C4577" t="s">
        <v>728</v>
      </c>
      <c r="D4577" t="s">
        <v>753</v>
      </c>
      <c r="E4577" t="s">
        <v>4</v>
      </c>
      <c r="F4577">
        <v>2019</v>
      </c>
      <c r="G4577">
        <v>8</v>
      </c>
      <c r="H4577" t="s">
        <v>732</v>
      </c>
      <c r="I4577" t="b">
        <v>1</v>
      </c>
      <c r="J4577" t="s">
        <v>90</v>
      </c>
      <c r="K4577" t="s">
        <v>113</v>
      </c>
      <c r="L4577" t="s">
        <v>17</v>
      </c>
      <c r="M4577" t="s">
        <v>86</v>
      </c>
      <c r="N4577" t="s">
        <v>726</v>
      </c>
      <c r="O4577" t="s">
        <v>1689</v>
      </c>
      <c r="P4577">
        <v>0</v>
      </c>
      <c r="Q4577">
        <v>297279.38</v>
      </c>
      <c r="R4577" t="s">
        <v>164</v>
      </c>
    </row>
    <row r="4578" spans="1:18" x14ac:dyDescent="0.25">
      <c r="A4578" t="s">
        <v>99</v>
      </c>
      <c r="B4578" t="s">
        <v>740</v>
      </c>
      <c r="C4578" t="s">
        <v>728</v>
      </c>
      <c r="D4578" t="s">
        <v>753</v>
      </c>
      <c r="E4578" t="s">
        <v>4</v>
      </c>
      <c r="F4578">
        <v>2019</v>
      </c>
      <c r="G4578">
        <v>8</v>
      </c>
      <c r="H4578" t="s">
        <v>732</v>
      </c>
      <c r="I4578" t="b">
        <v>1</v>
      </c>
      <c r="J4578" t="s">
        <v>810</v>
      </c>
      <c r="K4578" t="s">
        <v>811</v>
      </c>
      <c r="L4578" t="s">
        <v>17</v>
      </c>
      <c r="M4578" t="s">
        <v>19</v>
      </c>
      <c r="N4578" t="s">
        <v>726</v>
      </c>
      <c r="O4578" t="s">
        <v>1689</v>
      </c>
      <c r="P4578">
        <v>0</v>
      </c>
      <c r="Q4578">
        <v>-168603.35</v>
      </c>
      <c r="R4578" t="s">
        <v>164</v>
      </c>
    </row>
    <row r="4579" spans="1:18" x14ac:dyDescent="0.25">
      <c r="A4579" t="s">
        <v>99</v>
      </c>
      <c r="B4579" t="s">
        <v>740</v>
      </c>
      <c r="C4579" t="s">
        <v>728</v>
      </c>
      <c r="D4579" t="s">
        <v>753</v>
      </c>
      <c r="E4579" t="s">
        <v>4</v>
      </c>
      <c r="F4579">
        <v>2019</v>
      </c>
      <c r="G4579">
        <v>8</v>
      </c>
      <c r="H4579" t="s">
        <v>732</v>
      </c>
      <c r="I4579" t="b">
        <v>1</v>
      </c>
      <c r="J4579" t="s">
        <v>814</v>
      </c>
      <c r="K4579" t="s">
        <v>815</v>
      </c>
      <c r="L4579" t="s">
        <v>17</v>
      </c>
      <c r="M4579" t="s">
        <v>813</v>
      </c>
      <c r="N4579" t="s">
        <v>726</v>
      </c>
      <c r="O4579" t="s">
        <v>1689</v>
      </c>
      <c r="P4579">
        <v>0</v>
      </c>
      <c r="Q4579">
        <v>24715.13</v>
      </c>
      <c r="R4579" t="s">
        <v>164</v>
      </c>
    </row>
    <row r="4580" spans="1:18" x14ac:dyDescent="0.25">
      <c r="A4580" t="s">
        <v>764</v>
      </c>
      <c r="B4580" t="s">
        <v>741</v>
      </c>
      <c r="C4580" t="s">
        <v>728</v>
      </c>
      <c r="D4580" t="s">
        <v>99</v>
      </c>
      <c r="E4580" t="s">
        <v>4</v>
      </c>
      <c r="F4580">
        <v>2019</v>
      </c>
      <c r="G4580">
        <v>8</v>
      </c>
      <c r="H4580" t="s">
        <v>732</v>
      </c>
      <c r="I4580" t="b">
        <v>1</v>
      </c>
      <c r="J4580" t="s">
        <v>857</v>
      </c>
      <c r="K4580" t="s">
        <v>858</v>
      </c>
      <c r="L4580" t="s">
        <v>17</v>
      </c>
      <c r="M4580" t="s">
        <v>856</v>
      </c>
      <c r="N4580" t="s">
        <v>725</v>
      </c>
      <c r="O4580" t="s">
        <v>756</v>
      </c>
      <c r="P4580">
        <v>0</v>
      </c>
      <c r="Q4580">
        <v>221530.08</v>
      </c>
      <c r="R4580" t="s">
        <v>165</v>
      </c>
    </row>
    <row r="4581" spans="1:18" x14ac:dyDescent="0.25">
      <c r="A4581" t="s">
        <v>764</v>
      </c>
      <c r="B4581" t="s">
        <v>741</v>
      </c>
      <c r="C4581" t="s">
        <v>728</v>
      </c>
      <c r="D4581" t="s">
        <v>99</v>
      </c>
      <c r="E4581" t="s">
        <v>4</v>
      </c>
      <c r="F4581">
        <v>2019</v>
      </c>
      <c r="G4581">
        <v>8</v>
      </c>
      <c r="H4581" t="s">
        <v>732</v>
      </c>
      <c r="I4581" t="b">
        <v>1</v>
      </c>
      <c r="J4581" t="s">
        <v>854</v>
      </c>
      <c r="K4581" t="s">
        <v>153</v>
      </c>
      <c r="L4581" t="s">
        <v>17</v>
      </c>
      <c r="M4581" t="s">
        <v>849</v>
      </c>
      <c r="N4581" t="s">
        <v>725</v>
      </c>
      <c r="O4581" t="s">
        <v>756</v>
      </c>
      <c r="P4581">
        <v>0</v>
      </c>
      <c r="Q4581">
        <v>-74491.53</v>
      </c>
      <c r="R4581" t="s">
        <v>165</v>
      </c>
    </row>
    <row r="4582" spans="1:18" x14ac:dyDescent="0.25">
      <c r="A4582" t="s">
        <v>764</v>
      </c>
      <c r="B4582" t="s">
        <v>741</v>
      </c>
      <c r="C4582" t="s">
        <v>728</v>
      </c>
      <c r="D4582" t="s">
        <v>99</v>
      </c>
      <c r="E4582" t="s">
        <v>4</v>
      </c>
      <c r="F4582">
        <v>2019</v>
      </c>
      <c r="G4582">
        <v>8</v>
      </c>
      <c r="H4582" t="s">
        <v>732</v>
      </c>
      <c r="I4582" t="b">
        <v>1</v>
      </c>
      <c r="J4582" t="s">
        <v>176</v>
      </c>
      <c r="K4582" t="s">
        <v>826</v>
      </c>
      <c r="L4582" t="s">
        <v>17</v>
      </c>
      <c r="M4582" t="s">
        <v>822</v>
      </c>
      <c r="N4582" t="s">
        <v>725</v>
      </c>
      <c r="O4582" t="s">
        <v>756</v>
      </c>
      <c r="P4582">
        <v>0</v>
      </c>
      <c r="Q4582">
        <v>616562.38</v>
      </c>
      <c r="R4582" t="s">
        <v>165</v>
      </c>
    </row>
    <row r="4583" spans="1:18" x14ac:dyDescent="0.25">
      <c r="A4583" t="s">
        <v>764</v>
      </c>
      <c r="B4583" t="s">
        <v>741</v>
      </c>
      <c r="C4583" t="s">
        <v>728</v>
      </c>
      <c r="D4583" t="s">
        <v>99</v>
      </c>
      <c r="E4583" t="s">
        <v>4</v>
      </c>
      <c r="F4583">
        <v>2019</v>
      </c>
      <c r="G4583">
        <v>8</v>
      </c>
      <c r="H4583" t="s">
        <v>732</v>
      </c>
      <c r="I4583" t="b">
        <v>1</v>
      </c>
      <c r="J4583" t="s">
        <v>169</v>
      </c>
      <c r="K4583" t="s">
        <v>399</v>
      </c>
      <c r="L4583" t="s">
        <v>17</v>
      </c>
      <c r="M4583" t="s">
        <v>822</v>
      </c>
      <c r="N4583" t="s">
        <v>725</v>
      </c>
      <c r="O4583" t="s">
        <v>756</v>
      </c>
      <c r="P4583">
        <v>0</v>
      </c>
      <c r="Q4583">
        <v>38148377.450000003</v>
      </c>
      <c r="R4583" t="s">
        <v>165</v>
      </c>
    </row>
    <row r="4584" spans="1:18" x14ac:dyDescent="0.25">
      <c r="A4584" t="s">
        <v>764</v>
      </c>
      <c r="B4584" t="s">
        <v>741</v>
      </c>
      <c r="C4584" t="s">
        <v>728</v>
      </c>
      <c r="D4584" t="s">
        <v>99</v>
      </c>
      <c r="E4584" t="s">
        <v>4</v>
      </c>
      <c r="F4584">
        <v>2019</v>
      </c>
      <c r="G4584">
        <v>8</v>
      </c>
      <c r="H4584" t="s">
        <v>732</v>
      </c>
      <c r="I4584" t="b">
        <v>1</v>
      </c>
      <c r="J4584" t="s">
        <v>404</v>
      </c>
      <c r="K4584" t="s">
        <v>405</v>
      </c>
      <c r="L4584" t="s">
        <v>17</v>
      </c>
      <c r="M4584" t="s">
        <v>822</v>
      </c>
      <c r="N4584" t="s">
        <v>725</v>
      </c>
      <c r="O4584" t="s">
        <v>756</v>
      </c>
      <c r="P4584">
        <v>0</v>
      </c>
      <c r="Q4584">
        <v>1639708.51</v>
      </c>
      <c r="R4584" t="s">
        <v>165</v>
      </c>
    </row>
    <row r="4585" spans="1:18" x14ac:dyDescent="0.25">
      <c r="A4585" t="s">
        <v>764</v>
      </c>
      <c r="B4585" t="s">
        <v>741</v>
      </c>
      <c r="C4585" t="s">
        <v>728</v>
      </c>
      <c r="D4585" t="s">
        <v>99</v>
      </c>
      <c r="E4585" t="s">
        <v>4</v>
      </c>
      <c r="F4585">
        <v>2019</v>
      </c>
      <c r="G4585">
        <v>8</v>
      </c>
      <c r="H4585" t="s">
        <v>732</v>
      </c>
      <c r="I4585" t="b">
        <v>1</v>
      </c>
      <c r="J4585" t="s">
        <v>765</v>
      </c>
      <c r="K4585" t="s">
        <v>400</v>
      </c>
      <c r="L4585" t="s">
        <v>17</v>
      </c>
      <c r="M4585" t="s">
        <v>822</v>
      </c>
      <c r="N4585" t="s">
        <v>725</v>
      </c>
      <c r="O4585" t="s">
        <v>756</v>
      </c>
      <c r="P4585">
        <v>0</v>
      </c>
      <c r="Q4585">
        <v>4849689.7300000004</v>
      </c>
      <c r="R4585" t="s">
        <v>165</v>
      </c>
    </row>
    <row r="4586" spans="1:18" x14ac:dyDescent="0.25">
      <c r="A4586" t="s">
        <v>764</v>
      </c>
      <c r="B4586" t="s">
        <v>741</v>
      </c>
      <c r="C4586" t="s">
        <v>728</v>
      </c>
      <c r="D4586" t="s">
        <v>99</v>
      </c>
      <c r="E4586" t="s">
        <v>4</v>
      </c>
      <c r="F4586">
        <v>2019</v>
      </c>
      <c r="G4586">
        <v>8</v>
      </c>
      <c r="H4586" t="s">
        <v>732</v>
      </c>
      <c r="I4586" t="b">
        <v>1</v>
      </c>
      <c r="J4586" t="s">
        <v>808</v>
      </c>
      <c r="K4586" t="s">
        <v>174</v>
      </c>
      <c r="L4586" t="s">
        <v>17</v>
      </c>
      <c r="M4586" t="s">
        <v>19</v>
      </c>
      <c r="N4586" t="s">
        <v>725</v>
      </c>
      <c r="O4586" t="s">
        <v>756</v>
      </c>
      <c r="P4586">
        <v>0</v>
      </c>
      <c r="Q4586">
        <v>-63485545.770000003</v>
      </c>
      <c r="R4586" t="s">
        <v>165</v>
      </c>
    </row>
    <row r="4587" spans="1:18" x14ac:dyDescent="0.25">
      <c r="A4587" t="s">
        <v>764</v>
      </c>
      <c r="B4587" t="s">
        <v>741</v>
      </c>
      <c r="C4587" t="s">
        <v>728</v>
      </c>
      <c r="D4587" t="s">
        <v>99</v>
      </c>
      <c r="E4587" t="s">
        <v>4</v>
      </c>
      <c r="F4587">
        <v>2019</v>
      </c>
      <c r="G4587">
        <v>8</v>
      </c>
      <c r="H4587" t="s">
        <v>732</v>
      </c>
      <c r="I4587" t="b">
        <v>1</v>
      </c>
      <c r="J4587" t="s">
        <v>781</v>
      </c>
      <c r="K4587" t="s">
        <v>390</v>
      </c>
      <c r="L4587" t="s">
        <v>17</v>
      </c>
      <c r="M4587" t="s">
        <v>813</v>
      </c>
      <c r="N4587" t="s">
        <v>725</v>
      </c>
      <c r="O4587" t="s">
        <v>756</v>
      </c>
      <c r="P4587">
        <v>0</v>
      </c>
      <c r="Q4587">
        <v>289437.33</v>
      </c>
      <c r="R4587" t="s">
        <v>165</v>
      </c>
    </row>
    <row r="4588" spans="1:18" x14ac:dyDescent="0.25">
      <c r="A4588" t="s">
        <v>764</v>
      </c>
      <c r="B4588" t="s">
        <v>741</v>
      </c>
      <c r="C4588" t="s">
        <v>728</v>
      </c>
      <c r="D4588" t="s">
        <v>99</v>
      </c>
      <c r="E4588" t="s">
        <v>4</v>
      </c>
      <c r="F4588">
        <v>2019</v>
      </c>
      <c r="G4588">
        <v>8</v>
      </c>
      <c r="H4588" t="s">
        <v>732</v>
      </c>
      <c r="I4588" t="b">
        <v>1</v>
      </c>
      <c r="J4588" t="s">
        <v>396</v>
      </c>
      <c r="K4588" t="s">
        <v>397</v>
      </c>
      <c r="L4588" t="s">
        <v>17</v>
      </c>
      <c r="M4588" t="s">
        <v>170</v>
      </c>
      <c r="N4588" t="s">
        <v>725</v>
      </c>
      <c r="O4588" t="s">
        <v>756</v>
      </c>
      <c r="P4588">
        <v>0</v>
      </c>
      <c r="Q4588">
        <v>4117725.36</v>
      </c>
      <c r="R4588" t="s">
        <v>165</v>
      </c>
    </row>
    <row r="4589" spans="1:18" x14ac:dyDescent="0.25">
      <c r="A4589" t="s">
        <v>764</v>
      </c>
      <c r="B4589" t="s">
        <v>741</v>
      </c>
      <c r="C4589" t="s">
        <v>728</v>
      </c>
      <c r="D4589" t="s">
        <v>99</v>
      </c>
      <c r="E4589" t="s">
        <v>4</v>
      </c>
      <c r="F4589">
        <v>2019</v>
      </c>
      <c r="G4589">
        <v>8</v>
      </c>
      <c r="H4589" t="s">
        <v>732</v>
      </c>
      <c r="I4589" t="b">
        <v>1</v>
      </c>
      <c r="J4589" t="s">
        <v>177</v>
      </c>
      <c r="K4589" t="s">
        <v>818</v>
      </c>
      <c r="L4589" t="s">
        <v>17</v>
      </c>
      <c r="M4589" t="s">
        <v>170</v>
      </c>
      <c r="N4589" t="s">
        <v>725</v>
      </c>
      <c r="O4589" t="s">
        <v>756</v>
      </c>
      <c r="P4589">
        <v>0</v>
      </c>
      <c r="Q4589">
        <v>5980774.25</v>
      </c>
      <c r="R4589" t="s">
        <v>165</v>
      </c>
    </row>
    <row r="4590" spans="1:18" x14ac:dyDescent="0.25">
      <c r="A4590" t="s">
        <v>764</v>
      </c>
      <c r="B4590" t="s">
        <v>741</v>
      </c>
      <c r="C4590" t="s">
        <v>728</v>
      </c>
      <c r="D4590" t="s">
        <v>99</v>
      </c>
      <c r="E4590" t="s">
        <v>4</v>
      </c>
      <c r="F4590">
        <v>2019</v>
      </c>
      <c r="G4590">
        <v>8</v>
      </c>
      <c r="H4590" t="s">
        <v>732</v>
      </c>
      <c r="I4590" t="b">
        <v>1</v>
      </c>
      <c r="J4590" t="s">
        <v>171</v>
      </c>
      <c r="K4590" t="s">
        <v>398</v>
      </c>
      <c r="L4590" t="s">
        <v>17</v>
      </c>
      <c r="M4590" t="s">
        <v>170</v>
      </c>
      <c r="N4590" t="s">
        <v>725</v>
      </c>
      <c r="O4590" t="s">
        <v>756</v>
      </c>
      <c r="P4590">
        <v>0</v>
      </c>
      <c r="Q4590">
        <v>1086200.8799999999</v>
      </c>
      <c r="R4590" t="s">
        <v>165</v>
      </c>
    </row>
    <row r="4591" spans="1:18" x14ac:dyDescent="0.25">
      <c r="A4591" t="s">
        <v>764</v>
      </c>
      <c r="B4591" t="s">
        <v>741</v>
      </c>
      <c r="C4591" t="s">
        <v>728</v>
      </c>
      <c r="D4591" t="s">
        <v>99</v>
      </c>
      <c r="E4591" t="s">
        <v>4</v>
      </c>
      <c r="F4591">
        <v>2019</v>
      </c>
      <c r="G4591">
        <v>8</v>
      </c>
      <c r="H4591" t="s">
        <v>732</v>
      </c>
      <c r="I4591" t="b">
        <v>1</v>
      </c>
      <c r="J4591" t="s">
        <v>819</v>
      </c>
      <c r="K4591" t="s">
        <v>820</v>
      </c>
      <c r="L4591" t="s">
        <v>17</v>
      </c>
      <c r="M4591" t="s">
        <v>170</v>
      </c>
      <c r="N4591" t="s">
        <v>725</v>
      </c>
      <c r="O4591" t="s">
        <v>756</v>
      </c>
      <c r="P4591">
        <v>0</v>
      </c>
      <c r="Q4591">
        <v>713414.55</v>
      </c>
      <c r="R4591" t="s">
        <v>165</v>
      </c>
    </row>
    <row r="4592" spans="1:18" x14ac:dyDescent="0.25">
      <c r="A4592" t="s">
        <v>764</v>
      </c>
      <c r="B4592" t="s">
        <v>741</v>
      </c>
      <c r="C4592" t="s">
        <v>728</v>
      </c>
      <c r="D4592" t="s">
        <v>99</v>
      </c>
      <c r="E4592" t="s">
        <v>4</v>
      </c>
      <c r="F4592">
        <v>2019</v>
      </c>
      <c r="G4592">
        <v>8</v>
      </c>
      <c r="H4592" t="s">
        <v>732</v>
      </c>
      <c r="I4592" t="b">
        <v>1</v>
      </c>
      <c r="J4592" t="s">
        <v>87</v>
      </c>
      <c r="K4592" t="s">
        <v>838</v>
      </c>
      <c r="L4592" t="s">
        <v>17</v>
      </c>
      <c r="M4592" t="s">
        <v>86</v>
      </c>
      <c r="N4592" t="s">
        <v>725</v>
      </c>
      <c r="O4592" t="s">
        <v>756</v>
      </c>
      <c r="P4592">
        <v>0</v>
      </c>
      <c r="Q4592">
        <v>833478.29</v>
      </c>
      <c r="R4592" t="s">
        <v>165</v>
      </c>
    </row>
    <row r="4593" spans="1:18" x14ac:dyDescent="0.25">
      <c r="A4593" t="s">
        <v>764</v>
      </c>
      <c r="B4593" t="s">
        <v>741</v>
      </c>
      <c r="C4593" t="s">
        <v>728</v>
      </c>
      <c r="D4593" t="s">
        <v>99</v>
      </c>
      <c r="E4593" t="s">
        <v>4</v>
      </c>
      <c r="F4593">
        <v>2019</v>
      </c>
      <c r="G4593">
        <v>8</v>
      </c>
      <c r="H4593" t="s">
        <v>732</v>
      </c>
      <c r="I4593" t="b">
        <v>1</v>
      </c>
      <c r="J4593" t="s">
        <v>857</v>
      </c>
      <c r="K4593" t="s">
        <v>858</v>
      </c>
      <c r="L4593" t="s">
        <v>17</v>
      </c>
      <c r="M4593" t="s">
        <v>856</v>
      </c>
      <c r="N4593" t="s">
        <v>724</v>
      </c>
      <c r="O4593" t="s">
        <v>755</v>
      </c>
      <c r="P4593">
        <v>0</v>
      </c>
      <c r="Q4593">
        <v>147686.64000000001</v>
      </c>
      <c r="R4593" t="s">
        <v>165</v>
      </c>
    </row>
    <row r="4594" spans="1:18" x14ac:dyDescent="0.25">
      <c r="A4594" t="s">
        <v>764</v>
      </c>
      <c r="B4594" t="s">
        <v>741</v>
      </c>
      <c r="C4594" t="s">
        <v>728</v>
      </c>
      <c r="D4594" t="s">
        <v>99</v>
      </c>
      <c r="E4594" t="s">
        <v>4</v>
      </c>
      <c r="F4594">
        <v>2019</v>
      </c>
      <c r="G4594">
        <v>8</v>
      </c>
      <c r="H4594" t="s">
        <v>732</v>
      </c>
      <c r="I4594" t="b">
        <v>1</v>
      </c>
      <c r="J4594" t="s">
        <v>854</v>
      </c>
      <c r="K4594" t="s">
        <v>153</v>
      </c>
      <c r="L4594" t="s">
        <v>17</v>
      </c>
      <c r="M4594" t="s">
        <v>849</v>
      </c>
      <c r="N4594" t="s">
        <v>724</v>
      </c>
      <c r="O4594" t="s">
        <v>755</v>
      </c>
      <c r="P4594">
        <v>0</v>
      </c>
      <c r="Q4594">
        <v>-49661.120000000003</v>
      </c>
      <c r="R4594" t="s">
        <v>165</v>
      </c>
    </row>
    <row r="4595" spans="1:18" x14ac:dyDescent="0.25">
      <c r="A4595" t="s">
        <v>764</v>
      </c>
      <c r="B4595" t="s">
        <v>741</v>
      </c>
      <c r="C4595" t="s">
        <v>728</v>
      </c>
      <c r="D4595" t="s">
        <v>99</v>
      </c>
      <c r="E4595" t="s">
        <v>4</v>
      </c>
      <c r="F4595">
        <v>2019</v>
      </c>
      <c r="G4595">
        <v>8</v>
      </c>
      <c r="H4595" t="s">
        <v>732</v>
      </c>
      <c r="I4595" t="b">
        <v>1</v>
      </c>
      <c r="J4595" t="s">
        <v>176</v>
      </c>
      <c r="K4595" t="s">
        <v>826</v>
      </c>
      <c r="L4595" t="s">
        <v>17</v>
      </c>
      <c r="M4595" t="s">
        <v>822</v>
      </c>
      <c r="N4595" t="s">
        <v>724</v>
      </c>
      <c r="O4595" t="s">
        <v>755</v>
      </c>
      <c r="P4595">
        <v>0</v>
      </c>
      <c r="Q4595">
        <v>411041.58</v>
      </c>
      <c r="R4595" t="s">
        <v>165</v>
      </c>
    </row>
    <row r="4596" spans="1:18" x14ac:dyDescent="0.25">
      <c r="A4596" t="s">
        <v>764</v>
      </c>
      <c r="B4596" t="s">
        <v>741</v>
      </c>
      <c r="C4596" t="s">
        <v>728</v>
      </c>
      <c r="D4596" t="s">
        <v>99</v>
      </c>
      <c r="E4596" t="s">
        <v>4</v>
      </c>
      <c r="F4596">
        <v>2019</v>
      </c>
      <c r="G4596">
        <v>8</v>
      </c>
      <c r="H4596" t="s">
        <v>732</v>
      </c>
      <c r="I4596" t="b">
        <v>1</v>
      </c>
      <c r="J4596" t="s">
        <v>169</v>
      </c>
      <c r="K4596" t="s">
        <v>399</v>
      </c>
      <c r="L4596" t="s">
        <v>17</v>
      </c>
      <c r="M4596" t="s">
        <v>822</v>
      </c>
      <c r="N4596" t="s">
        <v>724</v>
      </c>
      <c r="O4596" t="s">
        <v>755</v>
      </c>
      <c r="P4596">
        <v>0</v>
      </c>
      <c r="Q4596">
        <v>25432251.510000002</v>
      </c>
      <c r="R4596" t="s">
        <v>165</v>
      </c>
    </row>
    <row r="4597" spans="1:18" x14ac:dyDescent="0.25">
      <c r="A4597" t="s">
        <v>764</v>
      </c>
      <c r="B4597" t="s">
        <v>741</v>
      </c>
      <c r="C4597" t="s">
        <v>728</v>
      </c>
      <c r="D4597" t="s">
        <v>99</v>
      </c>
      <c r="E4597" t="s">
        <v>4</v>
      </c>
      <c r="F4597">
        <v>2019</v>
      </c>
      <c r="G4597">
        <v>8</v>
      </c>
      <c r="H4597" t="s">
        <v>732</v>
      </c>
      <c r="I4597" t="b">
        <v>1</v>
      </c>
      <c r="J4597" t="s">
        <v>404</v>
      </c>
      <c r="K4597" t="s">
        <v>405</v>
      </c>
      <c r="L4597" t="s">
        <v>17</v>
      </c>
      <c r="M4597" t="s">
        <v>822</v>
      </c>
      <c r="N4597" t="s">
        <v>724</v>
      </c>
      <c r="O4597" t="s">
        <v>755</v>
      </c>
      <c r="P4597">
        <v>0</v>
      </c>
      <c r="Q4597">
        <v>1093138.99</v>
      </c>
      <c r="R4597" t="s">
        <v>165</v>
      </c>
    </row>
    <row r="4598" spans="1:18" x14ac:dyDescent="0.25">
      <c r="A4598" t="s">
        <v>761</v>
      </c>
      <c r="B4598" t="s">
        <v>752</v>
      </c>
      <c r="C4598" t="s">
        <v>728</v>
      </c>
      <c r="D4598" t="s">
        <v>750</v>
      </c>
      <c r="E4598" t="s">
        <v>4</v>
      </c>
      <c r="F4598">
        <v>2019</v>
      </c>
      <c r="G4598">
        <v>8</v>
      </c>
      <c r="H4598" t="s">
        <v>732</v>
      </c>
      <c r="I4598" t="b">
        <v>1</v>
      </c>
      <c r="J4598" t="s">
        <v>808</v>
      </c>
      <c r="K4598" t="s">
        <v>174</v>
      </c>
      <c r="L4598" t="s">
        <v>17</v>
      </c>
      <c r="M4598" t="s">
        <v>19</v>
      </c>
      <c r="N4598" t="s">
        <v>724</v>
      </c>
      <c r="O4598" t="s">
        <v>755</v>
      </c>
      <c r="P4598">
        <v>0</v>
      </c>
      <c r="Q4598">
        <v>-156138.19</v>
      </c>
      <c r="R4598" t="s">
        <v>165</v>
      </c>
    </row>
    <row r="4599" spans="1:18" x14ac:dyDescent="0.25">
      <c r="A4599" t="s">
        <v>761</v>
      </c>
      <c r="B4599" t="s">
        <v>752</v>
      </c>
      <c r="C4599" t="s">
        <v>728</v>
      </c>
      <c r="D4599" t="s">
        <v>750</v>
      </c>
      <c r="E4599" t="s">
        <v>4</v>
      </c>
      <c r="F4599">
        <v>2019</v>
      </c>
      <c r="G4599">
        <v>8</v>
      </c>
      <c r="H4599" t="s">
        <v>732</v>
      </c>
      <c r="I4599" t="b">
        <v>1</v>
      </c>
      <c r="J4599" t="s">
        <v>781</v>
      </c>
      <c r="K4599" t="s">
        <v>390</v>
      </c>
      <c r="L4599" t="s">
        <v>17</v>
      </c>
      <c r="M4599" t="s">
        <v>813</v>
      </c>
      <c r="N4599" t="s">
        <v>724</v>
      </c>
      <c r="O4599" t="s">
        <v>755</v>
      </c>
      <c r="P4599">
        <v>0</v>
      </c>
      <c r="Q4599">
        <v>328.15</v>
      </c>
      <c r="R4599" t="s">
        <v>165</v>
      </c>
    </row>
    <row r="4600" spans="1:18" x14ac:dyDescent="0.25">
      <c r="A4600" t="s">
        <v>761</v>
      </c>
      <c r="B4600" t="s">
        <v>752</v>
      </c>
      <c r="C4600" t="s">
        <v>728</v>
      </c>
      <c r="D4600" t="s">
        <v>750</v>
      </c>
      <c r="E4600" t="s">
        <v>4</v>
      </c>
      <c r="F4600">
        <v>2019</v>
      </c>
      <c r="G4600">
        <v>8</v>
      </c>
      <c r="H4600" t="s">
        <v>732</v>
      </c>
      <c r="I4600" t="b">
        <v>1</v>
      </c>
      <c r="J4600" t="s">
        <v>808</v>
      </c>
      <c r="K4600" t="s">
        <v>174</v>
      </c>
      <c r="L4600" t="s">
        <v>17</v>
      </c>
      <c r="M4600" t="s">
        <v>19</v>
      </c>
      <c r="N4600" t="s">
        <v>725</v>
      </c>
      <c r="O4600" t="s">
        <v>756</v>
      </c>
      <c r="P4600">
        <v>0</v>
      </c>
      <c r="Q4600">
        <v>-403397.55</v>
      </c>
      <c r="R4600" t="s">
        <v>165</v>
      </c>
    </row>
    <row r="4601" spans="1:18" x14ac:dyDescent="0.25">
      <c r="A4601" t="s">
        <v>761</v>
      </c>
      <c r="B4601" t="s">
        <v>752</v>
      </c>
      <c r="C4601" t="s">
        <v>728</v>
      </c>
      <c r="D4601" t="s">
        <v>750</v>
      </c>
      <c r="E4601" t="s">
        <v>4</v>
      </c>
      <c r="F4601">
        <v>2019</v>
      </c>
      <c r="G4601">
        <v>8</v>
      </c>
      <c r="H4601" t="s">
        <v>732</v>
      </c>
      <c r="I4601" t="b">
        <v>1</v>
      </c>
      <c r="J4601" t="s">
        <v>781</v>
      </c>
      <c r="K4601" t="s">
        <v>390</v>
      </c>
      <c r="L4601" t="s">
        <v>17</v>
      </c>
      <c r="M4601" t="s">
        <v>813</v>
      </c>
      <c r="N4601" t="s">
        <v>725</v>
      </c>
      <c r="O4601" t="s">
        <v>756</v>
      </c>
      <c r="P4601">
        <v>0</v>
      </c>
      <c r="Q4601">
        <v>254.47</v>
      </c>
      <c r="R4601" t="s">
        <v>165</v>
      </c>
    </row>
    <row r="4602" spans="1:18" x14ac:dyDescent="0.25">
      <c r="A4602" t="s">
        <v>762</v>
      </c>
      <c r="B4602" t="s">
        <v>763</v>
      </c>
      <c r="C4602" t="s">
        <v>728</v>
      </c>
      <c r="D4602" t="s">
        <v>750</v>
      </c>
      <c r="E4602" t="s">
        <v>4</v>
      </c>
      <c r="F4602">
        <v>2019</v>
      </c>
      <c r="G4602">
        <v>8</v>
      </c>
      <c r="H4602" t="s">
        <v>732</v>
      </c>
      <c r="I4602" t="b">
        <v>1</v>
      </c>
      <c r="J4602" t="s">
        <v>808</v>
      </c>
      <c r="K4602" t="s">
        <v>174</v>
      </c>
      <c r="L4602" t="s">
        <v>17</v>
      </c>
      <c r="M4602" t="s">
        <v>19</v>
      </c>
      <c r="N4602" t="s">
        <v>724</v>
      </c>
      <c r="O4602" t="s">
        <v>755</v>
      </c>
      <c r="P4602">
        <v>0</v>
      </c>
      <c r="Q4602">
        <v>-346058.53</v>
      </c>
      <c r="R4602" t="s">
        <v>165</v>
      </c>
    </row>
    <row r="4603" spans="1:18" x14ac:dyDescent="0.25">
      <c r="A4603" t="s">
        <v>762</v>
      </c>
      <c r="B4603" t="s">
        <v>763</v>
      </c>
      <c r="C4603" t="s">
        <v>728</v>
      </c>
      <c r="D4603" t="s">
        <v>750</v>
      </c>
      <c r="E4603" t="s">
        <v>4</v>
      </c>
      <c r="F4603">
        <v>2019</v>
      </c>
      <c r="G4603">
        <v>8</v>
      </c>
      <c r="H4603" t="s">
        <v>732</v>
      </c>
      <c r="I4603" t="b">
        <v>1</v>
      </c>
      <c r="J4603" t="s">
        <v>91</v>
      </c>
      <c r="K4603" t="s">
        <v>134</v>
      </c>
      <c r="L4603" t="s">
        <v>20</v>
      </c>
      <c r="M4603" t="s">
        <v>21</v>
      </c>
      <c r="N4603" t="s">
        <v>16</v>
      </c>
      <c r="O4603" t="s">
        <v>16</v>
      </c>
      <c r="P4603">
        <v>0</v>
      </c>
      <c r="Q4603">
        <v>227733.2</v>
      </c>
      <c r="R4603" t="s">
        <v>165</v>
      </c>
    </row>
    <row r="4604" spans="1:18" x14ac:dyDescent="0.25">
      <c r="A4604" t="s">
        <v>759</v>
      </c>
      <c r="B4604" t="s">
        <v>736</v>
      </c>
      <c r="C4604" t="s">
        <v>728</v>
      </c>
      <c r="D4604" t="s">
        <v>730</v>
      </c>
      <c r="E4604" t="s">
        <v>4</v>
      </c>
      <c r="F4604">
        <v>2019</v>
      </c>
      <c r="G4604">
        <v>8</v>
      </c>
      <c r="H4604" t="s">
        <v>732</v>
      </c>
      <c r="I4604" t="b">
        <v>1</v>
      </c>
      <c r="J4604" t="s">
        <v>857</v>
      </c>
      <c r="K4604" t="s">
        <v>858</v>
      </c>
      <c r="L4604" t="s">
        <v>17</v>
      </c>
      <c r="M4604" t="s">
        <v>856</v>
      </c>
      <c r="N4604" t="s">
        <v>726</v>
      </c>
      <c r="O4604" t="s">
        <v>1689</v>
      </c>
      <c r="P4604">
        <v>0</v>
      </c>
      <c r="Q4604">
        <v>23369.38</v>
      </c>
      <c r="R4604" t="s">
        <v>166</v>
      </c>
    </row>
    <row r="4605" spans="1:18" x14ac:dyDescent="0.25">
      <c r="A4605" t="s">
        <v>759</v>
      </c>
      <c r="B4605" t="s">
        <v>736</v>
      </c>
      <c r="C4605" t="s">
        <v>728</v>
      </c>
      <c r="D4605" t="s">
        <v>730</v>
      </c>
      <c r="E4605" t="s">
        <v>4</v>
      </c>
      <c r="F4605">
        <v>2019</v>
      </c>
      <c r="G4605">
        <v>8</v>
      </c>
      <c r="H4605" t="s">
        <v>732</v>
      </c>
      <c r="I4605" t="b">
        <v>1</v>
      </c>
      <c r="J4605" t="s">
        <v>90</v>
      </c>
      <c r="K4605" t="s">
        <v>113</v>
      </c>
      <c r="L4605" t="s">
        <v>17</v>
      </c>
      <c r="M4605" t="s">
        <v>86</v>
      </c>
      <c r="N4605" t="s">
        <v>726</v>
      </c>
      <c r="O4605" t="s">
        <v>1689</v>
      </c>
      <c r="P4605">
        <v>0</v>
      </c>
      <c r="Q4605">
        <v>334880</v>
      </c>
      <c r="R4605" t="s">
        <v>166</v>
      </c>
    </row>
    <row r="4606" spans="1:18" x14ac:dyDescent="0.25">
      <c r="A4606" t="s">
        <v>759</v>
      </c>
      <c r="B4606" t="s">
        <v>736</v>
      </c>
      <c r="C4606" t="s">
        <v>728</v>
      </c>
      <c r="D4606" t="s">
        <v>730</v>
      </c>
      <c r="E4606" t="s">
        <v>4</v>
      </c>
      <c r="F4606">
        <v>2019</v>
      </c>
      <c r="G4606">
        <v>8</v>
      </c>
      <c r="H4606" t="s">
        <v>732</v>
      </c>
      <c r="I4606" t="b">
        <v>1</v>
      </c>
      <c r="J4606" t="s">
        <v>810</v>
      </c>
      <c r="K4606" t="s">
        <v>811</v>
      </c>
      <c r="L4606" t="s">
        <v>17</v>
      </c>
      <c r="M4606" t="s">
        <v>19</v>
      </c>
      <c r="N4606" t="s">
        <v>726</v>
      </c>
      <c r="O4606" t="s">
        <v>1689</v>
      </c>
      <c r="P4606">
        <v>0</v>
      </c>
      <c r="Q4606">
        <v>-183034.95</v>
      </c>
      <c r="R4606" t="s">
        <v>166</v>
      </c>
    </row>
    <row r="4607" spans="1:18" x14ac:dyDescent="0.25">
      <c r="A4607" t="s">
        <v>759</v>
      </c>
      <c r="B4607" t="s">
        <v>736</v>
      </c>
      <c r="C4607" t="s">
        <v>728</v>
      </c>
      <c r="D4607" t="s">
        <v>730</v>
      </c>
      <c r="E4607" t="s">
        <v>4</v>
      </c>
      <c r="F4607">
        <v>2019</v>
      </c>
      <c r="G4607">
        <v>8</v>
      </c>
      <c r="H4607" t="s">
        <v>732</v>
      </c>
      <c r="I4607" t="b">
        <v>1</v>
      </c>
      <c r="J4607" t="s">
        <v>814</v>
      </c>
      <c r="K4607" t="s">
        <v>815</v>
      </c>
      <c r="L4607" t="s">
        <v>17</v>
      </c>
      <c r="M4607" t="s">
        <v>813</v>
      </c>
      <c r="N4607" t="s">
        <v>726</v>
      </c>
      <c r="O4607" t="s">
        <v>1689</v>
      </c>
      <c r="P4607">
        <v>0</v>
      </c>
      <c r="Q4607">
        <v>27843.41</v>
      </c>
      <c r="R4607" t="s">
        <v>166</v>
      </c>
    </row>
    <row r="4608" spans="1:18" x14ac:dyDescent="0.25">
      <c r="A4608" t="s">
        <v>762</v>
      </c>
      <c r="B4608" t="s">
        <v>763</v>
      </c>
      <c r="C4608" t="s">
        <v>728</v>
      </c>
      <c r="D4608" t="s">
        <v>750</v>
      </c>
      <c r="E4608" t="s">
        <v>4</v>
      </c>
      <c r="F4608">
        <v>2019</v>
      </c>
      <c r="G4608">
        <v>8</v>
      </c>
      <c r="H4608" t="s">
        <v>732</v>
      </c>
      <c r="I4608" t="b">
        <v>1</v>
      </c>
      <c r="J4608" t="s">
        <v>803</v>
      </c>
      <c r="K4608" t="s">
        <v>434</v>
      </c>
      <c r="L4608" t="s">
        <v>17</v>
      </c>
      <c r="M4608" t="s">
        <v>856</v>
      </c>
      <c r="N4608" t="s">
        <v>16</v>
      </c>
      <c r="O4608" t="s">
        <v>16</v>
      </c>
      <c r="P4608">
        <v>0</v>
      </c>
      <c r="Q4608">
        <v>553.80999999999995</v>
      </c>
      <c r="R4608" t="s">
        <v>165</v>
      </c>
    </row>
    <row r="4609" spans="1:18" x14ac:dyDescent="0.25">
      <c r="A4609" t="s">
        <v>762</v>
      </c>
      <c r="B4609" t="s">
        <v>763</v>
      </c>
      <c r="C4609" t="s">
        <v>728</v>
      </c>
      <c r="D4609" t="s">
        <v>750</v>
      </c>
      <c r="E4609" t="s">
        <v>4</v>
      </c>
      <c r="F4609">
        <v>2019</v>
      </c>
      <c r="G4609">
        <v>8</v>
      </c>
      <c r="H4609" t="s">
        <v>732</v>
      </c>
      <c r="I4609" t="b">
        <v>1</v>
      </c>
      <c r="J4609" t="s">
        <v>862</v>
      </c>
      <c r="K4609" t="s">
        <v>154</v>
      </c>
      <c r="L4609" t="s">
        <v>17</v>
      </c>
      <c r="M4609" t="s">
        <v>856</v>
      </c>
      <c r="N4609" t="s">
        <v>16</v>
      </c>
      <c r="O4609" t="s">
        <v>16</v>
      </c>
      <c r="P4609">
        <v>0</v>
      </c>
      <c r="Q4609">
        <v>124953.21</v>
      </c>
      <c r="R4609" t="s">
        <v>165</v>
      </c>
    </row>
    <row r="4610" spans="1:18" x14ac:dyDescent="0.25">
      <c r="A4610" t="s">
        <v>762</v>
      </c>
      <c r="B4610" t="s">
        <v>763</v>
      </c>
      <c r="C4610" t="s">
        <v>728</v>
      </c>
      <c r="D4610" t="s">
        <v>750</v>
      </c>
      <c r="E4610" t="s">
        <v>4</v>
      </c>
      <c r="F4610">
        <v>2019</v>
      </c>
      <c r="G4610">
        <v>8</v>
      </c>
      <c r="H4610" t="s">
        <v>732</v>
      </c>
      <c r="I4610" t="b">
        <v>1</v>
      </c>
      <c r="J4610" t="s">
        <v>808</v>
      </c>
      <c r="K4610" t="s">
        <v>174</v>
      </c>
      <c r="L4610" t="s">
        <v>17</v>
      </c>
      <c r="M4610" t="s">
        <v>19</v>
      </c>
      <c r="N4610" t="s">
        <v>16</v>
      </c>
      <c r="O4610" t="s">
        <v>16</v>
      </c>
      <c r="P4610">
        <v>0</v>
      </c>
      <c r="Q4610">
        <v>-2282199.91</v>
      </c>
      <c r="R4610" t="s">
        <v>165</v>
      </c>
    </row>
    <row r="4611" spans="1:18" x14ac:dyDescent="0.25">
      <c r="A4611" t="s">
        <v>762</v>
      </c>
      <c r="B4611" t="s">
        <v>763</v>
      </c>
      <c r="C4611" t="s">
        <v>728</v>
      </c>
      <c r="D4611" t="s">
        <v>750</v>
      </c>
      <c r="E4611" t="s">
        <v>4</v>
      </c>
      <c r="F4611">
        <v>2019</v>
      </c>
      <c r="G4611">
        <v>8</v>
      </c>
      <c r="H4611" t="s">
        <v>732</v>
      </c>
      <c r="I4611" t="b">
        <v>1</v>
      </c>
      <c r="J4611" t="s">
        <v>781</v>
      </c>
      <c r="K4611" t="s">
        <v>390</v>
      </c>
      <c r="L4611" t="s">
        <v>17</v>
      </c>
      <c r="M4611" t="s">
        <v>813</v>
      </c>
      <c r="N4611" t="s">
        <v>16</v>
      </c>
      <c r="O4611" t="s">
        <v>16</v>
      </c>
      <c r="P4611">
        <v>0</v>
      </c>
      <c r="Q4611">
        <v>2006171.28</v>
      </c>
      <c r="R4611" t="s">
        <v>165</v>
      </c>
    </row>
    <row r="4612" spans="1:18" x14ac:dyDescent="0.25">
      <c r="A4612" t="s">
        <v>762</v>
      </c>
      <c r="B4612" t="s">
        <v>763</v>
      </c>
      <c r="C4612" t="s">
        <v>728</v>
      </c>
      <c r="D4612" t="s">
        <v>750</v>
      </c>
      <c r="E4612" t="s">
        <v>4</v>
      </c>
      <c r="F4612">
        <v>2019</v>
      </c>
      <c r="G4612">
        <v>8</v>
      </c>
      <c r="H4612" t="s">
        <v>732</v>
      </c>
      <c r="I4612" t="b">
        <v>1</v>
      </c>
      <c r="J4612" t="s">
        <v>396</v>
      </c>
      <c r="K4612" t="s">
        <v>397</v>
      </c>
      <c r="L4612" t="s">
        <v>17</v>
      </c>
      <c r="M4612" t="s">
        <v>170</v>
      </c>
      <c r="N4612" t="s">
        <v>16</v>
      </c>
      <c r="O4612" t="s">
        <v>16</v>
      </c>
      <c r="P4612">
        <v>0</v>
      </c>
      <c r="Q4612">
        <v>0.15</v>
      </c>
      <c r="R4612" t="s">
        <v>165</v>
      </c>
    </row>
    <row r="4613" spans="1:18" x14ac:dyDescent="0.25">
      <c r="A4613" t="s">
        <v>762</v>
      </c>
      <c r="B4613" t="s">
        <v>763</v>
      </c>
      <c r="C4613" t="s">
        <v>728</v>
      </c>
      <c r="D4613" t="s">
        <v>750</v>
      </c>
      <c r="E4613" t="s">
        <v>4</v>
      </c>
      <c r="F4613">
        <v>2019</v>
      </c>
      <c r="G4613">
        <v>8</v>
      </c>
      <c r="H4613" t="s">
        <v>732</v>
      </c>
      <c r="I4613" t="b">
        <v>1</v>
      </c>
      <c r="J4613" t="s">
        <v>89</v>
      </c>
      <c r="K4613" t="s">
        <v>411</v>
      </c>
      <c r="L4613" t="s">
        <v>17</v>
      </c>
      <c r="M4613" t="s">
        <v>86</v>
      </c>
      <c r="N4613" t="s">
        <v>16</v>
      </c>
      <c r="O4613" t="s">
        <v>16</v>
      </c>
      <c r="P4613">
        <v>0</v>
      </c>
      <c r="Q4613">
        <v>629931.13</v>
      </c>
      <c r="R4613" t="s">
        <v>165</v>
      </c>
    </row>
    <row r="4614" spans="1:18" x14ac:dyDescent="0.25">
      <c r="A4614" t="s">
        <v>760</v>
      </c>
      <c r="B4614" t="s">
        <v>737</v>
      </c>
      <c r="C4614" t="s">
        <v>728</v>
      </c>
      <c r="D4614" t="s">
        <v>730</v>
      </c>
      <c r="E4614" t="s">
        <v>4</v>
      </c>
      <c r="F4614">
        <v>2019</v>
      </c>
      <c r="G4614">
        <v>8</v>
      </c>
      <c r="H4614" t="s">
        <v>732</v>
      </c>
      <c r="I4614" t="b">
        <v>1</v>
      </c>
      <c r="J4614" t="s">
        <v>91</v>
      </c>
      <c r="K4614" t="s">
        <v>134</v>
      </c>
      <c r="L4614" t="s">
        <v>20</v>
      </c>
      <c r="M4614" t="s">
        <v>21</v>
      </c>
      <c r="N4614" t="s">
        <v>16</v>
      </c>
      <c r="O4614" t="s">
        <v>16</v>
      </c>
      <c r="P4614">
        <v>0</v>
      </c>
      <c r="Q4614">
        <v>4630.5600000000004</v>
      </c>
      <c r="R4614" t="s">
        <v>166</v>
      </c>
    </row>
    <row r="4615" spans="1:18" x14ac:dyDescent="0.25">
      <c r="A4615" t="s">
        <v>760</v>
      </c>
      <c r="B4615" t="s">
        <v>737</v>
      </c>
      <c r="C4615" t="s">
        <v>728</v>
      </c>
      <c r="D4615" t="s">
        <v>730</v>
      </c>
      <c r="E4615" t="s">
        <v>4</v>
      </c>
      <c r="F4615">
        <v>2019</v>
      </c>
      <c r="G4615">
        <v>8</v>
      </c>
      <c r="H4615" t="s">
        <v>732</v>
      </c>
      <c r="I4615" t="b">
        <v>1</v>
      </c>
      <c r="J4615" t="s">
        <v>794</v>
      </c>
      <c r="K4615" t="s">
        <v>433</v>
      </c>
      <c r="L4615" t="s">
        <v>17</v>
      </c>
      <c r="M4615" t="s">
        <v>849</v>
      </c>
      <c r="N4615" t="s">
        <v>16</v>
      </c>
      <c r="O4615" t="s">
        <v>16</v>
      </c>
      <c r="P4615">
        <v>0</v>
      </c>
      <c r="Q4615">
        <v>-4630.57</v>
      </c>
      <c r="R4615" t="s">
        <v>166</v>
      </c>
    </row>
    <row r="4616" spans="1:18" x14ac:dyDescent="0.25">
      <c r="A4616" t="s">
        <v>761</v>
      </c>
      <c r="B4616" t="s">
        <v>752</v>
      </c>
      <c r="C4616" t="s">
        <v>728</v>
      </c>
      <c r="D4616" t="s">
        <v>750</v>
      </c>
      <c r="E4616" t="s">
        <v>4</v>
      </c>
      <c r="F4616">
        <v>2019</v>
      </c>
      <c r="G4616">
        <v>8</v>
      </c>
      <c r="H4616" t="s">
        <v>732</v>
      </c>
      <c r="I4616" t="b">
        <v>1</v>
      </c>
      <c r="J4616" t="s">
        <v>91</v>
      </c>
      <c r="K4616" t="s">
        <v>134</v>
      </c>
      <c r="L4616" t="s">
        <v>20</v>
      </c>
      <c r="M4616" t="s">
        <v>21</v>
      </c>
      <c r="N4616" t="s">
        <v>16</v>
      </c>
      <c r="O4616" t="s">
        <v>16</v>
      </c>
      <c r="P4616">
        <v>0</v>
      </c>
      <c r="Q4616">
        <v>1105614.3600000001</v>
      </c>
      <c r="R4616" t="s">
        <v>165</v>
      </c>
    </row>
    <row r="4617" spans="1:18" x14ac:dyDescent="0.25">
      <c r="A4617" t="s">
        <v>764</v>
      </c>
      <c r="B4617" t="s">
        <v>741</v>
      </c>
      <c r="C4617" t="s">
        <v>728</v>
      </c>
      <c r="D4617" t="s">
        <v>99</v>
      </c>
      <c r="E4617" t="s">
        <v>4</v>
      </c>
      <c r="F4617">
        <v>2019</v>
      </c>
      <c r="G4617">
        <v>8</v>
      </c>
      <c r="H4617" t="s">
        <v>732</v>
      </c>
      <c r="I4617" t="b">
        <v>1</v>
      </c>
      <c r="J4617" t="s">
        <v>91</v>
      </c>
      <c r="K4617" t="s">
        <v>134</v>
      </c>
      <c r="L4617" t="s">
        <v>20</v>
      </c>
      <c r="M4617" t="s">
        <v>21</v>
      </c>
      <c r="N4617" t="s">
        <v>16</v>
      </c>
      <c r="O4617" t="s">
        <v>16</v>
      </c>
      <c r="P4617">
        <v>0</v>
      </c>
      <c r="Q4617">
        <v>7978574.2400000002</v>
      </c>
      <c r="R4617" t="s">
        <v>165</v>
      </c>
    </row>
    <row r="4618" spans="1:18" x14ac:dyDescent="0.25">
      <c r="A4618" t="s">
        <v>759</v>
      </c>
      <c r="B4618" t="s">
        <v>736</v>
      </c>
      <c r="C4618" t="s">
        <v>728</v>
      </c>
      <c r="D4618" t="s">
        <v>730</v>
      </c>
      <c r="E4618" t="s">
        <v>4</v>
      </c>
      <c r="F4618">
        <v>2019</v>
      </c>
      <c r="G4618">
        <v>8</v>
      </c>
      <c r="H4618" t="s">
        <v>732</v>
      </c>
      <c r="I4618" t="b">
        <v>1</v>
      </c>
      <c r="J4618" t="s">
        <v>91</v>
      </c>
      <c r="K4618" t="s">
        <v>134</v>
      </c>
      <c r="L4618" t="s">
        <v>20</v>
      </c>
      <c r="M4618" t="s">
        <v>21</v>
      </c>
      <c r="N4618" t="s">
        <v>16</v>
      </c>
      <c r="O4618" t="s">
        <v>16</v>
      </c>
      <c r="P4618">
        <v>0</v>
      </c>
      <c r="Q4618">
        <v>-1015289.2</v>
      </c>
      <c r="R4618" t="s">
        <v>166</v>
      </c>
    </row>
    <row r="4619" spans="1:18" x14ac:dyDescent="0.25">
      <c r="A4619" t="s">
        <v>99</v>
      </c>
      <c r="B4619" t="s">
        <v>740</v>
      </c>
      <c r="C4619" t="s">
        <v>728</v>
      </c>
      <c r="D4619" t="s">
        <v>753</v>
      </c>
      <c r="E4619" t="s">
        <v>4</v>
      </c>
      <c r="F4619">
        <v>2019</v>
      </c>
      <c r="G4619">
        <v>8</v>
      </c>
      <c r="H4619" t="s">
        <v>732</v>
      </c>
      <c r="I4619" t="b">
        <v>1</v>
      </c>
      <c r="J4619" t="s">
        <v>810</v>
      </c>
      <c r="K4619" t="s">
        <v>811</v>
      </c>
      <c r="L4619" t="s">
        <v>17</v>
      </c>
      <c r="M4619" t="s">
        <v>19</v>
      </c>
      <c r="N4619" t="s">
        <v>724</v>
      </c>
      <c r="O4619" t="s">
        <v>755</v>
      </c>
      <c r="P4619">
        <v>0</v>
      </c>
      <c r="Q4619">
        <v>-168603.36</v>
      </c>
      <c r="R4619" t="s">
        <v>164</v>
      </c>
    </row>
    <row r="4620" spans="1:18" x14ac:dyDescent="0.25">
      <c r="A4620" t="s">
        <v>99</v>
      </c>
      <c r="B4620" t="s">
        <v>740</v>
      </c>
      <c r="C4620" t="s">
        <v>728</v>
      </c>
      <c r="D4620" t="s">
        <v>753</v>
      </c>
      <c r="E4620" t="s">
        <v>4</v>
      </c>
      <c r="F4620">
        <v>2019</v>
      </c>
      <c r="G4620">
        <v>8</v>
      </c>
      <c r="H4620" t="s">
        <v>732</v>
      </c>
      <c r="I4620" t="b">
        <v>1</v>
      </c>
      <c r="J4620" t="s">
        <v>814</v>
      </c>
      <c r="K4620" t="s">
        <v>815</v>
      </c>
      <c r="L4620" t="s">
        <v>17</v>
      </c>
      <c r="M4620" t="s">
        <v>813</v>
      </c>
      <c r="N4620" t="s">
        <v>724</v>
      </c>
      <c r="O4620" t="s">
        <v>755</v>
      </c>
      <c r="P4620">
        <v>0</v>
      </c>
      <c r="Q4620">
        <v>24715.13</v>
      </c>
      <c r="R4620" t="s">
        <v>164</v>
      </c>
    </row>
    <row r="4621" spans="1:18" x14ac:dyDescent="0.25">
      <c r="A4621" t="s">
        <v>99</v>
      </c>
      <c r="B4621" t="s">
        <v>740</v>
      </c>
      <c r="C4621" t="s">
        <v>728</v>
      </c>
      <c r="D4621" t="s">
        <v>753</v>
      </c>
      <c r="E4621" t="s">
        <v>4</v>
      </c>
      <c r="F4621">
        <v>2019</v>
      </c>
      <c r="G4621">
        <v>8</v>
      </c>
      <c r="H4621" t="s">
        <v>732</v>
      </c>
      <c r="I4621" t="b">
        <v>1</v>
      </c>
      <c r="J4621" t="s">
        <v>781</v>
      </c>
      <c r="K4621" t="s">
        <v>390</v>
      </c>
      <c r="L4621" t="s">
        <v>17</v>
      </c>
      <c r="M4621" t="s">
        <v>813</v>
      </c>
      <c r="N4621" t="s">
        <v>724</v>
      </c>
      <c r="O4621" t="s">
        <v>755</v>
      </c>
      <c r="P4621">
        <v>0</v>
      </c>
      <c r="Q4621">
        <v>26297.84</v>
      </c>
      <c r="R4621" t="s">
        <v>164</v>
      </c>
    </row>
    <row r="4622" spans="1:18" x14ac:dyDescent="0.25">
      <c r="A4622" t="s">
        <v>99</v>
      </c>
      <c r="B4622" t="s">
        <v>740</v>
      </c>
      <c r="C4622" t="s">
        <v>728</v>
      </c>
      <c r="D4622" t="s">
        <v>753</v>
      </c>
      <c r="E4622" t="s">
        <v>4</v>
      </c>
      <c r="F4622">
        <v>2019</v>
      </c>
      <c r="G4622">
        <v>8</v>
      </c>
      <c r="H4622" t="s">
        <v>732</v>
      </c>
      <c r="I4622" t="b">
        <v>1</v>
      </c>
      <c r="J4622" t="s">
        <v>396</v>
      </c>
      <c r="K4622" t="s">
        <v>397</v>
      </c>
      <c r="L4622" t="s">
        <v>17</v>
      </c>
      <c r="M4622" t="s">
        <v>170</v>
      </c>
      <c r="N4622" t="s">
        <v>724</v>
      </c>
      <c r="O4622" t="s">
        <v>755</v>
      </c>
      <c r="P4622">
        <v>0</v>
      </c>
      <c r="Q4622">
        <v>367763.68</v>
      </c>
      <c r="R4622" t="s">
        <v>164</v>
      </c>
    </row>
    <row r="4623" spans="1:18" x14ac:dyDescent="0.25">
      <c r="A4623" t="s">
        <v>99</v>
      </c>
      <c r="B4623" t="s">
        <v>740</v>
      </c>
      <c r="C4623" t="s">
        <v>728</v>
      </c>
      <c r="D4623" t="s">
        <v>753</v>
      </c>
      <c r="E4623" t="s">
        <v>4</v>
      </c>
      <c r="F4623">
        <v>2019</v>
      </c>
      <c r="G4623">
        <v>8</v>
      </c>
      <c r="H4623" t="s">
        <v>732</v>
      </c>
      <c r="I4623" t="b">
        <v>1</v>
      </c>
      <c r="J4623" t="s">
        <v>177</v>
      </c>
      <c r="K4623" t="s">
        <v>818</v>
      </c>
      <c r="L4623" t="s">
        <v>17</v>
      </c>
      <c r="M4623" t="s">
        <v>170</v>
      </c>
      <c r="N4623" t="s">
        <v>724</v>
      </c>
      <c r="O4623" t="s">
        <v>755</v>
      </c>
      <c r="P4623">
        <v>0</v>
      </c>
      <c r="Q4623">
        <v>534157.01</v>
      </c>
      <c r="R4623" t="s">
        <v>164</v>
      </c>
    </row>
    <row r="4624" spans="1:18" x14ac:dyDescent="0.25">
      <c r="A4624" t="s">
        <v>759</v>
      </c>
      <c r="B4624" t="s">
        <v>736</v>
      </c>
      <c r="C4624" t="s">
        <v>728</v>
      </c>
      <c r="D4624" t="s">
        <v>730</v>
      </c>
      <c r="E4624" t="s">
        <v>4</v>
      </c>
      <c r="F4624">
        <v>2019</v>
      </c>
      <c r="G4624">
        <v>8</v>
      </c>
      <c r="H4624" t="s">
        <v>732</v>
      </c>
      <c r="I4624" t="b">
        <v>1</v>
      </c>
      <c r="J4624" t="s">
        <v>810</v>
      </c>
      <c r="K4624" t="s">
        <v>811</v>
      </c>
      <c r="L4624" t="s">
        <v>17</v>
      </c>
      <c r="M4624" t="s">
        <v>19</v>
      </c>
      <c r="N4624" t="s">
        <v>16</v>
      </c>
      <c r="O4624" t="s">
        <v>16</v>
      </c>
      <c r="P4624">
        <v>0</v>
      </c>
      <c r="Q4624">
        <v>0.02</v>
      </c>
      <c r="R4624" t="s">
        <v>166</v>
      </c>
    </row>
    <row r="4625" spans="1:18" x14ac:dyDescent="0.25">
      <c r="A4625" t="s">
        <v>99</v>
      </c>
      <c r="B4625" t="s">
        <v>740</v>
      </c>
      <c r="C4625" t="s">
        <v>728</v>
      </c>
      <c r="D4625" t="s">
        <v>753</v>
      </c>
      <c r="E4625" t="s">
        <v>4</v>
      </c>
      <c r="F4625">
        <v>2019</v>
      </c>
      <c r="G4625">
        <v>8</v>
      </c>
      <c r="H4625" t="s">
        <v>732</v>
      </c>
      <c r="I4625" t="b">
        <v>1</v>
      </c>
      <c r="J4625" t="s">
        <v>857</v>
      </c>
      <c r="K4625" t="s">
        <v>858</v>
      </c>
      <c r="L4625" t="s">
        <v>17</v>
      </c>
      <c r="M4625" t="s">
        <v>856</v>
      </c>
      <c r="N4625" t="s">
        <v>16</v>
      </c>
      <c r="O4625" t="s">
        <v>16</v>
      </c>
      <c r="P4625">
        <v>0</v>
      </c>
      <c r="Q4625">
        <v>71074.12</v>
      </c>
      <c r="R4625" t="s">
        <v>164</v>
      </c>
    </row>
    <row r="4626" spans="1:18" x14ac:dyDescent="0.25">
      <c r="A4626" t="s">
        <v>99</v>
      </c>
      <c r="B4626" t="s">
        <v>740</v>
      </c>
      <c r="C4626" t="s">
        <v>728</v>
      </c>
      <c r="D4626" t="s">
        <v>753</v>
      </c>
      <c r="E4626" t="s">
        <v>4</v>
      </c>
      <c r="F4626">
        <v>2019</v>
      </c>
      <c r="G4626">
        <v>8</v>
      </c>
      <c r="H4626" t="s">
        <v>732</v>
      </c>
      <c r="I4626" t="b">
        <v>1</v>
      </c>
      <c r="J4626" t="s">
        <v>803</v>
      </c>
      <c r="K4626" t="s">
        <v>434</v>
      </c>
      <c r="L4626" t="s">
        <v>17</v>
      </c>
      <c r="M4626" t="s">
        <v>856</v>
      </c>
      <c r="N4626" t="s">
        <v>16</v>
      </c>
      <c r="O4626" t="s">
        <v>16</v>
      </c>
      <c r="P4626">
        <v>0</v>
      </c>
      <c r="Q4626">
        <v>74.180000000000007</v>
      </c>
      <c r="R4626" t="s">
        <v>164</v>
      </c>
    </row>
    <row r="4627" spans="1:18" x14ac:dyDescent="0.25">
      <c r="A4627" t="s">
        <v>99</v>
      </c>
      <c r="B4627" t="s">
        <v>740</v>
      </c>
      <c r="C4627" t="s">
        <v>728</v>
      </c>
      <c r="D4627" t="s">
        <v>753</v>
      </c>
      <c r="E4627" t="s">
        <v>4</v>
      </c>
      <c r="F4627">
        <v>2019</v>
      </c>
      <c r="G4627">
        <v>8</v>
      </c>
      <c r="H4627" t="s">
        <v>732</v>
      </c>
      <c r="I4627" t="b">
        <v>1</v>
      </c>
      <c r="J4627" t="s">
        <v>862</v>
      </c>
      <c r="K4627" t="s">
        <v>154</v>
      </c>
      <c r="L4627" t="s">
        <v>17</v>
      </c>
      <c r="M4627" t="s">
        <v>856</v>
      </c>
      <c r="N4627" t="s">
        <v>16</v>
      </c>
      <c r="O4627" t="s">
        <v>16</v>
      </c>
      <c r="P4627">
        <v>0</v>
      </c>
      <c r="Q4627">
        <v>16736.759999999998</v>
      </c>
      <c r="R4627" t="s">
        <v>164</v>
      </c>
    </row>
    <row r="4628" spans="1:18" x14ac:dyDescent="0.25">
      <c r="A4628" t="s">
        <v>99</v>
      </c>
      <c r="B4628" t="s">
        <v>740</v>
      </c>
      <c r="C4628" t="s">
        <v>728</v>
      </c>
      <c r="D4628" t="s">
        <v>753</v>
      </c>
      <c r="E4628" t="s">
        <v>4</v>
      </c>
      <c r="F4628">
        <v>2019</v>
      </c>
      <c r="G4628">
        <v>8</v>
      </c>
      <c r="H4628" t="s">
        <v>732</v>
      </c>
      <c r="I4628" t="b">
        <v>1</v>
      </c>
      <c r="J4628" t="s">
        <v>850</v>
      </c>
      <c r="K4628" t="s">
        <v>851</v>
      </c>
      <c r="L4628" t="s">
        <v>17</v>
      </c>
      <c r="M4628" t="s">
        <v>849</v>
      </c>
      <c r="N4628" t="s">
        <v>16</v>
      </c>
      <c r="O4628" t="s">
        <v>16</v>
      </c>
      <c r="P4628">
        <v>0</v>
      </c>
      <c r="Q4628">
        <v>-34053.61</v>
      </c>
      <c r="R4628" t="s">
        <v>164</v>
      </c>
    </row>
    <row r="4629" spans="1:18" x14ac:dyDescent="0.25">
      <c r="A4629" t="s">
        <v>99</v>
      </c>
      <c r="B4629" t="s">
        <v>740</v>
      </c>
      <c r="C4629" t="s">
        <v>728</v>
      </c>
      <c r="D4629" t="s">
        <v>753</v>
      </c>
      <c r="E4629" t="s">
        <v>4</v>
      </c>
      <c r="F4629">
        <v>2019</v>
      </c>
      <c r="G4629">
        <v>8</v>
      </c>
      <c r="H4629" t="s">
        <v>732</v>
      </c>
      <c r="I4629" t="b">
        <v>1</v>
      </c>
      <c r="J4629" t="s">
        <v>852</v>
      </c>
      <c r="K4629" t="s">
        <v>152</v>
      </c>
      <c r="L4629" t="s">
        <v>17</v>
      </c>
      <c r="M4629" t="s">
        <v>849</v>
      </c>
      <c r="N4629" t="s">
        <v>16</v>
      </c>
      <c r="O4629" t="s">
        <v>16</v>
      </c>
      <c r="P4629">
        <v>0</v>
      </c>
      <c r="Q4629">
        <v>40880.959999999999</v>
      </c>
      <c r="R4629" t="s">
        <v>164</v>
      </c>
    </row>
    <row r="4630" spans="1:18" x14ac:dyDescent="0.25">
      <c r="A4630" t="s">
        <v>99</v>
      </c>
      <c r="B4630" t="s">
        <v>740</v>
      </c>
      <c r="C4630" t="s">
        <v>728</v>
      </c>
      <c r="D4630" t="s">
        <v>753</v>
      </c>
      <c r="E4630" t="s">
        <v>4</v>
      </c>
      <c r="F4630">
        <v>2019</v>
      </c>
      <c r="G4630">
        <v>8</v>
      </c>
      <c r="H4630" t="s">
        <v>732</v>
      </c>
      <c r="I4630" t="b">
        <v>1</v>
      </c>
      <c r="J4630" t="s">
        <v>794</v>
      </c>
      <c r="K4630" t="s">
        <v>433</v>
      </c>
      <c r="L4630" t="s">
        <v>17</v>
      </c>
      <c r="M4630" t="s">
        <v>849</v>
      </c>
      <c r="N4630" t="s">
        <v>16</v>
      </c>
      <c r="O4630" t="s">
        <v>16</v>
      </c>
      <c r="P4630">
        <v>0</v>
      </c>
      <c r="Q4630">
        <v>-4110.12</v>
      </c>
      <c r="R4630" t="s">
        <v>164</v>
      </c>
    </row>
    <row r="4631" spans="1:18" x14ac:dyDescent="0.25">
      <c r="A4631" t="s">
        <v>99</v>
      </c>
      <c r="B4631" t="s">
        <v>740</v>
      </c>
      <c r="C4631" t="s">
        <v>728</v>
      </c>
      <c r="D4631" t="s">
        <v>753</v>
      </c>
      <c r="E4631" t="s">
        <v>4</v>
      </c>
      <c r="F4631">
        <v>2019</v>
      </c>
      <c r="G4631">
        <v>8</v>
      </c>
      <c r="H4631" t="s">
        <v>732</v>
      </c>
      <c r="I4631" t="b">
        <v>1</v>
      </c>
      <c r="J4631" t="s">
        <v>735</v>
      </c>
      <c r="K4631" t="s">
        <v>175</v>
      </c>
      <c r="L4631" t="s">
        <v>17</v>
      </c>
      <c r="M4631" t="s">
        <v>19</v>
      </c>
      <c r="N4631" t="s">
        <v>16</v>
      </c>
      <c r="O4631" t="s">
        <v>16</v>
      </c>
      <c r="P4631">
        <v>0</v>
      </c>
      <c r="Q4631">
        <v>-60425.599999999999</v>
      </c>
      <c r="R4631" t="s">
        <v>164</v>
      </c>
    </row>
    <row r="4632" spans="1:18" x14ac:dyDescent="0.25">
      <c r="A4632" t="s">
        <v>99</v>
      </c>
      <c r="B4632" t="s">
        <v>740</v>
      </c>
      <c r="C4632" t="s">
        <v>728</v>
      </c>
      <c r="D4632" t="s">
        <v>753</v>
      </c>
      <c r="E4632" t="s">
        <v>4</v>
      </c>
      <c r="F4632">
        <v>2019</v>
      </c>
      <c r="G4632">
        <v>8</v>
      </c>
      <c r="H4632" t="s">
        <v>732</v>
      </c>
      <c r="I4632" t="b">
        <v>1</v>
      </c>
      <c r="J4632" t="s">
        <v>808</v>
      </c>
      <c r="K4632" t="s">
        <v>174</v>
      </c>
      <c r="L4632" t="s">
        <v>17</v>
      </c>
      <c r="M4632" t="s">
        <v>19</v>
      </c>
      <c r="N4632" t="s">
        <v>16</v>
      </c>
      <c r="O4632" t="s">
        <v>16</v>
      </c>
      <c r="P4632">
        <v>0</v>
      </c>
      <c r="Q4632">
        <v>-332541.40000000002</v>
      </c>
      <c r="R4632" t="s">
        <v>164</v>
      </c>
    </row>
    <row r="4633" spans="1:18" x14ac:dyDescent="0.25">
      <c r="A4633" t="s">
        <v>99</v>
      </c>
      <c r="B4633" t="s">
        <v>740</v>
      </c>
      <c r="C4633" t="s">
        <v>728</v>
      </c>
      <c r="D4633" t="s">
        <v>753</v>
      </c>
      <c r="E4633" t="s">
        <v>4</v>
      </c>
      <c r="F4633">
        <v>2019</v>
      </c>
      <c r="G4633">
        <v>8</v>
      </c>
      <c r="H4633" t="s">
        <v>732</v>
      </c>
      <c r="I4633" t="b">
        <v>1</v>
      </c>
      <c r="J4633" t="s">
        <v>810</v>
      </c>
      <c r="K4633" t="s">
        <v>811</v>
      </c>
      <c r="L4633" t="s">
        <v>17</v>
      </c>
      <c r="M4633" t="s">
        <v>19</v>
      </c>
      <c r="N4633" t="s">
        <v>16</v>
      </c>
      <c r="O4633" t="s">
        <v>16</v>
      </c>
      <c r="P4633">
        <v>0</v>
      </c>
      <c r="Q4633">
        <v>-625969.54</v>
      </c>
      <c r="R4633" t="s">
        <v>164</v>
      </c>
    </row>
    <row r="4634" spans="1:18" x14ac:dyDescent="0.25">
      <c r="A4634" t="s">
        <v>99</v>
      </c>
      <c r="B4634" t="s">
        <v>740</v>
      </c>
      <c r="C4634" t="s">
        <v>728</v>
      </c>
      <c r="D4634" t="s">
        <v>753</v>
      </c>
      <c r="E4634" t="s">
        <v>4</v>
      </c>
      <c r="F4634">
        <v>2019</v>
      </c>
      <c r="G4634">
        <v>8</v>
      </c>
      <c r="H4634" t="s">
        <v>732</v>
      </c>
      <c r="I4634" t="b">
        <v>1</v>
      </c>
      <c r="J4634" t="s">
        <v>814</v>
      </c>
      <c r="K4634" t="s">
        <v>815</v>
      </c>
      <c r="L4634" t="s">
        <v>17</v>
      </c>
      <c r="M4634" t="s">
        <v>813</v>
      </c>
      <c r="N4634" t="s">
        <v>16</v>
      </c>
      <c r="O4634" t="s">
        <v>16</v>
      </c>
      <c r="P4634">
        <v>0</v>
      </c>
      <c r="Q4634">
        <v>183378.1</v>
      </c>
      <c r="R4634" t="s">
        <v>164</v>
      </c>
    </row>
    <row r="4635" spans="1:18" x14ac:dyDescent="0.25">
      <c r="A4635" t="s">
        <v>99</v>
      </c>
      <c r="B4635" t="s">
        <v>740</v>
      </c>
      <c r="C4635" t="s">
        <v>728</v>
      </c>
      <c r="D4635" t="s">
        <v>753</v>
      </c>
      <c r="E4635" t="s">
        <v>4</v>
      </c>
      <c r="F4635">
        <v>2019</v>
      </c>
      <c r="G4635">
        <v>8</v>
      </c>
      <c r="H4635" t="s">
        <v>732</v>
      </c>
      <c r="I4635" t="b">
        <v>1</v>
      </c>
      <c r="J4635" t="s">
        <v>781</v>
      </c>
      <c r="K4635" t="s">
        <v>390</v>
      </c>
      <c r="L4635" t="s">
        <v>17</v>
      </c>
      <c r="M4635" t="s">
        <v>813</v>
      </c>
      <c r="N4635" t="s">
        <v>16</v>
      </c>
      <c r="O4635" t="s">
        <v>16</v>
      </c>
      <c r="P4635">
        <v>0</v>
      </c>
      <c r="Q4635">
        <v>293917.5</v>
      </c>
      <c r="R4635" t="s">
        <v>164</v>
      </c>
    </row>
    <row r="4636" spans="1:18" x14ac:dyDescent="0.25">
      <c r="A4636" t="s">
        <v>99</v>
      </c>
      <c r="B4636" t="s">
        <v>740</v>
      </c>
      <c r="C4636" t="s">
        <v>728</v>
      </c>
      <c r="D4636" t="s">
        <v>753</v>
      </c>
      <c r="E4636" t="s">
        <v>4</v>
      </c>
      <c r="F4636">
        <v>2019</v>
      </c>
      <c r="G4636">
        <v>8</v>
      </c>
      <c r="H4636" t="s">
        <v>732</v>
      </c>
      <c r="I4636" t="b">
        <v>1</v>
      </c>
      <c r="J4636" t="s">
        <v>396</v>
      </c>
      <c r="K4636" t="s">
        <v>397</v>
      </c>
      <c r="L4636" t="s">
        <v>17</v>
      </c>
      <c r="M4636" t="s">
        <v>170</v>
      </c>
      <c r="N4636" t="s">
        <v>16</v>
      </c>
      <c r="O4636" t="s">
        <v>16</v>
      </c>
      <c r="P4636">
        <v>0</v>
      </c>
      <c r="Q4636">
        <v>4689.75</v>
      </c>
      <c r="R4636" t="s">
        <v>164</v>
      </c>
    </row>
    <row r="4637" spans="1:18" x14ac:dyDescent="0.25">
      <c r="A4637" t="s">
        <v>99</v>
      </c>
      <c r="B4637" t="s">
        <v>740</v>
      </c>
      <c r="C4637" t="s">
        <v>728</v>
      </c>
      <c r="D4637" t="s">
        <v>753</v>
      </c>
      <c r="E4637" t="s">
        <v>4</v>
      </c>
      <c r="F4637">
        <v>2019</v>
      </c>
      <c r="G4637">
        <v>8</v>
      </c>
      <c r="H4637" t="s">
        <v>732</v>
      </c>
      <c r="I4637" t="b">
        <v>1</v>
      </c>
      <c r="J4637" t="s">
        <v>89</v>
      </c>
      <c r="K4637" t="s">
        <v>411</v>
      </c>
      <c r="L4637" t="s">
        <v>17</v>
      </c>
      <c r="M4637" t="s">
        <v>86</v>
      </c>
      <c r="N4637" t="s">
        <v>16</v>
      </c>
      <c r="O4637" t="s">
        <v>16</v>
      </c>
      <c r="P4637">
        <v>0</v>
      </c>
      <c r="Q4637">
        <v>134571.51</v>
      </c>
      <c r="R4637" t="s">
        <v>164</v>
      </c>
    </row>
    <row r="4638" spans="1:18" x14ac:dyDescent="0.25">
      <c r="A4638" t="s">
        <v>99</v>
      </c>
      <c r="B4638" t="s">
        <v>740</v>
      </c>
      <c r="C4638" t="s">
        <v>728</v>
      </c>
      <c r="D4638" t="s">
        <v>753</v>
      </c>
      <c r="E4638" t="s">
        <v>4</v>
      </c>
      <c r="F4638">
        <v>2019</v>
      </c>
      <c r="G4638">
        <v>8</v>
      </c>
      <c r="H4638" t="s">
        <v>732</v>
      </c>
      <c r="I4638" t="b">
        <v>1</v>
      </c>
      <c r="J4638" t="s">
        <v>90</v>
      </c>
      <c r="K4638" t="s">
        <v>113</v>
      </c>
      <c r="L4638" t="s">
        <v>17</v>
      </c>
      <c r="M4638" t="s">
        <v>86</v>
      </c>
      <c r="N4638" t="s">
        <v>16</v>
      </c>
      <c r="O4638" t="s">
        <v>16</v>
      </c>
      <c r="P4638">
        <v>0</v>
      </c>
      <c r="Q4638">
        <v>77551.14</v>
      </c>
      <c r="R4638" t="s">
        <v>164</v>
      </c>
    </row>
    <row r="4639" spans="1:18" x14ac:dyDescent="0.25">
      <c r="A4639" t="s">
        <v>99</v>
      </c>
      <c r="B4639" t="s">
        <v>740</v>
      </c>
      <c r="C4639" t="s">
        <v>728</v>
      </c>
      <c r="D4639" t="s">
        <v>753</v>
      </c>
      <c r="E4639" t="s">
        <v>4</v>
      </c>
      <c r="F4639">
        <v>2019</v>
      </c>
      <c r="G4639">
        <v>8</v>
      </c>
      <c r="H4639" t="s">
        <v>732</v>
      </c>
      <c r="I4639" t="b">
        <v>1</v>
      </c>
      <c r="J4639" t="s">
        <v>91</v>
      </c>
      <c r="K4639" t="s">
        <v>134</v>
      </c>
      <c r="L4639" t="s">
        <v>20</v>
      </c>
      <c r="M4639" t="s">
        <v>21</v>
      </c>
      <c r="N4639" t="s">
        <v>16</v>
      </c>
      <c r="O4639" t="s">
        <v>16</v>
      </c>
      <c r="P4639">
        <v>0</v>
      </c>
      <c r="Q4639">
        <v>-0.01</v>
      </c>
      <c r="R4639" t="s">
        <v>164</v>
      </c>
    </row>
    <row r="4640" spans="1:18" x14ac:dyDescent="0.25">
      <c r="A4640" t="s">
        <v>99</v>
      </c>
      <c r="B4640" t="s">
        <v>740</v>
      </c>
      <c r="C4640" t="s">
        <v>728</v>
      </c>
      <c r="D4640" t="s">
        <v>753</v>
      </c>
      <c r="E4640" t="s">
        <v>4</v>
      </c>
      <c r="F4640">
        <v>2019</v>
      </c>
      <c r="G4640">
        <v>8</v>
      </c>
      <c r="H4640" t="s">
        <v>732</v>
      </c>
      <c r="I4640" t="b">
        <v>1</v>
      </c>
      <c r="J4640" t="s">
        <v>22</v>
      </c>
      <c r="K4640" t="s">
        <v>144</v>
      </c>
      <c r="L4640" t="s">
        <v>20</v>
      </c>
      <c r="M4640" t="s">
        <v>21</v>
      </c>
      <c r="N4640" t="s">
        <v>16</v>
      </c>
      <c r="O4640" t="s">
        <v>16</v>
      </c>
      <c r="P4640">
        <v>0</v>
      </c>
      <c r="Q4640">
        <v>643241.35</v>
      </c>
      <c r="R4640" t="s">
        <v>164</v>
      </c>
    </row>
    <row r="4641" spans="1:18" x14ac:dyDescent="0.25">
      <c r="A4641" t="s">
        <v>99</v>
      </c>
      <c r="B4641" t="s">
        <v>740</v>
      </c>
      <c r="C4641" t="s">
        <v>728</v>
      </c>
      <c r="D4641" t="s">
        <v>753</v>
      </c>
      <c r="E4641" t="s">
        <v>4</v>
      </c>
      <c r="F4641">
        <v>2019</v>
      </c>
      <c r="G4641">
        <v>8</v>
      </c>
      <c r="H4641" t="s">
        <v>732</v>
      </c>
      <c r="I4641" t="b">
        <v>1</v>
      </c>
      <c r="J4641" t="s">
        <v>38</v>
      </c>
      <c r="K4641" t="s">
        <v>110</v>
      </c>
      <c r="L4641" t="s">
        <v>20</v>
      </c>
      <c r="M4641" t="s">
        <v>21</v>
      </c>
      <c r="N4641" t="s">
        <v>16</v>
      </c>
      <c r="O4641" t="s">
        <v>16</v>
      </c>
      <c r="P4641">
        <v>0</v>
      </c>
      <c r="Q4641">
        <v>-114630</v>
      </c>
      <c r="R4641" t="s">
        <v>164</v>
      </c>
    </row>
    <row r="4642" spans="1:18" x14ac:dyDescent="0.25">
      <c r="A4642" t="s">
        <v>99</v>
      </c>
      <c r="B4642" t="s">
        <v>740</v>
      </c>
      <c r="C4642" t="s">
        <v>728</v>
      </c>
      <c r="D4642" t="s">
        <v>753</v>
      </c>
      <c r="E4642" t="s">
        <v>4</v>
      </c>
      <c r="F4642">
        <v>2019</v>
      </c>
      <c r="G4642">
        <v>8</v>
      </c>
      <c r="H4642" t="s">
        <v>732</v>
      </c>
      <c r="I4642" t="b">
        <v>1</v>
      </c>
      <c r="J4642" t="s">
        <v>785</v>
      </c>
      <c r="K4642" t="s">
        <v>148</v>
      </c>
      <c r="L4642" t="s">
        <v>23</v>
      </c>
      <c r="M4642" t="s">
        <v>995</v>
      </c>
      <c r="N4642" t="s">
        <v>16</v>
      </c>
      <c r="O4642" t="s">
        <v>16</v>
      </c>
      <c r="P4642">
        <v>0</v>
      </c>
      <c r="Q4642">
        <v>-4134768.97</v>
      </c>
      <c r="R4642" t="s">
        <v>164</v>
      </c>
    </row>
    <row r="4643" spans="1:18" x14ac:dyDescent="0.25">
      <c r="A4643" t="s">
        <v>99</v>
      </c>
      <c r="B4643" t="s">
        <v>740</v>
      </c>
      <c r="C4643" t="s">
        <v>728</v>
      </c>
      <c r="D4643" t="s">
        <v>753</v>
      </c>
      <c r="E4643" t="s">
        <v>4</v>
      </c>
      <c r="F4643">
        <v>2019</v>
      </c>
      <c r="G4643">
        <v>8</v>
      </c>
      <c r="H4643" t="s">
        <v>732</v>
      </c>
      <c r="I4643" t="b">
        <v>1</v>
      </c>
      <c r="J4643" t="s">
        <v>786</v>
      </c>
      <c r="K4643" t="s">
        <v>106</v>
      </c>
      <c r="L4643" t="s">
        <v>23</v>
      </c>
      <c r="M4643" t="s">
        <v>995</v>
      </c>
      <c r="N4643" t="s">
        <v>16</v>
      </c>
      <c r="O4643" t="s">
        <v>16</v>
      </c>
      <c r="P4643">
        <v>0</v>
      </c>
      <c r="Q4643">
        <v>-77636.679999999993</v>
      </c>
      <c r="R4643" t="s">
        <v>164</v>
      </c>
    </row>
    <row r="4644" spans="1:18" x14ac:dyDescent="0.25">
      <c r="A4644" t="s">
        <v>99</v>
      </c>
      <c r="B4644" t="s">
        <v>740</v>
      </c>
      <c r="C4644" t="s">
        <v>728</v>
      </c>
      <c r="D4644" t="s">
        <v>753</v>
      </c>
      <c r="E4644" t="s">
        <v>4</v>
      </c>
      <c r="F4644">
        <v>2019</v>
      </c>
      <c r="G4644">
        <v>8</v>
      </c>
      <c r="H4644" t="s">
        <v>732</v>
      </c>
      <c r="I4644" t="b">
        <v>1</v>
      </c>
      <c r="J4644" t="s">
        <v>787</v>
      </c>
      <c r="K4644" t="s">
        <v>784</v>
      </c>
      <c r="L4644" t="s">
        <v>23</v>
      </c>
      <c r="M4644" t="s">
        <v>995</v>
      </c>
      <c r="N4644" t="s">
        <v>16</v>
      </c>
      <c r="O4644" t="s">
        <v>16</v>
      </c>
      <c r="P4644">
        <v>0</v>
      </c>
      <c r="Q4644">
        <v>-1746567.78</v>
      </c>
      <c r="R4644" t="s">
        <v>164</v>
      </c>
    </row>
    <row r="4645" spans="1:18" x14ac:dyDescent="0.25">
      <c r="A4645" t="s">
        <v>99</v>
      </c>
      <c r="B4645" t="s">
        <v>740</v>
      </c>
      <c r="C4645" t="s">
        <v>728</v>
      </c>
      <c r="D4645" t="s">
        <v>753</v>
      </c>
      <c r="E4645" t="s">
        <v>4</v>
      </c>
      <c r="F4645">
        <v>2019</v>
      </c>
      <c r="G4645">
        <v>8</v>
      </c>
      <c r="H4645" t="s">
        <v>732</v>
      </c>
      <c r="I4645" t="b">
        <v>1</v>
      </c>
      <c r="J4645" t="s">
        <v>783</v>
      </c>
      <c r="K4645" t="s">
        <v>784</v>
      </c>
      <c r="L4645" t="s">
        <v>23</v>
      </c>
      <c r="M4645" t="s">
        <v>487</v>
      </c>
      <c r="N4645" t="s">
        <v>16</v>
      </c>
      <c r="O4645" t="s">
        <v>16</v>
      </c>
      <c r="P4645">
        <v>0</v>
      </c>
      <c r="Q4645">
        <v>1701031.82</v>
      </c>
      <c r="R4645" t="s">
        <v>164</v>
      </c>
    </row>
    <row r="4646" spans="1:18" x14ac:dyDescent="0.25">
      <c r="A4646" t="s">
        <v>99</v>
      </c>
      <c r="B4646" t="s">
        <v>740</v>
      </c>
      <c r="C4646" t="s">
        <v>728</v>
      </c>
      <c r="D4646" t="s">
        <v>753</v>
      </c>
      <c r="E4646" t="s">
        <v>4</v>
      </c>
      <c r="F4646">
        <v>2019</v>
      </c>
      <c r="G4646">
        <v>8</v>
      </c>
      <c r="H4646" t="s">
        <v>732</v>
      </c>
      <c r="I4646" t="b">
        <v>1</v>
      </c>
      <c r="J4646" t="s">
        <v>782</v>
      </c>
      <c r="K4646" t="s">
        <v>147</v>
      </c>
      <c r="L4646" t="s">
        <v>23</v>
      </c>
      <c r="M4646" t="s">
        <v>487</v>
      </c>
      <c r="N4646" t="s">
        <v>16</v>
      </c>
      <c r="O4646" t="s">
        <v>16</v>
      </c>
      <c r="P4646">
        <v>0</v>
      </c>
      <c r="Q4646">
        <v>48752275.549999997</v>
      </c>
      <c r="R4646" t="s">
        <v>164</v>
      </c>
    </row>
    <row r="4647" spans="1:18" x14ac:dyDescent="0.25">
      <c r="A4647" t="s">
        <v>99</v>
      </c>
      <c r="B4647" t="s">
        <v>740</v>
      </c>
      <c r="C4647" t="s">
        <v>728</v>
      </c>
      <c r="D4647" t="s">
        <v>753</v>
      </c>
      <c r="E4647" t="s">
        <v>4</v>
      </c>
      <c r="F4647">
        <v>2019</v>
      </c>
      <c r="G4647">
        <v>8</v>
      </c>
      <c r="H4647" t="s">
        <v>732</v>
      </c>
      <c r="I4647" t="b">
        <v>1</v>
      </c>
      <c r="J4647" t="s">
        <v>791</v>
      </c>
      <c r="K4647" t="s">
        <v>490</v>
      </c>
      <c r="L4647" t="s">
        <v>23</v>
      </c>
      <c r="M4647" t="s">
        <v>1017</v>
      </c>
      <c r="N4647" t="s">
        <v>16</v>
      </c>
      <c r="O4647" t="s">
        <v>16</v>
      </c>
      <c r="P4647">
        <v>0</v>
      </c>
      <c r="Q4647">
        <v>-186305.42</v>
      </c>
      <c r="R4647" t="s">
        <v>164</v>
      </c>
    </row>
    <row r="4648" spans="1:18" x14ac:dyDescent="0.25">
      <c r="A4648" t="s">
        <v>99</v>
      </c>
      <c r="B4648" t="s">
        <v>740</v>
      </c>
      <c r="C4648" t="s">
        <v>728</v>
      </c>
      <c r="D4648" t="s">
        <v>753</v>
      </c>
      <c r="E4648" t="s">
        <v>4</v>
      </c>
      <c r="F4648">
        <v>2019</v>
      </c>
      <c r="G4648">
        <v>8</v>
      </c>
      <c r="H4648" t="s">
        <v>732</v>
      </c>
      <c r="I4648" t="b">
        <v>1</v>
      </c>
      <c r="J4648" t="s">
        <v>790</v>
      </c>
      <c r="K4648" t="s">
        <v>148</v>
      </c>
      <c r="L4648" t="s">
        <v>23</v>
      </c>
      <c r="M4648" t="s">
        <v>1017</v>
      </c>
      <c r="N4648" t="s">
        <v>16</v>
      </c>
      <c r="O4648" t="s">
        <v>16</v>
      </c>
      <c r="P4648">
        <v>0</v>
      </c>
      <c r="Q4648">
        <v>-1710743.02</v>
      </c>
      <c r="R4648" t="s">
        <v>164</v>
      </c>
    </row>
    <row r="4649" spans="1:18" x14ac:dyDescent="0.25">
      <c r="A4649" t="s">
        <v>99</v>
      </c>
      <c r="B4649" t="s">
        <v>740</v>
      </c>
      <c r="C4649" t="s">
        <v>728</v>
      </c>
      <c r="D4649" t="s">
        <v>753</v>
      </c>
      <c r="E4649" t="s">
        <v>4</v>
      </c>
      <c r="F4649">
        <v>2019</v>
      </c>
      <c r="G4649">
        <v>8</v>
      </c>
      <c r="H4649" t="s">
        <v>732</v>
      </c>
      <c r="I4649" t="b">
        <v>1</v>
      </c>
      <c r="J4649" t="s">
        <v>793</v>
      </c>
      <c r="K4649" t="s">
        <v>784</v>
      </c>
      <c r="L4649" t="s">
        <v>23</v>
      </c>
      <c r="M4649" t="s">
        <v>1017</v>
      </c>
      <c r="N4649" t="s">
        <v>16</v>
      </c>
      <c r="O4649" t="s">
        <v>16</v>
      </c>
      <c r="P4649">
        <v>0</v>
      </c>
      <c r="Q4649">
        <v>-73277.56</v>
      </c>
      <c r="R4649" t="s">
        <v>164</v>
      </c>
    </row>
    <row r="4650" spans="1:18" x14ac:dyDescent="0.25">
      <c r="A4650" t="s">
        <v>99</v>
      </c>
      <c r="B4650" t="s">
        <v>740</v>
      </c>
      <c r="C4650" t="s">
        <v>728</v>
      </c>
      <c r="D4650" t="s">
        <v>753</v>
      </c>
      <c r="E4650" t="s">
        <v>4</v>
      </c>
      <c r="F4650">
        <v>2019</v>
      </c>
      <c r="G4650">
        <v>8</v>
      </c>
      <c r="H4650" t="s">
        <v>732</v>
      </c>
      <c r="I4650" t="b">
        <v>1</v>
      </c>
      <c r="J4650" t="s">
        <v>788</v>
      </c>
      <c r="K4650" t="s">
        <v>147</v>
      </c>
      <c r="L4650" t="s">
        <v>23</v>
      </c>
      <c r="M4650" t="s">
        <v>499</v>
      </c>
      <c r="N4650" t="s">
        <v>16</v>
      </c>
      <c r="O4650" t="s">
        <v>16</v>
      </c>
      <c r="P4650">
        <v>0</v>
      </c>
      <c r="Q4650">
        <v>2463663.7000000002</v>
      </c>
      <c r="R4650" t="s">
        <v>164</v>
      </c>
    </row>
    <row r="4651" spans="1:18" x14ac:dyDescent="0.25">
      <c r="A4651" t="s">
        <v>99</v>
      </c>
      <c r="B4651" t="s">
        <v>740</v>
      </c>
      <c r="C4651" t="s">
        <v>728</v>
      </c>
      <c r="D4651" t="s">
        <v>753</v>
      </c>
      <c r="E4651" t="s">
        <v>4</v>
      </c>
      <c r="F4651">
        <v>2019</v>
      </c>
      <c r="G4651">
        <v>8</v>
      </c>
      <c r="H4651" t="s">
        <v>732</v>
      </c>
      <c r="I4651" t="b">
        <v>1</v>
      </c>
      <c r="J4651" t="s">
        <v>789</v>
      </c>
      <c r="K4651" t="s">
        <v>784</v>
      </c>
      <c r="L4651" t="s">
        <v>23</v>
      </c>
      <c r="M4651" t="s">
        <v>499</v>
      </c>
      <c r="N4651" t="s">
        <v>16</v>
      </c>
      <c r="O4651" t="s">
        <v>16</v>
      </c>
      <c r="P4651">
        <v>0</v>
      </c>
      <c r="Q4651">
        <v>85960.51</v>
      </c>
      <c r="R4651" t="s">
        <v>164</v>
      </c>
    </row>
    <row r="4652" spans="1:18" x14ac:dyDescent="0.25">
      <c r="A4652" t="s">
        <v>99</v>
      </c>
      <c r="B4652" t="s">
        <v>740</v>
      </c>
      <c r="C4652" t="s">
        <v>728</v>
      </c>
      <c r="D4652" t="s">
        <v>753</v>
      </c>
      <c r="E4652" t="s">
        <v>4</v>
      </c>
      <c r="F4652">
        <v>2019</v>
      </c>
      <c r="G4652">
        <v>8</v>
      </c>
      <c r="H4652" t="s">
        <v>732</v>
      </c>
      <c r="I4652" t="b">
        <v>1</v>
      </c>
      <c r="J4652" t="s">
        <v>1274</v>
      </c>
      <c r="K4652" t="s">
        <v>1275</v>
      </c>
      <c r="L4652" t="s">
        <v>23</v>
      </c>
      <c r="M4652" t="s">
        <v>563</v>
      </c>
      <c r="N4652" t="s">
        <v>16</v>
      </c>
      <c r="O4652" t="s">
        <v>16</v>
      </c>
      <c r="P4652">
        <v>0</v>
      </c>
      <c r="Q4652">
        <v>9269.25</v>
      </c>
      <c r="R4652" t="s">
        <v>164</v>
      </c>
    </row>
    <row r="4653" spans="1:18" x14ac:dyDescent="0.25">
      <c r="A4653" t="s">
        <v>99</v>
      </c>
      <c r="B4653" t="s">
        <v>740</v>
      </c>
      <c r="C4653" t="s">
        <v>727</v>
      </c>
      <c r="D4653" t="s">
        <v>99</v>
      </c>
      <c r="E4653" t="s">
        <v>4</v>
      </c>
      <c r="F4653">
        <v>2019</v>
      </c>
      <c r="G4653">
        <v>8</v>
      </c>
      <c r="H4653" t="s">
        <v>732</v>
      </c>
      <c r="I4653" t="b">
        <v>1</v>
      </c>
      <c r="J4653" t="s">
        <v>91</v>
      </c>
      <c r="K4653" t="s">
        <v>134</v>
      </c>
      <c r="L4653" t="s">
        <v>20</v>
      </c>
      <c r="M4653" t="s">
        <v>21</v>
      </c>
      <c r="N4653" t="s">
        <v>16</v>
      </c>
      <c r="O4653" t="s">
        <v>16</v>
      </c>
      <c r="P4653">
        <v>0</v>
      </c>
      <c r="Q4653">
        <v>126285.01</v>
      </c>
      <c r="R4653" t="s">
        <v>165</v>
      </c>
    </row>
    <row r="4654" spans="1:18" x14ac:dyDescent="0.25">
      <c r="A4654" t="s">
        <v>99</v>
      </c>
      <c r="B4654" t="s">
        <v>740</v>
      </c>
      <c r="C4654" t="s">
        <v>727</v>
      </c>
      <c r="D4654" t="s">
        <v>99</v>
      </c>
      <c r="E4654" t="s">
        <v>4</v>
      </c>
      <c r="F4654">
        <v>2019</v>
      </c>
      <c r="G4654">
        <v>8</v>
      </c>
      <c r="H4654" t="s">
        <v>732</v>
      </c>
      <c r="I4654" t="b">
        <v>1</v>
      </c>
      <c r="J4654" t="s">
        <v>22</v>
      </c>
      <c r="K4654" t="s">
        <v>144</v>
      </c>
      <c r="L4654" t="s">
        <v>20</v>
      </c>
      <c r="M4654" t="s">
        <v>21</v>
      </c>
      <c r="N4654" t="s">
        <v>16</v>
      </c>
      <c r="O4654" t="s">
        <v>16</v>
      </c>
      <c r="P4654">
        <v>0</v>
      </c>
      <c r="Q4654">
        <v>0</v>
      </c>
      <c r="R4654" t="s">
        <v>165</v>
      </c>
    </row>
    <row r="4655" spans="1:18" x14ac:dyDescent="0.25">
      <c r="A4655" t="s">
        <v>99</v>
      </c>
      <c r="B4655" t="s">
        <v>740</v>
      </c>
      <c r="C4655" t="s">
        <v>727</v>
      </c>
      <c r="D4655" t="s">
        <v>99</v>
      </c>
      <c r="E4655" t="s">
        <v>4</v>
      </c>
      <c r="F4655">
        <v>2019</v>
      </c>
      <c r="G4655">
        <v>8</v>
      </c>
      <c r="H4655" t="s">
        <v>732</v>
      </c>
      <c r="I4655" t="b">
        <v>1</v>
      </c>
      <c r="J4655" t="s">
        <v>38</v>
      </c>
      <c r="K4655" t="s">
        <v>110</v>
      </c>
      <c r="L4655" t="s">
        <v>20</v>
      </c>
      <c r="M4655" t="s">
        <v>21</v>
      </c>
      <c r="N4655" t="s">
        <v>16</v>
      </c>
      <c r="O4655" t="s">
        <v>16</v>
      </c>
      <c r="P4655">
        <v>0</v>
      </c>
      <c r="Q4655">
        <v>0</v>
      </c>
      <c r="R4655" t="s">
        <v>165</v>
      </c>
    </row>
    <row r="4656" spans="1:18" x14ac:dyDescent="0.25">
      <c r="A4656" t="s">
        <v>99</v>
      </c>
      <c r="B4656" t="s">
        <v>740</v>
      </c>
      <c r="C4656" t="s">
        <v>727</v>
      </c>
      <c r="D4656" t="s">
        <v>99</v>
      </c>
      <c r="E4656" t="s">
        <v>4</v>
      </c>
      <c r="F4656">
        <v>2019</v>
      </c>
      <c r="G4656">
        <v>8</v>
      </c>
      <c r="H4656" t="s">
        <v>732</v>
      </c>
      <c r="I4656" t="b">
        <v>1</v>
      </c>
      <c r="J4656" t="s">
        <v>787</v>
      </c>
      <c r="K4656" t="s">
        <v>784</v>
      </c>
      <c r="L4656" t="s">
        <v>23</v>
      </c>
      <c r="M4656" t="s">
        <v>995</v>
      </c>
      <c r="N4656" t="s">
        <v>16</v>
      </c>
      <c r="O4656" t="s">
        <v>16</v>
      </c>
      <c r="P4656">
        <v>0</v>
      </c>
      <c r="Q4656">
        <v>0</v>
      </c>
      <c r="R4656" t="s">
        <v>165</v>
      </c>
    </row>
    <row r="4657" spans="1:18" x14ac:dyDescent="0.25">
      <c r="A4657" t="s">
        <v>99</v>
      </c>
      <c r="B4657" t="s">
        <v>740</v>
      </c>
      <c r="C4657" t="s">
        <v>727</v>
      </c>
      <c r="D4657" t="s">
        <v>99</v>
      </c>
      <c r="E4657" t="s">
        <v>4</v>
      </c>
      <c r="F4657">
        <v>2019</v>
      </c>
      <c r="G4657">
        <v>8</v>
      </c>
      <c r="H4657" t="s">
        <v>732</v>
      </c>
      <c r="I4657" t="b">
        <v>1</v>
      </c>
      <c r="J4657" t="s">
        <v>783</v>
      </c>
      <c r="K4657" t="s">
        <v>784</v>
      </c>
      <c r="L4657" t="s">
        <v>23</v>
      </c>
      <c r="M4657" t="s">
        <v>487</v>
      </c>
      <c r="N4657" t="s">
        <v>16</v>
      </c>
      <c r="O4657" t="s">
        <v>16</v>
      </c>
      <c r="P4657">
        <v>0</v>
      </c>
      <c r="Q4657">
        <v>0</v>
      </c>
      <c r="R4657" t="s">
        <v>165</v>
      </c>
    </row>
    <row r="4658" spans="1:18" x14ac:dyDescent="0.25">
      <c r="A4658" t="s">
        <v>99</v>
      </c>
      <c r="B4658" t="s">
        <v>740</v>
      </c>
      <c r="C4658" t="s">
        <v>727</v>
      </c>
      <c r="D4658" t="s">
        <v>99</v>
      </c>
      <c r="E4658" t="s">
        <v>4</v>
      </c>
      <c r="F4658">
        <v>2019</v>
      </c>
      <c r="G4658">
        <v>8</v>
      </c>
      <c r="H4658" t="s">
        <v>732</v>
      </c>
      <c r="I4658" t="b">
        <v>1</v>
      </c>
      <c r="J4658" t="s">
        <v>782</v>
      </c>
      <c r="K4658" t="s">
        <v>147</v>
      </c>
      <c r="L4658" t="s">
        <v>23</v>
      </c>
      <c r="M4658" t="s">
        <v>487</v>
      </c>
      <c r="N4658" t="s">
        <v>16</v>
      </c>
      <c r="O4658" t="s">
        <v>16</v>
      </c>
      <c r="P4658">
        <v>0</v>
      </c>
      <c r="Q4658">
        <v>0</v>
      </c>
      <c r="R4658" t="s">
        <v>165</v>
      </c>
    </row>
    <row r="4659" spans="1:18" x14ac:dyDescent="0.25">
      <c r="A4659" t="s">
        <v>99</v>
      </c>
      <c r="B4659" t="s">
        <v>740</v>
      </c>
      <c r="C4659" t="s">
        <v>727</v>
      </c>
      <c r="D4659" t="s">
        <v>99</v>
      </c>
      <c r="E4659" t="s">
        <v>4</v>
      </c>
      <c r="F4659">
        <v>2019</v>
      </c>
      <c r="G4659">
        <v>8</v>
      </c>
      <c r="H4659" t="s">
        <v>732</v>
      </c>
      <c r="I4659" t="b">
        <v>1</v>
      </c>
      <c r="J4659" t="s">
        <v>791</v>
      </c>
      <c r="K4659" t="s">
        <v>490</v>
      </c>
      <c r="L4659" t="s">
        <v>23</v>
      </c>
      <c r="M4659" t="s">
        <v>1017</v>
      </c>
      <c r="N4659" t="s">
        <v>16</v>
      </c>
      <c r="O4659" t="s">
        <v>16</v>
      </c>
      <c r="P4659">
        <v>0</v>
      </c>
      <c r="Q4659">
        <v>0</v>
      </c>
      <c r="R4659" t="s">
        <v>165</v>
      </c>
    </row>
    <row r="4660" spans="1:18" x14ac:dyDescent="0.25">
      <c r="A4660" t="s">
        <v>99</v>
      </c>
      <c r="B4660" t="s">
        <v>740</v>
      </c>
      <c r="C4660" t="s">
        <v>727</v>
      </c>
      <c r="D4660" t="s">
        <v>99</v>
      </c>
      <c r="E4660" t="s">
        <v>4</v>
      </c>
      <c r="F4660">
        <v>2019</v>
      </c>
      <c r="G4660">
        <v>8</v>
      </c>
      <c r="H4660" t="s">
        <v>732</v>
      </c>
      <c r="I4660" t="b">
        <v>1</v>
      </c>
      <c r="J4660" t="s">
        <v>790</v>
      </c>
      <c r="K4660" t="s">
        <v>148</v>
      </c>
      <c r="L4660" t="s">
        <v>23</v>
      </c>
      <c r="M4660" t="s">
        <v>1017</v>
      </c>
      <c r="N4660" t="s">
        <v>16</v>
      </c>
      <c r="O4660" t="s">
        <v>16</v>
      </c>
      <c r="P4660">
        <v>0</v>
      </c>
      <c r="Q4660">
        <v>0</v>
      </c>
      <c r="R4660" t="s">
        <v>165</v>
      </c>
    </row>
    <row r="4661" spans="1:18" x14ac:dyDescent="0.25">
      <c r="A4661" t="s">
        <v>99</v>
      </c>
      <c r="B4661" t="s">
        <v>740</v>
      </c>
      <c r="C4661" t="s">
        <v>727</v>
      </c>
      <c r="D4661" t="s">
        <v>99</v>
      </c>
      <c r="E4661" t="s">
        <v>4</v>
      </c>
      <c r="F4661">
        <v>2019</v>
      </c>
      <c r="G4661">
        <v>8</v>
      </c>
      <c r="H4661" t="s">
        <v>732</v>
      </c>
      <c r="I4661" t="b">
        <v>1</v>
      </c>
      <c r="J4661" t="s">
        <v>793</v>
      </c>
      <c r="K4661" t="s">
        <v>784</v>
      </c>
      <c r="L4661" t="s">
        <v>23</v>
      </c>
      <c r="M4661" t="s">
        <v>1017</v>
      </c>
      <c r="N4661" t="s">
        <v>16</v>
      </c>
      <c r="O4661" t="s">
        <v>16</v>
      </c>
      <c r="P4661">
        <v>0</v>
      </c>
      <c r="Q4661">
        <v>0</v>
      </c>
      <c r="R4661" t="s">
        <v>165</v>
      </c>
    </row>
    <row r="4662" spans="1:18" x14ac:dyDescent="0.25">
      <c r="A4662" t="s">
        <v>99</v>
      </c>
      <c r="B4662" t="s">
        <v>740</v>
      </c>
      <c r="C4662" t="s">
        <v>727</v>
      </c>
      <c r="D4662" t="s">
        <v>99</v>
      </c>
      <c r="E4662" t="s">
        <v>4</v>
      </c>
      <c r="F4662">
        <v>2019</v>
      </c>
      <c r="G4662">
        <v>8</v>
      </c>
      <c r="H4662" t="s">
        <v>732</v>
      </c>
      <c r="I4662" t="b">
        <v>1</v>
      </c>
      <c r="J4662" t="s">
        <v>788</v>
      </c>
      <c r="K4662" t="s">
        <v>147</v>
      </c>
      <c r="L4662" t="s">
        <v>23</v>
      </c>
      <c r="M4662" t="s">
        <v>499</v>
      </c>
      <c r="N4662" t="s">
        <v>16</v>
      </c>
      <c r="O4662" t="s">
        <v>16</v>
      </c>
      <c r="P4662">
        <v>0</v>
      </c>
      <c r="Q4662">
        <v>0</v>
      </c>
      <c r="R4662" t="s">
        <v>165</v>
      </c>
    </row>
    <row r="4663" spans="1:18" x14ac:dyDescent="0.25">
      <c r="A4663" t="s">
        <v>99</v>
      </c>
      <c r="B4663" t="s">
        <v>740</v>
      </c>
      <c r="C4663" t="s">
        <v>727</v>
      </c>
      <c r="D4663" t="s">
        <v>99</v>
      </c>
      <c r="E4663" t="s">
        <v>4</v>
      </c>
      <c r="F4663">
        <v>2019</v>
      </c>
      <c r="G4663">
        <v>8</v>
      </c>
      <c r="H4663" t="s">
        <v>732</v>
      </c>
      <c r="I4663" t="b">
        <v>1</v>
      </c>
      <c r="J4663" t="s">
        <v>789</v>
      </c>
      <c r="K4663" t="s">
        <v>784</v>
      </c>
      <c r="L4663" t="s">
        <v>23</v>
      </c>
      <c r="M4663" t="s">
        <v>499</v>
      </c>
      <c r="N4663" t="s">
        <v>16</v>
      </c>
      <c r="O4663" t="s">
        <v>16</v>
      </c>
      <c r="P4663">
        <v>0</v>
      </c>
      <c r="Q4663">
        <v>0</v>
      </c>
      <c r="R4663" t="s">
        <v>165</v>
      </c>
    </row>
    <row r="4664" spans="1:18" x14ac:dyDescent="0.25">
      <c r="A4664" t="s">
        <v>750</v>
      </c>
      <c r="B4664" t="s">
        <v>751</v>
      </c>
      <c r="C4664" t="s">
        <v>728</v>
      </c>
      <c r="D4664" t="s">
        <v>99</v>
      </c>
      <c r="E4664" t="s">
        <v>4</v>
      </c>
      <c r="F4664">
        <v>2019</v>
      </c>
      <c r="G4664">
        <v>8</v>
      </c>
      <c r="H4664" t="s">
        <v>732</v>
      </c>
      <c r="I4664" t="b">
        <v>1</v>
      </c>
      <c r="J4664" t="s">
        <v>21</v>
      </c>
      <c r="K4664" t="s">
        <v>867</v>
      </c>
      <c r="L4664" t="s">
        <v>20</v>
      </c>
      <c r="M4664" t="s">
        <v>172</v>
      </c>
      <c r="N4664" t="s">
        <v>16</v>
      </c>
      <c r="O4664" t="s">
        <v>16</v>
      </c>
      <c r="P4664">
        <v>0</v>
      </c>
      <c r="Q4664">
        <v>1249150.3799999999</v>
      </c>
      <c r="R4664" t="s">
        <v>165</v>
      </c>
    </row>
    <row r="4665" spans="1:18" x14ac:dyDescent="0.25">
      <c r="A4665" t="s">
        <v>750</v>
      </c>
      <c r="B4665" t="s">
        <v>751</v>
      </c>
      <c r="C4665" t="s">
        <v>728</v>
      </c>
      <c r="D4665" t="s">
        <v>99</v>
      </c>
      <c r="E4665" t="s">
        <v>4</v>
      </c>
      <c r="F4665">
        <v>2019</v>
      </c>
      <c r="G4665">
        <v>8</v>
      </c>
      <c r="H4665" t="s">
        <v>732</v>
      </c>
      <c r="I4665" t="b">
        <v>1</v>
      </c>
      <c r="J4665" t="s">
        <v>92</v>
      </c>
      <c r="K4665" t="s">
        <v>105</v>
      </c>
      <c r="L4665" t="s">
        <v>17</v>
      </c>
      <c r="M4665" t="s">
        <v>29</v>
      </c>
      <c r="N4665" t="s">
        <v>16</v>
      </c>
      <c r="O4665" t="s">
        <v>16</v>
      </c>
      <c r="P4665">
        <v>0</v>
      </c>
      <c r="Q4665">
        <v>1004498.86</v>
      </c>
      <c r="R4665" t="s">
        <v>165</v>
      </c>
    </row>
    <row r="4666" spans="1:18" x14ac:dyDescent="0.25">
      <c r="A4666" t="s">
        <v>750</v>
      </c>
      <c r="B4666" t="s">
        <v>751</v>
      </c>
      <c r="C4666" t="s">
        <v>728</v>
      </c>
      <c r="D4666" t="s">
        <v>99</v>
      </c>
      <c r="E4666" t="s">
        <v>4</v>
      </c>
      <c r="F4666">
        <v>2019</v>
      </c>
      <c r="G4666">
        <v>8</v>
      </c>
      <c r="H4666" t="s">
        <v>732</v>
      </c>
      <c r="I4666" t="b">
        <v>1</v>
      </c>
      <c r="J4666" t="s">
        <v>29</v>
      </c>
      <c r="K4666" t="s">
        <v>844</v>
      </c>
      <c r="L4666" t="s">
        <v>17</v>
      </c>
      <c r="M4666" t="s">
        <v>30</v>
      </c>
      <c r="N4666" t="s">
        <v>16</v>
      </c>
      <c r="O4666" t="s">
        <v>16</v>
      </c>
      <c r="P4666">
        <v>0</v>
      </c>
      <c r="Q4666">
        <v>-319596.32</v>
      </c>
      <c r="R4666" t="s">
        <v>165</v>
      </c>
    </row>
    <row r="4667" spans="1:18" x14ac:dyDescent="0.25">
      <c r="A4667" t="s">
        <v>750</v>
      </c>
      <c r="B4667" t="s">
        <v>751</v>
      </c>
      <c r="C4667" t="s">
        <v>728</v>
      </c>
      <c r="D4667" t="s">
        <v>99</v>
      </c>
      <c r="E4667" t="s">
        <v>4</v>
      </c>
      <c r="F4667">
        <v>2019</v>
      </c>
      <c r="G4667">
        <v>8</v>
      </c>
      <c r="H4667" t="s">
        <v>732</v>
      </c>
      <c r="I4667" t="b">
        <v>1</v>
      </c>
      <c r="J4667" t="s">
        <v>30</v>
      </c>
      <c r="K4667" t="s">
        <v>848</v>
      </c>
      <c r="L4667" t="s">
        <v>17</v>
      </c>
      <c r="M4667" t="s">
        <v>422</v>
      </c>
      <c r="N4667" t="s">
        <v>16</v>
      </c>
      <c r="O4667" t="s">
        <v>16</v>
      </c>
      <c r="P4667">
        <v>0</v>
      </c>
      <c r="Q4667">
        <v>-319596.32</v>
      </c>
      <c r="R4667" t="s">
        <v>165</v>
      </c>
    </row>
    <row r="4668" spans="1:18" x14ac:dyDescent="0.25">
      <c r="A4668" t="s">
        <v>750</v>
      </c>
      <c r="B4668" t="s">
        <v>751</v>
      </c>
      <c r="C4668" t="s">
        <v>728</v>
      </c>
      <c r="D4668" t="s">
        <v>99</v>
      </c>
      <c r="E4668" t="s">
        <v>4</v>
      </c>
      <c r="F4668">
        <v>2019</v>
      </c>
      <c r="G4668">
        <v>8</v>
      </c>
      <c r="H4668" t="s">
        <v>732</v>
      </c>
      <c r="I4668" t="b">
        <v>1</v>
      </c>
      <c r="J4668" t="s">
        <v>849</v>
      </c>
      <c r="K4668" t="s">
        <v>135</v>
      </c>
      <c r="L4668" t="s">
        <v>17</v>
      </c>
      <c r="M4668" t="s">
        <v>855</v>
      </c>
      <c r="N4668" t="s">
        <v>16</v>
      </c>
      <c r="O4668" t="s">
        <v>16</v>
      </c>
      <c r="P4668">
        <v>0</v>
      </c>
      <c r="Q4668">
        <v>50962.34</v>
      </c>
      <c r="R4668" t="s">
        <v>165</v>
      </c>
    </row>
    <row r="4669" spans="1:18" x14ac:dyDescent="0.25">
      <c r="A4669" t="s">
        <v>750</v>
      </c>
      <c r="B4669" t="s">
        <v>751</v>
      </c>
      <c r="C4669" t="s">
        <v>728</v>
      </c>
      <c r="D4669" t="s">
        <v>99</v>
      </c>
      <c r="E4669" t="s">
        <v>4</v>
      </c>
      <c r="F4669">
        <v>2019</v>
      </c>
      <c r="G4669">
        <v>8</v>
      </c>
      <c r="H4669" t="s">
        <v>732</v>
      </c>
      <c r="I4669" t="b">
        <v>1</v>
      </c>
      <c r="J4669" t="s">
        <v>856</v>
      </c>
      <c r="K4669" t="s">
        <v>136</v>
      </c>
      <c r="L4669" t="s">
        <v>17</v>
      </c>
      <c r="M4669" t="s">
        <v>855</v>
      </c>
      <c r="N4669" t="s">
        <v>16</v>
      </c>
      <c r="O4669" t="s">
        <v>16</v>
      </c>
      <c r="P4669">
        <v>0</v>
      </c>
      <c r="Q4669">
        <v>285579.57</v>
      </c>
      <c r="R4669" t="s">
        <v>165</v>
      </c>
    </row>
    <row r="4670" spans="1:18" x14ac:dyDescent="0.25">
      <c r="A4670" t="s">
        <v>750</v>
      </c>
      <c r="B4670" t="s">
        <v>751</v>
      </c>
      <c r="C4670" t="s">
        <v>728</v>
      </c>
      <c r="D4670" t="s">
        <v>99</v>
      </c>
      <c r="E4670" t="s">
        <v>4</v>
      </c>
      <c r="F4670">
        <v>2019</v>
      </c>
      <c r="G4670">
        <v>8</v>
      </c>
      <c r="H4670" t="s">
        <v>732</v>
      </c>
      <c r="I4670" t="b">
        <v>1</v>
      </c>
      <c r="J4670" t="s">
        <v>855</v>
      </c>
      <c r="K4670" t="s">
        <v>435</v>
      </c>
      <c r="L4670" t="s">
        <v>17</v>
      </c>
      <c r="M4670" t="s">
        <v>422</v>
      </c>
      <c r="N4670" t="s">
        <v>16</v>
      </c>
      <c r="O4670" t="s">
        <v>16</v>
      </c>
      <c r="P4670">
        <v>0</v>
      </c>
      <c r="Q4670">
        <v>336541.91</v>
      </c>
      <c r="R4670" t="s">
        <v>165</v>
      </c>
    </row>
    <row r="4671" spans="1:18" x14ac:dyDescent="0.25">
      <c r="A4671" t="s">
        <v>750</v>
      </c>
      <c r="B4671" t="s">
        <v>751</v>
      </c>
      <c r="C4671" t="s">
        <v>728</v>
      </c>
      <c r="D4671" t="s">
        <v>99</v>
      </c>
      <c r="E4671" t="s">
        <v>4</v>
      </c>
      <c r="F4671">
        <v>2019</v>
      </c>
      <c r="G4671">
        <v>8</v>
      </c>
      <c r="H4671" t="s">
        <v>732</v>
      </c>
      <c r="I4671" t="b">
        <v>1</v>
      </c>
      <c r="J4671" t="s">
        <v>422</v>
      </c>
      <c r="K4671" t="s">
        <v>436</v>
      </c>
      <c r="L4671" t="s">
        <v>17</v>
      </c>
      <c r="M4671" t="s">
        <v>31</v>
      </c>
      <c r="N4671" t="s">
        <v>16</v>
      </c>
      <c r="O4671" t="s">
        <v>16</v>
      </c>
      <c r="P4671">
        <v>0</v>
      </c>
      <c r="Q4671">
        <v>16945.59</v>
      </c>
      <c r="R4671" t="s">
        <v>165</v>
      </c>
    </row>
    <row r="4672" spans="1:18" x14ac:dyDescent="0.25">
      <c r="A4672" t="s">
        <v>750</v>
      </c>
      <c r="B4672" t="s">
        <v>751</v>
      </c>
      <c r="C4672" t="s">
        <v>728</v>
      </c>
      <c r="D4672" t="s">
        <v>99</v>
      </c>
      <c r="E4672" t="s">
        <v>4</v>
      </c>
      <c r="F4672">
        <v>2019</v>
      </c>
      <c r="G4672">
        <v>8</v>
      </c>
      <c r="H4672" t="s">
        <v>732</v>
      </c>
      <c r="I4672" t="b">
        <v>1</v>
      </c>
      <c r="J4672" t="s">
        <v>31</v>
      </c>
      <c r="K4672" t="s">
        <v>452</v>
      </c>
      <c r="L4672" t="s">
        <v>17</v>
      </c>
      <c r="M4672" t="s">
        <v>93</v>
      </c>
      <c r="N4672" t="s">
        <v>16</v>
      </c>
      <c r="O4672" t="s">
        <v>16</v>
      </c>
      <c r="P4672">
        <v>0</v>
      </c>
      <c r="Q4672">
        <v>16945.59</v>
      </c>
      <c r="R4672" t="s">
        <v>165</v>
      </c>
    </row>
    <row r="4673" spans="1:18" x14ac:dyDescent="0.25">
      <c r="A4673" t="s">
        <v>750</v>
      </c>
      <c r="B4673" t="s">
        <v>751</v>
      </c>
      <c r="C4673" t="s">
        <v>728</v>
      </c>
      <c r="D4673" t="s">
        <v>99</v>
      </c>
      <c r="E4673" t="s">
        <v>4</v>
      </c>
      <c r="F4673">
        <v>2019</v>
      </c>
      <c r="G4673">
        <v>8</v>
      </c>
      <c r="H4673" t="s">
        <v>732</v>
      </c>
      <c r="I4673" t="b">
        <v>1</v>
      </c>
      <c r="J4673" t="s">
        <v>93</v>
      </c>
      <c r="K4673" t="s">
        <v>142</v>
      </c>
      <c r="L4673" t="s">
        <v>17</v>
      </c>
      <c r="M4673" t="s">
        <v>32</v>
      </c>
      <c r="N4673" t="s">
        <v>16</v>
      </c>
      <c r="O4673" t="s">
        <v>16</v>
      </c>
      <c r="P4673">
        <v>0</v>
      </c>
      <c r="Q4673">
        <v>16945.59</v>
      </c>
      <c r="R4673" t="s">
        <v>165</v>
      </c>
    </row>
    <row r="4674" spans="1:18" x14ac:dyDescent="0.25">
      <c r="A4674" t="s">
        <v>750</v>
      </c>
      <c r="B4674" t="s">
        <v>751</v>
      </c>
      <c r="C4674" t="s">
        <v>728</v>
      </c>
      <c r="D4674" t="s">
        <v>99</v>
      </c>
      <c r="E4674" t="s">
        <v>4</v>
      </c>
      <c r="F4674">
        <v>2019</v>
      </c>
      <c r="G4674">
        <v>8</v>
      </c>
      <c r="H4674" t="s">
        <v>732</v>
      </c>
      <c r="I4674" t="b">
        <v>1</v>
      </c>
      <c r="J4674" t="s">
        <v>32</v>
      </c>
      <c r="K4674" t="s">
        <v>139</v>
      </c>
      <c r="L4674" t="s">
        <v>17</v>
      </c>
      <c r="M4674" t="s">
        <v>866</v>
      </c>
      <c r="N4674" t="s">
        <v>16</v>
      </c>
      <c r="O4674" t="s">
        <v>16</v>
      </c>
      <c r="P4674">
        <v>0</v>
      </c>
      <c r="Q4674">
        <v>16945.59</v>
      </c>
      <c r="R4674" t="s">
        <v>165</v>
      </c>
    </row>
    <row r="4675" spans="1:18" x14ac:dyDescent="0.25">
      <c r="A4675" t="s">
        <v>750</v>
      </c>
      <c r="B4675" t="s">
        <v>751</v>
      </c>
      <c r="C4675" t="s">
        <v>727</v>
      </c>
      <c r="D4675" t="s">
        <v>750</v>
      </c>
      <c r="E4675" t="s">
        <v>4</v>
      </c>
      <c r="F4675">
        <v>2019</v>
      </c>
      <c r="G4675">
        <v>8</v>
      </c>
      <c r="H4675" t="s">
        <v>732</v>
      </c>
      <c r="I4675" t="b">
        <v>1</v>
      </c>
      <c r="J4675" t="s">
        <v>19</v>
      </c>
      <c r="K4675" t="s">
        <v>102</v>
      </c>
      <c r="L4675" t="s">
        <v>17</v>
      </c>
      <c r="M4675" t="s">
        <v>812</v>
      </c>
      <c r="N4675" t="s">
        <v>16</v>
      </c>
      <c r="O4675" t="s">
        <v>16</v>
      </c>
      <c r="P4675">
        <v>0</v>
      </c>
      <c r="Q4675">
        <v>-178793.16</v>
      </c>
      <c r="R4675" t="s">
        <v>165</v>
      </c>
    </row>
    <row r="4676" spans="1:18" x14ac:dyDescent="0.25">
      <c r="A4676" t="s">
        <v>750</v>
      </c>
      <c r="B4676" t="s">
        <v>751</v>
      </c>
      <c r="C4676" t="s">
        <v>727</v>
      </c>
      <c r="D4676" t="s">
        <v>750</v>
      </c>
      <c r="E4676" t="s">
        <v>4</v>
      </c>
      <c r="F4676">
        <v>2019</v>
      </c>
      <c r="G4676">
        <v>8</v>
      </c>
      <c r="H4676" t="s">
        <v>732</v>
      </c>
      <c r="I4676" t="b">
        <v>1</v>
      </c>
      <c r="J4676" t="s">
        <v>813</v>
      </c>
      <c r="K4676" t="s">
        <v>816</v>
      </c>
      <c r="L4676" t="s">
        <v>17</v>
      </c>
      <c r="M4676" t="s">
        <v>812</v>
      </c>
      <c r="N4676" t="s">
        <v>16</v>
      </c>
      <c r="O4676" t="s">
        <v>16</v>
      </c>
      <c r="P4676">
        <v>0</v>
      </c>
      <c r="Q4676">
        <v>28836.17</v>
      </c>
      <c r="R4676" t="s">
        <v>165</v>
      </c>
    </row>
    <row r="4677" spans="1:18" x14ac:dyDescent="0.25">
      <c r="A4677" t="s">
        <v>750</v>
      </c>
      <c r="B4677" t="s">
        <v>751</v>
      </c>
      <c r="C4677" t="s">
        <v>727</v>
      </c>
      <c r="D4677" t="s">
        <v>750</v>
      </c>
      <c r="E4677" t="s">
        <v>4</v>
      </c>
      <c r="F4677">
        <v>2019</v>
      </c>
      <c r="G4677">
        <v>8</v>
      </c>
      <c r="H4677" t="s">
        <v>732</v>
      </c>
      <c r="I4677" t="b">
        <v>1</v>
      </c>
      <c r="J4677" t="s">
        <v>812</v>
      </c>
      <c r="K4677" t="s">
        <v>393</v>
      </c>
      <c r="L4677" t="s">
        <v>17</v>
      </c>
      <c r="M4677" t="s">
        <v>394</v>
      </c>
      <c r="N4677" t="s">
        <v>16</v>
      </c>
      <c r="O4677" t="s">
        <v>16</v>
      </c>
      <c r="P4677">
        <v>0</v>
      </c>
      <c r="Q4677">
        <v>-149956.99</v>
      </c>
      <c r="R4677" t="s">
        <v>165</v>
      </c>
    </row>
    <row r="4678" spans="1:18" x14ac:dyDescent="0.25">
      <c r="A4678" t="s">
        <v>750</v>
      </c>
      <c r="B4678" t="s">
        <v>751</v>
      </c>
      <c r="C4678" t="s">
        <v>727</v>
      </c>
      <c r="D4678" t="s">
        <v>750</v>
      </c>
      <c r="E4678" t="s">
        <v>4</v>
      </c>
      <c r="F4678">
        <v>2019</v>
      </c>
      <c r="G4678">
        <v>8</v>
      </c>
      <c r="H4678" t="s">
        <v>732</v>
      </c>
      <c r="I4678" t="b">
        <v>1</v>
      </c>
      <c r="J4678" t="s">
        <v>394</v>
      </c>
      <c r="K4678" t="s">
        <v>395</v>
      </c>
      <c r="L4678" t="s">
        <v>17</v>
      </c>
      <c r="M4678" t="s">
        <v>88</v>
      </c>
      <c r="N4678" t="s">
        <v>16</v>
      </c>
      <c r="O4678" t="s">
        <v>16</v>
      </c>
      <c r="P4678">
        <v>0</v>
      </c>
      <c r="Q4678">
        <v>-149956.99</v>
      </c>
      <c r="R4678" t="s">
        <v>165</v>
      </c>
    </row>
    <row r="4679" spans="1:18" x14ac:dyDescent="0.25">
      <c r="A4679" t="s">
        <v>750</v>
      </c>
      <c r="B4679" t="s">
        <v>751</v>
      </c>
      <c r="C4679" t="s">
        <v>727</v>
      </c>
      <c r="D4679" t="s">
        <v>750</v>
      </c>
      <c r="E4679" t="s">
        <v>4</v>
      </c>
      <c r="F4679">
        <v>2019</v>
      </c>
      <c r="G4679">
        <v>8</v>
      </c>
      <c r="H4679" t="s">
        <v>732</v>
      </c>
      <c r="I4679" t="b">
        <v>1</v>
      </c>
      <c r="J4679" t="s">
        <v>21</v>
      </c>
      <c r="K4679" t="s">
        <v>867</v>
      </c>
      <c r="L4679" t="s">
        <v>20</v>
      </c>
      <c r="M4679" t="s">
        <v>172</v>
      </c>
      <c r="N4679" t="s">
        <v>16</v>
      </c>
      <c r="O4679" t="s">
        <v>16</v>
      </c>
      <c r="P4679">
        <v>0</v>
      </c>
      <c r="Q4679">
        <v>-84197.18</v>
      </c>
      <c r="R4679" t="s">
        <v>165</v>
      </c>
    </row>
    <row r="4680" spans="1:18" x14ac:dyDescent="0.25">
      <c r="A4680" t="s">
        <v>750</v>
      </c>
      <c r="B4680" t="s">
        <v>751</v>
      </c>
      <c r="C4680" t="s">
        <v>727</v>
      </c>
      <c r="D4680" t="s">
        <v>750</v>
      </c>
      <c r="E4680" t="s">
        <v>4</v>
      </c>
      <c r="F4680">
        <v>2019</v>
      </c>
      <c r="G4680">
        <v>8</v>
      </c>
      <c r="H4680" t="s">
        <v>732</v>
      </c>
      <c r="I4680" t="b">
        <v>1</v>
      </c>
      <c r="J4680" t="s">
        <v>170</v>
      </c>
      <c r="K4680" t="s">
        <v>143</v>
      </c>
      <c r="L4680" t="s">
        <v>17</v>
      </c>
      <c r="M4680" t="s">
        <v>88</v>
      </c>
      <c r="N4680" t="s">
        <v>16</v>
      </c>
      <c r="O4680" t="s">
        <v>16</v>
      </c>
      <c r="P4680">
        <v>0</v>
      </c>
      <c r="Q4680">
        <v>23119.279999999999</v>
      </c>
      <c r="R4680" t="s">
        <v>165</v>
      </c>
    </row>
    <row r="4681" spans="1:18" x14ac:dyDescent="0.25">
      <c r="A4681" t="s">
        <v>750</v>
      </c>
      <c r="B4681" t="s">
        <v>751</v>
      </c>
      <c r="C4681" t="s">
        <v>727</v>
      </c>
      <c r="D4681" t="s">
        <v>750</v>
      </c>
      <c r="E4681" t="s">
        <v>4</v>
      </c>
      <c r="F4681">
        <v>2019</v>
      </c>
      <c r="G4681">
        <v>8</v>
      </c>
      <c r="H4681" t="s">
        <v>732</v>
      </c>
      <c r="I4681" t="b">
        <v>1</v>
      </c>
      <c r="J4681" t="s">
        <v>88</v>
      </c>
      <c r="K4681" t="s">
        <v>836</v>
      </c>
      <c r="L4681" t="s">
        <v>17</v>
      </c>
      <c r="M4681" t="s">
        <v>29</v>
      </c>
      <c r="N4681" t="s">
        <v>16</v>
      </c>
      <c r="O4681" t="s">
        <v>16</v>
      </c>
      <c r="P4681">
        <v>0</v>
      </c>
      <c r="Q4681">
        <v>-126837.71</v>
      </c>
      <c r="R4681" t="s">
        <v>165</v>
      </c>
    </row>
    <row r="4682" spans="1:18" x14ac:dyDescent="0.25">
      <c r="A4682" t="s">
        <v>750</v>
      </c>
      <c r="B4682" t="s">
        <v>751</v>
      </c>
      <c r="C4682" t="s">
        <v>727</v>
      </c>
      <c r="D4682" t="s">
        <v>750</v>
      </c>
      <c r="E4682" t="s">
        <v>4</v>
      </c>
      <c r="F4682">
        <v>2019</v>
      </c>
      <c r="G4682">
        <v>8</v>
      </c>
      <c r="H4682" t="s">
        <v>732</v>
      </c>
      <c r="I4682" t="b">
        <v>1</v>
      </c>
      <c r="J4682" t="s">
        <v>29</v>
      </c>
      <c r="K4682" t="s">
        <v>844</v>
      </c>
      <c r="L4682" t="s">
        <v>17</v>
      </c>
      <c r="M4682" t="s">
        <v>30</v>
      </c>
      <c r="N4682" t="s">
        <v>16</v>
      </c>
      <c r="O4682" t="s">
        <v>16</v>
      </c>
      <c r="P4682">
        <v>0</v>
      </c>
      <c r="Q4682">
        <v>-126837.71</v>
      </c>
      <c r="R4682" t="s">
        <v>165</v>
      </c>
    </row>
    <row r="4683" spans="1:18" x14ac:dyDescent="0.25">
      <c r="A4683" t="s">
        <v>750</v>
      </c>
      <c r="B4683" t="s">
        <v>751</v>
      </c>
      <c r="C4683" t="s">
        <v>727</v>
      </c>
      <c r="D4683" t="s">
        <v>750</v>
      </c>
      <c r="E4683" t="s">
        <v>4</v>
      </c>
      <c r="F4683">
        <v>2019</v>
      </c>
      <c r="G4683">
        <v>8</v>
      </c>
      <c r="H4683" t="s">
        <v>732</v>
      </c>
      <c r="I4683" t="b">
        <v>1</v>
      </c>
      <c r="J4683" t="s">
        <v>30</v>
      </c>
      <c r="K4683" t="s">
        <v>848</v>
      </c>
      <c r="L4683" t="s">
        <v>17</v>
      </c>
      <c r="M4683" t="s">
        <v>422</v>
      </c>
      <c r="N4683" t="s">
        <v>16</v>
      </c>
      <c r="O4683" t="s">
        <v>16</v>
      </c>
      <c r="P4683">
        <v>0</v>
      </c>
      <c r="Q4683">
        <v>-126837.71</v>
      </c>
      <c r="R4683" t="s">
        <v>165</v>
      </c>
    </row>
    <row r="4684" spans="1:18" x14ac:dyDescent="0.25">
      <c r="A4684" t="s">
        <v>750</v>
      </c>
      <c r="B4684" t="s">
        <v>751</v>
      </c>
      <c r="C4684" t="s">
        <v>727</v>
      </c>
      <c r="D4684" t="s">
        <v>750</v>
      </c>
      <c r="E4684" t="s">
        <v>4</v>
      </c>
      <c r="F4684">
        <v>2019</v>
      </c>
      <c r="G4684">
        <v>8</v>
      </c>
      <c r="H4684" t="s">
        <v>732</v>
      </c>
      <c r="I4684" t="b">
        <v>1</v>
      </c>
      <c r="J4684" t="s">
        <v>849</v>
      </c>
      <c r="K4684" t="s">
        <v>135</v>
      </c>
      <c r="L4684" t="s">
        <v>17</v>
      </c>
      <c r="M4684" t="s">
        <v>855</v>
      </c>
      <c r="N4684" t="s">
        <v>16</v>
      </c>
      <c r="O4684" t="s">
        <v>16</v>
      </c>
      <c r="P4684">
        <v>0</v>
      </c>
      <c r="Q4684">
        <v>50962.34</v>
      </c>
      <c r="R4684" t="s">
        <v>165</v>
      </c>
    </row>
    <row r="4685" spans="1:18" x14ac:dyDescent="0.25">
      <c r="A4685" t="s">
        <v>750</v>
      </c>
      <c r="B4685" t="s">
        <v>751</v>
      </c>
      <c r="C4685" t="s">
        <v>727</v>
      </c>
      <c r="D4685" t="s">
        <v>750</v>
      </c>
      <c r="E4685" t="s">
        <v>4</v>
      </c>
      <c r="F4685">
        <v>2019</v>
      </c>
      <c r="G4685">
        <v>8</v>
      </c>
      <c r="H4685" t="s">
        <v>732</v>
      </c>
      <c r="I4685" t="b">
        <v>1</v>
      </c>
      <c r="J4685" t="s">
        <v>856</v>
      </c>
      <c r="K4685" t="s">
        <v>136</v>
      </c>
      <c r="L4685" t="s">
        <v>17</v>
      </c>
      <c r="M4685" t="s">
        <v>855</v>
      </c>
      <c r="N4685" t="s">
        <v>16</v>
      </c>
      <c r="O4685" t="s">
        <v>16</v>
      </c>
      <c r="P4685">
        <v>0</v>
      </c>
      <c r="Q4685">
        <v>160072.54999999999</v>
      </c>
      <c r="R4685" t="s">
        <v>165</v>
      </c>
    </row>
    <row r="4686" spans="1:18" x14ac:dyDescent="0.25">
      <c r="A4686" t="s">
        <v>750</v>
      </c>
      <c r="B4686" t="s">
        <v>751</v>
      </c>
      <c r="C4686" t="s">
        <v>727</v>
      </c>
      <c r="D4686" t="s">
        <v>750</v>
      </c>
      <c r="E4686" t="s">
        <v>4</v>
      </c>
      <c r="F4686">
        <v>2019</v>
      </c>
      <c r="G4686">
        <v>8</v>
      </c>
      <c r="H4686" t="s">
        <v>732</v>
      </c>
      <c r="I4686" t="b">
        <v>1</v>
      </c>
      <c r="J4686" t="s">
        <v>855</v>
      </c>
      <c r="K4686" t="s">
        <v>435</v>
      </c>
      <c r="L4686" t="s">
        <v>17</v>
      </c>
      <c r="M4686" t="s">
        <v>422</v>
      </c>
      <c r="N4686" t="s">
        <v>16</v>
      </c>
      <c r="O4686" t="s">
        <v>16</v>
      </c>
      <c r="P4686">
        <v>0</v>
      </c>
      <c r="Q4686">
        <v>211034.89</v>
      </c>
      <c r="R4686" t="s">
        <v>165</v>
      </c>
    </row>
    <row r="4687" spans="1:18" x14ac:dyDescent="0.25">
      <c r="A4687" t="s">
        <v>750</v>
      </c>
      <c r="B4687" t="s">
        <v>751</v>
      </c>
      <c r="C4687" t="s">
        <v>727</v>
      </c>
      <c r="D4687" t="s">
        <v>750</v>
      </c>
      <c r="E4687" t="s">
        <v>4</v>
      </c>
      <c r="F4687">
        <v>2019</v>
      </c>
      <c r="G4687">
        <v>8</v>
      </c>
      <c r="H4687" t="s">
        <v>732</v>
      </c>
      <c r="I4687" t="b">
        <v>1</v>
      </c>
      <c r="J4687" t="s">
        <v>422</v>
      </c>
      <c r="K4687" t="s">
        <v>436</v>
      </c>
      <c r="L4687" t="s">
        <v>17</v>
      </c>
      <c r="M4687" t="s">
        <v>31</v>
      </c>
      <c r="N4687" t="s">
        <v>16</v>
      </c>
      <c r="O4687" t="s">
        <v>16</v>
      </c>
      <c r="P4687">
        <v>0</v>
      </c>
      <c r="Q4687">
        <v>84197.18</v>
      </c>
      <c r="R4687" t="s">
        <v>165</v>
      </c>
    </row>
    <row r="4688" spans="1:18" x14ac:dyDescent="0.25">
      <c r="A4688" t="s">
        <v>750</v>
      </c>
      <c r="B4688" t="s">
        <v>751</v>
      </c>
      <c r="C4688" t="s">
        <v>727</v>
      </c>
      <c r="D4688" t="s">
        <v>750</v>
      </c>
      <c r="E4688" t="s">
        <v>4</v>
      </c>
      <c r="F4688">
        <v>2019</v>
      </c>
      <c r="G4688">
        <v>8</v>
      </c>
      <c r="H4688" t="s">
        <v>732</v>
      </c>
      <c r="I4688" t="b">
        <v>1</v>
      </c>
      <c r="J4688" t="s">
        <v>31</v>
      </c>
      <c r="K4688" t="s">
        <v>452</v>
      </c>
      <c r="L4688" t="s">
        <v>17</v>
      </c>
      <c r="M4688" t="s">
        <v>93</v>
      </c>
      <c r="N4688" t="s">
        <v>16</v>
      </c>
      <c r="O4688" t="s">
        <v>16</v>
      </c>
      <c r="P4688">
        <v>0</v>
      </c>
      <c r="Q4688">
        <v>84197.18</v>
      </c>
      <c r="R4688" t="s">
        <v>165</v>
      </c>
    </row>
    <row r="4689" spans="1:18" x14ac:dyDescent="0.25">
      <c r="A4689" t="s">
        <v>750</v>
      </c>
      <c r="B4689" t="s">
        <v>751</v>
      </c>
      <c r="C4689" t="s">
        <v>727</v>
      </c>
      <c r="D4689" t="s">
        <v>750</v>
      </c>
      <c r="E4689" t="s">
        <v>4</v>
      </c>
      <c r="F4689">
        <v>2019</v>
      </c>
      <c r="G4689">
        <v>8</v>
      </c>
      <c r="H4689" t="s">
        <v>732</v>
      </c>
      <c r="I4689" t="b">
        <v>1</v>
      </c>
      <c r="J4689" t="s">
        <v>93</v>
      </c>
      <c r="K4689" t="s">
        <v>142</v>
      </c>
      <c r="L4689" t="s">
        <v>17</v>
      </c>
      <c r="M4689" t="s">
        <v>32</v>
      </c>
      <c r="N4689" t="s">
        <v>16</v>
      </c>
      <c r="O4689" t="s">
        <v>16</v>
      </c>
      <c r="P4689">
        <v>0</v>
      </c>
      <c r="Q4689">
        <v>84197.18</v>
      </c>
      <c r="R4689" t="s">
        <v>165</v>
      </c>
    </row>
    <row r="4690" spans="1:18" x14ac:dyDescent="0.25">
      <c r="A4690" t="s">
        <v>750</v>
      </c>
      <c r="B4690" t="s">
        <v>751</v>
      </c>
      <c r="C4690" t="s">
        <v>727</v>
      </c>
      <c r="D4690" t="s">
        <v>750</v>
      </c>
      <c r="E4690" t="s">
        <v>4</v>
      </c>
      <c r="F4690">
        <v>2019</v>
      </c>
      <c r="G4690">
        <v>8</v>
      </c>
      <c r="H4690" t="s">
        <v>732</v>
      </c>
      <c r="I4690" t="b">
        <v>1</v>
      </c>
      <c r="J4690" t="s">
        <v>32</v>
      </c>
      <c r="K4690" t="s">
        <v>139</v>
      </c>
      <c r="L4690" t="s">
        <v>17</v>
      </c>
      <c r="M4690" t="s">
        <v>866</v>
      </c>
      <c r="N4690" t="s">
        <v>16</v>
      </c>
      <c r="O4690" t="s">
        <v>16</v>
      </c>
      <c r="P4690">
        <v>0</v>
      </c>
      <c r="Q4690">
        <v>84197.18</v>
      </c>
      <c r="R4690" t="s">
        <v>165</v>
      </c>
    </row>
    <row r="4691" spans="1:18" x14ac:dyDescent="0.25">
      <c r="A4691" t="s">
        <v>750</v>
      </c>
      <c r="B4691" t="s">
        <v>751</v>
      </c>
      <c r="C4691" t="s">
        <v>727</v>
      </c>
      <c r="D4691" t="s">
        <v>750</v>
      </c>
      <c r="E4691" t="s">
        <v>4</v>
      </c>
      <c r="F4691">
        <v>2019</v>
      </c>
      <c r="G4691">
        <v>8</v>
      </c>
      <c r="H4691" t="s">
        <v>732</v>
      </c>
      <c r="I4691" t="b">
        <v>1</v>
      </c>
      <c r="J4691" t="s">
        <v>1240</v>
      </c>
      <c r="K4691" t="s">
        <v>114</v>
      </c>
      <c r="L4691" t="s">
        <v>23</v>
      </c>
      <c r="M4691" t="s">
        <v>557</v>
      </c>
      <c r="N4691" t="s">
        <v>16</v>
      </c>
      <c r="O4691" t="s">
        <v>16</v>
      </c>
      <c r="P4691">
        <v>0</v>
      </c>
      <c r="Q4691">
        <v>14703881.779999999</v>
      </c>
      <c r="R4691" t="s">
        <v>165</v>
      </c>
    </row>
    <row r="4692" spans="1:18" x14ac:dyDescent="0.25">
      <c r="A4692" t="s">
        <v>750</v>
      </c>
      <c r="B4692" t="s">
        <v>751</v>
      </c>
      <c r="C4692" t="s">
        <v>727</v>
      </c>
      <c r="D4692" t="s">
        <v>750</v>
      </c>
      <c r="E4692" t="s">
        <v>4</v>
      </c>
      <c r="F4692">
        <v>2019</v>
      </c>
      <c r="G4692">
        <v>8</v>
      </c>
      <c r="H4692" t="s">
        <v>732</v>
      </c>
      <c r="I4692" t="b">
        <v>1</v>
      </c>
      <c r="J4692" t="s">
        <v>557</v>
      </c>
      <c r="K4692" t="s">
        <v>107</v>
      </c>
      <c r="L4692" t="s">
        <v>23</v>
      </c>
      <c r="M4692" t="s">
        <v>1254</v>
      </c>
      <c r="N4692" t="s">
        <v>16</v>
      </c>
      <c r="O4692" t="s">
        <v>16</v>
      </c>
      <c r="P4692">
        <v>0</v>
      </c>
      <c r="Q4692">
        <v>14703881.779999999</v>
      </c>
      <c r="R4692" t="s">
        <v>165</v>
      </c>
    </row>
    <row r="4693" spans="1:18" x14ac:dyDescent="0.25">
      <c r="A4693" t="s">
        <v>750</v>
      </c>
      <c r="B4693" t="s">
        <v>751</v>
      </c>
      <c r="C4693" t="s">
        <v>727</v>
      </c>
      <c r="D4693" t="s">
        <v>750</v>
      </c>
      <c r="E4693" t="s">
        <v>4</v>
      </c>
      <c r="F4693">
        <v>2019</v>
      </c>
      <c r="G4693">
        <v>8</v>
      </c>
      <c r="H4693" t="s">
        <v>732</v>
      </c>
      <c r="I4693" t="b">
        <v>1</v>
      </c>
      <c r="J4693" t="s">
        <v>1254</v>
      </c>
      <c r="K4693" t="s">
        <v>179</v>
      </c>
      <c r="L4693" t="s">
        <v>23</v>
      </c>
      <c r="M4693" t="s">
        <v>26</v>
      </c>
      <c r="N4693" t="s">
        <v>16</v>
      </c>
      <c r="O4693" t="s">
        <v>16</v>
      </c>
      <c r="P4693">
        <v>0</v>
      </c>
      <c r="Q4693">
        <v>14703881.779999999</v>
      </c>
      <c r="R4693" t="s">
        <v>165</v>
      </c>
    </row>
    <row r="4694" spans="1:18" x14ac:dyDescent="0.25">
      <c r="A4694" t="s">
        <v>750</v>
      </c>
      <c r="B4694" t="s">
        <v>751</v>
      </c>
      <c r="C4694" t="s">
        <v>727</v>
      </c>
      <c r="D4694" t="s">
        <v>750</v>
      </c>
      <c r="E4694" t="s">
        <v>4</v>
      </c>
      <c r="F4694">
        <v>2019</v>
      </c>
      <c r="G4694">
        <v>8</v>
      </c>
      <c r="H4694" t="s">
        <v>732</v>
      </c>
      <c r="I4694" t="b">
        <v>1</v>
      </c>
      <c r="J4694" t="s">
        <v>26</v>
      </c>
      <c r="K4694" t="s">
        <v>1508</v>
      </c>
      <c r="L4694" t="s">
        <v>23</v>
      </c>
      <c r="M4694" t="s">
        <v>27</v>
      </c>
      <c r="N4694" t="s">
        <v>16</v>
      </c>
      <c r="O4694" t="s">
        <v>16</v>
      </c>
      <c r="P4694">
        <v>0</v>
      </c>
      <c r="Q4694">
        <v>16232681.779999999</v>
      </c>
      <c r="R4694" t="s">
        <v>165</v>
      </c>
    </row>
    <row r="4695" spans="1:18" x14ac:dyDescent="0.25">
      <c r="A4695" t="s">
        <v>750</v>
      </c>
      <c r="B4695" t="s">
        <v>751</v>
      </c>
      <c r="C4695" t="s">
        <v>727</v>
      </c>
      <c r="D4695" t="s">
        <v>750</v>
      </c>
      <c r="E4695" t="s">
        <v>4</v>
      </c>
      <c r="F4695">
        <v>2019</v>
      </c>
      <c r="G4695">
        <v>8</v>
      </c>
      <c r="H4695" t="s">
        <v>732</v>
      </c>
      <c r="I4695" t="b">
        <v>1</v>
      </c>
      <c r="J4695" t="s">
        <v>1509</v>
      </c>
      <c r="K4695" t="s">
        <v>108</v>
      </c>
      <c r="L4695" t="s">
        <v>23</v>
      </c>
      <c r="M4695" t="s">
        <v>28</v>
      </c>
      <c r="N4695" t="s">
        <v>16</v>
      </c>
      <c r="O4695" t="s">
        <v>16</v>
      </c>
      <c r="P4695">
        <v>0</v>
      </c>
      <c r="Q4695">
        <v>5200</v>
      </c>
      <c r="R4695" t="s">
        <v>165</v>
      </c>
    </row>
    <row r="4696" spans="1:18" x14ac:dyDescent="0.25">
      <c r="A4696" t="s">
        <v>750</v>
      </c>
      <c r="B4696" t="s">
        <v>751</v>
      </c>
      <c r="C4696" t="s">
        <v>727</v>
      </c>
      <c r="D4696" t="s">
        <v>750</v>
      </c>
      <c r="E4696" t="s">
        <v>4</v>
      </c>
      <c r="F4696">
        <v>2019</v>
      </c>
      <c r="G4696">
        <v>8</v>
      </c>
      <c r="H4696" t="s">
        <v>732</v>
      </c>
      <c r="I4696" t="b">
        <v>1</v>
      </c>
      <c r="J4696" t="s">
        <v>1520</v>
      </c>
      <c r="K4696" t="s">
        <v>1526</v>
      </c>
      <c r="L4696" t="s">
        <v>23</v>
      </c>
      <c r="M4696" t="s">
        <v>28</v>
      </c>
      <c r="N4696" t="s">
        <v>16</v>
      </c>
      <c r="O4696" t="s">
        <v>16</v>
      </c>
      <c r="P4696">
        <v>0</v>
      </c>
      <c r="Q4696">
        <v>26000</v>
      </c>
      <c r="R4696" t="s">
        <v>165</v>
      </c>
    </row>
    <row r="4697" spans="1:18" x14ac:dyDescent="0.25">
      <c r="A4697" t="s">
        <v>750</v>
      </c>
      <c r="B4697" t="s">
        <v>751</v>
      </c>
      <c r="C4697" t="s">
        <v>727</v>
      </c>
      <c r="D4697" t="s">
        <v>750</v>
      </c>
      <c r="E4697" t="s">
        <v>4</v>
      </c>
      <c r="F4697">
        <v>2019</v>
      </c>
      <c r="G4697">
        <v>8</v>
      </c>
      <c r="H4697" t="s">
        <v>732</v>
      </c>
      <c r="I4697" t="b">
        <v>1</v>
      </c>
      <c r="J4697" t="s">
        <v>1529</v>
      </c>
      <c r="K4697" t="s">
        <v>109</v>
      </c>
      <c r="L4697" t="s">
        <v>23</v>
      </c>
      <c r="M4697" t="s">
        <v>28</v>
      </c>
      <c r="N4697" t="s">
        <v>16</v>
      </c>
      <c r="O4697" t="s">
        <v>16</v>
      </c>
      <c r="P4697">
        <v>0</v>
      </c>
      <c r="Q4697">
        <v>2519326.17</v>
      </c>
      <c r="R4697" t="s">
        <v>165</v>
      </c>
    </row>
    <row r="4698" spans="1:18" x14ac:dyDescent="0.25">
      <c r="A4698" t="s">
        <v>750</v>
      </c>
      <c r="B4698" t="s">
        <v>751</v>
      </c>
      <c r="C4698" t="s">
        <v>727</v>
      </c>
      <c r="D4698" t="s">
        <v>750</v>
      </c>
      <c r="E4698" t="s">
        <v>4</v>
      </c>
      <c r="F4698">
        <v>2019</v>
      </c>
      <c r="G4698">
        <v>8</v>
      </c>
      <c r="H4698" t="s">
        <v>732</v>
      </c>
      <c r="I4698" t="b">
        <v>1</v>
      </c>
      <c r="J4698" t="s">
        <v>28</v>
      </c>
      <c r="K4698" t="s">
        <v>1534</v>
      </c>
      <c r="L4698" t="s">
        <v>23</v>
      </c>
      <c r="M4698" t="s">
        <v>27</v>
      </c>
      <c r="N4698" t="s">
        <v>16</v>
      </c>
      <c r="O4698" t="s">
        <v>16</v>
      </c>
      <c r="P4698">
        <v>0</v>
      </c>
      <c r="Q4698">
        <v>2550526.17</v>
      </c>
      <c r="R4698" t="s">
        <v>165</v>
      </c>
    </row>
    <row r="4699" spans="1:18" x14ac:dyDescent="0.25">
      <c r="A4699" t="s">
        <v>750</v>
      </c>
      <c r="B4699" t="s">
        <v>751</v>
      </c>
      <c r="C4699" t="s">
        <v>727</v>
      </c>
      <c r="D4699" t="s">
        <v>750</v>
      </c>
      <c r="E4699" t="s">
        <v>4</v>
      </c>
      <c r="F4699">
        <v>2019</v>
      </c>
      <c r="G4699">
        <v>8</v>
      </c>
      <c r="H4699" t="s">
        <v>732</v>
      </c>
      <c r="I4699" t="b">
        <v>1</v>
      </c>
      <c r="J4699" t="s">
        <v>27</v>
      </c>
      <c r="K4699" t="s">
        <v>1535</v>
      </c>
      <c r="L4699" t="s">
        <v>23</v>
      </c>
      <c r="M4699" t="s">
        <v>1536</v>
      </c>
      <c r="N4699" t="s">
        <v>16</v>
      </c>
      <c r="O4699" t="s">
        <v>16</v>
      </c>
      <c r="P4699">
        <v>0</v>
      </c>
      <c r="Q4699">
        <v>18783207.949999999</v>
      </c>
      <c r="R4699" t="s">
        <v>165</v>
      </c>
    </row>
    <row r="4700" spans="1:18" x14ac:dyDescent="0.25">
      <c r="A4700" t="s">
        <v>750</v>
      </c>
      <c r="B4700" t="s">
        <v>751</v>
      </c>
      <c r="C4700" t="s">
        <v>727</v>
      </c>
      <c r="D4700" t="s">
        <v>750</v>
      </c>
      <c r="E4700" t="s">
        <v>4</v>
      </c>
      <c r="F4700">
        <v>2019</v>
      </c>
      <c r="G4700">
        <v>8</v>
      </c>
      <c r="H4700" t="s">
        <v>732</v>
      </c>
      <c r="I4700" t="b">
        <v>1</v>
      </c>
      <c r="J4700" t="s">
        <v>607</v>
      </c>
      <c r="K4700" t="s">
        <v>612</v>
      </c>
      <c r="L4700" t="s">
        <v>23</v>
      </c>
      <c r="M4700" t="s">
        <v>1537</v>
      </c>
      <c r="N4700" t="s">
        <v>16</v>
      </c>
      <c r="O4700" t="s">
        <v>16</v>
      </c>
      <c r="P4700">
        <v>0</v>
      </c>
      <c r="Q4700">
        <v>-520000</v>
      </c>
      <c r="R4700" t="s">
        <v>165</v>
      </c>
    </row>
    <row r="4701" spans="1:18" x14ac:dyDescent="0.25">
      <c r="A4701" t="s">
        <v>750</v>
      </c>
      <c r="B4701" t="s">
        <v>751</v>
      </c>
      <c r="C4701" t="s">
        <v>727</v>
      </c>
      <c r="D4701" t="s">
        <v>750</v>
      </c>
      <c r="E4701" t="s">
        <v>4</v>
      </c>
      <c r="F4701">
        <v>2019</v>
      </c>
      <c r="G4701">
        <v>8</v>
      </c>
      <c r="H4701" t="s">
        <v>732</v>
      </c>
      <c r="I4701" t="b">
        <v>1</v>
      </c>
      <c r="J4701" t="s">
        <v>1542</v>
      </c>
      <c r="K4701" t="s">
        <v>629</v>
      </c>
      <c r="L4701" t="s">
        <v>23</v>
      </c>
      <c r="M4701" t="s">
        <v>1540</v>
      </c>
      <c r="N4701" t="s">
        <v>16</v>
      </c>
      <c r="O4701" t="s">
        <v>16</v>
      </c>
      <c r="P4701">
        <v>0</v>
      </c>
      <c r="Q4701">
        <v>0</v>
      </c>
      <c r="R4701" t="s">
        <v>165</v>
      </c>
    </row>
    <row r="4702" spans="1:18" x14ac:dyDescent="0.25">
      <c r="A4702" t="s">
        <v>750</v>
      </c>
      <c r="B4702" t="s">
        <v>751</v>
      </c>
      <c r="C4702" t="s">
        <v>727</v>
      </c>
      <c r="D4702" t="s">
        <v>750</v>
      </c>
      <c r="E4702" t="s">
        <v>4</v>
      </c>
      <c r="F4702">
        <v>2019</v>
      </c>
      <c r="G4702">
        <v>8</v>
      </c>
      <c r="H4702" t="s">
        <v>732</v>
      </c>
      <c r="I4702" t="b">
        <v>1</v>
      </c>
      <c r="J4702" t="s">
        <v>1540</v>
      </c>
      <c r="K4702" t="s">
        <v>1545</v>
      </c>
      <c r="L4702" t="s">
        <v>23</v>
      </c>
      <c r="M4702" t="s">
        <v>1546</v>
      </c>
      <c r="N4702" t="s">
        <v>16</v>
      </c>
      <c r="O4702" t="s">
        <v>16</v>
      </c>
      <c r="P4702">
        <v>0</v>
      </c>
      <c r="Q4702">
        <v>0</v>
      </c>
      <c r="R4702" t="s">
        <v>165</v>
      </c>
    </row>
    <row r="4703" spans="1:18" x14ac:dyDescent="0.25">
      <c r="A4703" t="s">
        <v>750</v>
      </c>
      <c r="B4703" t="s">
        <v>751</v>
      </c>
      <c r="C4703" t="s">
        <v>727</v>
      </c>
      <c r="D4703" t="s">
        <v>750</v>
      </c>
      <c r="E4703" t="s">
        <v>4</v>
      </c>
      <c r="F4703">
        <v>2019</v>
      </c>
      <c r="G4703">
        <v>8</v>
      </c>
      <c r="H4703" t="s">
        <v>732</v>
      </c>
      <c r="I4703" t="b">
        <v>1</v>
      </c>
      <c r="J4703" t="s">
        <v>1567</v>
      </c>
      <c r="K4703" t="s">
        <v>635</v>
      </c>
      <c r="L4703" t="s">
        <v>23</v>
      </c>
      <c r="M4703" t="s">
        <v>1546</v>
      </c>
      <c r="N4703" t="s">
        <v>16</v>
      </c>
      <c r="O4703" t="s">
        <v>16</v>
      </c>
      <c r="P4703">
        <v>0</v>
      </c>
      <c r="Q4703">
        <v>-654735.9</v>
      </c>
      <c r="R4703" t="s">
        <v>165</v>
      </c>
    </row>
    <row r="4704" spans="1:18" x14ac:dyDescent="0.25">
      <c r="A4704" t="s">
        <v>750</v>
      </c>
      <c r="B4704" t="s">
        <v>751</v>
      </c>
      <c r="C4704" t="s">
        <v>727</v>
      </c>
      <c r="D4704" t="s">
        <v>750</v>
      </c>
      <c r="E4704" t="s">
        <v>4</v>
      </c>
      <c r="F4704">
        <v>2019</v>
      </c>
      <c r="G4704">
        <v>8</v>
      </c>
      <c r="H4704" t="s">
        <v>732</v>
      </c>
      <c r="I4704" t="b">
        <v>1</v>
      </c>
      <c r="J4704" t="s">
        <v>1546</v>
      </c>
      <c r="K4704" t="s">
        <v>146</v>
      </c>
      <c r="L4704" t="s">
        <v>23</v>
      </c>
      <c r="M4704" t="s">
        <v>1537</v>
      </c>
      <c r="N4704" t="s">
        <v>16</v>
      </c>
      <c r="O4704" t="s">
        <v>16</v>
      </c>
      <c r="P4704">
        <v>0</v>
      </c>
      <c r="Q4704">
        <v>-654735.9</v>
      </c>
      <c r="R4704" t="s">
        <v>165</v>
      </c>
    </row>
    <row r="4705" spans="1:18" x14ac:dyDescent="0.25">
      <c r="A4705" t="s">
        <v>750</v>
      </c>
      <c r="B4705" t="s">
        <v>751</v>
      </c>
      <c r="C4705" t="s">
        <v>727</v>
      </c>
      <c r="D4705" t="s">
        <v>750</v>
      </c>
      <c r="E4705" t="s">
        <v>4</v>
      </c>
      <c r="F4705">
        <v>2019</v>
      </c>
      <c r="G4705">
        <v>8</v>
      </c>
      <c r="H4705" t="s">
        <v>732</v>
      </c>
      <c r="I4705" t="b">
        <v>1</v>
      </c>
      <c r="J4705" t="s">
        <v>1575</v>
      </c>
      <c r="K4705" t="s">
        <v>134</v>
      </c>
      <c r="L4705" t="s">
        <v>23</v>
      </c>
      <c r="M4705" t="s">
        <v>1537</v>
      </c>
      <c r="N4705" t="s">
        <v>16</v>
      </c>
      <c r="O4705" t="s">
        <v>16</v>
      </c>
      <c r="P4705">
        <v>0</v>
      </c>
      <c r="Q4705">
        <v>3478379.66</v>
      </c>
      <c r="R4705" t="s">
        <v>165</v>
      </c>
    </row>
    <row r="4706" spans="1:18" x14ac:dyDescent="0.25">
      <c r="A4706" t="s">
        <v>750</v>
      </c>
      <c r="B4706" t="s">
        <v>751</v>
      </c>
      <c r="C4706" t="s">
        <v>727</v>
      </c>
      <c r="D4706" t="s">
        <v>750</v>
      </c>
      <c r="E4706" t="s">
        <v>4</v>
      </c>
      <c r="F4706">
        <v>2019</v>
      </c>
      <c r="G4706">
        <v>8</v>
      </c>
      <c r="H4706" t="s">
        <v>732</v>
      </c>
      <c r="I4706" t="b">
        <v>1</v>
      </c>
      <c r="J4706" t="s">
        <v>1537</v>
      </c>
      <c r="K4706" t="s">
        <v>115</v>
      </c>
      <c r="L4706" t="s">
        <v>23</v>
      </c>
      <c r="M4706" t="s">
        <v>33</v>
      </c>
      <c r="N4706" t="s">
        <v>16</v>
      </c>
      <c r="O4706" t="s">
        <v>16</v>
      </c>
      <c r="P4706">
        <v>0</v>
      </c>
      <c r="Q4706">
        <v>2303643.7599999998</v>
      </c>
      <c r="R4706" t="s">
        <v>165</v>
      </c>
    </row>
    <row r="4707" spans="1:18" x14ac:dyDescent="0.25">
      <c r="A4707" t="s">
        <v>750</v>
      </c>
      <c r="B4707" t="s">
        <v>751</v>
      </c>
      <c r="C4707" t="s">
        <v>728</v>
      </c>
      <c r="D4707" t="s">
        <v>99</v>
      </c>
      <c r="E4707" t="s">
        <v>4</v>
      </c>
      <c r="F4707">
        <v>2019</v>
      </c>
      <c r="G4707">
        <v>8</v>
      </c>
      <c r="H4707" t="s">
        <v>732</v>
      </c>
      <c r="I4707" t="b">
        <v>1</v>
      </c>
      <c r="J4707" t="s">
        <v>19</v>
      </c>
      <c r="K4707" t="s">
        <v>102</v>
      </c>
      <c r="L4707" t="s">
        <v>17</v>
      </c>
      <c r="M4707" t="s">
        <v>812</v>
      </c>
      <c r="N4707" t="s">
        <v>724</v>
      </c>
      <c r="O4707" t="s">
        <v>755</v>
      </c>
      <c r="P4707">
        <v>0</v>
      </c>
      <c r="Q4707">
        <v>-502196.72</v>
      </c>
      <c r="R4707" t="s">
        <v>165</v>
      </c>
    </row>
    <row r="4708" spans="1:18" x14ac:dyDescent="0.25">
      <c r="A4708" t="s">
        <v>750</v>
      </c>
      <c r="B4708" t="s">
        <v>751</v>
      </c>
      <c r="C4708" t="s">
        <v>728</v>
      </c>
      <c r="D4708" t="s">
        <v>99</v>
      </c>
      <c r="E4708" t="s">
        <v>4</v>
      </c>
      <c r="F4708">
        <v>2019</v>
      </c>
      <c r="G4708">
        <v>8</v>
      </c>
      <c r="H4708" t="s">
        <v>732</v>
      </c>
      <c r="I4708" t="b">
        <v>1</v>
      </c>
      <c r="J4708" t="s">
        <v>813</v>
      </c>
      <c r="K4708" t="s">
        <v>816</v>
      </c>
      <c r="L4708" t="s">
        <v>17</v>
      </c>
      <c r="M4708" t="s">
        <v>812</v>
      </c>
      <c r="N4708" t="s">
        <v>724</v>
      </c>
      <c r="O4708" t="s">
        <v>755</v>
      </c>
      <c r="P4708">
        <v>0</v>
      </c>
      <c r="Q4708">
        <v>3340.56</v>
      </c>
      <c r="R4708" t="s">
        <v>165</v>
      </c>
    </row>
    <row r="4709" spans="1:18" x14ac:dyDescent="0.25">
      <c r="A4709" t="s">
        <v>750</v>
      </c>
      <c r="B4709" t="s">
        <v>751</v>
      </c>
      <c r="C4709" t="s">
        <v>728</v>
      </c>
      <c r="D4709" t="s">
        <v>99</v>
      </c>
      <c r="E4709" t="s">
        <v>4</v>
      </c>
      <c r="F4709">
        <v>2019</v>
      </c>
      <c r="G4709">
        <v>8</v>
      </c>
      <c r="H4709" t="s">
        <v>732</v>
      </c>
      <c r="I4709" t="b">
        <v>1</v>
      </c>
      <c r="J4709" t="s">
        <v>812</v>
      </c>
      <c r="K4709" t="s">
        <v>393</v>
      </c>
      <c r="L4709" t="s">
        <v>17</v>
      </c>
      <c r="M4709" t="s">
        <v>394</v>
      </c>
      <c r="N4709" t="s">
        <v>724</v>
      </c>
      <c r="O4709" t="s">
        <v>755</v>
      </c>
      <c r="P4709">
        <v>0</v>
      </c>
      <c r="Q4709">
        <v>-498856.16</v>
      </c>
      <c r="R4709" t="s">
        <v>165</v>
      </c>
    </row>
    <row r="4710" spans="1:18" x14ac:dyDescent="0.25">
      <c r="A4710" t="s">
        <v>750</v>
      </c>
      <c r="B4710" t="s">
        <v>751</v>
      </c>
      <c r="C4710" t="s">
        <v>728</v>
      </c>
      <c r="D4710" t="s">
        <v>99</v>
      </c>
      <c r="E4710" t="s">
        <v>4</v>
      </c>
      <c r="F4710">
        <v>2019</v>
      </c>
      <c r="G4710">
        <v>8</v>
      </c>
      <c r="H4710" t="s">
        <v>732</v>
      </c>
      <c r="I4710" t="b">
        <v>1</v>
      </c>
      <c r="J4710" t="s">
        <v>394</v>
      </c>
      <c r="K4710" t="s">
        <v>395</v>
      </c>
      <c r="L4710" t="s">
        <v>17</v>
      </c>
      <c r="M4710" t="s">
        <v>88</v>
      </c>
      <c r="N4710" t="s">
        <v>724</v>
      </c>
      <c r="O4710" t="s">
        <v>755</v>
      </c>
      <c r="P4710">
        <v>0</v>
      </c>
      <c r="Q4710">
        <v>-498856.16</v>
      </c>
      <c r="R4710" t="s">
        <v>165</v>
      </c>
    </row>
    <row r="4711" spans="1:18" x14ac:dyDescent="0.25">
      <c r="A4711" t="s">
        <v>750</v>
      </c>
      <c r="B4711" t="s">
        <v>751</v>
      </c>
      <c r="C4711" t="s">
        <v>728</v>
      </c>
      <c r="D4711" t="s">
        <v>99</v>
      </c>
      <c r="E4711" t="s">
        <v>4</v>
      </c>
      <c r="F4711">
        <v>2019</v>
      </c>
      <c r="G4711">
        <v>8</v>
      </c>
      <c r="H4711" t="s">
        <v>732</v>
      </c>
      <c r="I4711" t="b">
        <v>1</v>
      </c>
      <c r="J4711" t="s">
        <v>88</v>
      </c>
      <c r="K4711" t="s">
        <v>836</v>
      </c>
      <c r="L4711" t="s">
        <v>17</v>
      </c>
      <c r="M4711" t="s">
        <v>29</v>
      </c>
      <c r="N4711" t="s">
        <v>724</v>
      </c>
      <c r="O4711" t="s">
        <v>755</v>
      </c>
      <c r="P4711">
        <v>0</v>
      </c>
      <c r="Q4711">
        <v>-498856.16</v>
      </c>
      <c r="R4711" t="s">
        <v>165</v>
      </c>
    </row>
    <row r="4712" spans="1:18" x14ac:dyDescent="0.25">
      <c r="A4712" t="s">
        <v>730</v>
      </c>
      <c r="B4712" t="s">
        <v>731</v>
      </c>
      <c r="C4712" t="s">
        <v>728</v>
      </c>
      <c r="D4712" t="s">
        <v>99</v>
      </c>
      <c r="E4712" t="s">
        <v>4</v>
      </c>
      <c r="F4712">
        <v>2019</v>
      </c>
      <c r="G4712">
        <v>8</v>
      </c>
      <c r="H4712" t="s">
        <v>732</v>
      </c>
      <c r="I4712" t="b">
        <v>1</v>
      </c>
      <c r="J4712" t="s">
        <v>30</v>
      </c>
      <c r="K4712" t="s">
        <v>848</v>
      </c>
      <c r="L4712" t="s">
        <v>17</v>
      </c>
      <c r="M4712" t="s">
        <v>422</v>
      </c>
      <c r="N4712" t="s">
        <v>726</v>
      </c>
      <c r="O4712" t="s">
        <v>1689</v>
      </c>
      <c r="P4712">
        <v>0</v>
      </c>
      <c r="Q4712">
        <v>1144754.8</v>
      </c>
      <c r="R4712" t="s">
        <v>165</v>
      </c>
    </row>
    <row r="4713" spans="1:18" x14ac:dyDescent="0.25">
      <c r="A4713" t="s">
        <v>730</v>
      </c>
      <c r="B4713" t="s">
        <v>731</v>
      </c>
      <c r="C4713" t="s">
        <v>728</v>
      </c>
      <c r="D4713" t="s">
        <v>99</v>
      </c>
      <c r="E4713" t="s">
        <v>4</v>
      </c>
      <c r="F4713">
        <v>2019</v>
      </c>
      <c r="G4713">
        <v>8</v>
      </c>
      <c r="H4713" t="s">
        <v>732</v>
      </c>
      <c r="I4713" t="b">
        <v>1</v>
      </c>
      <c r="J4713" t="s">
        <v>856</v>
      </c>
      <c r="K4713" t="s">
        <v>136</v>
      </c>
      <c r="L4713" t="s">
        <v>17</v>
      </c>
      <c r="M4713" t="s">
        <v>855</v>
      </c>
      <c r="N4713" t="s">
        <v>726</v>
      </c>
      <c r="O4713" t="s">
        <v>1689</v>
      </c>
      <c r="P4713">
        <v>0</v>
      </c>
      <c r="Q4713">
        <v>154852.81</v>
      </c>
      <c r="R4713" t="s">
        <v>165</v>
      </c>
    </row>
    <row r="4714" spans="1:18" x14ac:dyDescent="0.25">
      <c r="A4714" t="s">
        <v>730</v>
      </c>
      <c r="B4714" t="s">
        <v>731</v>
      </c>
      <c r="C4714" t="s">
        <v>728</v>
      </c>
      <c r="D4714" t="s">
        <v>99</v>
      </c>
      <c r="E4714" t="s">
        <v>4</v>
      </c>
      <c r="F4714">
        <v>2019</v>
      </c>
      <c r="G4714">
        <v>8</v>
      </c>
      <c r="H4714" t="s">
        <v>732</v>
      </c>
      <c r="I4714" t="b">
        <v>1</v>
      </c>
      <c r="J4714" t="s">
        <v>855</v>
      </c>
      <c r="K4714" t="s">
        <v>435</v>
      </c>
      <c r="L4714" t="s">
        <v>17</v>
      </c>
      <c r="M4714" t="s">
        <v>422</v>
      </c>
      <c r="N4714" t="s">
        <v>726</v>
      </c>
      <c r="O4714" t="s">
        <v>1689</v>
      </c>
      <c r="P4714">
        <v>0</v>
      </c>
      <c r="Q4714">
        <v>154852.81</v>
      </c>
      <c r="R4714" t="s">
        <v>165</v>
      </c>
    </row>
    <row r="4715" spans="1:18" x14ac:dyDescent="0.25">
      <c r="A4715" t="s">
        <v>730</v>
      </c>
      <c r="B4715" t="s">
        <v>731</v>
      </c>
      <c r="C4715" t="s">
        <v>728</v>
      </c>
      <c r="D4715" t="s">
        <v>99</v>
      </c>
      <c r="E4715" t="s">
        <v>4</v>
      </c>
      <c r="F4715">
        <v>2019</v>
      </c>
      <c r="G4715">
        <v>8</v>
      </c>
      <c r="H4715" t="s">
        <v>732</v>
      </c>
      <c r="I4715" t="b">
        <v>1</v>
      </c>
      <c r="J4715" t="s">
        <v>422</v>
      </c>
      <c r="K4715" t="s">
        <v>436</v>
      </c>
      <c r="L4715" t="s">
        <v>17</v>
      </c>
      <c r="M4715" t="s">
        <v>31</v>
      </c>
      <c r="N4715" t="s">
        <v>726</v>
      </c>
      <c r="O4715" t="s">
        <v>1689</v>
      </c>
      <c r="P4715">
        <v>0</v>
      </c>
      <c r="Q4715">
        <v>1299607.6100000001</v>
      </c>
      <c r="R4715" t="s">
        <v>165</v>
      </c>
    </row>
    <row r="4716" spans="1:18" x14ac:dyDescent="0.25">
      <c r="A4716" t="s">
        <v>730</v>
      </c>
      <c r="B4716" t="s">
        <v>731</v>
      </c>
      <c r="C4716" t="s">
        <v>728</v>
      </c>
      <c r="D4716" t="s">
        <v>99</v>
      </c>
      <c r="E4716" t="s">
        <v>4</v>
      </c>
      <c r="F4716">
        <v>2019</v>
      </c>
      <c r="G4716">
        <v>8</v>
      </c>
      <c r="H4716" t="s">
        <v>732</v>
      </c>
      <c r="I4716" t="b">
        <v>1</v>
      </c>
      <c r="J4716" t="s">
        <v>31</v>
      </c>
      <c r="K4716" t="s">
        <v>452</v>
      </c>
      <c r="L4716" t="s">
        <v>17</v>
      </c>
      <c r="M4716" t="s">
        <v>93</v>
      </c>
      <c r="N4716" t="s">
        <v>726</v>
      </c>
      <c r="O4716" t="s">
        <v>1689</v>
      </c>
      <c r="P4716">
        <v>0</v>
      </c>
      <c r="Q4716">
        <v>1299607.6100000001</v>
      </c>
      <c r="R4716" t="s">
        <v>165</v>
      </c>
    </row>
    <row r="4717" spans="1:18" x14ac:dyDescent="0.25">
      <c r="A4717" t="s">
        <v>730</v>
      </c>
      <c r="B4717" t="s">
        <v>731</v>
      </c>
      <c r="C4717" t="s">
        <v>728</v>
      </c>
      <c r="D4717" t="s">
        <v>99</v>
      </c>
      <c r="E4717" t="s">
        <v>4</v>
      </c>
      <c r="F4717">
        <v>2019</v>
      </c>
      <c r="G4717">
        <v>8</v>
      </c>
      <c r="H4717" t="s">
        <v>732</v>
      </c>
      <c r="I4717" t="b">
        <v>1</v>
      </c>
      <c r="J4717" t="s">
        <v>18</v>
      </c>
      <c r="K4717" t="s">
        <v>138</v>
      </c>
      <c r="L4717" t="s">
        <v>17</v>
      </c>
      <c r="M4717" t="s">
        <v>93</v>
      </c>
      <c r="N4717" t="s">
        <v>726</v>
      </c>
      <c r="O4717" t="s">
        <v>1689</v>
      </c>
      <c r="P4717">
        <v>0</v>
      </c>
      <c r="Q4717">
        <v>-1388.02</v>
      </c>
      <c r="R4717" t="s">
        <v>165</v>
      </c>
    </row>
    <row r="4718" spans="1:18" x14ac:dyDescent="0.25">
      <c r="A4718" t="s">
        <v>730</v>
      </c>
      <c r="B4718" t="s">
        <v>731</v>
      </c>
      <c r="C4718" t="s">
        <v>728</v>
      </c>
      <c r="D4718" t="s">
        <v>99</v>
      </c>
      <c r="E4718" t="s">
        <v>4</v>
      </c>
      <c r="F4718">
        <v>2019</v>
      </c>
      <c r="G4718">
        <v>8</v>
      </c>
      <c r="H4718" t="s">
        <v>732</v>
      </c>
      <c r="I4718" t="b">
        <v>1</v>
      </c>
      <c r="J4718" t="s">
        <v>93</v>
      </c>
      <c r="K4718" t="s">
        <v>142</v>
      </c>
      <c r="L4718" t="s">
        <v>17</v>
      </c>
      <c r="M4718" t="s">
        <v>32</v>
      </c>
      <c r="N4718" t="s">
        <v>726</v>
      </c>
      <c r="O4718" t="s">
        <v>1689</v>
      </c>
      <c r="P4718">
        <v>0</v>
      </c>
      <c r="Q4718">
        <v>1298219.5900000001</v>
      </c>
      <c r="R4718" t="s">
        <v>165</v>
      </c>
    </row>
    <row r="4719" spans="1:18" x14ac:dyDescent="0.25">
      <c r="A4719" t="s">
        <v>730</v>
      </c>
      <c r="B4719" t="s">
        <v>731</v>
      </c>
      <c r="C4719" t="s">
        <v>728</v>
      </c>
      <c r="D4719" t="s">
        <v>99</v>
      </c>
      <c r="E4719" t="s">
        <v>4</v>
      </c>
      <c r="F4719">
        <v>2019</v>
      </c>
      <c r="G4719">
        <v>8</v>
      </c>
      <c r="H4719" t="s">
        <v>732</v>
      </c>
      <c r="I4719" t="b">
        <v>1</v>
      </c>
      <c r="J4719" t="s">
        <v>32</v>
      </c>
      <c r="K4719" t="s">
        <v>139</v>
      </c>
      <c r="L4719" t="s">
        <v>17</v>
      </c>
      <c r="M4719" t="s">
        <v>866</v>
      </c>
      <c r="N4719" t="s">
        <v>726</v>
      </c>
      <c r="O4719" t="s">
        <v>1689</v>
      </c>
      <c r="P4719">
        <v>0</v>
      </c>
      <c r="Q4719">
        <v>1298219.5900000001</v>
      </c>
      <c r="R4719" t="s">
        <v>165</v>
      </c>
    </row>
    <row r="4720" spans="1:18" x14ac:dyDescent="0.25">
      <c r="A4720" t="s">
        <v>730</v>
      </c>
      <c r="B4720" t="s">
        <v>731</v>
      </c>
      <c r="C4720" t="s">
        <v>727</v>
      </c>
      <c r="D4720" t="s">
        <v>730</v>
      </c>
      <c r="E4720" t="s">
        <v>4</v>
      </c>
      <c r="F4720">
        <v>2019</v>
      </c>
      <c r="G4720">
        <v>8</v>
      </c>
      <c r="H4720" t="s">
        <v>732</v>
      </c>
      <c r="I4720" t="b">
        <v>1</v>
      </c>
      <c r="J4720" t="s">
        <v>19</v>
      </c>
      <c r="K4720" t="s">
        <v>102</v>
      </c>
      <c r="L4720" t="s">
        <v>17</v>
      </c>
      <c r="M4720" t="s">
        <v>812</v>
      </c>
      <c r="N4720" t="s">
        <v>16</v>
      </c>
      <c r="O4720" t="s">
        <v>16</v>
      </c>
      <c r="P4720">
        <v>0</v>
      </c>
      <c r="Q4720">
        <v>-714084.49</v>
      </c>
      <c r="R4720" t="s">
        <v>166</v>
      </c>
    </row>
    <row r="4721" spans="1:18" x14ac:dyDescent="0.25">
      <c r="A4721" t="s">
        <v>730</v>
      </c>
      <c r="B4721" t="s">
        <v>731</v>
      </c>
      <c r="C4721" t="s">
        <v>727</v>
      </c>
      <c r="D4721" t="s">
        <v>730</v>
      </c>
      <c r="E4721" t="s">
        <v>4</v>
      </c>
      <c r="F4721">
        <v>2019</v>
      </c>
      <c r="G4721">
        <v>8</v>
      </c>
      <c r="H4721" t="s">
        <v>732</v>
      </c>
      <c r="I4721" t="b">
        <v>1</v>
      </c>
      <c r="J4721" t="s">
        <v>813</v>
      </c>
      <c r="K4721" t="s">
        <v>816</v>
      </c>
      <c r="L4721" t="s">
        <v>17</v>
      </c>
      <c r="M4721" t="s">
        <v>812</v>
      </c>
      <c r="N4721" t="s">
        <v>16</v>
      </c>
      <c r="O4721" t="s">
        <v>16</v>
      </c>
      <c r="P4721">
        <v>0</v>
      </c>
      <c r="Q4721">
        <v>202223.73</v>
      </c>
      <c r="R4721" t="s">
        <v>166</v>
      </c>
    </row>
    <row r="4722" spans="1:18" x14ac:dyDescent="0.25">
      <c r="A4722" t="s">
        <v>730</v>
      </c>
      <c r="B4722" t="s">
        <v>731</v>
      </c>
      <c r="C4722" t="s">
        <v>727</v>
      </c>
      <c r="D4722" t="s">
        <v>730</v>
      </c>
      <c r="E4722" t="s">
        <v>4</v>
      </c>
      <c r="F4722">
        <v>2019</v>
      </c>
      <c r="G4722">
        <v>8</v>
      </c>
      <c r="H4722" t="s">
        <v>732</v>
      </c>
      <c r="I4722" t="b">
        <v>1</v>
      </c>
      <c r="J4722" t="s">
        <v>812</v>
      </c>
      <c r="K4722" t="s">
        <v>393</v>
      </c>
      <c r="L4722" t="s">
        <v>17</v>
      </c>
      <c r="M4722" t="s">
        <v>394</v>
      </c>
      <c r="N4722" t="s">
        <v>16</v>
      </c>
      <c r="O4722" t="s">
        <v>16</v>
      </c>
      <c r="P4722">
        <v>0</v>
      </c>
      <c r="Q4722">
        <v>-511860.76</v>
      </c>
      <c r="R4722" t="s">
        <v>166</v>
      </c>
    </row>
    <row r="4723" spans="1:18" x14ac:dyDescent="0.25">
      <c r="A4723" t="s">
        <v>730</v>
      </c>
      <c r="B4723" t="s">
        <v>731</v>
      </c>
      <c r="C4723" t="s">
        <v>727</v>
      </c>
      <c r="D4723" t="s">
        <v>730</v>
      </c>
      <c r="E4723" t="s">
        <v>4</v>
      </c>
      <c r="F4723">
        <v>2019</v>
      </c>
      <c r="G4723">
        <v>8</v>
      </c>
      <c r="H4723" t="s">
        <v>732</v>
      </c>
      <c r="I4723" t="b">
        <v>1</v>
      </c>
      <c r="J4723" t="s">
        <v>394</v>
      </c>
      <c r="K4723" t="s">
        <v>395</v>
      </c>
      <c r="L4723" t="s">
        <v>17</v>
      </c>
      <c r="M4723" t="s">
        <v>88</v>
      </c>
      <c r="N4723" t="s">
        <v>16</v>
      </c>
      <c r="O4723" t="s">
        <v>16</v>
      </c>
      <c r="P4723">
        <v>0</v>
      </c>
      <c r="Q4723">
        <v>-511860.76</v>
      </c>
      <c r="R4723" t="s">
        <v>166</v>
      </c>
    </row>
    <row r="4724" spans="1:18" x14ac:dyDescent="0.25">
      <c r="A4724" t="s">
        <v>730</v>
      </c>
      <c r="B4724" t="s">
        <v>731</v>
      </c>
      <c r="C4724" t="s">
        <v>727</v>
      </c>
      <c r="D4724" t="s">
        <v>730</v>
      </c>
      <c r="E4724" t="s">
        <v>4</v>
      </c>
      <c r="F4724">
        <v>2019</v>
      </c>
      <c r="G4724">
        <v>8</v>
      </c>
      <c r="H4724" t="s">
        <v>732</v>
      </c>
      <c r="I4724" t="b">
        <v>1</v>
      </c>
      <c r="J4724" t="s">
        <v>88</v>
      </c>
      <c r="K4724" t="s">
        <v>836</v>
      </c>
      <c r="L4724" t="s">
        <v>17</v>
      </c>
      <c r="M4724" t="s">
        <v>29</v>
      </c>
      <c r="N4724" t="s">
        <v>16</v>
      </c>
      <c r="O4724" t="s">
        <v>16</v>
      </c>
      <c r="P4724">
        <v>0</v>
      </c>
      <c r="Q4724">
        <v>-511860.76</v>
      </c>
      <c r="R4724" t="s">
        <v>166</v>
      </c>
    </row>
    <row r="4725" spans="1:18" x14ac:dyDescent="0.25">
      <c r="A4725" t="s">
        <v>730</v>
      </c>
      <c r="B4725" t="s">
        <v>731</v>
      </c>
      <c r="C4725" t="s">
        <v>727</v>
      </c>
      <c r="D4725" t="s">
        <v>730</v>
      </c>
      <c r="E4725" t="s">
        <v>4</v>
      </c>
      <c r="F4725">
        <v>2019</v>
      </c>
      <c r="G4725">
        <v>8</v>
      </c>
      <c r="H4725" t="s">
        <v>732</v>
      </c>
      <c r="I4725" t="b">
        <v>1</v>
      </c>
      <c r="J4725" t="s">
        <v>86</v>
      </c>
      <c r="K4725" t="s">
        <v>412</v>
      </c>
      <c r="L4725" t="s">
        <v>17</v>
      </c>
      <c r="M4725" t="s">
        <v>410</v>
      </c>
      <c r="N4725" t="s">
        <v>16</v>
      </c>
      <c r="O4725" t="s">
        <v>16</v>
      </c>
      <c r="P4725">
        <v>0</v>
      </c>
      <c r="Q4725">
        <v>87360</v>
      </c>
      <c r="R4725" t="s">
        <v>166</v>
      </c>
    </row>
    <row r="4726" spans="1:18" x14ac:dyDescent="0.25">
      <c r="A4726" t="s">
        <v>730</v>
      </c>
      <c r="B4726" t="s">
        <v>731</v>
      </c>
      <c r="C4726" t="s">
        <v>727</v>
      </c>
      <c r="D4726" t="s">
        <v>730</v>
      </c>
      <c r="E4726" t="s">
        <v>4</v>
      </c>
      <c r="F4726">
        <v>2019</v>
      </c>
      <c r="G4726">
        <v>8</v>
      </c>
      <c r="H4726" t="s">
        <v>732</v>
      </c>
      <c r="I4726" t="b">
        <v>1</v>
      </c>
      <c r="J4726" t="s">
        <v>410</v>
      </c>
      <c r="K4726" t="s">
        <v>413</v>
      </c>
      <c r="L4726" t="s">
        <v>17</v>
      </c>
      <c r="M4726" t="s">
        <v>92</v>
      </c>
      <c r="N4726" t="s">
        <v>16</v>
      </c>
      <c r="O4726" t="s">
        <v>16</v>
      </c>
      <c r="P4726">
        <v>0</v>
      </c>
      <c r="Q4726">
        <v>87360</v>
      </c>
      <c r="R4726" t="s">
        <v>166</v>
      </c>
    </row>
    <row r="4727" spans="1:18" x14ac:dyDescent="0.25">
      <c r="A4727" t="s">
        <v>730</v>
      </c>
      <c r="B4727" t="s">
        <v>731</v>
      </c>
      <c r="C4727" t="s">
        <v>727</v>
      </c>
      <c r="D4727" t="s">
        <v>730</v>
      </c>
      <c r="E4727" t="s">
        <v>4</v>
      </c>
      <c r="F4727">
        <v>2019</v>
      </c>
      <c r="G4727">
        <v>8</v>
      </c>
      <c r="H4727" t="s">
        <v>732</v>
      </c>
      <c r="I4727" t="b">
        <v>1</v>
      </c>
      <c r="J4727" t="s">
        <v>21</v>
      </c>
      <c r="K4727" t="s">
        <v>867</v>
      </c>
      <c r="L4727" t="s">
        <v>20</v>
      </c>
      <c r="M4727" t="s">
        <v>172</v>
      </c>
      <c r="N4727" t="s">
        <v>16</v>
      </c>
      <c r="O4727" t="s">
        <v>16</v>
      </c>
      <c r="P4727">
        <v>0</v>
      </c>
      <c r="Q4727">
        <v>194862.48</v>
      </c>
      <c r="R4727" t="s">
        <v>166</v>
      </c>
    </row>
    <row r="4728" spans="1:18" x14ac:dyDescent="0.25">
      <c r="A4728" t="s">
        <v>730</v>
      </c>
      <c r="B4728" t="s">
        <v>731</v>
      </c>
      <c r="C4728" t="s">
        <v>727</v>
      </c>
      <c r="D4728" t="s">
        <v>730</v>
      </c>
      <c r="E4728" t="s">
        <v>4</v>
      </c>
      <c r="F4728">
        <v>2019</v>
      </c>
      <c r="G4728">
        <v>8</v>
      </c>
      <c r="H4728" t="s">
        <v>732</v>
      </c>
      <c r="I4728" t="b">
        <v>1</v>
      </c>
      <c r="J4728" t="s">
        <v>1575</v>
      </c>
      <c r="K4728" t="s">
        <v>134</v>
      </c>
      <c r="L4728" t="s">
        <v>23</v>
      </c>
      <c r="M4728" t="s">
        <v>1537</v>
      </c>
      <c r="N4728" t="s">
        <v>16</v>
      </c>
      <c r="O4728" t="s">
        <v>16</v>
      </c>
      <c r="P4728">
        <v>0</v>
      </c>
      <c r="Q4728">
        <v>-24708709.399999999</v>
      </c>
      <c r="R4728" t="s">
        <v>166</v>
      </c>
    </row>
    <row r="4729" spans="1:18" x14ac:dyDescent="0.25">
      <c r="A4729" t="s">
        <v>730</v>
      </c>
      <c r="B4729" t="s">
        <v>731</v>
      </c>
      <c r="C4729" t="s">
        <v>727</v>
      </c>
      <c r="D4729" t="s">
        <v>730</v>
      </c>
      <c r="E4729" t="s">
        <v>4</v>
      </c>
      <c r="F4729">
        <v>2019</v>
      </c>
      <c r="G4729">
        <v>8</v>
      </c>
      <c r="H4729" t="s">
        <v>732</v>
      </c>
      <c r="I4729" t="b">
        <v>1</v>
      </c>
      <c r="J4729" t="s">
        <v>1537</v>
      </c>
      <c r="K4729" t="s">
        <v>115</v>
      </c>
      <c r="L4729" t="s">
        <v>23</v>
      </c>
      <c r="M4729" t="s">
        <v>33</v>
      </c>
      <c r="N4729" t="s">
        <v>16</v>
      </c>
      <c r="O4729" t="s">
        <v>16</v>
      </c>
      <c r="P4729">
        <v>0</v>
      </c>
      <c r="Q4729">
        <v>-45080971.509999998</v>
      </c>
      <c r="R4729" t="s">
        <v>166</v>
      </c>
    </row>
    <row r="4730" spans="1:18" x14ac:dyDescent="0.25">
      <c r="A4730" t="s">
        <v>730</v>
      </c>
      <c r="B4730" t="s">
        <v>731</v>
      </c>
      <c r="C4730" t="s">
        <v>727</v>
      </c>
      <c r="D4730" t="s">
        <v>730</v>
      </c>
      <c r="E4730" t="s">
        <v>4</v>
      </c>
      <c r="F4730">
        <v>2019</v>
      </c>
      <c r="G4730">
        <v>8</v>
      </c>
      <c r="H4730" t="s">
        <v>732</v>
      </c>
      <c r="I4730" t="b">
        <v>1</v>
      </c>
      <c r="J4730" t="s">
        <v>1581</v>
      </c>
      <c r="K4730" t="s">
        <v>642</v>
      </c>
      <c r="L4730" t="s">
        <v>23</v>
      </c>
      <c r="M4730" t="s">
        <v>1583</v>
      </c>
      <c r="N4730" t="s">
        <v>16</v>
      </c>
      <c r="O4730" t="s">
        <v>16</v>
      </c>
      <c r="P4730">
        <v>0</v>
      </c>
      <c r="Q4730">
        <v>0</v>
      </c>
      <c r="R4730" t="s">
        <v>166</v>
      </c>
    </row>
    <row r="4731" spans="1:18" x14ac:dyDescent="0.25">
      <c r="A4731" t="s">
        <v>730</v>
      </c>
      <c r="B4731" t="s">
        <v>731</v>
      </c>
      <c r="C4731" t="s">
        <v>727</v>
      </c>
      <c r="D4731" t="s">
        <v>730</v>
      </c>
      <c r="E4731" t="s">
        <v>4</v>
      </c>
      <c r="F4731">
        <v>2019</v>
      </c>
      <c r="G4731">
        <v>8</v>
      </c>
      <c r="H4731" t="s">
        <v>732</v>
      </c>
      <c r="I4731" t="b">
        <v>1</v>
      </c>
      <c r="J4731" t="s">
        <v>1583</v>
      </c>
      <c r="K4731" t="s">
        <v>110</v>
      </c>
      <c r="L4731" t="s">
        <v>23</v>
      </c>
      <c r="M4731" t="s">
        <v>33</v>
      </c>
      <c r="N4731" t="s">
        <v>16</v>
      </c>
      <c r="O4731" t="s">
        <v>16</v>
      </c>
      <c r="P4731">
        <v>0</v>
      </c>
      <c r="Q4731">
        <v>0</v>
      </c>
      <c r="R4731" t="s">
        <v>166</v>
      </c>
    </row>
    <row r="4732" spans="1:18" x14ac:dyDescent="0.25">
      <c r="A4732" t="s">
        <v>730</v>
      </c>
      <c r="B4732" t="s">
        <v>731</v>
      </c>
      <c r="C4732" t="s">
        <v>727</v>
      </c>
      <c r="D4732" t="s">
        <v>730</v>
      </c>
      <c r="E4732" t="s">
        <v>4</v>
      </c>
      <c r="F4732">
        <v>2019</v>
      </c>
      <c r="G4732">
        <v>8</v>
      </c>
      <c r="H4732" t="s">
        <v>732</v>
      </c>
      <c r="I4732" t="b">
        <v>1</v>
      </c>
      <c r="J4732" t="s">
        <v>33</v>
      </c>
      <c r="K4732" t="s">
        <v>1590</v>
      </c>
      <c r="L4732" t="s">
        <v>23</v>
      </c>
      <c r="M4732" t="s">
        <v>34</v>
      </c>
      <c r="N4732" t="s">
        <v>16</v>
      </c>
      <c r="O4732" t="s">
        <v>16</v>
      </c>
      <c r="P4732">
        <v>0</v>
      </c>
      <c r="Q4732">
        <v>-45080971.509999998</v>
      </c>
      <c r="R4732" t="s">
        <v>166</v>
      </c>
    </row>
    <row r="4733" spans="1:18" x14ac:dyDescent="0.25">
      <c r="A4733" t="s">
        <v>730</v>
      </c>
      <c r="B4733" t="s">
        <v>731</v>
      </c>
      <c r="C4733" t="s">
        <v>727</v>
      </c>
      <c r="D4733" t="s">
        <v>730</v>
      </c>
      <c r="E4733" t="s">
        <v>4</v>
      </c>
      <c r="F4733">
        <v>2019</v>
      </c>
      <c r="G4733">
        <v>8</v>
      </c>
      <c r="H4733" t="s">
        <v>732</v>
      </c>
      <c r="I4733" t="b">
        <v>1</v>
      </c>
      <c r="J4733" t="s">
        <v>1620</v>
      </c>
      <c r="K4733" t="s">
        <v>1625</v>
      </c>
      <c r="L4733" t="s">
        <v>23</v>
      </c>
      <c r="M4733" t="s">
        <v>24</v>
      </c>
      <c r="N4733" t="s">
        <v>16</v>
      </c>
      <c r="O4733" t="s">
        <v>16</v>
      </c>
      <c r="P4733">
        <v>0</v>
      </c>
      <c r="Q4733">
        <v>-3966895.66</v>
      </c>
      <c r="R4733" t="s">
        <v>166</v>
      </c>
    </row>
    <row r="4734" spans="1:18" x14ac:dyDescent="0.25">
      <c r="A4734" t="s">
        <v>730</v>
      </c>
      <c r="B4734" t="s">
        <v>731</v>
      </c>
      <c r="C4734" t="s">
        <v>727</v>
      </c>
      <c r="D4734" t="s">
        <v>730</v>
      </c>
      <c r="E4734" t="s">
        <v>4</v>
      </c>
      <c r="F4734">
        <v>2019</v>
      </c>
      <c r="G4734">
        <v>8</v>
      </c>
      <c r="H4734" t="s">
        <v>732</v>
      </c>
      <c r="I4734" t="b">
        <v>1</v>
      </c>
      <c r="J4734" t="s">
        <v>1627</v>
      </c>
      <c r="K4734" t="s">
        <v>664</v>
      </c>
      <c r="L4734" t="s">
        <v>23</v>
      </c>
      <c r="M4734" t="s">
        <v>1632</v>
      </c>
      <c r="N4734" t="s">
        <v>16</v>
      </c>
      <c r="O4734" t="s">
        <v>16</v>
      </c>
      <c r="P4734">
        <v>0</v>
      </c>
      <c r="Q4734">
        <v>-1408319.64</v>
      </c>
      <c r="R4734" t="s">
        <v>166</v>
      </c>
    </row>
    <row r="4735" spans="1:18" x14ac:dyDescent="0.25">
      <c r="A4735" t="s">
        <v>730</v>
      </c>
      <c r="B4735" t="s">
        <v>731</v>
      </c>
      <c r="C4735" t="s">
        <v>727</v>
      </c>
      <c r="D4735" t="s">
        <v>730</v>
      </c>
      <c r="E4735" t="s">
        <v>4</v>
      </c>
      <c r="F4735">
        <v>2019</v>
      </c>
      <c r="G4735">
        <v>8</v>
      </c>
      <c r="H4735" t="s">
        <v>732</v>
      </c>
      <c r="I4735" t="b">
        <v>1</v>
      </c>
      <c r="J4735" t="s">
        <v>1632</v>
      </c>
      <c r="K4735" t="s">
        <v>180</v>
      </c>
      <c r="L4735" t="s">
        <v>23</v>
      </c>
      <c r="M4735" t="s">
        <v>24</v>
      </c>
      <c r="N4735" t="s">
        <v>16</v>
      </c>
      <c r="O4735" t="s">
        <v>16</v>
      </c>
      <c r="P4735">
        <v>0</v>
      </c>
      <c r="Q4735">
        <v>-2548069.59</v>
      </c>
      <c r="R4735" t="s">
        <v>166</v>
      </c>
    </row>
    <row r="4736" spans="1:18" x14ac:dyDescent="0.25">
      <c r="A4736" t="s">
        <v>730</v>
      </c>
      <c r="B4736" t="s">
        <v>731</v>
      </c>
      <c r="C4736" t="s">
        <v>727</v>
      </c>
      <c r="D4736" t="s">
        <v>730</v>
      </c>
      <c r="E4736" t="s">
        <v>4</v>
      </c>
      <c r="F4736">
        <v>2019</v>
      </c>
      <c r="G4736">
        <v>8</v>
      </c>
      <c r="H4736" t="s">
        <v>732</v>
      </c>
      <c r="I4736" t="b">
        <v>1</v>
      </c>
      <c r="J4736" t="s">
        <v>24</v>
      </c>
      <c r="K4736" t="s">
        <v>1637</v>
      </c>
      <c r="L4736" t="s">
        <v>23</v>
      </c>
      <c r="M4736" t="s">
        <v>36</v>
      </c>
      <c r="N4736" t="s">
        <v>16</v>
      </c>
      <c r="O4736" t="s">
        <v>16</v>
      </c>
      <c r="P4736">
        <v>0</v>
      </c>
      <c r="Q4736">
        <v>-6514965.25</v>
      </c>
      <c r="R4736" t="s">
        <v>166</v>
      </c>
    </row>
    <row r="4737" spans="1:18" x14ac:dyDescent="0.25">
      <c r="A4737" t="s">
        <v>730</v>
      </c>
      <c r="B4737" t="s">
        <v>731</v>
      </c>
      <c r="C4737" t="s">
        <v>727</v>
      </c>
      <c r="D4737" t="s">
        <v>730</v>
      </c>
      <c r="E4737" t="s">
        <v>4</v>
      </c>
      <c r="F4737">
        <v>2019</v>
      </c>
      <c r="G4737">
        <v>8</v>
      </c>
      <c r="H4737" t="s">
        <v>732</v>
      </c>
      <c r="I4737" t="b">
        <v>1</v>
      </c>
      <c r="J4737" t="s">
        <v>1656</v>
      </c>
      <c r="K4737" t="s">
        <v>666</v>
      </c>
      <c r="L4737" t="s">
        <v>23</v>
      </c>
      <c r="M4737" t="s">
        <v>25</v>
      </c>
      <c r="N4737" t="s">
        <v>16</v>
      </c>
      <c r="O4737" t="s">
        <v>16</v>
      </c>
      <c r="P4737">
        <v>0</v>
      </c>
      <c r="Q4737">
        <v>802134.33</v>
      </c>
      <c r="R4737" t="s">
        <v>166</v>
      </c>
    </row>
    <row r="4738" spans="1:18" x14ac:dyDescent="0.25">
      <c r="A4738" t="s">
        <v>730</v>
      </c>
      <c r="B4738" t="s">
        <v>731</v>
      </c>
      <c r="C4738" t="s">
        <v>727</v>
      </c>
      <c r="D4738" t="s">
        <v>730</v>
      </c>
      <c r="E4738" t="s">
        <v>4</v>
      </c>
      <c r="F4738">
        <v>2019</v>
      </c>
      <c r="G4738">
        <v>8</v>
      </c>
      <c r="H4738" t="s">
        <v>732</v>
      </c>
      <c r="I4738" t="b">
        <v>1</v>
      </c>
      <c r="J4738" t="s">
        <v>25</v>
      </c>
      <c r="K4738" t="s">
        <v>1662</v>
      </c>
      <c r="L4738" t="s">
        <v>23</v>
      </c>
      <c r="M4738" t="s">
        <v>36</v>
      </c>
      <c r="N4738" t="s">
        <v>16</v>
      </c>
      <c r="O4738" t="s">
        <v>16</v>
      </c>
      <c r="P4738">
        <v>0</v>
      </c>
      <c r="Q4738">
        <v>388734.33</v>
      </c>
      <c r="R4738" t="s">
        <v>166</v>
      </c>
    </row>
    <row r="4739" spans="1:18" x14ac:dyDescent="0.25">
      <c r="A4739" t="s">
        <v>730</v>
      </c>
      <c r="B4739" t="s">
        <v>731</v>
      </c>
      <c r="C4739" t="s">
        <v>727</v>
      </c>
      <c r="D4739" t="s">
        <v>730</v>
      </c>
      <c r="E4739" t="s">
        <v>4</v>
      </c>
      <c r="F4739">
        <v>2019</v>
      </c>
      <c r="G4739">
        <v>8</v>
      </c>
      <c r="H4739" t="s">
        <v>732</v>
      </c>
      <c r="I4739" t="b">
        <v>1</v>
      </c>
      <c r="J4739" t="s">
        <v>36</v>
      </c>
      <c r="K4739" t="s">
        <v>1663</v>
      </c>
      <c r="L4739" t="s">
        <v>23</v>
      </c>
      <c r="M4739" t="s">
        <v>34</v>
      </c>
      <c r="N4739" t="s">
        <v>16</v>
      </c>
      <c r="O4739" t="s">
        <v>16</v>
      </c>
      <c r="P4739">
        <v>0</v>
      </c>
      <c r="Q4739">
        <v>-6126230.9199999999</v>
      </c>
      <c r="R4739" t="s">
        <v>166</v>
      </c>
    </row>
    <row r="4740" spans="1:18" x14ac:dyDescent="0.25">
      <c r="A4740" t="s">
        <v>730</v>
      </c>
      <c r="B4740" t="s">
        <v>731</v>
      </c>
      <c r="C4740" t="s">
        <v>727</v>
      </c>
      <c r="D4740" t="s">
        <v>730</v>
      </c>
      <c r="E4740" t="s">
        <v>4</v>
      </c>
      <c r="F4740">
        <v>2019</v>
      </c>
      <c r="G4740">
        <v>8</v>
      </c>
      <c r="H4740" t="s">
        <v>732</v>
      </c>
      <c r="I4740" t="b">
        <v>1</v>
      </c>
      <c r="J4740" t="s">
        <v>34</v>
      </c>
      <c r="K4740" t="s">
        <v>1664</v>
      </c>
      <c r="L4740" t="s">
        <v>23</v>
      </c>
      <c r="M4740" t="s">
        <v>1536</v>
      </c>
      <c r="N4740" t="s">
        <v>16</v>
      </c>
      <c r="O4740" t="s">
        <v>16</v>
      </c>
      <c r="P4740">
        <v>0</v>
      </c>
      <c r="Q4740">
        <v>-51207202.43</v>
      </c>
      <c r="R4740" t="s">
        <v>166</v>
      </c>
    </row>
    <row r="4741" spans="1:18" x14ac:dyDescent="0.25">
      <c r="A4741" t="s">
        <v>730</v>
      </c>
      <c r="B4741" t="s">
        <v>731</v>
      </c>
      <c r="C4741" t="s">
        <v>728</v>
      </c>
      <c r="D4741" t="s">
        <v>99</v>
      </c>
      <c r="E4741" t="s">
        <v>4</v>
      </c>
      <c r="F4741">
        <v>2019</v>
      </c>
      <c r="G4741">
        <v>8</v>
      </c>
      <c r="H4741" t="s">
        <v>732</v>
      </c>
      <c r="I4741" t="b">
        <v>1</v>
      </c>
      <c r="J4741" t="s">
        <v>487</v>
      </c>
      <c r="K4741" t="s">
        <v>488</v>
      </c>
      <c r="L4741" t="s">
        <v>23</v>
      </c>
      <c r="M4741" t="s">
        <v>489</v>
      </c>
      <c r="N4741" t="s">
        <v>16</v>
      </c>
      <c r="O4741" t="s">
        <v>16</v>
      </c>
      <c r="P4741">
        <v>0</v>
      </c>
      <c r="Q4741">
        <v>376189950.41000003</v>
      </c>
      <c r="R4741" t="s">
        <v>165</v>
      </c>
    </row>
    <row r="4742" spans="1:18" x14ac:dyDescent="0.25">
      <c r="A4742" t="s">
        <v>730</v>
      </c>
      <c r="B4742" t="s">
        <v>731</v>
      </c>
      <c r="C4742" t="s">
        <v>728</v>
      </c>
      <c r="D4742" t="s">
        <v>99</v>
      </c>
      <c r="E4742" t="s">
        <v>4</v>
      </c>
      <c r="F4742">
        <v>2019</v>
      </c>
      <c r="G4742">
        <v>8</v>
      </c>
      <c r="H4742" t="s">
        <v>732</v>
      </c>
      <c r="I4742" t="b">
        <v>1</v>
      </c>
      <c r="J4742" t="s">
        <v>995</v>
      </c>
      <c r="K4742" t="s">
        <v>112</v>
      </c>
      <c r="L4742" t="s">
        <v>23</v>
      </c>
      <c r="M4742" t="s">
        <v>489</v>
      </c>
      <c r="N4742" t="s">
        <v>16</v>
      </c>
      <c r="O4742" t="s">
        <v>16</v>
      </c>
      <c r="P4742">
        <v>0</v>
      </c>
      <c r="Q4742">
        <v>-44431297.729999997</v>
      </c>
      <c r="R4742" t="s">
        <v>165</v>
      </c>
    </row>
    <row r="4743" spans="1:18" x14ac:dyDescent="0.25">
      <c r="A4743" t="s">
        <v>730</v>
      </c>
      <c r="B4743" t="s">
        <v>731</v>
      </c>
      <c r="C4743" t="s">
        <v>728</v>
      </c>
      <c r="D4743" t="s">
        <v>99</v>
      </c>
      <c r="E4743" t="s">
        <v>4</v>
      </c>
      <c r="F4743">
        <v>2019</v>
      </c>
      <c r="G4743">
        <v>8</v>
      </c>
      <c r="H4743" t="s">
        <v>732</v>
      </c>
      <c r="I4743" t="b">
        <v>1</v>
      </c>
      <c r="J4743" t="s">
        <v>489</v>
      </c>
      <c r="K4743" t="s">
        <v>113</v>
      </c>
      <c r="L4743" t="s">
        <v>23</v>
      </c>
      <c r="M4743" t="s">
        <v>494</v>
      </c>
      <c r="N4743" t="s">
        <v>16</v>
      </c>
      <c r="O4743" t="s">
        <v>16</v>
      </c>
      <c r="P4743">
        <v>0</v>
      </c>
      <c r="Q4743">
        <v>331758652.68000001</v>
      </c>
      <c r="R4743" t="s">
        <v>165</v>
      </c>
    </row>
    <row r="4744" spans="1:18" x14ac:dyDescent="0.25">
      <c r="A4744" t="s">
        <v>730</v>
      </c>
      <c r="B4744" t="s">
        <v>731</v>
      </c>
      <c r="C4744" t="s">
        <v>728</v>
      </c>
      <c r="D4744" t="s">
        <v>99</v>
      </c>
      <c r="E4744" t="s">
        <v>4</v>
      </c>
      <c r="F4744">
        <v>2019</v>
      </c>
      <c r="G4744">
        <v>8</v>
      </c>
      <c r="H4744" t="s">
        <v>732</v>
      </c>
      <c r="I4744" t="b">
        <v>1</v>
      </c>
      <c r="J4744" t="s">
        <v>494</v>
      </c>
      <c r="K4744" t="s">
        <v>178</v>
      </c>
      <c r="L4744" t="s">
        <v>23</v>
      </c>
      <c r="M4744" t="s">
        <v>26</v>
      </c>
      <c r="N4744" t="s">
        <v>16</v>
      </c>
      <c r="O4744" t="s">
        <v>16</v>
      </c>
      <c r="P4744">
        <v>0</v>
      </c>
      <c r="Q4744">
        <v>331758652.68000001</v>
      </c>
      <c r="R4744" t="s">
        <v>165</v>
      </c>
    </row>
    <row r="4745" spans="1:18" x14ac:dyDescent="0.25">
      <c r="A4745" t="s">
        <v>730</v>
      </c>
      <c r="B4745" t="s">
        <v>731</v>
      </c>
      <c r="C4745" t="s">
        <v>728</v>
      </c>
      <c r="D4745" t="s">
        <v>99</v>
      </c>
      <c r="E4745" t="s">
        <v>4</v>
      </c>
      <c r="F4745">
        <v>2019</v>
      </c>
      <c r="G4745">
        <v>8</v>
      </c>
      <c r="H4745" t="s">
        <v>732</v>
      </c>
      <c r="I4745" t="b">
        <v>1</v>
      </c>
      <c r="J4745" t="s">
        <v>26</v>
      </c>
      <c r="K4745" t="s">
        <v>1508</v>
      </c>
      <c r="L4745" t="s">
        <v>23</v>
      </c>
      <c r="M4745" t="s">
        <v>27</v>
      </c>
      <c r="N4745" t="s">
        <v>16</v>
      </c>
      <c r="O4745" t="s">
        <v>16</v>
      </c>
      <c r="P4745">
        <v>0</v>
      </c>
      <c r="Q4745">
        <v>331758652.68000001</v>
      </c>
      <c r="R4745" t="s">
        <v>165</v>
      </c>
    </row>
    <row r="4746" spans="1:18" x14ac:dyDescent="0.25">
      <c r="A4746" t="s">
        <v>730</v>
      </c>
      <c r="B4746" t="s">
        <v>731</v>
      </c>
      <c r="C4746" t="s">
        <v>728</v>
      </c>
      <c r="D4746" t="s">
        <v>99</v>
      </c>
      <c r="E4746" t="s">
        <v>4</v>
      </c>
      <c r="F4746">
        <v>2019</v>
      </c>
      <c r="G4746">
        <v>8</v>
      </c>
      <c r="H4746" t="s">
        <v>732</v>
      </c>
      <c r="I4746" t="b">
        <v>1</v>
      </c>
      <c r="J4746" t="s">
        <v>1509</v>
      </c>
      <c r="K4746" t="s">
        <v>108</v>
      </c>
      <c r="L4746" t="s">
        <v>23</v>
      </c>
      <c r="M4746" t="s">
        <v>28</v>
      </c>
      <c r="N4746" t="s">
        <v>16</v>
      </c>
      <c r="O4746" t="s">
        <v>16</v>
      </c>
      <c r="P4746">
        <v>0</v>
      </c>
      <c r="Q4746">
        <v>351327.6</v>
      </c>
      <c r="R4746" t="s">
        <v>165</v>
      </c>
    </row>
    <row r="4747" spans="1:18" x14ac:dyDescent="0.25">
      <c r="A4747" t="s">
        <v>730</v>
      </c>
      <c r="B4747" t="s">
        <v>731</v>
      </c>
      <c r="C4747" t="s">
        <v>728</v>
      </c>
      <c r="D4747" t="s">
        <v>99</v>
      </c>
      <c r="E4747" t="s">
        <v>4</v>
      </c>
      <c r="F4747">
        <v>2019</v>
      </c>
      <c r="G4747">
        <v>8</v>
      </c>
      <c r="H4747" t="s">
        <v>732</v>
      </c>
      <c r="I4747" t="b">
        <v>1</v>
      </c>
      <c r="J4747" t="s">
        <v>1517</v>
      </c>
      <c r="K4747" t="s">
        <v>599</v>
      </c>
      <c r="L4747" t="s">
        <v>23</v>
      </c>
      <c r="M4747" t="s">
        <v>1520</v>
      </c>
      <c r="N4747" t="s">
        <v>16</v>
      </c>
      <c r="O4747" t="s">
        <v>16</v>
      </c>
      <c r="P4747">
        <v>0</v>
      </c>
      <c r="Q4747">
        <v>1837303.29</v>
      </c>
      <c r="R4747" t="s">
        <v>165</v>
      </c>
    </row>
    <row r="4748" spans="1:18" x14ac:dyDescent="0.25">
      <c r="A4748" t="s">
        <v>730</v>
      </c>
      <c r="B4748" t="s">
        <v>731</v>
      </c>
      <c r="C4748" t="s">
        <v>728</v>
      </c>
      <c r="D4748" t="s">
        <v>99</v>
      </c>
      <c r="E4748" t="s">
        <v>4</v>
      </c>
      <c r="F4748">
        <v>2019</v>
      </c>
      <c r="G4748">
        <v>8</v>
      </c>
      <c r="H4748" t="s">
        <v>732</v>
      </c>
      <c r="I4748" t="b">
        <v>1</v>
      </c>
      <c r="J4748" t="s">
        <v>1520</v>
      </c>
      <c r="K4748" t="s">
        <v>1526</v>
      </c>
      <c r="L4748" t="s">
        <v>23</v>
      </c>
      <c r="M4748" t="s">
        <v>28</v>
      </c>
      <c r="N4748" t="s">
        <v>16</v>
      </c>
      <c r="O4748" t="s">
        <v>16</v>
      </c>
      <c r="P4748">
        <v>0</v>
      </c>
      <c r="Q4748">
        <v>3654962.98</v>
      </c>
      <c r="R4748" t="s">
        <v>165</v>
      </c>
    </row>
    <row r="4749" spans="1:18" x14ac:dyDescent="0.25">
      <c r="A4749" t="s">
        <v>730</v>
      </c>
      <c r="B4749" t="s">
        <v>731</v>
      </c>
      <c r="C4749" t="s">
        <v>728</v>
      </c>
      <c r="D4749" t="s">
        <v>99</v>
      </c>
      <c r="E4749" t="s">
        <v>4</v>
      </c>
      <c r="F4749">
        <v>2019</v>
      </c>
      <c r="G4749">
        <v>8</v>
      </c>
      <c r="H4749" t="s">
        <v>732</v>
      </c>
      <c r="I4749" t="b">
        <v>1</v>
      </c>
      <c r="J4749" t="s">
        <v>1529</v>
      </c>
      <c r="K4749" t="s">
        <v>109</v>
      </c>
      <c r="L4749" t="s">
        <v>23</v>
      </c>
      <c r="M4749" t="s">
        <v>28</v>
      </c>
      <c r="N4749" t="s">
        <v>16</v>
      </c>
      <c r="O4749" t="s">
        <v>16</v>
      </c>
      <c r="P4749">
        <v>0</v>
      </c>
      <c r="Q4749">
        <v>17579601.879999999</v>
      </c>
      <c r="R4749" t="s">
        <v>165</v>
      </c>
    </row>
    <row r="4750" spans="1:18" x14ac:dyDescent="0.25">
      <c r="A4750" t="s">
        <v>730</v>
      </c>
      <c r="B4750" t="s">
        <v>731</v>
      </c>
      <c r="C4750" t="s">
        <v>728</v>
      </c>
      <c r="D4750" t="s">
        <v>99</v>
      </c>
      <c r="E4750" t="s">
        <v>4</v>
      </c>
      <c r="F4750">
        <v>2019</v>
      </c>
      <c r="G4750">
        <v>8</v>
      </c>
      <c r="H4750" t="s">
        <v>732</v>
      </c>
      <c r="I4750" t="b">
        <v>1</v>
      </c>
      <c r="J4750" t="s">
        <v>28</v>
      </c>
      <c r="K4750" t="s">
        <v>1534</v>
      </c>
      <c r="L4750" t="s">
        <v>23</v>
      </c>
      <c r="M4750" t="s">
        <v>27</v>
      </c>
      <c r="N4750" t="s">
        <v>16</v>
      </c>
      <c r="O4750" t="s">
        <v>16</v>
      </c>
      <c r="P4750">
        <v>0</v>
      </c>
      <c r="Q4750">
        <v>21585892.460000001</v>
      </c>
      <c r="R4750" t="s">
        <v>165</v>
      </c>
    </row>
    <row r="4751" spans="1:18" x14ac:dyDescent="0.25">
      <c r="A4751" t="s">
        <v>730</v>
      </c>
      <c r="B4751" t="s">
        <v>731</v>
      </c>
      <c r="C4751" t="s">
        <v>728</v>
      </c>
      <c r="D4751" t="s">
        <v>99</v>
      </c>
      <c r="E4751" t="s">
        <v>4</v>
      </c>
      <c r="F4751">
        <v>2019</v>
      </c>
      <c r="G4751">
        <v>8</v>
      </c>
      <c r="H4751" t="s">
        <v>732</v>
      </c>
      <c r="I4751" t="b">
        <v>1</v>
      </c>
      <c r="J4751" t="s">
        <v>27</v>
      </c>
      <c r="K4751" t="s">
        <v>1535</v>
      </c>
      <c r="L4751" t="s">
        <v>23</v>
      </c>
      <c r="M4751" t="s">
        <v>1536</v>
      </c>
      <c r="N4751" t="s">
        <v>16</v>
      </c>
      <c r="O4751" t="s">
        <v>16</v>
      </c>
      <c r="P4751">
        <v>0</v>
      </c>
      <c r="Q4751">
        <v>353344545.13999999</v>
      </c>
      <c r="R4751" t="s">
        <v>165</v>
      </c>
    </row>
    <row r="4752" spans="1:18" x14ac:dyDescent="0.25">
      <c r="A4752" t="s">
        <v>730</v>
      </c>
      <c r="B4752" t="s">
        <v>731</v>
      </c>
      <c r="C4752" t="s">
        <v>728</v>
      </c>
      <c r="D4752" t="s">
        <v>99</v>
      </c>
      <c r="E4752" t="s">
        <v>4</v>
      </c>
      <c r="F4752">
        <v>2019</v>
      </c>
      <c r="G4752">
        <v>8</v>
      </c>
      <c r="H4752" t="s">
        <v>732</v>
      </c>
      <c r="I4752" t="b">
        <v>1</v>
      </c>
      <c r="J4752" t="s">
        <v>607</v>
      </c>
      <c r="K4752" t="s">
        <v>612</v>
      </c>
      <c r="L4752" t="s">
        <v>23</v>
      </c>
      <c r="M4752" t="s">
        <v>1537</v>
      </c>
      <c r="N4752" t="s">
        <v>16</v>
      </c>
      <c r="O4752" t="s">
        <v>16</v>
      </c>
      <c r="P4752">
        <v>0</v>
      </c>
      <c r="Q4752">
        <v>-1756638</v>
      </c>
      <c r="R4752" t="s">
        <v>165</v>
      </c>
    </row>
    <row r="4753" spans="1:18" x14ac:dyDescent="0.25">
      <c r="A4753" t="s">
        <v>730</v>
      </c>
      <c r="B4753" t="s">
        <v>731</v>
      </c>
      <c r="C4753" t="s">
        <v>728</v>
      </c>
      <c r="D4753" t="s">
        <v>99</v>
      </c>
      <c r="E4753" t="s">
        <v>4</v>
      </c>
      <c r="F4753">
        <v>2019</v>
      </c>
      <c r="G4753">
        <v>8</v>
      </c>
      <c r="H4753" t="s">
        <v>732</v>
      </c>
      <c r="I4753" t="b">
        <v>1</v>
      </c>
      <c r="J4753" t="s">
        <v>1542</v>
      </c>
      <c r="K4753" t="s">
        <v>629</v>
      </c>
      <c r="L4753" t="s">
        <v>23</v>
      </c>
      <c r="M4753" t="s">
        <v>1540</v>
      </c>
      <c r="N4753" t="s">
        <v>16</v>
      </c>
      <c r="O4753" t="s">
        <v>16</v>
      </c>
      <c r="P4753">
        <v>0</v>
      </c>
      <c r="Q4753">
        <v>9449.77</v>
      </c>
      <c r="R4753" t="s">
        <v>165</v>
      </c>
    </row>
    <row r="4754" spans="1:18" x14ac:dyDescent="0.25">
      <c r="A4754" t="s">
        <v>730</v>
      </c>
      <c r="B4754" t="s">
        <v>731</v>
      </c>
      <c r="C4754" t="s">
        <v>728</v>
      </c>
      <c r="D4754" t="s">
        <v>99</v>
      </c>
      <c r="E4754" t="s">
        <v>4</v>
      </c>
      <c r="F4754">
        <v>2019</v>
      </c>
      <c r="G4754">
        <v>8</v>
      </c>
      <c r="H4754" t="s">
        <v>732</v>
      </c>
      <c r="I4754" t="b">
        <v>1</v>
      </c>
      <c r="J4754" t="s">
        <v>1540</v>
      </c>
      <c r="K4754" t="s">
        <v>1545</v>
      </c>
      <c r="L4754" t="s">
        <v>23</v>
      </c>
      <c r="M4754" t="s">
        <v>1546</v>
      </c>
      <c r="N4754" t="s">
        <v>16</v>
      </c>
      <c r="O4754" t="s">
        <v>16</v>
      </c>
      <c r="P4754">
        <v>0</v>
      </c>
      <c r="Q4754">
        <v>9449.77</v>
      </c>
      <c r="R4754" t="s">
        <v>165</v>
      </c>
    </row>
    <row r="4755" spans="1:18" x14ac:dyDescent="0.25">
      <c r="A4755" t="s">
        <v>730</v>
      </c>
      <c r="B4755" t="s">
        <v>731</v>
      </c>
      <c r="C4755" t="s">
        <v>728</v>
      </c>
      <c r="D4755" t="s">
        <v>99</v>
      </c>
      <c r="E4755" t="s">
        <v>4</v>
      </c>
      <c r="F4755">
        <v>2019</v>
      </c>
      <c r="G4755">
        <v>8</v>
      </c>
      <c r="H4755" t="s">
        <v>732</v>
      </c>
      <c r="I4755" t="b">
        <v>1</v>
      </c>
      <c r="J4755" t="s">
        <v>21</v>
      </c>
      <c r="K4755" t="s">
        <v>867</v>
      </c>
      <c r="L4755" t="s">
        <v>20</v>
      </c>
      <c r="M4755" t="s">
        <v>172</v>
      </c>
      <c r="N4755" t="s">
        <v>16</v>
      </c>
      <c r="O4755" t="s">
        <v>16</v>
      </c>
      <c r="P4755">
        <v>0</v>
      </c>
      <c r="Q4755">
        <v>-5407772.96</v>
      </c>
      <c r="R4755" t="s">
        <v>165</v>
      </c>
    </row>
    <row r="4756" spans="1:18" x14ac:dyDescent="0.25">
      <c r="A4756" t="s">
        <v>99</v>
      </c>
      <c r="B4756" t="s">
        <v>740</v>
      </c>
      <c r="C4756" t="s">
        <v>728</v>
      </c>
      <c r="D4756" t="s">
        <v>753</v>
      </c>
      <c r="E4756" t="s">
        <v>4</v>
      </c>
      <c r="F4756">
        <v>2019</v>
      </c>
      <c r="G4756">
        <v>8</v>
      </c>
      <c r="H4756" t="s">
        <v>732</v>
      </c>
      <c r="I4756" t="b">
        <v>1</v>
      </c>
      <c r="J4756" t="s">
        <v>31</v>
      </c>
      <c r="K4756" t="s">
        <v>452</v>
      </c>
      <c r="L4756" t="s">
        <v>17</v>
      </c>
      <c r="M4756" t="s">
        <v>93</v>
      </c>
      <c r="N4756" t="s">
        <v>725</v>
      </c>
      <c r="O4756" t="s">
        <v>756</v>
      </c>
      <c r="P4756">
        <v>0</v>
      </c>
      <c r="Q4756">
        <v>-258529.21</v>
      </c>
      <c r="R4756" t="s">
        <v>164</v>
      </c>
    </row>
    <row r="4757" spans="1:18" x14ac:dyDescent="0.25">
      <c r="A4757" t="s">
        <v>99</v>
      </c>
      <c r="B4757" t="s">
        <v>740</v>
      </c>
      <c r="C4757" t="s">
        <v>728</v>
      </c>
      <c r="D4757" t="s">
        <v>753</v>
      </c>
      <c r="E4757" t="s">
        <v>4</v>
      </c>
      <c r="F4757">
        <v>2019</v>
      </c>
      <c r="G4757">
        <v>8</v>
      </c>
      <c r="H4757" t="s">
        <v>732</v>
      </c>
      <c r="I4757" t="b">
        <v>1</v>
      </c>
      <c r="J4757" t="s">
        <v>18</v>
      </c>
      <c r="K4757" t="s">
        <v>138</v>
      </c>
      <c r="L4757" t="s">
        <v>17</v>
      </c>
      <c r="M4757" t="s">
        <v>93</v>
      </c>
      <c r="N4757" t="s">
        <v>725</v>
      </c>
      <c r="O4757" t="s">
        <v>756</v>
      </c>
      <c r="P4757">
        <v>0</v>
      </c>
      <c r="Q4757">
        <v>-558.01</v>
      </c>
      <c r="R4757" t="s">
        <v>164</v>
      </c>
    </row>
    <row r="4758" spans="1:18" x14ac:dyDescent="0.25">
      <c r="A4758" t="s">
        <v>99</v>
      </c>
      <c r="B4758" t="s">
        <v>740</v>
      </c>
      <c r="C4758" t="s">
        <v>728</v>
      </c>
      <c r="D4758" t="s">
        <v>753</v>
      </c>
      <c r="E4758" t="s">
        <v>4</v>
      </c>
      <c r="F4758">
        <v>2019</v>
      </c>
      <c r="G4758">
        <v>8</v>
      </c>
      <c r="H4758" t="s">
        <v>732</v>
      </c>
      <c r="I4758" t="b">
        <v>1</v>
      </c>
      <c r="J4758" t="s">
        <v>93</v>
      </c>
      <c r="K4758" t="s">
        <v>142</v>
      </c>
      <c r="L4758" t="s">
        <v>17</v>
      </c>
      <c r="M4758" t="s">
        <v>32</v>
      </c>
      <c r="N4758" t="s">
        <v>725</v>
      </c>
      <c r="O4758" t="s">
        <v>756</v>
      </c>
      <c r="P4758">
        <v>0</v>
      </c>
      <c r="Q4758">
        <v>-259087.22</v>
      </c>
      <c r="R4758" t="s">
        <v>164</v>
      </c>
    </row>
    <row r="4759" spans="1:18" x14ac:dyDescent="0.25">
      <c r="A4759" t="s">
        <v>99</v>
      </c>
      <c r="B4759" t="s">
        <v>740</v>
      </c>
      <c r="C4759" t="s">
        <v>728</v>
      </c>
      <c r="D4759" t="s">
        <v>753</v>
      </c>
      <c r="E4759" t="s">
        <v>4</v>
      </c>
      <c r="F4759">
        <v>2019</v>
      </c>
      <c r="G4759">
        <v>8</v>
      </c>
      <c r="H4759" t="s">
        <v>732</v>
      </c>
      <c r="I4759" t="b">
        <v>1</v>
      </c>
      <c r="J4759" t="s">
        <v>32</v>
      </c>
      <c r="K4759" t="s">
        <v>139</v>
      </c>
      <c r="L4759" t="s">
        <v>17</v>
      </c>
      <c r="M4759" t="s">
        <v>866</v>
      </c>
      <c r="N4759" t="s">
        <v>725</v>
      </c>
      <c r="O4759" t="s">
        <v>756</v>
      </c>
      <c r="P4759">
        <v>0</v>
      </c>
      <c r="Q4759">
        <v>-259087.22</v>
      </c>
      <c r="R4759" t="s">
        <v>164</v>
      </c>
    </row>
    <row r="4760" spans="1:18" x14ac:dyDescent="0.25">
      <c r="A4760" t="s">
        <v>99</v>
      </c>
      <c r="B4760" t="s">
        <v>740</v>
      </c>
      <c r="C4760" t="s">
        <v>728</v>
      </c>
      <c r="D4760" t="s">
        <v>753</v>
      </c>
      <c r="E4760" t="s">
        <v>4</v>
      </c>
      <c r="F4760">
        <v>2019</v>
      </c>
      <c r="G4760">
        <v>8</v>
      </c>
      <c r="H4760" t="s">
        <v>732</v>
      </c>
      <c r="I4760" t="b">
        <v>1</v>
      </c>
      <c r="J4760" t="s">
        <v>19</v>
      </c>
      <c r="K4760" t="s">
        <v>102</v>
      </c>
      <c r="L4760" t="s">
        <v>17</v>
      </c>
      <c r="M4760" t="s">
        <v>812</v>
      </c>
      <c r="N4760" t="s">
        <v>726</v>
      </c>
      <c r="O4760" t="s">
        <v>1689</v>
      </c>
      <c r="P4760">
        <v>0</v>
      </c>
      <c r="Q4760">
        <v>-168603.35</v>
      </c>
      <c r="R4760" t="s">
        <v>164</v>
      </c>
    </row>
    <row r="4761" spans="1:18" x14ac:dyDescent="0.25">
      <c r="A4761" t="s">
        <v>99</v>
      </c>
      <c r="B4761" t="s">
        <v>740</v>
      </c>
      <c r="C4761" t="s">
        <v>728</v>
      </c>
      <c r="D4761" t="s">
        <v>753</v>
      </c>
      <c r="E4761" t="s">
        <v>4</v>
      </c>
      <c r="F4761">
        <v>2019</v>
      </c>
      <c r="G4761">
        <v>8</v>
      </c>
      <c r="H4761" t="s">
        <v>732</v>
      </c>
      <c r="I4761" t="b">
        <v>1</v>
      </c>
      <c r="J4761" t="s">
        <v>813</v>
      </c>
      <c r="K4761" t="s">
        <v>816</v>
      </c>
      <c r="L4761" t="s">
        <v>17</v>
      </c>
      <c r="M4761" t="s">
        <v>812</v>
      </c>
      <c r="N4761" t="s">
        <v>726</v>
      </c>
      <c r="O4761" t="s">
        <v>1689</v>
      </c>
      <c r="P4761">
        <v>0</v>
      </c>
      <c r="Q4761">
        <v>24715.13</v>
      </c>
      <c r="R4761" t="s">
        <v>164</v>
      </c>
    </row>
    <row r="4762" spans="1:18" x14ac:dyDescent="0.25">
      <c r="A4762" t="s">
        <v>99</v>
      </c>
      <c r="B4762" t="s">
        <v>740</v>
      </c>
      <c r="C4762" t="s">
        <v>728</v>
      </c>
      <c r="D4762" t="s">
        <v>753</v>
      </c>
      <c r="E4762" t="s">
        <v>4</v>
      </c>
      <c r="F4762">
        <v>2019</v>
      </c>
      <c r="G4762">
        <v>8</v>
      </c>
      <c r="H4762" t="s">
        <v>732</v>
      </c>
      <c r="I4762" t="b">
        <v>1</v>
      </c>
      <c r="J4762" t="s">
        <v>812</v>
      </c>
      <c r="K4762" t="s">
        <v>393</v>
      </c>
      <c r="L4762" t="s">
        <v>17</v>
      </c>
      <c r="M4762" t="s">
        <v>394</v>
      </c>
      <c r="N4762" t="s">
        <v>726</v>
      </c>
      <c r="O4762" t="s">
        <v>1689</v>
      </c>
      <c r="P4762">
        <v>0</v>
      </c>
      <c r="Q4762">
        <v>-143888.22</v>
      </c>
      <c r="R4762" t="s">
        <v>164</v>
      </c>
    </row>
    <row r="4763" spans="1:18" x14ac:dyDescent="0.25">
      <c r="A4763" t="s">
        <v>99</v>
      </c>
      <c r="B4763" t="s">
        <v>740</v>
      </c>
      <c r="C4763" t="s">
        <v>728</v>
      </c>
      <c r="D4763" t="s">
        <v>753</v>
      </c>
      <c r="E4763" t="s">
        <v>4</v>
      </c>
      <c r="F4763">
        <v>2019</v>
      </c>
      <c r="G4763">
        <v>8</v>
      </c>
      <c r="H4763" t="s">
        <v>732</v>
      </c>
      <c r="I4763" t="b">
        <v>1</v>
      </c>
      <c r="J4763" t="s">
        <v>394</v>
      </c>
      <c r="K4763" t="s">
        <v>395</v>
      </c>
      <c r="L4763" t="s">
        <v>17</v>
      </c>
      <c r="M4763" t="s">
        <v>88</v>
      </c>
      <c r="N4763" t="s">
        <v>726</v>
      </c>
      <c r="O4763" t="s">
        <v>1689</v>
      </c>
      <c r="P4763">
        <v>0</v>
      </c>
      <c r="Q4763">
        <v>-143888.22</v>
      </c>
      <c r="R4763" t="s">
        <v>164</v>
      </c>
    </row>
    <row r="4764" spans="1:18" x14ac:dyDescent="0.25">
      <c r="A4764" t="s">
        <v>99</v>
      </c>
      <c r="B4764" t="s">
        <v>740</v>
      </c>
      <c r="C4764" t="s">
        <v>728</v>
      </c>
      <c r="D4764" t="s">
        <v>753</v>
      </c>
      <c r="E4764" t="s">
        <v>4</v>
      </c>
      <c r="F4764">
        <v>2019</v>
      </c>
      <c r="G4764">
        <v>8</v>
      </c>
      <c r="H4764" t="s">
        <v>732</v>
      </c>
      <c r="I4764" t="b">
        <v>1</v>
      </c>
      <c r="J4764" t="s">
        <v>88</v>
      </c>
      <c r="K4764" t="s">
        <v>836</v>
      </c>
      <c r="L4764" t="s">
        <v>17</v>
      </c>
      <c r="M4764" t="s">
        <v>29</v>
      </c>
      <c r="N4764" t="s">
        <v>726</v>
      </c>
      <c r="O4764" t="s">
        <v>1689</v>
      </c>
      <c r="P4764">
        <v>0</v>
      </c>
      <c r="Q4764">
        <v>-143888.22</v>
      </c>
      <c r="R4764" t="s">
        <v>164</v>
      </c>
    </row>
    <row r="4765" spans="1:18" x14ac:dyDescent="0.25">
      <c r="A4765" t="s">
        <v>99</v>
      </c>
      <c r="B4765" t="s">
        <v>740</v>
      </c>
      <c r="C4765" t="s">
        <v>728</v>
      </c>
      <c r="D4765" t="s">
        <v>753</v>
      </c>
      <c r="E4765" t="s">
        <v>4</v>
      </c>
      <c r="F4765">
        <v>2019</v>
      </c>
      <c r="G4765">
        <v>8</v>
      </c>
      <c r="H4765" t="s">
        <v>732</v>
      </c>
      <c r="I4765" t="b">
        <v>1</v>
      </c>
      <c r="J4765" t="s">
        <v>86</v>
      </c>
      <c r="K4765" t="s">
        <v>412</v>
      </c>
      <c r="L4765" t="s">
        <v>17</v>
      </c>
      <c r="M4765" t="s">
        <v>410</v>
      </c>
      <c r="N4765" t="s">
        <v>726</v>
      </c>
      <c r="O4765" t="s">
        <v>1689</v>
      </c>
      <c r="P4765">
        <v>0</v>
      </c>
      <c r="Q4765">
        <v>297279.38</v>
      </c>
      <c r="R4765" t="s">
        <v>164</v>
      </c>
    </row>
    <row r="4766" spans="1:18" x14ac:dyDescent="0.25">
      <c r="A4766" t="s">
        <v>99</v>
      </c>
      <c r="B4766" t="s">
        <v>740</v>
      </c>
      <c r="C4766" t="s">
        <v>728</v>
      </c>
      <c r="D4766" t="s">
        <v>753</v>
      </c>
      <c r="E4766" t="s">
        <v>4</v>
      </c>
      <c r="F4766">
        <v>2019</v>
      </c>
      <c r="G4766">
        <v>8</v>
      </c>
      <c r="H4766" t="s">
        <v>732</v>
      </c>
      <c r="I4766" t="b">
        <v>1</v>
      </c>
      <c r="J4766" t="s">
        <v>410</v>
      </c>
      <c r="K4766" t="s">
        <v>413</v>
      </c>
      <c r="L4766" t="s">
        <v>17</v>
      </c>
      <c r="M4766" t="s">
        <v>92</v>
      </c>
      <c r="N4766" t="s">
        <v>726</v>
      </c>
      <c r="O4766" t="s">
        <v>1689</v>
      </c>
      <c r="P4766">
        <v>0</v>
      </c>
      <c r="Q4766">
        <v>297279.38</v>
      </c>
      <c r="R4766" t="s">
        <v>164</v>
      </c>
    </row>
    <row r="4767" spans="1:18" x14ac:dyDescent="0.25">
      <c r="A4767" t="s">
        <v>99</v>
      </c>
      <c r="B4767" t="s">
        <v>740</v>
      </c>
      <c r="C4767" t="s">
        <v>728</v>
      </c>
      <c r="D4767" t="s">
        <v>753</v>
      </c>
      <c r="E4767" t="s">
        <v>4</v>
      </c>
      <c r="F4767">
        <v>2019</v>
      </c>
      <c r="G4767">
        <v>8</v>
      </c>
      <c r="H4767" t="s">
        <v>732</v>
      </c>
      <c r="I4767" t="b">
        <v>1</v>
      </c>
      <c r="J4767" t="s">
        <v>92</v>
      </c>
      <c r="K4767" t="s">
        <v>105</v>
      </c>
      <c r="L4767" t="s">
        <v>17</v>
      </c>
      <c r="M4767" t="s">
        <v>29</v>
      </c>
      <c r="N4767" t="s">
        <v>726</v>
      </c>
      <c r="O4767" t="s">
        <v>1689</v>
      </c>
      <c r="P4767">
        <v>0</v>
      </c>
      <c r="Q4767">
        <v>297279.38</v>
      </c>
      <c r="R4767" t="s">
        <v>164</v>
      </c>
    </row>
    <row r="4768" spans="1:18" x14ac:dyDescent="0.25">
      <c r="A4768" t="s">
        <v>99</v>
      </c>
      <c r="B4768" t="s">
        <v>740</v>
      </c>
      <c r="C4768" t="s">
        <v>728</v>
      </c>
      <c r="D4768" t="s">
        <v>753</v>
      </c>
      <c r="E4768" t="s">
        <v>4</v>
      </c>
      <c r="F4768">
        <v>2019</v>
      </c>
      <c r="G4768">
        <v>8</v>
      </c>
      <c r="H4768" t="s">
        <v>732</v>
      </c>
      <c r="I4768" t="b">
        <v>1</v>
      </c>
      <c r="J4768" t="s">
        <v>29</v>
      </c>
      <c r="K4768" t="s">
        <v>844</v>
      </c>
      <c r="L4768" t="s">
        <v>17</v>
      </c>
      <c r="M4768" t="s">
        <v>30</v>
      </c>
      <c r="N4768" t="s">
        <v>726</v>
      </c>
      <c r="O4768" t="s">
        <v>1689</v>
      </c>
      <c r="P4768">
        <v>0</v>
      </c>
      <c r="Q4768">
        <v>153391.16</v>
      </c>
      <c r="R4768" t="s">
        <v>164</v>
      </c>
    </row>
    <row r="4769" spans="1:18" x14ac:dyDescent="0.25">
      <c r="A4769" t="s">
        <v>99</v>
      </c>
      <c r="B4769" t="s">
        <v>740</v>
      </c>
      <c r="C4769" t="s">
        <v>728</v>
      </c>
      <c r="D4769" t="s">
        <v>753</v>
      </c>
      <c r="E4769" t="s">
        <v>4</v>
      </c>
      <c r="F4769">
        <v>2019</v>
      </c>
      <c r="G4769">
        <v>8</v>
      </c>
      <c r="H4769" t="s">
        <v>732</v>
      </c>
      <c r="I4769" t="b">
        <v>1</v>
      </c>
      <c r="J4769" t="s">
        <v>30</v>
      </c>
      <c r="K4769" t="s">
        <v>848</v>
      </c>
      <c r="L4769" t="s">
        <v>17</v>
      </c>
      <c r="M4769" t="s">
        <v>422</v>
      </c>
      <c r="N4769" t="s">
        <v>726</v>
      </c>
      <c r="O4769" t="s">
        <v>1689</v>
      </c>
      <c r="P4769">
        <v>0</v>
      </c>
      <c r="Q4769">
        <v>153391.16</v>
      </c>
      <c r="R4769" t="s">
        <v>164</v>
      </c>
    </row>
    <row r="4770" spans="1:18" x14ac:dyDescent="0.25">
      <c r="A4770" t="s">
        <v>99</v>
      </c>
      <c r="B4770" t="s">
        <v>740</v>
      </c>
      <c r="C4770" t="s">
        <v>728</v>
      </c>
      <c r="D4770" t="s">
        <v>753</v>
      </c>
      <c r="E4770" t="s">
        <v>4</v>
      </c>
      <c r="F4770">
        <v>2019</v>
      </c>
      <c r="G4770">
        <v>8</v>
      </c>
      <c r="H4770" t="s">
        <v>732</v>
      </c>
      <c r="I4770" t="b">
        <v>1</v>
      </c>
      <c r="J4770" t="s">
        <v>856</v>
      </c>
      <c r="K4770" t="s">
        <v>136</v>
      </c>
      <c r="L4770" t="s">
        <v>17</v>
      </c>
      <c r="M4770" t="s">
        <v>855</v>
      </c>
      <c r="N4770" t="s">
        <v>726</v>
      </c>
      <c r="O4770" t="s">
        <v>1689</v>
      </c>
      <c r="P4770">
        <v>0</v>
      </c>
      <c r="Q4770">
        <v>20745.439999999999</v>
      </c>
      <c r="R4770" t="s">
        <v>164</v>
      </c>
    </row>
    <row r="4771" spans="1:18" x14ac:dyDescent="0.25">
      <c r="A4771" t="s">
        <v>762</v>
      </c>
      <c r="B4771" t="s">
        <v>763</v>
      </c>
      <c r="C4771" t="s">
        <v>728</v>
      </c>
      <c r="D4771" t="s">
        <v>750</v>
      </c>
      <c r="E4771" t="s">
        <v>4</v>
      </c>
      <c r="F4771">
        <v>2019</v>
      </c>
      <c r="G4771">
        <v>8</v>
      </c>
      <c r="H4771" t="s">
        <v>732</v>
      </c>
      <c r="I4771" t="b">
        <v>1</v>
      </c>
      <c r="J4771" t="s">
        <v>21</v>
      </c>
      <c r="K4771" t="s">
        <v>867</v>
      </c>
      <c r="L4771" t="s">
        <v>20</v>
      </c>
      <c r="M4771" t="s">
        <v>172</v>
      </c>
      <c r="N4771" t="s">
        <v>16</v>
      </c>
      <c r="O4771" t="s">
        <v>16</v>
      </c>
      <c r="P4771">
        <v>0</v>
      </c>
      <c r="Q4771">
        <v>227733.2</v>
      </c>
      <c r="R4771" t="s">
        <v>165</v>
      </c>
    </row>
    <row r="4772" spans="1:18" x14ac:dyDescent="0.25">
      <c r="A4772" t="s">
        <v>762</v>
      </c>
      <c r="B4772" t="s">
        <v>763</v>
      </c>
      <c r="C4772" t="s">
        <v>728</v>
      </c>
      <c r="D4772" t="s">
        <v>750</v>
      </c>
      <c r="E4772" t="s">
        <v>4</v>
      </c>
      <c r="F4772">
        <v>2019</v>
      </c>
      <c r="G4772">
        <v>8</v>
      </c>
      <c r="H4772" t="s">
        <v>732</v>
      </c>
      <c r="I4772" t="b">
        <v>1</v>
      </c>
      <c r="J4772" t="s">
        <v>607</v>
      </c>
      <c r="K4772" t="s">
        <v>612</v>
      </c>
      <c r="L4772" t="s">
        <v>23</v>
      </c>
      <c r="M4772" t="s">
        <v>1537</v>
      </c>
      <c r="N4772" t="s">
        <v>16</v>
      </c>
      <c r="O4772" t="s">
        <v>16</v>
      </c>
      <c r="P4772">
        <v>0</v>
      </c>
      <c r="Q4772">
        <v>-697900.32</v>
      </c>
      <c r="R4772" t="s">
        <v>165</v>
      </c>
    </row>
    <row r="4773" spans="1:18" x14ac:dyDescent="0.25">
      <c r="A4773" t="s">
        <v>762</v>
      </c>
      <c r="B4773" t="s">
        <v>763</v>
      </c>
      <c r="C4773" t="s">
        <v>728</v>
      </c>
      <c r="D4773" t="s">
        <v>750</v>
      </c>
      <c r="E4773" t="s">
        <v>4</v>
      </c>
      <c r="F4773">
        <v>2019</v>
      </c>
      <c r="G4773">
        <v>8</v>
      </c>
      <c r="H4773" t="s">
        <v>732</v>
      </c>
      <c r="I4773" t="b">
        <v>1</v>
      </c>
      <c r="J4773" t="s">
        <v>1559</v>
      </c>
      <c r="K4773" t="s">
        <v>632</v>
      </c>
      <c r="L4773" t="s">
        <v>23</v>
      </c>
      <c r="M4773" t="s">
        <v>1546</v>
      </c>
      <c r="N4773" t="s">
        <v>16</v>
      </c>
      <c r="O4773" t="s">
        <v>16</v>
      </c>
      <c r="P4773">
        <v>0</v>
      </c>
      <c r="Q4773">
        <v>-88898.78</v>
      </c>
      <c r="R4773" t="s">
        <v>165</v>
      </c>
    </row>
    <row r="4774" spans="1:18" x14ac:dyDescent="0.25">
      <c r="A4774" t="s">
        <v>762</v>
      </c>
      <c r="B4774" t="s">
        <v>763</v>
      </c>
      <c r="C4774" t="s">
        <v>728</v>
      </c>
      <c r="D4774" t="s">
        <v>750</v>
      </c>
      <c r="E4774" t="s">
        <v>4</v>
      </c>
      <c r="F4774">
        <v>2019</v>
      </c>
      <c r="G4774">
        <v>8</v>
      </c>
      <c r="H4774" t="s">
        <v>732</v>
      </c>
      <c r="I4774" t="b">
        <v>1</v>
      </c>
      <c r="J4774" t="s">
        <v>1546</v>
      </c>
      <c r="K4774" t="s">
        <v>146</v>
      </c>
      <c r="L4774" t="s">
        <v>23</v>
      </c>
      <c r="M4774" t="s">
        <v>1537</v>
      </c>
      <c r="N4774" t="s">
        <v>16</v>
      </c>
      <c r="O4774" t="s">
        <v>16</v>
      </c>
      <c r="P4774">
        <v>0</v>
      </c>
      <c r="Q4774">
        <v>-88898.78</v>
      </c>
      <c r="R4774" t="s">
        <v>165</v>
      </c>
    </row>
    <row r="4775" spans="1:18" x14ac:dyDescent="0.25">
      <c r="A4775" t="s">
        <v>762</v>
      </c>
      <c r="B4775" t="s">
        <v>763</v>
      </c>
      <c r="C4775" t="s">
        <v>728</v>
      </c>
      <c r="D4775" t="s">
        <v>750</v>
      </c>
      <c r="E4775" t="s">
        <v>4</v>
      </c>
      <c r="F4775">
        <v>2019</v>
      </c>
      <c r="G4775">
        <v>8</v>
      </c>
      <c r="H4775" t="s">
        <v>732</v>
      </c>
      <c r="I4775" t="b">
        <v>1</v>
      </c>
      <c r="J4775" t="s">
        <v>1575</v>
      </c>
      <c r="K4775" t="s">
        <v>134</v>
      </c>
      <c r="L4775" t="s">
        <v>23</v>
      </c>
      <c r="M4775" t="s">
        <v>1537</v>
      </c>
      <c r="N4775" t="s">
        <v>16</v>
      </c>
      <c r="O4775" t="s">
        <v>16</v>
      </c>
      <c r="P4775">
        <v>0</v>
      </c>
      <c r="Q4775">
        <v>-13903864.539999999</v>
      </c>
      <c r="R4775" t="s">
        <v>165</v>
      </c>
    </row>
    <row r="4776" spans="1:18" x14ac:dyDescent="0.25">
      <c r="A4776" t="s">
        <v>762</v>
      </c>
      <c r="B4776" t="s">
        <v>763</v>
      </c>
      <c r="C4776" t="s">
        <v>728</v>
      </c>
      <c r="D4776" t="s">
        <v>750</v>
      </c>
      <c r="E4776" t="s">
        <v>4</v>
      </c>
      <c r="F4776">
        <v>2019</v>
      </c>
      <c r="G4776">
        <v>8</v>
      </c>
      <c r="H4776" t="s">
        <v>732</v>
      </c>
      <c r="I4776" t="b">
        <v>1</v>
      </c>
      <c r="J4776" t="s">
        <v>1537</v>
      </c>
      <c r="K4776" t="s">
        <v>115</v>
      </c>
      <c r="L4776" t="s">
        <v>23</v>
      </c>
      <c r="M4776" t="s">
        <v>33</v>
      </c>
      <c r="N4776" t="s">
        <v>16</v>
      </c>
      <c r="O4776" t="s">
        <v>16</v>
      </c>
      <c r="P4776">
        <v>0</v>
      </c>
      <c r="Q4776">
        <v>-14690663.640000001</v>
      </c>
      <c r="R4776" t="s">
        <v>165</v>
      </c>
    </row>
    <row r="4777" spans="1:18" x14ac:dyDescent="0.25">
      <c r="A4777" t="s">
        <v>762</v>
      </c>
      <c r="B4777" t="s">
        <v>763</v>
      </c>
      <c r="C4777" t="s">
        <v>728</v>
      </c>
      <c r="D4777" t="s">
        <v>750</v>
      </c>
      <c r="E4777" t="s">
        <v>4</v>
      </c>
      <c r="F4777">
        <v>2019</v>
      </c>
      <c r="G4777">
        <v>8</v>
      </c>
      <c r="H4777" t="s">
        <v>732</v>
      </c>
      <c r="I4777" t="b">
        <v>1</v>
      </c>
      <c r="J4777" t="s">
        <v>33</v>
      </c>
      <c r="K4777" t="s">
        <v>1590</v>
      </c>
      <c r="L4777" t="s">
        <v>23</v>
      </c>
      <c r="M4777" t="s">
        <v>34</v>
      </c>
      <c r="N4777" t="s">
        <v>16</v>
      </c>
      <c r="O4777" t="s">
        <v>16</v>
      </c>
      <c r="P4777">
        <v>0</v>
      </c>
      <c r="Q4777">
        <v>-14690663.640000001</v>
      </c>
      <c r="R4777" t="s">
        <v>165</v>
      </c>
    </row>
    <row r="4778" spans="1:18" x14ac:dyDescent="0.25">
      <c r="A4778" t="s">
        <v>762</v>
      </c>
      <c r="B4778" t="s">
        <v>763</v>
      </c>
      <c r="C4778" t="s">
        <v>728</v>
      </c>
      <c r="D4778" t="s">
        <v>750</v>
      </c>
      <c r="E4778" t="s">
        <v>4</v>
      </c>
      <c r="F4778">
        <v>2019</v>
      </c>
      <c r="G4778">
        <v>8</v>
      </c>
      <c r="H4778" t="s">
        <v>732</v>
      </c>
      <c r="I4778" t="b">
        <v>1</v>
      </c>
      <c r="J4778" t="s">
        <v>1656</v>
      </c>
      <c r="K4778" t="s">
        <v>666</v>
      </c>
      <c r="L4778" t="s">
        <v>23</v>
      </c>
      <c r="M4778" t="s">
        <v>25</v>
      </c>
      <c r="N4778" t="s">
        <v>16</v>
      </c>
      <c r="O4778" t="s">
        <v>16</v>
      </c>
      <c r="P4778">
        <v>0</v>
      </c>
      <c r="Q4778">
        <v>931664.57</v>
      </c>
      <c r="R4778" t="s">
        <v>165</v>
      </c>
    </row>
    <row r="4779" spans="1:18" x14ac:dyDescent="0.25">
      <c r="A4779" t="s">
        <v>762</v>
      </c>
      <c r="B4779" t="s">
        <v>763</v>
      </c>
      <c r="C4779" t="s">
        <v>728</v>
      </c>
      <c r="D4779" t="s">
        <v>750</v>
      </c>
      <c r="E4779" t="s">
        <v>4</v>
      </c>
      <c r="F4779">
        <v>2019</v>
      </c>
      <c r="G4779">
        <v>8</v>
      </c>
      <c r="H4779" t="s">
        <v>732</v>
      </c>
      <c r="I4779" t="b">
        <v>1</v>
      </c>
      <c r="J4779" t="s">
        <v>25</v>
      </c>
      <c r="K4779" t="s">
        <v>1662</v>
      </c>
      <c r="L4779" t="s">
        <v>23</v>
      </c>
      <c r="M4779" t="s">
        <v>36</v>
      </c>
      <c r="N4779" t="s">
        <v>16</v>
      </c>
      <c r="O4779" t="s">
        <v>16</v>
      </c>
      <c r="P4779">
        <v>0</v>
      </c>
      <c r="Q4779">
        <v>684122.61</v>
      </c>
      <c r="R4779" t="s">
        <v>165</v>
      </c>
    </row>
    <row r="4780" spans="1:18" x14ac:dyDescent="0.25">
      <c r="A4780" t="s">
        <v>762</v>
      </c>
      <c r="B4780" t="s">
        <v>763</v>
      </c>
      <c r="C4780" t="s">
        <v>728</v>
      </c>
      <c r="D4780" t="s">
        <v>750</v>
      </c>
      <c r="E4780" t="s">
        <v>4</v>
      </c>
      <c r="F4780">
        <v>2019</v>
      </c>
      <c r="G4780">
        <v>8</v>
      </c>
      <c r="H4780" t="s">
        <v>732</v>
      </c>
      <c r="I4780" t="b">
        <v>1</v>
      </c>
      <c r="J4780" t="s">
        <v>36</v>
      </c>
      <c r="K4780" t="s">
        <v>1663</v>
      </c>
      <c r="L4780" t="s">
        <v>23</v>
      </c>
      <c r="M4780" t="s">
        <v>34</v>
      </c>
      <c r="N4780" t="s">
        <v>16</v>
      </c>
      <c r="O4780" t="s">
        <v>16</v>
      </c>
      <c r="P4780">
        <v>0</v>
      </c>
      <c r="Q4780">
        <v>684122.61</v>
      </c>
      <c r="R4780" t="s">
        <v>165</v>
      </c>
    </row>
    <row r="4781" spans="1:18" x14ac:dyDescent="0.25">
      <c r="A4781" t="s">
        <v>762</v>
      </c>
      <c r="B4781" t="s">
        <v>763</v>
      </c>
      <c r="C4781" t="s">
        <v>728</v>
      </c>
      <c r="D4781" t="s">
        <v>750</v>
      </c>
      <c r="E4781" t="s">
        <v>4</v>
      </c>
      <c r="F4781">
        <v>2019</v>
      </c>
      <c r="G4781">
        <v>8</v>
      </c>
      <c r="H4781" t="s">
        <v>732</v>
      </c>
      <c r="I4781" t="b">
        <v>1</v>
      </c>
      <c r="J4781" t="s">
        <v>34</v>
      </c>
      <c r="K4781" t="s">
        <v>1664</v>
      </c>
      <c r="L4781" t="s">
        <v>23</v>
      </c>
      <c r="M4781" t="s">
        <v>1536</v>
      </c>
      <c r="N4781" t="s">
        <v>16</v>
      </c>
      <c r="O4781" t="s">
        <v>16</v>
      </c>
      <c r="P4781">
        <v>0</v>
      </c>
      <c r="Q4781">
        <v>-14006541.029999999</v>
      </c>
      <c r="R4781" t="s">
        <v>165</v>
      </c>
    </row>
    <row r="4782" spans="1:18" x14ac:dyDescent="0.25">
      <c r="A4782" t="s">
        <v>760</v>
      </c>
      <c r="B4782" t="s">
        <v>737</v>
      </c>
      <c r="C4782" t="s">
        <v>728</v>
      </c>
      <c r="D4782" t="s">
        <v>730</v>
      </c>
      <c r="E4782" t="s">
        <v>4</v>
      </c>
      <c r="F4782">
        <v>2019</v>
      </c>
      <c r="G4782">
        <v>8</v>
      </c>
      <c r="H4782" t="s">
        <v>732</v>
      </c>
      <c r="I4782" t="b">
        <v>1</v>
      </c>
      <c r="J4782" t="s">
        <v>1520</v>
      </c>
      <c r="K4782" t="s">
        <v>1526</v>
      </c>
      <c r="L4782" t="s">
        <v>23</v>
      </c>
      <c r="M4782" t="s">
        <v>28</v>
      </c>
      <c r="N4782" t="s">
        <v>16</v>
      </c>
      <c r="O4782" t="s">
        <v>16</v>
      </c>
      <c r="P4782">
        <v>0</v>
      </c>
      <c r="Q4782">
        <v>110457.3</v>
      </c>
      <c r="R4782" t="s">
        <v>166</v>
      </c>
    </row>
    <row r="4783" spans="1:18" x14ac:dyDescent="0.25">
      <c r="A4783" t="s">
        <v>760</v>
      </c>
      <c r="B4783" t="s">
        <v>737</v>
      </c>
      <c r="C4783" t="s">
        <v>728</v>
      </c>
      <c r="D4783" t="s">
        <v>730</v>
      </c>
      <c r="E4783" t="s">
        <v>4</v>
      </c>
      <c r="F4783">
        <v>2019</v>
      </c>
      <c r="G4783">
        <v>8</v>
      </c>
      <c r="H4783" t="s">
        <v>732</v>
      </c>
      <c r="I4783" t="b">
        <v>1</v>
      </c>
      <c r="J4783" t="s">
        <v>1529</v>
      </c>
      <c r="K4783" t="s">
        <v>109</v>
      </c>
      <c r="L4783" t="s">
        <v>23</v>
      </c>
      <c r="M4783" t="s">
        <v>28</v>
      </c>
      <c r="N4783" t="s">
        <v>16</v>
      </c>
      <c r="O4783" t="s">
        <v>16</v>
      </c>
      <c r="P4783">
        <v>0</v>
      </c>
      <c r="Q4783">
        <v>30959.55</v>
      </c>
      <c r="R4783" t="s">
        <v>166</v>
      </c>
    </row>
    <row r="4784" spans="1:18" x14ac:dyDescent="0.25">
      <c r="A4784" t="s">
        <v>760</v>
      </c>
      <c r="B4784" t="s">
        <v>737</v>
      </c>
      <c r="C4784" t="s">
        <v>728</v>
      </c>
      <c r="D4784" t="s">
        <v>730</v>
      </c>
      <c r="E4784" t="s">
        <v>4</v>
      </c>
      <c r="F4784">
        <v>2019</v>
      </c>
      <c r="G4784">
        <v>8</v>
      </c>
      <c r="H4784" t="s">
        <v>732</v>
      </c>
      <c r="I4784" t="b">
        <v>1</v>
      </c>
      <c r="J4784" t="s">
        <v>28</v>
      </c>
      <c r="K4784" t="s">
        <v>1534</v>
      </c>
      <c r="L4784" t="s">
        <v>23</v>
      </c>
      <c r="M4784" t="s">
        <v>27</v>
      </c>
      <c r="N4784" t="s">
        <v>16</v>
      </c>
      <c r="O4784" t="s">
        <v>16</v>
      </c>
      <c r="P4784">
        <v>0</v>
      </c>
      <c r="Q4784">
        <v>141416.85</v>
      </c>
      <c r="R4784" t="s">
        <v>166</v>
      </c>
    </row>
    <row r="4785" spans="1:18" x14ac:dyDescent="0.25">
      <c r="A4785" t="s">
        <v>760</v>
      </c>
      <c r="B4785" t="s">
        <v>737</v>
      </c>
      <c r="C4785" t="s">
        <v>728</v>
      </c>
      <c r="D4785" t="s">
        <v>730</v>
      </c>
      <c r="E4785" t="s">
        <v>4</v>
      </c>
      <c r="F4785">
        <v>2019</v>
      </c>
      <c r="G4785">
        <v>8</v>
      </c>
      <c r="H4785" t="s">
        <v>732</v>
      </c>
      <c r="I4785" t="b">
        <v>1</v>
      </c>
      <c r="J4785" t="s">
        <v>27</v>
      </c>
      <c r="K4785" t="s">
        <v>1535</v>
      </c>
      <c r="L4785" t="s">
        <v>23</v>
      </c>
      <c r="M4785" t="s">
        <v>1536</v>
      </c>
      <c r="N4785" t="s">
        <v>16</v>
      </c>
      <c r="O4785" t="s">
        <v>16</v>
      </c>
      <c r="P4785">
        <v>0</v>
      </c>
      <c r="Q4785">
        <v>141416.85</v>
      </c>
      <c r="R4785" t="s">
        <v>166</v>
      </c>
    </row>
    <row r="4786" spans="1:18" x14ac:dyDescent="0.25">
      <c r="A4786" t="s">
        <v>760</v>
      </c>
      <c r="B4786" t="s">
        <v>737</v>
      </c>
      <c r="C4786" t="s">
        <v>728</v>
      </c>
      <c r="D4786" t="s">
        <v>730</v>
      </c>
      <c r="E4786" t="s">
        <v>4</v>
      </c>
      <c r="F4786">
        <v>2019</v>
      </c>
      <c r="G4786">
        <v>8</v>
      </c>
      <c r="H4786" t="s">
        <v>732</v>
      </c>
      <c r="I4786" t="b">
        <v>1</v>
      </c>
      <c r="J4786" t="s">
        <v>607</v>
      </c>
      <c r="K4786" t="s">
        <v>612</v>
      </c>
      <c r="L4786" t="s">
        <v>23</v>
      </c>
      <c r="M4786" t="s">
        <v>1537</v>
      </c>
      <c r="N4786" t="s">
        <v>16</v>
      </c>
      <c r="O4786" t="s">
        <v>16</v>
      </c>
      <c r="P4786">
        <v>0</v>
      </c>
      <c r="Q4786">
        <v>-123644.6</v>
      </c>
      <c r="R4786" t="s">
        <v>166</v>
      </c>
    </row>
    <row r="4787" spans="1:18" x14ac:dyDescent="0.25">
      <c r="A4787" t="s">
        <v>760</v>
      </c>
      <c r="B4787" t="s">
        <v>737</v>
      </c>
      <c r="C4787" t="s">
        <v>728</v>
      </c>
      <c r="D4787" t="s">
        <v>730</v>
      </c>
      <c r="E4787" t="s">
        <v>4</v>
      </c>
      <c r="F4787">
        <v>2019</v>
      </c>
      <c r="G4787">
        <v>8</v>
      </c>
      <c r="H4787" t="s">
        <v>732</v>
      </c>
      <c r="I4787" t="b">
        <v>1</v>
      </c>
      <c r="J4787" t="s">
        <v>1575</v>
      </c>
      <c r="K4787" t="s">
        <v>134</v>
      </c>
      <c r="L4787" t="s">
        <v>23</v>
      </c>
      <c r="M4787" t="s">
        <v>1537</v>
      </c>
      <c r="N4787" t="s">
        <v>16</v>
      </c>
      <c r="O4787" t="s">
        <v>16</v>
      </c>
      <c r="P4787">
        <v>0</v>
      </c>
      <c r="Q4787">
        <v>-10623.08</v>
      </c>
      <c r="R4787" t="s">
        <v>166</v>
      </c>
    </row>
    <row r="4788" spans="1:18" x14ac:dyDescent="0.25">
      <c r="A4788" t="s">
        <v>760</v>
      </c>
      <c r="B4788" t="s">
        <v>737</v>
      </c>
      <c r="C4788" t="s">
        <v>728</v>
      </c>
      <c r="D4788" t="s">
        <v>730</v>
      </c>
      <c r="E4788" t="s">
        <v>4</v>
      </c>
      <c r="F4788">
        <v>2019</v>
      </c>
      <c r="G4788">
        <v>8</v>
      </c>
      <c r="H4788" t="s">
        <v>732</v>
      </c>
      <c r="I4788" t="b">
        <v>1</v>
      </c>
      <c r="J4788" t="s">
        <v>1537</v>
      </c>
      <c r="K4788" t="s">
        <v>115</v>
      </c>
      <c r="L4788" t="s">
        <v>23</v>
      </c>
      <c r="M4788" t="s">
        <v>33</v>
      </c>
      <c r="N4788" t="s">
        <v>16</v>
      </c>
      <c r="O4788" t="s">
        <v>16</v>
      </c>
      <c r="P4788">
        <v>0</v>
      </c>
      <c r="Q4788">
        <v>-134267.68</v>
      </c>
      <c r="R4788" t="s">
        <v>166</v>
      </c>
    </row>
    <row r="4789" spans="1:18" x14ac:dyDescent="0.25">
      <c r="A4789" t="s">
        <v>760</v>
      </c>
      <c r="B4789" t="s">
        <v>737</v>
      </c>
      <c r="C4789" t="s">
        <v>728</v>
      </c>
      <c r="D4789" t="s">
        <v>730</v>
      </c>
      <c r="E4789" t="s">
        <v>4</v>
      </c>
      <c r="F4789">
        <v>2019</v>
      </c>
      <c r="G4789">
        <v>8</v>
      </c>
      <c r="H4789" t="s">
        <v>732</v>
      </c>
      <c r="I4789" t="b">
        <v>1</v>
      </c>
      <c r="J4789" t="s">
        <v>33</v>
      </c>
      <c r="K4789" t="s">
        <v>1590</v>
      </c>
      <c r="L4789" t="s">
        <v>23</v>
      </c>
      <c r="M4789" t="s">
        <v>34</v>
      </c>
      <c r="N4789" t="s">
        <v>16</v>
      </c>
      <c r="O4789" t="s">
        <v>16</v>
      </c>
      <c r="P4789">
        <v>0</v>
      </c>
      <c r="Q4789">
        <v>-134267.68</v>
      </c>
      <c r="R4789" t="s">
        <v>166</v>
      </c>
    </row>
    <row r="4790" spans="1:18" x14ac:dyDescent="0.25">
      <c r="A4790" t="s">
        <v>760</v>
      </c>
      <c r="B4790" t="s">
        <v>737</v>
      </c>
      <c r="C4790" t="s">
        <v>728</v>
      </c>
      <c r="D4790" t="s">
        <v>730</v>
      </c>
      <c r="E4790" t="s">
        <v>4</v>
      </c>
      <c r="F4790">
        <v>2019</v>
      </c>
      <c r="G4790">
        <v>8</v>
      </c>
      <c r="H4790" t="s">
        <v>732</v>
      </c>
      <c r="I4790" t="b">
        <v>1</v>
      </c>
      <c r="J4790" t="s">
        <v>1656</v>
      </c>
      <c r="K4790" t="s">
        <v>666</v>
      </c>
      <c r="L4790" t="s">
        <v>23</v>
      </c>
      <c r="M4790" t="s">
        <v>25</v>
      </c>
      <c r="N4790" t="s">
        <v>16</v>
      </c>
      <c r="O4790" t="s">
        <v>16</v>
      </c>
      <c r="P4790">
        <v>0</v>
      </c>
      <c r="Q4790">
        <v>-6182.23</v>
      </c>
      <c r="R4790" t="s">
        <v>166</v>
      </c>
    </row>
    <row r="4791" spans="1:18" x14ac:dyDescent="0.25">
      <c r="A4791" t="s">
        <v>760</v>
      </c>
      <c r="B4791" t="s">
        <v>737</v>
      </c>
      <c r="C4791" t="s">
        <v>728</v>
      </c>
      <c r="D4791" t="s">
        <v>730</v>
      </c>
      <c r="E4791" t="s">
        <v>4</v>
      </c>
      <c r="F4791">
        <v>2019</v>
      </c>
      <c r="G4791">
        <v>8</v>
      </c>
      <c r="H4791" t="s">
        <v>732</v>
      </c>
      <c r="I4791" t="b">
        <v>1</v>
      </c>
      <c r="J4791" t="s">
        <v>25</v>
      </c>
      <c r="K4791" t="s">
        <v>1662</v>
      </c>
      <c r="L4791" t="s">
        <v>23</v>
      </c>
      <c r="M4791" t="s">
        <v>36</v>
      </c>
      <c r="N4791" t="s">
        <v>16</v>
      </c>
      <c r="O4791" t="s">
        <v>16</v>
      </c>
      <c r="P4791">
        <v>0</v>
      </c>
      <c r="Q4791">
        <v>-7149.18</v>
      </c>
      <c r="R4791" t="s">
        <v>166</v>
      </c>
    </row>
    <row r="4792" spans="1:18" x14ac:dyDescent="0.25">
      <c r="A4792" t="s">
        <v>760</v>
      </c>
      <c r="B4792" t="s">
        <v>737</v>
      </c>
      <c r="C4792" t="s">
        <v>728</v>
      </c>
      <c r="D4792" t="s">
        <v>730</v>
      </c>
      <c r="E4792" t="s">
        <v>4</v>
      </c>
      <c r="F4792">
        <v>2019</v>
      </c>
      <c r="G4792">
        <v>8</v>
      </c>
      <c r="H4792" t="s">
        <v>732</v>
      </c>
      <c r="I4792" t="b">
        <v>1</v>
      </c>
      <c r="J4792" t="s">
        <v>36</v>
      </c>
      <c r="K4792" t="s">
        <v>1663</v>
      </c>
      <c r="L4792" t="s">
        <v>23</v>
      </c>
      <c r="M4792" t="s">
        <v>34</v>
      </c>
      <c r="N4792" t="s">
        <v>16</v>
      </c>
      <c r="O4792" t="s">
        <v>16</v>
      </c>
      <c r="P4792">
        <v>0</v>
      </c>
      <c r="Q4792">
        <v>-7149.18</v>
      </c>
      <c r="R4792" t="s">
        <v>166</v>
      </c>
    </row>
    <row r="4793" spans="1:18" x14ac:dyDescent="0.25">
      <c r="A4793" t="s">
        <v>760</v>
      </c>
      <c r="B4793" t="s">
        <v>737</v>
      </c>
      <c r="C4793" t="s">
        <v>728</v>
      </c>
      <c r="D4793" t="s">
        <v>730</v>
      </c>
      <c r="E4793" t="s">
        <v>4</v>
      </c>
      <c r="F4793">
        <v>2019</v>
      </c>
      <c r="G4793">
        <v>8</v>
      </c>
      <c r="H4793" t="s">
        <v>732</v>
      </c>
      <c r="I4793" t="b">
        <v>1</v>
      </c>
      <c r="J4793" t="s">
        <v>34</v>
      </c>
      <c r="K4793" t="s">
        <v>1664</v>
      </c>
      <c r="L4793" t="s">
        <v>23</v>
      </c>
      <c r="M4793" t="s">
        <v>1536</v>
      </c>
      <c r="N4793" t="s">
        <v>16</v>
      </c>
      <c r="O4793" t="s">
        <v>16</v>
      </c>
      <c r="P4793">
        <v>0</v>
      </c>
      <c r="Q4793">
        <v>-141416.85999999999</v>
      </c>
      <c r="R4793" t="s">
        <v>166</v>
      </c>
    </row>
    <row r="4794" spans="1:18" x14ac:dyDescent="0.25">
      <c r="A4794" t="s">
        <v>760</v>
      </c>
      <c r="B4794" t="s">
        <v>737</v>
      </c>
      <c r="C4794" t="s">
        <v>728</v>
      </c>
      <c r="D4794" t="s">
        <v>730</v>
      </c>
      <c r="E4794" t="s">
        <v>4</v>
      </c>
      <c r="F4794">
        <v>2019</v>
      </c>
      <c r="G4794">
        <v>8</v>
      </c>
      <c r="H4794" t="s">
        <v>732</v>
      </c>
      <c r="I4794" t="b">
        <v>1</v>
      </c>
      <c r="J4794" t="s">
        <v>21</v>
      </c>
      <c r="K4794" t="s">
        <v>867</v>
      </c>
      <c r="L4794" t="s">
        <v>20</v>
      </c>
      <c r="M4794" t="s">
        <v>172</v>
      </c>
      <c r="N4794" t="s">
        <v>16</v>
      </c>
      <c r="O4794" t="s">
        <v>16</v>
      </c>
      <c r="P4794">
        <v>0</v>
      </c>
      <c r="Q4794">
        <v>4630.5600000000004</v>
      </c>
      <c r="R4794" t="s">
        <v>166</v>
      </c>
    </row>
    <row r="4795" spans="1:18" x14ac:dyDescent="0.25">
      <c r="A4795" t="s">
        <v>761</v>
      </c>
      <c r="B4795" t="s">
        <v>752</v>
      </c>
      <c r="C4795" t="s">
        <v>728</v>
      </c>
      <c r="D4795" t="s">
        <v>750</v>
      </c>
      <c r="E4795" t="s">
        <v>4</v>
      </c>
      <c r="F4795">
        <v>2019</v>
      </c>
      <c r="G4795">
        <v>8</v>
      </c>
      <c r="H4795" t="s">
        <v>732</v>
      </c>
      <c r="I4795" t="b">
        <v>1</v>
      </c>
      <c r="J4795" t="s">
        <v>21</v>
      </c>
      <c r="K4795" t="s">
        <v>867</v>
      </c>
      <c r="L4795" t="s">
        <v>20</v>
      </c>
      <c r="M4795" t="s">
        <v>172</v>
      </c>
      <c r="N4795" t="s">
        <v>16</v>
      </c>
      <c r="O4795" t="s">
        <v>16</v>
      </c>
      <c r="P4795">
        <v>0</v>
      </c>
      <c r="Q4795">
        <v>1105614.3600000001</v>
      </c>
      <c r="R4795" t="s">
        <v>165</v>
      </c>
    </row>
    <row r="4796" spans="1:18" x14ac:dyDescent="0.25">
      <c r="A4796" t="s">
        <v>761</v>
      </c>
      <c r="B4796" t="s">
        <v>752</v>
      </c>
      <c r="C4796" t="s">
        <v>728</v>
      </c>
      <c r="D4796" t="s">
        <v>750</v>
      </c>
      <c r="E4796" t="s">
        <v>4</v>
      </c>
      <c r="F4796">
        <v>2019</v>
      </c>
      <c r="G4796">
        <v>8</v>
      </c>
      <c r="H4796" t="s">
        <v>732</v>
      </c>
      <c r="I4796" t="b">
        <v>1</v>
      </c>
      <c r="J4796" t="s">
        <v>394</v>
      </c>
      <c r="K4796" t="s">
        <v>395</v>
      </c>
      <c r="L4796" t="s">
        <v>17</v>
      </c>
      <c r="M4796" t="s">
        <v>88</v>
      </c>
      <c r="N4796" t="s">
        <v>16</v>
      </c>
      <c r="O4796" t="s">
        <v>16</v>
      </c>
      <c r="P4796">
        <v>0</v>
      </c>
      <c r="Q4796">
        <v>-921228.87</v>
      </c>
      <c r="R4796" t="s">
        <v>165</v>
      </c>
    </row>
    <row r="4797" spans="1:18" x14ac:dyDescent="0.25">
      <c r="A4797" t="s">
        <v>761</v>
      </c>
      <c r="B4797" t="s">
        <v>752</v>
      </c>
      <c r="C4797" t="s">
        <v>728</v>
      </c>
      <c r="D4797" t="s">
        <v>750</v>
      </c>
      <c r="E4797" t="s">
        <v>4</v>
      </c>
      <c r="F4797">
        <v>2019</v>
      </c>
      <c r="G4797">
        <v>8</v>
      </c>
      <c r="H4797" t="s">
        <v>732</v>
      </c>
      <c r="I4797" t="b">
        <v>1</v>
      </c>
      <c r="J4797" t="s">
        <v>170</v>
      </c>
      <c r="K4797" t="s">
        <v>143</v>
      </c>
      <c r="L4797" t="s">
        <v>17</v>
      </c>
      <c r="M4797" t="s">
        <v>88</v>
      </c>
      <c r="N4797" t="s">
        <v>16</v>
      </c>
      <c r="O4797" t="s">
        <v>16</v>
      </c>
      <c r="P4797">
        <v>0</v>
      </c>
      <c r="Q4797">
        <v>-0.12</v>
      </c>
      <c r="R4797" t="s">
        <v>165</v>
      </c>
    </row>
    <row r="4798" spans="1:18" x14ac:dyDescent="0.25">
      <c r="A4798" t="s">
        <v>761</v>
      </c>
      <c r="B4798" t="s">
        <v>752</v>
      </c>
      <c r="C4798" t="s">
        <v>728</v>
      </c>
      <c r="D4798" t="s">
        <v>750</v>
      </c>
      <c r="E4798" t="s">
        <v>4</v>
      </c>
      <c r="F4798">
        <v>2019</v>
      </c>
      <c r="G4798">
        <v>8</v>
      </c>
      <c r="H4798" t="s">
        <v>732</v>
      </c>
      <c r="I4798" t="b">
        <v>1</v>
      </c>
      <c r="J4798" t="s">
        <v>88</v>
      </c>
      <c r="K4798" t="s">
        <v>836</v>
      </c>
      <c r="L4798" t="s">
        <v>17</v>
      </c>
      <c r="M4798" t="s">
        <v>29</v>
      </c>
      <c r="N4798" t="s">
        <v>16</v>
      </c>
      <c r="O4798" t="s">
        <v>16</v>
      </c>
      <c r="P4798">
        <v>0</v>
      </c>
      <c r="Q4798">
        <v>-921228.99</v>
      </c>
      <c r="R4798" t="s">
        <v>165</v>
      </c>
    </row>
    <row r="4799" spans="1:18" x14ac:dyDescent="0.25">
      <c r="A4799" t="s">
        <v>761</v>
      </c>
      <c r="B4799" t="s">
        <v>752</v>
      </c>
      <c r="C4799" t="s">
        <v>728</v>
      </c>
      <c r="D4799" t="s">
        <v>750</v>
      </c>
      <c r="E4799" t="s">
        <v>4</v>
      </c>
      <c r="F4799">
        <v>2019</v>
      </c>
      <c r="G4799">
        <v>8</v>
      </c>
      <c r="H4799" t="s">
        <v>732</v>
      </c>
      <c r="I4799" t="b">
        <v>1</v>
      </c>
      <c r="J4799" t="s">
        <v>86</v>
      </c>
      <c r="K4799" t="s">
        <v>412</v>
      </c>
      <c r="L4799" t="s">
        <v>17</v>
      </c>
      <c r="M4799" t="s">
        <v>410</v>
      </c>
      <c r="N4799" t="s">
        <v>16</v>
      </c>
      <c r="O4799" t="s">
        <v>16</v>
      </c>
      <c r="P4799">
        <v>0</v>
      </c>
      <c r="Q4799">
        <v>374567.73</v>
      </c>
      <c r="R4799" t="s">
        <v>165</v>
      </c>
    </row>
    <row r="4800" spans="1:18" x14ac:dyDescent="0.25">
      <c r="A4800" t="s">
        <v>761</v>
      </c>
      <c r="B4800" t="s">
        <v>752</v>
      </c>
      <c r="C4800" t="s">
        <v>728</v>
      </c>
      <c r="D4800" t="s">
        <v>750</v>
      </c>
      <c r="E4800" t="s">
        <v>4</v>
      </c>
      <c r="F4800">
        <v>2019</v>
      </c>
      <c r="G4800">
        <v>8</v>
      </c>
      <c r="H4800" t="s">
        <v>732</v>
      </c>
      <c r="I4800" t="b">
        <v>1</v>
      </c>
      <c r="J4800" t="s">
        <v>410</v>
      </c>
      <c r="K4800" t="s">
        <v>413</v>
      </c>
      <c r="L4800" t="s">
        <v>17</v>
      </c>
      <c r="M4800" t="s">
        <v>92</v>
      </c>
      <c r="N4800" t="s">
        <v>16</v>
      </c>
      <c r="O4800" t="s">
        <v>16</v>
      </c>
      <c r="P4800">
        <v>0</v>
      </c>
      <c r="Q4800">
        <v>374567.73</v>
      </c>
      <c r="R4800" t="s">
        <v>165</v>
      </c>
    </row>
    <row r="4801" spans="1:18" x14ac:dyDescent="0.25">
      <c r="A4801" t="s">
        <v>761</v>
      </c>
      <c r="B4801" t="s">
        <v>752</v>
      </c>
      <c r="C4801" t="s">
        <v>728</v>
      </c>
      <c r="D4801" t="s">
        <v>750</v>
      </c>
      <c r="E4801" t="s">
        <v>4</v>
      </c>
      <c r="F4801">
        <v>2019</v>
      </c>
      <c r="G4801">
        <v>8</v>
      </c>
      <c r="H4801" t="s">
        <v>732</v>
      </c>
      <c r="I4801" t="b">
        <v>1</v>
      </c>
      <c r="J4801" t="s">
        <v>92</v>
      </c>
      <c r="K4801" t="s">
        <v>105</v>
      </c>
      <c r="L4801" t="s">
        <v>17</v>
      </c>
      <c r="M4801" t="s">
        <v>29</v>
      </c>
      <c r="N4801" t="s">
        <v>16</v>
      </c>
      <c r="O4801" t="s">
        <v>16</v>
      </c>
      <c r="P4801">
        <v>0</v>
      </c>
      <c r="Q4801">
        <v>374567.73</v>
      </c>
      <c r="R4801" t="s">
        <v>165</v>
      </c>
    </row>
    <row r="4802" spans="1:18" x14ac:dyDescent="0.25">
      <c r="A4802" t="s">
        <v>761</v>
      </c>
      <c r="B4802" t="s">
        <v>752</v>
      </c>
      <c r="C4802" t="s">
        <v>728</v>
      </c>
      <c r="D4802" t="s">
        <v>750</v>
      </c>
      <c r="E4802" t="s">
        <v>4</v>
      </c>
      <c r="F4802">
        <v>2019</v>
      </c>
      <c r="G4802">
        <v>8</v>
      </c>
      <c r="H4802" t="s">
        <v>732</v>
      </c>
      <c r="I4802" t="b">
        <v>1</v>
      </c>
      <c r="J4802" t="s">
        <v>29</v>
      </c>
      <c r="K4802" t="s">
        <v>844</v>
      </c>
      <c r="L4802" t="s">
        <v>17</v>
      </c>
      <c r="M4802" t="s">
        <v>30</v>
      </c>
      <c r="N4802" t="s">
        <v>16</v>
      </c>
      <c r="O4802" t="s">
        <v>16</v>
      </c>
      <c r="P4802">
        <v>0</v>
      </c>
      <c r="Q4802">
        <v>-546661.26</v>
      </c>
      <c r="R4802" t="s">
        <v>165</v>
      </c>
    </row>
    <row r="4803" spans="1:18" x14ac:dyDescent="0.25">
      <c r="A4803" t="s">
        <v>761</v>
      </c>
      <c r="B4803" t="s">
        <v>752</v>
      </c>
      <c r="C4803" t="s">
        <v>728</v>
      </c>
      <c r="D4803" t="s">
        <v>750</v>
      </c>
      <c r="E4803" t="s">
        <v>4</v>
      </c>
      <c r="F4803">
        <v>2019</v>
      </c>
      <c r="G4803">
        <v>8</v>
      </c>
      <c r="H4803" t="s">
        <v>732</v>
      </c>
      <c r="I4803" t="b">
        <v>1</v>
      </c>
      <c r="J4803" t="s">
        <v>30</v>
      </c>
      <c r="K4803" t="s">
        <v>848</v>
      </c>
      <c r="L4803" t="s">
        <v>17</v>
      </c>
      <c r="M4803" t="s">
        <v>422</v>
      </c>
      <c r="N4803" t="s">
        <v>16</v>
      </c>
      <c r="O4803" t="s">
        <v>16</v>
      </c>
      <c r="P4803">
        <v>0</v>
      </c>
      <c r="Q4803">
        <v>-546661.26</v>
      </c>
      <c r="R4803" t="s">
        <v>165</v>
      </c>
    </row>
    <row r="4804" spans="1:18" x14ac:dyDescent="0.25">
      <c r="A4804" t="s">
        <v>761</v>
      </c>
      <c r="B4804" t="s">
        <v>752</v>
      </c>
      <c r="C4804" t="s">
        <v>728</v>
      </c>
      <c r="D4804" t="s">
        <v>750</v>
      </c>
      <c r="E4804" t="s">
        <v>4</v>
      </c>
      <c r="F4804">
        <v>2019</v>
      </c>
      <c r="G4804">
        <v>8</v>
      </c>
      <c r="H4804" t="s">
        <v>732</v>
      </c>
      <c r="I4804" t="b">
        <v>1</v>
      </c>
      <c r="J4804" t="s">
        <v>422</v>
      </c>
      <c r="K4804" t="s">
        <v>436</v>
      </c>
      <c r="L4804" t="s">
        <v>17</v>
      </c>
      <c r="M4804" t="s">
        <v>31</v>
      </c>
      <c r="N4804" t="s">
        <v>16</v>
      </c>
      <c r="O4804" t="s">
        <v>16</v>
      </c>
      <c r="P4804">
        <v>0</v>
      </c>
      <c r="Q4804">
        <v>-546661.26</v>
      </c>
      <c r="R4804" t="s">
        <v>165</v>
      </c>
    </row>
    <row r="4805" spans="1:18" x14ac:dyDescent="0.25">
      <c r="A4805" t="s">
        <v>761</v>
      </c>
      <c r="B4805" t="s">
        <v>752</v>
      </c>
      <c r="C4805" t="s">
        <v>728</v>
      </c>
      <c r="D4805" t="s">
        <v>750</v>
      </c>
      <c r="E4805" t="s">
        <v>4</v>
      </c>
      <c r="F4805">
        <v>2019</v>
      </c>
      <c r="G4805">
        <v>8</v>
      </c>
      <c r="H4805" t="s">
        <v>732</v>
      </c>
      <c r="I4805" t="b">
        <v>1</v>
      </c>
      <c r="J4805" t="s">
        <v>31</v>
      </c>
      <c r="K4805" t="s">
        <v>452</v>
      </c>
      <c r="L4805" t="s">
        <v>17</v>
      </c>
      <c r="M4805" t="s">
        <v>93</v>
      </c>
      <c r="N4805" t="s">
        <v>16</v>
      </c>
      <c r="O4805" t="s">
        <v>16</v>
      </c>
      <c r="P4805">
        <v>0</v>
      </c>
      <c r="Q4805">
        <v>-546661.26</v>
      </c>
      <c r="R4805" t="s">
        <v>165</v>
      </c>
    </row>
    <row r="4806" spans="1:18" x14ac:dyDescent="0.25">
      <c r="A4806" t="s">
        <v>761</v>
      </c>
      <c r="B4806" t="s">
        <v>752</v>
      </c>
      <c r="C4806" t="s">
        <v>728</v>
      </c>
      <c r="D4806" t="s">
        <v>750</v>
      </c>
      <c r="E4806" t="s">
        <v>4</v>
      </c>
      <c r="F4806">
        <v>2019</v>
      </c>
      <c r="G4806">
        <v>8</v>
      </c>
      <c r="H4806" t="s">
        <v>732</v>
      </c>
      <c r="I4806" t="b">
        <v>1</v>
      </c>
      <c r="J4806" t="s">
        <v>93</v>
      </c>
      <c r="K4806" t="s">
        <v>142</v>
      </c>
      <c r="L4806" t="s">
        <v>17</v>
      </c>
      <c r="M4806" t="s">
        <v>32</v>
      </c>
      <c r="N4806" t="s">
        <v>16</v>
      </c>
      <c r="O4806" t="s">
        <v>16</v>
      </c>
      <c r="P4806">
        <v>0</v>
      </c>
      <c r="Q4806">
        <v>-546661.26</v>
      </c>
      <c r="R4806" t="s">
        <v>165</v>
      </c>
    </row>
    <row r="4807" spans="1:18" x14ac:dyDescent="0.25">
      <c r="A4807" t="s">
        <v>761</v>
      </c>
      <c r="B4807" t="s">
        <v>752</v>
      </c>
      <c r="C4807" t="s">
        <v>728</v>
      </c>
      <c r="D4807" t="s">
        <v>750</v>
      </c>
      <c r="E4807" t="s">
        <v>4</v>
      </c>
      <c r="F4807">
        <v>2019</v>
      </c>
      <c r="G4807">
        <v>8</v>
      </c>
      <c r="H4807" t="s">
        <v>732</v>
      </c>
      <c r="I4807" t="b">
        <v>1</v>
      </c>
      <c r="J4807" t="s">
        <v>32</v>
      </c>
      <c r="K4807" t="s">
        <v>139</v>
      </c>
      <c r="L4807" t="s">
        <v>17</v>
      </c>
      <c r="M4807" t="s">
        <v>866</v>
      </c>
      <c r="N4807" t="s">
        <v>16</v>
      </c>
      <c r="O4807" t="s">
        <v>16</v>
      </c>
      <c r="P4807">
        <v>0</v>
      </c>
      <c r="Q4807">
        <v>-546661.26</v>
      </c>
      <c r="R4807" t="s">
        <v>165</v>
      </c>
    </row>
    <row r="4808" spans="1:18" x14ac:dyDescent="0.25">
      <c r="A4808" t="s">
        <v>761</v>
      </c>
      <c r="B4808" t="s">
        <v>752</v>
      </c>
      <c r="C4808" t="s">
        <v>728</v>
      </c>
      <c r="D4808" t="s">
        <v>750</v>
      </c>
      <c r="E4808" t="s">
        <v>4</v>
      </c>
      <c r="F4808">
        <v>2019</v>
      </c>
      <c r="G4808">
        <v>8</v>
      </c>
      <c r="H4808" t="s">
        <v>732</v>
      </c>
      <c r="I4808" t="b">
        <v>1</v>
      </c>
      <c r="J4808" t="s">
        <v>19</v>
      </c>
      <c r="K4808" t="s">
        <v>102</v>
      </c>
      <c r="L4808" t="s">
        <v>17</v>
      </c>
      <c r="M4808" t="s">
        <v>812</v>
      </c>
      <c r="N4808" t="s">
        <v>724</v>
      </c>
      <c r="O4808" t="s">
        <v>755</v>
      </c>
      <c r="P4808">
        <v>0</v>
      </c>
      <c r="Q4808">
        <v>-156138.19</v>
      </c>
      <c r="R4808" t="s">
        <v>165</v>
      </c>
    </row>
    <row r="4809" spans="1:18" x14ac:dyDescent="0.25">
      <c r="A4809" t="s">
        <v>761</v>
      </c>
      <c r="B4809" t="s">
        <v>752</v>
      </c>
      <c r="C4809" t="s">
        <v>728</v>
      </c>
      <c r="D4809" t="s">
        <v>750</v>
      </c>
      <c r="E4809" t="s">
        <v>4</v>
      </c>
      <c r="F4809">
        <v>2019</v>
      </c>
      <c r="G4809">
        <v>8</v>
      </c>
      <c r="H4809" t="s">
        <v>732</v>
      </c>
      <c r="I4809" t="b">
        <v>1</v>
      </c>
      <c r="J4809" t="s">
        <v>813</v>
      </c>
      <c r="K4809" t="s">
        <v>816</v>
      </c>
      <c r="L4809" t="s">
        <v>17</v>
      </c>
      <c r="M4809" t="s">
        <v>812</v>
      </c>
      <c r="N4809" t="s">
        <v>724</v>
      </c>
      <c r="O4809" t="s">
        <v>755</v>
      </c>
      <c r="P4809">
        <v>0</v>
      </c>
      <c r="Q4809">
        <v>328.15</v>
      </c>
      <c r="R4809" t="s">
        <v>165</v>
      </c>
    </row>
    <row r="4810" spans="1:18" x14ac:dyDescent="0.25">
      <c r="A4810" t="s">
        <v>761</v>
      </c>
      <c r="B4810" t="s">
        <v>752</v>
      </c>
      <c r="C4810" t="s">
        <v>728</v>
      </c>
      <c r="D4810" t="s">
        <v>750</v>
      </c>
      <c r="E4810" t="s">
        <v>4</v>
      </c>
      <c r="F4810">
        <v>2019</v>
      </c>
      <c r="G4810">
        <v>8</v>
      </c>
      <c r="H4810" t="s">
        <v>732</v>
      </c>
      <c r="I4810" t="b">
        <v>1</v>
      </c>
      <c r="J4810" t="s">
        <v>812</v>
      </c>
      <c r="K4810" t="s">
        <v>393</v>
      </c>
      <c r="L4810" t="s">
        <v>17</v>
      </c>
      <c r="M4810" t="s">
        <v>394</v>
      </c>
      <c r="N4810" t="s">
        <v>724</v>
      </c>
      <c r="O4810" t="s">
        <v>755</v>
      </c>
      <c r="P4810">
        <v>0</v>
      </c>
      <c r="Q4810">
        <v>-155810.04</v>
      </c>
      <c r="R4810" t="s">
        <v>165</v>
      </c>
    </row>
    <row r="4811" spans="1:18" x14ac:dyDescent="0.25">
      <c r="A4811" t="s">
        <v>761</v>
      </c>
      <c r="B4811" t="s">
        <v>752</v>
      </c>
      <c r="C4811" t="s">
        <v>728</v>
      </c>
      <c r="D4811" t="s">
        <v>750</v>
      </c>
      <c r="E4811" t="s">
        <v>4</v>
      </c>
      <c r="F4811">
        <v>2019</v>
      </c>
      <c r="G4811">
        <v>8</v>
      </c>
      <c r="H4811" t="s">
        <v>732</v>
      </c>
      <c r="I4811" t="b">
        <v>1</v>
      </c>
      <c r="J4811" t="s">
        <v>394</v>
      </c>
      <c r="K4811" t="s">
        <v>395</v>
      </c>
      <c r="L4811" t="s">
        <v>17</v>
      </c>
      <c r="M4811" t="s">
        <v>88</v>
      </c>
      <c r="N4811" t="s">
        <v>724</v>
      </c>
      <c r="O4811" t="s">
        <v>755</v>
      </c>
      <c r="P4811">
        <v>0</v>
      </c>
      <c r="Q4811">
        <v>-155810.04</v>
      </c>
      <c r="R4811" t="s">
        <v>165</v>
      </c>
    </row>
    <row r="4812" spans="1:18" x14ac:dyDescent="0.25">
      <c r="A4812" t="s">
        <v>761</v>
      </c>
      <c r="B4812" t="s">
        <v>752</v>
      </c>
      <c r="C4812" t="s">
        <v>728</v>
      </c>
      <c r="D4812" t="s">
        <v>750</v>
      </c>
      <c r="E4812" t="s">
        <v>4</v>
      </c>
      <c r="F4812">
        <v>2019</v>
      </c>
      <c r="G4812">
        <v>8</v>
      </c>
      <c r="H4812" t="s">
        <v>732</v>
      </c>
      <c r="I4812" t="b">
        <v>1</v>
      </c>
      <c r="J4812" t="s">
        <v>88</v>
      </c>
      <c r="K4812" t="s">
        <v>836</v>
      </c>
      <c r="L4812" t="s">
        <v>17</v>
      </c>
      <c r="M4812" t="s">
        <v>29</v>
      </c>
      <c r="N4812" t="s">
        <v>724</v>
      </c>
      <c r="O4812" t="s">
        <v>755</v>
      </c>
      <c r="P4812">
        <v>0</v>
      </c>
      <c r="Q4812">
        <v>-155810.04</v>
      </c>
      <c r="R4812" t="s">
        <v>165</v>
      </c>
    </row>
    <row r="4813" spans="1:18" x14ac:dyDescent="0.25">
      <c r="A4813" t="s">
        <v>761</v>
      </c>
      <c r="B4813" t="s">
        <v>752</v>
      </c>
      <c r="C4813" t="s">
        <v>728</v>
      </c>
      <c r="D4813" t="s">
        <v>750</v>
      </c>
      <c r="E4813" t="s">
        <v>4</v>
      </c>
      <c r="F4813">
        <v>2019</v>
      </c>
      <c r="G4813">
        <v>8</v>
      </c>
      <c r="H4813" t="s">
        <v>732</v>
      </c>
      <c r="I4813" t="b">
        <v>1</v>
      </c>
      <c r="J4813" t="s">
        <v>29</v>
      </c>
      <c r="K4813" t="s">
        <v>844</v>
      </c>
      <c r="L4813" t="s">
        <v>17</v>
      </c>
      <c r="M4813" t="s">
        <v>30</v>
      </c>
      <c r="N4813" t="s">
        <v>724</v>
      </c>
      <c r="O4813" t="s">
        <v>755</v>
      </c>
      <c r="P4813">
        <v>0</v>
      </c>
      <c r="Q4813">
        <v>-155810.04</v>
      </c>
      <c r="R4813" t="s">
        <v>165</v>
      </c>
    </row>
    <row r="4814" spans="1:18" x14ac:dyDescent="0.25">
      <c r="A4814" t="s">
        <v>761</v>
      </c>
      <c r="B4814" t="s">
        <v>752</v>
      </c>
      <c r="C4814" t="s">
        <v>728</v>
      </c>
      <c r="D4814" t="s">
        <v>750</v>
      </c>
      <c r="E4814" t="s">
        <v>4</v>
      </c>
      <c r="F4814">
        <v>2019</v>
      </c>
      <c r="G4814">
        <v>8</v>
      </c>
      <c r="H4814" t="s">
        <v>732</v>
      </c>
      <c r="I4814" t="b">
        <v>1</v>
      </c>
      <c r="J4814" t="s">
        <v>30</v>
      </c>
      <c r="K4814" t="s">
        <v>848</v>
      </c>
      <c r="L4814" t="s">
        <v>17</v>
      </c>
      <c r="M4814" t="s">
        <v>422</v>
      </c>
      <c r="N4814" t="s">
        <v>724</v>
      </c>
      <c r="O4814" t="s">
        <v>755</v>
      </c>
      <c r="P4814">
        <v>0</v>
      </c>
      <c r="Q4814">
        <v>-155810.04</v>
      </c>
      <c r="R4814" t="s">
        <v>165</v>
      </c>
    </row>
    <row r="4815" spans="1:18" x14ac:dyDescent="0.25">
      <c r="A4815" t="s">
        <v>761</v>
      </c>
      <c r="B4815" t="s">
        <v>752</v>
      </c>
      <c r="C4815" t="s">
        <v>728</v>
      </c>
      <c r="D4815" t="s">
        <v>750</v>
      </c>
      <c r="E4815" t="s">
        <v>4</v>
      </c>
      <c r="F4815">
        <v>2019</v>
      </c>
      <c r="G4815">
        <v>8</v>
      </c>
      <c r="H4815" t="s">
        <v>732</v>
      </c>
      <c r="I4815" t="b">
        <v>1</v>
      </c>
      <c r="J4815" t="s">
        <v>422</v>
      </c>
      <c r="K4815" t="s">
        <v>436</v>
      </c>
      <c r="L4815" t="s">
        <v>17</v>
      </c>
      <c r="M4815" t="s">
        <v>31</v>
      </c>
      <c r="N4815" t="s">
        <v>724</v>
      </c>
      <c r="O4815" t="s">
        <v>755</v>
      </c>
      <c r="P4815">
        <v>0</v>
      </c>
      <c r="Q4815">
        <v>-155810.04</v>
      </c>
      <c r="R4815" t="s">
        <v>165</v>
      </c>
    </row>
    <row r="4816" spans="1:18" x14ac:dyDescent="0.25">
      <c r="A4816" t="s">
        <v>761</v>
      </c>
      <c r="B4816" t="s">
        <v>752</v>
      </c>
      <c r="C4816" t="s">
        <v>728</v>
      </c>
      <c r="D4816" t="s">
        <v>750</v>
      </c>
      <c r="E4816" t="s">
        <v>4</v>
      </c>
      <c r="F4816">
        <v>2019</v>
      </c>
      <c r="G4816">
        <v>8</v>
      </c>
      <c r="H4816" t="s">
        <v>732</v>
      </c>
      <c r="I4816" t="b">
        <v>1</v>
      </c>
      <c r="J4816" t="s">
        <v>31</v>
      </c>
      <c r="K4816" t="s">
        <v>452</v>
      </c>
      <c r="L4816" t="s">
        <v>17</v>
      </c>
      <c r="M4816" t="s">
        <v>93</v>
      </c>
      <c r="N4816" t="s">
        <v>724</v>
      </c>
      <c r="O4816" t="s">
        <v>755</v>
      </c>
      <c r="P4816">
        <v>0</v>
      </c>
      <c r="Q4816">
        <v>-155810.04</v>
      </c>
      <c r="R4816" t="s">
        <v>165</v>
      </c>
    </row>
    <row r="4817" spans="1:18" x14ac:dyDescent="0.25">
      <c r="A4817" t="s">
        <v>764</v>
      </c>
      <c r="B4817" t="s">
        <v>741</v>
      </c>
      <c r="C4817" t="s">
        <v>728</v>
      </c>
      <c r="D4817" t="s">
        <v>99</v>
      </c>
      <c r="E4817" t="s">
        <v>4</v>
      </c>
      <c r="F4817">
        <v>2019</v>
      </c>
      <c r="G4817">
        <v>8</v>
      </c>
      <c r="H4817" t="s">
        <v>732</v>
      </c>
      <c r="I4817" t="b">
        <v>1</v>
      </c>
      <c r="J4817" t="s">
        <v>21</v>
      </c>
      <c r="K4817" t="s">
        <v>867</v>
      </c>
      <c r="L4817" t="s">
        <v>20</v>
      </c>
      <c r="M4817" t="s">
        <v>172</v>
      </c>
      <c r="N4817" t="s">
        <v>16</v>
      </c>
      <c r="O4817" t="s">
        <v>16</v>
      </c>
      <c r="P4817">
        <v>0</v>
      </c>
      <c r="Q4817">
        <v>7978574.2400000002</v>
      </c>
      <c r="R4817" t="s">
        <v>165</v>
      </c>
    </row>
    <row r="4818" spans="1:18" x14ac:dyDescent="0.25">
      <c r="A4818" t="s">
        <v>764</v>
      </c>
      <c r="B4818" t="s">
        <v>741</v>
      </c>
      <c r="C4818" t="s">
        <v>728</v>
      </c>
      <c r="D4818" t="s">
        <v>99</v>
      </c>
      <c r="E4818" t="s">
        <v>4</v>
      </c>
      <c r="F4818">
        <v>2019</v>
      </c>
      <c r="G4818">
        <v>8</v>
      </c>
      <c r="H4818" t="s">
        <v>732</v>
      </c>
      <c r="I4818" t="b">
        <v>1</v>
      </c>
      <c r="J4818" t="s">
        <v>499</v>
      </c>
      <c r="K4818" t="s">
        <v>500</v>
      </c>
      <c r="L4818" t="s">
        <v>23</v>
      </c>
      <c r="M4818" t="s">
        <v>501</v>
      </c>
      <c r="N4818" t="s">
        <v>16</v>
      </c>
      <c r="O4818" t="s">
        <v>16</v>
      </c>
      <c r="P4818">
        <v>0</v>
      </c>
      <c r="Q4818">
        <v>19010507.98</v>
      </c>
      <c r="R4818" t="s">
        <v>165</v>
      </c>
    </row>
    <row r="4819" spans="1:18" x14ac:dyDescent="0.25">
      <c r="A4819" t="s">
        <v>764</v>
      </c>
      <c r="B4819" t="s">
        <v>741</v>
      </c>
      <c r="C4819" t="s">
        <v>728</v>
      </c>
      <c r="D4819" t="s">
        <v>99</v>
      </c>
      <c r="E4819" t="s">
        <v>4</v>
      </c>
      <c r="F4819">
        <v>2019</v>
      </c>
      <c r="G4819">
        <v>8</v>
      </c>
      <c r="H4819" t="s">
        <v>732</v>
      </c>
      <c r="I4819" t="b">
        <v>1</v>
      </c>
      <c r="J4819" t="s">
        <v>1017</v>
      </c>
      <c r="K4819" t="s">
        <v>502</v>
      </c>
      <c r="L4819" t="s">
        <v>23</v>
      </c>
      <c r="M4819" t="s">
        <v>501</v>
      </c>
      <c r="N4819" t="s">
        <v>16</v>
      </c>
      <c r="O4819" t="s">
        <v>16</v>
      </c>
      <c r="P4819">
        <v>0</v>
      </c>
      <c r="Q4819">
        <v>-14691144.710000001</v>
      </c>
      <c r="R4819" t="s">
        <v>165</v>
      </c>
    </row>
    <row r="4820" spans="1:18" x14ac:dyDescent="0.25">
      <c r="A4820" t="s">
        <v>764</v>
      </c>
      <c r="B4820" t="s">
        <v>741</v>
      </c>
      <c r="C4820" t="s">
        <v>728</v>
      </c>
      <c r="D4820" t="s">
        <v>99</v>
      </c>
      <c r="E4820" t="s">
        <v>4</v>
      </c>
      <c r="F4820">
        <v>2019</v>
      </c>
      <c r="G4820">
        <v>8</v>
      </c>
      <c r="H4820" t="s">
        <v>732</v>
      </c>
      <c r="I4820" t="b">
        <v>1</v>
      </c>
      <c r="J4820" t="s">
        <v>501</v>
      </c>
      <c r="K4820" t="s">
        <v>503</v>
      </c>
      <c r="L4820" t="s">
        <v>23</v>
      </c>
      <c r="M4820" t="s">
        <v>494</v>
      </c>
      <c r="N4820" t="s">
        <v>16</v>
      </c>
      <c r="O4820" t="s">
        <v>16</v>
      </c>
      <c r="P4820">
        <v>0</v>
      </c>
      <c r="Q4820">
        <v>4319363.2699999996</v>
      </c>
      <c r="R4820" t="s">
        <v>165</v>
      </c>
    </row>
    <row r="4821" spans="1:18" x14ac:dyDescent="0.25">
      <c r="A4821" t="s">
        <v>764</v>
      </c>
      <c r="B4821" t="s">
        <v>741</v>
      </c>
      <c r="C4821" t="s">
        <v>728</v>
      </c>
      <c r="D4821" t="s">
        <v>99</v>
      </c>
      <c r="E4821" t="s">
        <v>4</v>
      </c>
      <c r="F4821">
        <v>2019</v>
      </c>
      <c r="G4821">
        <v>8</v>
      </c>
      <c r="H4821" t="s">
        <v>732</v>
      </c>
      <c r="I4821" t="b">
        <v>1</v>
      </c>
      <c r="J4821" t="s">
        <v>494</v>
      </c>
      <c r="K4821" t="s">
        <v>178</v>
      </c>
      <c r="L4821" t="s">
        <v>23</v>
      </c>
      <c r="M4821" t="s">
        <v>26</v>
      </c>
      <c r="N4821" t="s">
        <v>16</v>
      </c>
      <c r="O4821" t="s">
        <v>16</v>
      </c>
      <c r="P4821">
        <v>0</v>
      </c>
      <c r="Q4821">
        <v>4319363.2699999996</v>
      </c>
      <c r="R4821" t="s">
        <v>165</v>
      </c>
    </row>
    <row r="4822" spans="1:18" x14ac:dyDescent="0.25">
      <c r="A4822" t="s">
        <v>764</v>
      </c>
      <c r="B4822" t="s">
        <v>741</v>
      </c>
      <c r="C4822" t="s">
        <v>728</v>
      </c>
      <c r="D4822" t="s">
        <v>99</v>
      </c>
      <c r="E4822" t="s">
        <v>4</v>
      </c>
      <c r="F4822">
        <v>2019</v>
      </c>
      <c r="G4822">
        <v>8</v>
      </c>
      <c r="H4822" t="s">
        <v>732</v>
      </c>
      <c r="I4822" t="b">
        <v>1</v>
      </c>
      <c r="J4822" t="s">
        <v>1254</v>
      </c>
      <c r="K4822" t="s">
        <v>179</v>
      </c>
      <c r="L4822" t="s">
        <v>23</v>
      </c>
      <c r="M4822" t="s">
        <v>26</v>
      </c>
      <c r="N4822" t="s">
        <v>16</v>
      </c>
      <c r="O4822" t="s">
        <v>16</v>
      </c>
      <c r="P4822">
        <v>0</v>
      </c>
      <c r="Q4822">
        <v>634992.88</v>
      </c>
      <c r="R4822" t="s">
        <v>165</v>
      </c>
    </row>
    <row r="4823" spans="1:18" x14ac:dyDescent="0.25">
      <c r="A4823" t="s">
        <v>764</v>
      </c>
      <c r="B4823" t="s">
        <v>741</v>
      </c>
      <c r="C4823" t="s">
        <v>728</v>
      </c>
      <c r="D4823" t="s">
        <v>99</v>
      </c>
      <c r="E4823" t="s">
        <v>4</v>
      </c>
      <c r="F4823">
        <v>2019</v>
      </c>
      <c r="G4823">
        <v>8</v>
      </c>
      <c r="H4823" t="s">
        <v>732</v>
      </c>
      <c r="I4823" t="b">
        <v>1</v>
      </c>
      <c r="J4823" t="s">
        <v>26</v>
      </c>
      <c r="K4823" t="s">
        <v>1508</v>
      </c>
      <c r="L4823" t="s">
        <v>23</v>
      </c>
      <c r="M4823" t="s">
        <v>27</v>
      </c>
      <c r="N4823" t="s">
        <v>16</v>
      </c>
      <c r="O4823" t="s">
        <v>16</v>
      </c>
      <c r="P4823">
        <v>0</v>
      </c>
      <c r="Q4823">
        <v>4954356.1500000004</v>
      </c>
      <c r="R4823" t="s">
        <v>165</v>
      </c>
    </row>
    <row r="4824" spans="1:18" x14ac:dyDescent="0.25">
      <c r="A4824" t="s">
        <v>764</v>
      </c>
      <c r="B4824" t="s">
        <v>741</v>
      </c>
      <c r="C4824" t="s">
        <v>728</v>
      </c>
      <c r="D4824" t="s">
        <v>99</v>
      </c>
      <c r="E4824" t="s">
        <v>4</v>
      </c>
      <c r="F4824">
        <v>2019</v>
      </c>
      <c r="G4824">
        <v>8</v>
      </c>
      <c r="H4824" t="s">
        <v>732</v>
      </c>
      <c r="I4824" t="b">
        <v>1</v>
      </c>
      <c r="J4824" t="s">
        <v>1509</v>
      </c>
      <c r="K4824" t="s">
        <v>108</v>
      </c>
      <c r="L4824" t="s">
        <v>23</v>
      </c>
      <c r="M4824" t="s">
        <v>28</v>
      </c>
      <c r="N4824" t="s">
        <v>16</v>
      </c>
      <c r="O4824" t="s">
        <v>16</v>
      </c>
      <c r="P4824">
        <v>0</v>
      </c>
      <c r="Q4824">
        <v>75489.899999999994</v>
      </c>
      <c r="R4824" t="s">
        <v>165</v>
      </c>
    </row>
    <row r="4825" spans="1:18" x14ac:dyDescent="0.25">
      <c r="A4825" t="s">
        <v>764</v>
      </c>
      <c r="B4825" t="s">
        <v>741</v>
      </c>
      <c r="C4825" t="s">
        <v>728</v>
      </c>
      <c r="D4825" t="s">
        <v>99</v>
      </c>
      <c r="E4825" t="s">
        <v>4</v>
      </c>
      <c r="F4825">
        <v>2019</v>
      </c>
      <c r="G4825">
        <v>8</v>
      </c>
      <c r="H4825" t="s">
        <v>732</v>
      </c>
      <c r="I4825" t="b">
        <v>1</v>
      </c>
      <c r="J4825" t="s">
        <v>1517</v>
      </c>
      <c r="K4825" t="s">
        <v>599</v>
      </c>
      <c r="L4825" t="s">
        <v>23</v>
      </c>
      <c r="M4825" t="s">
        <v>1520</v>
      </c>
      <c r="N4825" t="s">
        <v>16</v>
      </c>
      <c r="O4825" t="s">
        <v>16</v>
      </c>
      <c r="P4825">
        <v>0</v>
      </c>
      <c r="Q4825">
        <v>17302112.800000001</v>
      </c>
      <c r="R4825" t="s">
        <v>165</v>
      </c>
    </row>
    <row r="4826" spans="1:18" x14ac:dyDescent="0.25">
      <c r="A4826" t="s">
        <v>764</v>
      </c>
      <c r="B4826" t="s">
        <v>741</v>
      </c>
      <c r="C4826" t="s">
        <v>728</v>
      </c>
      <c r="D4826" t="s">
        <v>99</v>
      </c>
      <c r="E4826" t="s">
        <v>4</v>
      </c>
      <c r="F4826">
        <v>2019</v>
      </c>
      <c r="G4826">
        <v>8</v>
      </c>
      <c r="H4826" t="s">
        <v>732</v>
      </c>
      <c r="I4826" t="b">
        <v>1</v>
      </c>
      <c r="J4826" t="s">
        <v>1520</v>
      </c>
      <c r="K4826" t="s">
        <v>1526</v>
      </c>
      <c r="L4826" t="s">
        <v>23</v>
      </c>
      <c r="M4826" t="s">
        <v>28</v>
      </c>
      <c r="N4826" t="s">
        <v>16</v>
      </c>
      <c r="O4826" t="s">
        <v>16</v>
      </c>
      <c r="P4826">
        <v>0</v>
      </c>
      <c r="Q4826">
        <v>22479038.09</v>
      </c>
      <c r="R4826" t="s">
        <v>165</v>
      </c>
    </row>
    <row r="4827" spans="1:18" x14ac:dyDescent="0.25">
      <c r="A4827" t="s">
        <v>764</v>
      </c>
      <c r="B4827" t="s">
        <v>741</v>
      </c>
      <c r="C4827" t="s">
        <v>728</v>
      </c>
      <c r="D4827" t="s">
        <v>99</v>
      </c>
      <c r="E4827" t="s">
        <v>4</v>
      </c>
      <c r="F4827">
        <v>2019</v>
      </c>
      <c r="G4827">
        <v>8</v>
      </c>
      <c r="H4827" t="s">
        <v>732</v>
      </c>
      <c r="I4827" t="b">
        <v>1</v>
      </c>
      <c r="J4827" t="s">
        <v>1529</v>
      </c>
      <c r="K4827" t="s">
        <v>109</v>
      </c>
      <c r="L4827" t="s">
        <v>23</v>
      </c>
      <c r="M4827" t="s">
        <v>28</v>
      </c>
      <c r="N4827" t="s">
        <v>16</v>
      </c>
      <c r="O4827" t="s">
        <v>16</v>
      </c>
      <c r="P4827">
        <v>0</v>
      </c>
      <c r="Q4827">
        <v>66562782.549999997</v>
      </c>
      <c r="R4827" t="s">
        <v>165</v>
      </c>
    </row>
    <row r="4828" spans="1:18" x14ac:dyDescent="0.25">
      <c r="A4828" t="s">
        <v>764</v>
      </c>
      <c r="B4828" t="s">
        <v>741</v>
      </c>
      <c r="C4828" t="s">
        <v>728</v>
      </c>
      <c r="D4828" t="s">
        <v>99</v>
      </c>
      <c r="E4828" t="s">
        <v>4</v>
      </c>
      <c r="F4828">
        <v>2019</v>
      </c>
      <c r="G4828">
        <v>8</v>
      </c>
      <c r="H4828" t="s">
        <v>732</v>
      </c>
      <c r="I4828" t="b">
        <v>1</v>
      </c>
      <c r="J4828" t="s">
        <v>28</v>
      </c>
      <c r="K4828" t="s">
        <v>1534</v>
      </c>
      <c r="L4828" t="s">
        <v>23</v>
      </c>
      <c r="M4828" t="s">
        <v>27</v>
      </c>
      <c r="N4828" t="s">
        <v>16</v>
      </c>
      <c r="O4828" t="s">
        <v>16</v>
      </c>
      <c r="P4828">
        <v>0</v>
      </c>
      <c r="Q4828">
        <v>89117310.540000007</v>
      </c>
      <c r="R4828" t="s">
        <v>165</v>
      </c>
    </row>
    <row r="4829" spans="1:18" x14ac:dyDescent="0.25">
      <c r="A4829" t="s">
        <v>764</v>
      </c>
      <c r="B4829" t="s">
        <v>741</v>
      </c>
      <c r="C4829" t="s">
        <v>728</v>
      </c>
      <c r="D4829" t="s">
        <v>99</v>
      </c>
      <c r="E4829" t="s">
        <v>4</v>
      </c>
      <c r="F4829">
        <v>2019</v>
      </c>
      <c r="G4829">
        <v>8</v>
      </c>
      <c r="H4829" t="s">
        <v>732</v>
      </c>
      <c r="I4829" t="b">
        <v>1</v>
      </c>
      <c r="J4829" t="s">
        <v>27</v>
      </c>
      <c r="K4829" t="s">
        <v>1535</v>
      </c>
      <c r="L4829" t="s">
        <v>23</v>
      </c>
      <c r="M4829" t="s">
        <v>1536</v>
      </c>
      <c r="N4829" t="s">
        <v>16</v>
      </c>
      <c r="O4829" t="s">
        <v>16</v>
      </c>
      <c r="P4829">
        <v>0</v>
      </c>
      <c r="Q4829">
        <v>94071666.689999998</v>
      </c>
      <c r="R4829" t="s">
        <v>165</v>
      </c>
    </row>
    <row r="4830" spans="1:18" x14ac:dyDescent="0.25">
      <c r="A4830" t="s">
        <v>764</v>
      </c>
      <c r="B4830" t="s">
        <v>741</v>
      </c>
      <c r="C4830" t="s">
        <v>728</v>
      </c>
      <c r="D4830" t="s">
        <v>99</v>
      </c>
      <c r="E4830" t="s">
        <v>4</v>
      </c>
      <c r="F4830">
        <v>2019</v>
      </c>
      <c r="G4830">
        <v>8</v>
      </c>
      <c r="H4830" t="s">
        <v>732</v>
      </c>
      <c r="I4830" t="b">
        <v>1</v>
      </c>
      <c r="J4830" t="s">
        <v>607</v>
      </c>
      <c r="K4830" t="s">
        <v>612</v>
      </c>
      <c r="L4830" t="s">
        <v>23</v>
      </c>
      <c r="M4830" t="s">
        <v>1537</v>
      </c>
      <c r="N4830" t="s">
        <v>16</v>
      </c>
      <c r="O4830" t="s">
        <v>16</v>
      </c>
      <c r="P4830">
        <v>0</v>
      </c>
      <c r="Q4830">
        <v>-28106208</v>
      </c>
      <c r="R4830" t="s">
        <v>165</v>
      </c>
    </row>
    <row r="4831" spans="1:18" x14ac:dyDescent="0.25">
      <c r="A4831" t="s">
        <v>764</v>
      </c>
      <c r="B4831" t="s">
        <v>741</v>
      </c>
      <c r="C4831" t="s">
        <v>728</v>
      </c>
      <c r="D4831" t="s">
        <v>99</v>
      </c>
      <c r="E4831" t="s">
        <v>4</v>
      </c>
      <c r="F4831">
        <v>2019</v>
      </c>
      <c r="G4831">
        <v>8</v>
      </c>
      <c r="H4831" t="s">
        <v>732</v>
      </c>
      <c r="I4831" t="b">
        <v>1</v>
      </c>
      <c r="J4831" t="s">
        <v>1575</v>
      </c>
      <c r="K4831" t="s">
        <v>134</v>
      </c>
      <c r="L4831" t="s">
        <v>23</v>
      </c>
      <c r="M4831" t="s">
        <v>1537</v>
      </c>
      <c r="N4831" t="s">
        <v>16</v>
      </c>
      <c r="O4831" t="s">
        <v>16</v>
      </c>
      <c r="P4831">
        <v>0</v>
      </c>
      <c r="Q4831">
        <v>7964904.8499999996</v>
      </c>
      <c r="R4831" t="s">
        <v>165</v>
      </c>
    </row>
    <row r="4832" spans="1:18" x14ac:dyDescent="0.25">
      <c r="A4832" t="s">
        <v>99</v>
      </c>
      <c r="B4832" t="s">
        <v>740</v>
      </c>
      <c r="C4832" t="s">
        <v>728</v>
      </c>
      <c r="D4832" t="s">
        <v>753</v>
      </c>
      <c r="E4832" t="s">
        <v>4</v>
      </c>
      <c r="F4832">
        <v>2019</v>
      </c>
      <c r="G4832">
        <v>8</v>
      </c>
      <c r="H4832" t="s">
        <v>732</v>
      </c>
      <c r="I4832" t="b">
        <v>1</v>
      </c>
      <c r="J4832" t="s">
        <v>19</v>
      </c>
      <c r="K4832" t="s">
        <v>102</v>
      </c>
      <c r="L4832" t="s">
        <v>17</v>
      </c>
      <c r="M4832" t="s">
        <v>812</v>
      </c>
      <c r="N4832" t="s">
        <v>724</v>
      </c>
      <c r="O4832" t="s">
        <v>755</v>
      </c>
      <c r="P4832">
        <v>0</v>
      </c>
      <c r="Q4832">
        <v>-5905806.9000000004</v>
      </c>
      <c r="R4832" t="s">
        <v>164</v>
      </c>
    </row>
    <row r="4833" spans="1:18" x14ac:dyDescent="0.25">
      <c r="A4833" t="s">
        <v>99</v>
      </c>
      <c r="B4833" t="s">
        <v>740</v>
      </c>
      <c r="C4833" t="s">
        <v>728</v>
      </c>
      <c r="D4833" t="s">
        <v>753</v>
      </c>
      <c r="E4833" t="s">
        <v>4</v>
      </c>
      <c r="F4833">
        <v>2019</v>
      </c>
      <c r="G4833">
        <v>8</v>
      </c>
      <c r="H4833" t="s">
        <v>732</v>
      </c>
      <c r="I4833" t="b">
        <v>1</v>
      </c>
      <c r="J4833" t="s">
        <v>813</v>
      </c>
      <c r="K4833" t="s">
        <v>816</v>
      </c>
      <c r="L4833" t="s">
        <v>17</v>
      </c>
      <c r="M4833" t="s">
        <v>812</v>
      </c>
      <c r="N4833" t="s">
        <v>724</v>
      </c>
      <c r="O4833" t="s">
        <v>755</v>
      </c>
      <c r="P4833">
        <v>0</v>
      </c>
      <c r="Q4833">
        <v>51012.97</v>
      </c>
      <c r="R4833" t="s">
        <v>164</v>
      </c>
    </row>
    <row r="4834" spans="1:18" x14ac:dyDescent="0.25">
      <c r="A4834" t="s">
        <v>99</v>
      </c>
      <c r="B4834" t="s">
        <v>740</v>
      </c>
      <c r="C4834" t="s">
        <v>728</v>
      </c>
      <c r="D4834" t="s">
        <v>753</v>
      </c>
      <c r="E4834" t="s">
        <v>4</v>
      </c>
      <c r="F4834">
        <v>2019</v>
      </c>
      <c r="G4834">
        <v>8</v>
      </c>
      <c r="H4834" t="s">
        <v>732</v>
      </c>
      <c r="I4834" t="b">
        <v>1</v>
      </c>
      <c r="J4834" t="s">
        <v>812</v>
      </c>
      <c r="K4834" t="s">
        <v>393</v>
      </c>
      <c r="L4834" t="s">
        <v>17</v>
      </c>
      <c r="M4834" t="s">
        <v>394</v>
      </c>
      <c r="N4834" t="s">
        <v>724</v>
      </c>
      <c r="O4834" t="s">
        <v>755</v>
      </c>
      <c r="P4834">
        <v>0</v>
      </c>
      <c r="Q4834">
        <v>-5854793.9299999997</v>
      </c>
      <c r="R4834" t="s">
        <v>164</v>
      </c>
    </row>
    <row r="4835" spans="1:18" x14ac:dyDescent="0.25">
      <c r="A4835" t="s">
        <v>99</v>
      </c>
      <c r="B4835" t="s">
        <v>740</v>
      </c>
      <c r="C4835" t="s">
        <v>728</v>
      </c>
      <c r="D4835" t="s">
        <v>753</v>
      </c>
      <c r="E4835" t="s">
        <v>4</v>
      </c>
      <c r="F4835">
        <v>2019</v>
      </c>
      <c r="G4835">
        <v>8</v>
      </c>
      <c r="H4835" t="s">
        <v>732</v>
      </c>
      <c r="I4835" t="b">
        <v>1</v>
      </c>
      <c r="J4835" t="s">
        <v>394</v>
      </c>
      <c r="K4835" t="s">
        <v>395</v>
      </c>
      <c r="L4835" t="s">
        <v>17</v>
      </c>
      <c r="M4835" t="s">
        <v>88</v>
      </c>
      <c r="N4835" t="s">
        <v>724</v>
      </c>
      <c r="O4835" t="s">
        <v>755</v>
      </c>
      <c r="P4835">
        <v>0</v>
      </c>
      <c r="Q4835">
        <v>-5854793.9299999997</v>
      </c>
      <c r="R4835" t="s">
        <v>164</v>
      </c>
    </row>
    <row r="4836" spans="1:18" x14ac:dyDescent="0.25">
      <c r="A4836" t="s">
        <v>99</v>
      </c>
      <c r="B4836" t="s">
        <v>740</v>
      </c>
      <c r="C4836" t="s">
        <v>728</v>
      </c>
      <c r="D4836" t="s">
        <v>753</v>
      </c>
      <c r="E4836" t="s">
        <v>4</v>
      </c>
      <c r="F4836">
        <v>2019</v>
      </c>
      <c r="G4836">
        <v>8</v>
      </c>
      <c r="H4836" t="s">
        <v>732</v>
      </c>
      <c r="I4836" t="b">
        <v>1</v>
      </c>
      <c r="J4836" t="s">
        <v>170</v>
      </c>
      <c r="K4836" t="s">
        <v>143</v>
      </c>
      <c r="L4836" t="s">
        <v>17</v>
      </c>
      <c r="M4836" t="s">
        <v>88</v>
      </c>
      <c r="N4836" t="s">
        <v>724</v>
      </c>
      <c r="O4836" t="s">
        <v>755</v>
      </c>
      <c r="P4836">
        <v>0</v>
      </c>
      <c r="Q4836">
        <v>1062648.58</v>
      </c>
      <c r="R4836" t="s">
        <v>164</v>
      </c>
    </row>
    <row r="4837" spans="1:18" x14ac:dyDescent="0.25">
      <c r="A4837" t="s">
        <v>99</v>
      </c>
      <c r="B4837" t="s">
        <v>740</v>
      </c>
      <c r="C4837" t="s">
        <v>728</v>
      </c>
      <c r="D4837" t="s">
        <v>753</v>
      </c>
      <c r="E4837" t="s">
        <v>4</v>
      </c>
      <c r="F4837">
        <v>2019</v>
      </c>
      <c r="G4837">
        <v>8</v>
      </c>
      <c r="H4837" t="s">
        <v>732</v>
      </c>
      <c r="I4837" t="b">
        <v>1</v>
      </c>
      <c r="J4837" t="s">
        <v>822</v>
      </c>
      <c r="K4837" t="s">
        <v>827</v>
      </c>
      <c r="L4837" t="s">
        <v>17</v>
      </c>
      <c r="M4837" t="s">
        <v>88</v>
      </c>
      <c r="N4837" t="s">
        <v>724</v>
      </c>
      <c r="O4837" t="s">
        <v>755</v>
      </c>
      <c r="P4837">
        <v>0</v>
      </c>
      <c r="Q4837">
        <v>4041771.29</v>
      </c>
      <c r="R4837" t="s">
        <v>164</v>
      </c>
    </row>
    <row r="4838" spans="1:18" x14ac:dyDescent="0.25">
      <c r="A4838" t="s">
        <v>99</v>
      </c>
      <c r="B4838" t="s">
        <v>740</v>
      </c>
      <c r="C4838" t="s">
        <v>728</v>
      </c>
      <c r="D4838" t="s">
        <v>753</v>
      </c>
      <c r="E4838" t="s">
        <v>4</v>
      </c>
      <c r="F4838">
        <v>2019</v>
      </c>
      <c r="G4838">
        <v>8</v>
      </c>
      <c r="H4838" t="s">
        <v>732</v>
      </c>
      <c r="I4838" t="b">
        <v>1</v>
      </c>
      <c r="J4838" t="s">
        <v>88</v>
      </c>
      <c r="K4838" t="s">
        <v>836</v>
      </c>
      <c r="L4838" t="s">
        <v>17</v>
      </c>
      <c r="M4838" t="s">
        <v>29</v>
      </c>
      <c r="N4838" t="s">
        <v>724</v>
      </c>
      <c r="O4838" t="s">
        <v>755</v>
      </c>
      <c r="P4838">
        <v>0</v>
      </c>
      <c r="Q4838">
        <v>-750374.06</v>
      </c>
      <c r="R4838" t="s">
        <v>164</v>
      </c>
    </row>
    <row r="4839" spans="1:18" x14ac:dyDescent="0.25">
      <c r="A4839" t="s">
        <v>759</v>
      </c>
      <c r="B4839" t="s">
        <v>736</v>
      </c>
      <c r="C4839" t="s">
        <v>728</v>
      </c>
      <c r="D4839" t="s">
        <v>730</v>
      </c>
      <c r="E4839" t="s">
        <v>4</v>
      </c>
      <c r="F4839">
        <v>2019</v>
      </c>
      <c r="G4839">
        <v>8</v>
      </c>
      <c r="H4839" t="s">
        <v>732</v>
      </c>
      <c r="I4839" t="b">
        <v>1</v>
      </c>
      <c r="J4839" t="s">
        <v>21</v>
      </c>
      <c r="K4839" t="s">
        <v>867</v>
      </c>
      <c r="L4839" t="s">
        <v>20</v>
      </c>
      <c r="M4839" t="s">
        <v>172</v>
      </c>
      <c r="N4839" t="s">
        <v>16</v>
      </c>
      <c r="O4839" t="s">
        <v>16</v>
      </c>
      <c r="P4839">
        <v>0</v>
      </c>
      <c r="Q4839">
        <v>-1015289.2</v>
      </c>
      <c r="R4839" t="s">
        <v>166</v>
      </c>
    </row>
    <row r="4840" spans="1:18" x14ac:dyDescent="0.25">
      <c r="A4840" t="s">
        <v>753</v>
      </c>
      <c r="B4840" t="s">
        <v>754</v>
      </c>
      <c r="C4840" t="s">
        <v>727</v>
      </c>
      <c r="D4840" t="s">
        <v>753</v>
      </c>
      <c r="E4840" t="s">
        <v>4</v>
      </c>
      <c r="F4840">
        <v>2019</v>
      </c>
      <c r="G4840">
        <v>8</v>
      </c>
      <c r="H4840" t="s">
        <v>732</v>
      </c>
      <c r="I4840" t="b">
        <v>1</v>
      </c>
      <c r="J4840" t="s">
        <v>487</v>
      </c>
      <c r="K4840" t="s">
        <v>488</v>
      </c>
      <c r="L4840" t="s">
        <v>23</v>
      </c>
      <c r="M4840" t="s">
        <v>489</v>
      </c>
      <c r="N4840" t="s">
        <v>16</v>
      </c>
      <c r="O4840" t="s">
        <v>16</v>
      </c>
      <c r="P4840">
        <v>0</v>
      </c>
      <c r="Q4840">
        <v>0</v>
      </c>
      <c r="R4840" t="s">
        <v>164</v>
      </c>
    </row>
    <row r="4841" spans="1:18" x14ac:dyDescent="0.25">
      <c r="A4841" t="s">
        <v>753</v>
      </c>
      <c r="B4841" t="s">
        <v>754</v>
      </c>
      <c r="C4841" t="s">
        <v>727</v>
      </c>
      <c r="D4841" t="s">
        <v>753</v>
      </c>
      <c r="E4841" t="s">
        <v>4</v>
      </c>
      <c r="F4841">
        <v>2019</v>
      </c>
      <c r="G4841">
        <v>8</v>
      </c>
      <c r="H4841" t="s">
        <v>732</v>
      </c>
      <c r="I4841" t="b">
        <v>1</v>
      </c>
      <c r="J4841" t="s">
        <v>995</v>
      </c>
      <c r="K4841" t="s">
        <v>112</v>
      </c>
      <c r="L4841" t="s">
        <v>23</v>
      </c>
      <c r="M4841" t="s">
        <v>489</v>
      </c>
      <c r="N4841" t="s">
        <v>16</v>
      </c>
      <c r="O4841" t="s">
        <v>16</v>
      </c>
      <c r="P4841">
        <v>0</v>
      </c>
      <c r="Q4841">
        <v>0</v>
      </c>
      <c r="R4841" t="s">
        <v>164</v>
      </c>
    </row>
    <row r="4842" spans="1:18" x14ac:dyDescent="0.25">
      <c r="A4842" t="s">
        <v>753</v>
      </c>
      <c r="B4842" t="s">
        <v>754</v>
      </c>
      <c r="C4842" t="s">
        <v>727</v>
      </c>
      <c r="D4842" t="s">
        <v>753</v>
      </c>
      <c r="E4842" t="s">
        <v>4</v>
      </c>
      <c r="F4842">
        <v>2019</v>
      </c>
      <c r="G4842">
        <v>8</v>
      </c>
      <c r="H4842" t="s">
        <v>732</v>
      </c>
      <c r="I4842" t="b">
        <v>1</v>
      </c>
      <c r="J4842" t="s">
        <v>489</v>
      </c>
      <c r="K4842" t="s">
        <v>113</v>
      </c>
      <c r="L4842" t="s">
        <v>23</v>
      </c>
      <c r="M4842" t="s">
        <v>494</v>
      </c>
      <c r="N4842" t="s">
        <v>16</v>
      </c>
      <c r="O4842" t="s">
        <v>16</v>
      </c>
      <c r="P4842">
        <v>0</v>
      </c>
      <c r="Q4842">
        <v>0</v>
      </c>
      <c r="R4842" t="s">
        <v>164</v>
      </c>
    </row>
    <row r="4843" spans="1:18" x14ac:dyDescent="0.25">
      <c r="A4843" t="s">
        <v>753</v>
      </c>
      <c r="B4843" t="s">
        <v>754</v>
      </c>
      <c r="C4843" t="s">
        <v>727</v>
      </c>
      <c r="D4843" t="s">
        <v>753</v>
      </c>
      <c r="E4843" t="s">
        <v>4</v>
      </c>
      <c r="F4843">
        <v>2019</v>
      </c>
      <c r="G4843">
        <v>8</v>
      </c>
      <c r="H4843" t="s">
        <v>732</v>
      </c>
      <c r="I4843" t="b">
        <v>1</v>
      </c>
      <c r="J4843" t="s">
        <v>495</v>
      </c>
      <c r="K4843" t="s">
        <v>496</v>
      </c>
      <c r="L4843" t="s">
        <v>23</v>
      </c>
      <c r="M4843" t="s">
        <v>497</v>
      </c>
      <c r="N4843" t="s">
        <v>16</v>
      </c>
      <c r="O4843" t="s">
        <v>16</v>
      </c>
      <c r="P4843">
        <v>0</v>
      </c>
      <c r="Q4843">
        <v>0</v>
      </c>
      <c r="R4843" t="s">
        <v>164</v>
      </c>
    </row>
    <row r="4844" spans="1:18" x14ac:dyDescent="0.25">
      <c r="A4844" t="s">
        <v>753</v>
      </c>
      <c r="B4844" t="s">
        <v>754</v>
      </c>
      <c r="C4844" t="s">
        <v>727</v>
      </c>
      <c r="D4844" t="s">
        <v>753</v>
      </c>
      <c r="E4844" t="s">
        <v>4</v>
      </c>
      <c r="F4844">
        <v>2019</v>
      </c>
      <c r="G4844">
        <v>8</v>
      </c>
      <c r="H4844" t="s">
        <v>732</v>
      </c>
      <c r="I4844" t="b">
        <v>1</v>
      </c>
      <c r="J4844" t="s">
        <v>1009</v>
      </c>
      <c r="K4844" t="s">
        <v>498</v>
      </c>
      <c r="L4844" t="s">
        <v>23</v>
      </c>
      <c r="M4844" t="s">
        <v>497</v>
      </c>
      <c r="N4844" t="s">
        <v>16</v>
      </c>
      <c r="O4844" t="s">
        <v>16</v>
      </c>
      <c r="P4844">
        <v>0</v>
      </c>
      <c r="Q4844">
        <v>0</v>
      </c>
      <c r="R4844" t="s">
        <v>164</v>
      </c>
    </row>
    <row r="4845" spans="1:18" x14ac:dyDescent="0.25">
      <c r="A4845" t="s">
        <v>753</v>
      </c>
      <c r="B4845" t="s">
        <v>754</v>
      </c>
      <c r="C4845" t="s">
        <v>727</v>
      </c>
      <c r="D4845" t="s">
        <v>753</v>
      </c>
      <c r="E4845" t="s">
        <v>4</v>
      </c>
      <c r="F4845">
        <v>2019</v>
      </c>
      <c r="G4845">
        <v>8</v>
      </c>
      <c r="H4845" t="s">
        <v>732</v>
      </c>
      <c r="I4845" t="b">
        <v>1</v>
      </c>
      <c r="J4845" t="s">
        <v>497</v>
      </c>
      <c r="K4845" t="s">
        <v>411</v>
      </c>
      <c r="L4845" t="s">
        <v>23</v>
      </c>
      <c r="M4845" t="s">
        <v>494</v>
      </c>
      <c r="N4845" t="s">
        <v>16</v>
      </c>
      <c r="O4845" t="s">
        <v>16</v>
      </c>
      <c r="P4845">
        <v>0</v>
      </c>
      <c r="Q4845">
        <v>0</v>
      </c>
      <c r="R4845" t="s">
        <v>164</v>
      </c>
    </row>
    <row r="4846" spans="1:18" x14ac:dyDescent="0.25">
      <c r="A4846" t="s">
        <v>753</v>
      </c>
      <c r="B4846" t="s">
        <v>754</v>
      </c>
      <c r="C4846" t="s">
        <v>727</v>
      </c>
      <c r="D4846" t="s">
        <v>753</v>
      </c>
      <c r="E4846" t="s">
        <v>4</v>
      </c>
      <c r="F4846">
        <v>2019</v>
      </c>
      <c r="G4846">
        <v>8</v>
      </c>
      <c r="H4846" t="s">
        <v>732</v>
      </c>
      <c r="I4846" t="b">
        <v>1</v>
      </c>
      <c r="J4846" t="s">
        <v>499</v>
      </c>
      <c r="K4846" t="s">
        <v>500</v>
      </c>
      <c r="L4846" t="s">
        <v>23</v>
      </c>
      <c r="M4846" t="s">
        <v>501</v>
      </c>
      <c r="N4846" t="s">
        <v>16</v>
      </c>
      <c r="O4846" t="s">
        <v>16</v>
      </c>
      <c r="P4846">
        <v>0</v>
      </c>
      <c r="Q4846">
        <v>0</v>
      </c>
      <c r="R4846" t="s">
        <v>164</v>
      </c>
    </row>
    <row r="4847" spans="1:18" x14ac:dyDescent="0.25">
      <c r="A4847" t="s">
        <v>753</v>
      </c>
      <c r="B4847" t="s">
        <v>754</v>
      </c>
      <c r="C4847" t="s">
        <v>727</v>
      </c>
      <c r="D4847" t="s">
        <v>753</v>
      </c>
      <c r="E4847" t="s">
        <v>4</v>
      </c>
      <c r="F4847">
        <v>2019</v>
      </c>
      <c r="G4847">
        <v>8</v>
      </c>
      <c r="H4847" t="s">
        <v>732</v>
      </c>
      <c r="I4847" t="b">
        <v>1</v>
      </c>
      <c r="J4847" t="s">
        <v>1017</v>
      </c>
      <c r="K4847" t="s">
        <v>502</v>
      </c>
      <c r="L4847" t="s">
        <v>23</v>
      </c>
      <c r="M4847" t="s">
        <v>501</v>
      </c>
      <c r="N4847" t="s">
        <v>16</v>
      </c>
      <c r="O4847" t="s">
        <v>16</v>
      </c>
      <c r="P4847">
        <v>0</v>
      </c>
      <c r="Q4847">
        <v>0</v>
      </c>
      <c r="R4847" t="s">
        <v>164</v>
      </c>
    </row>
    <row r="4848" spans="1:18" x14ac:dyDescent="0.25">
      <c r="A4848" t="s">
        <v>753</v>
      </c>
      <c r="B4848" t="s">
        <v>754</v>
      </c>
      <c r="C4848" t="s">
        <v>727</v>
      </c>
      <c r="D4848" t="s">
        <v>753</v>
      </c>
      <c r="E4848" t="s">
        <v>4</v>
      </c>
      <c r="F4848">
        <v>2019</v>
      </c>
      <c r="G4848">
        <v>8</v>
      </c>
      <c r="H4848" t="s">
        <v>732</v>
      </c>
      <c r="I4848" t="b">
        <v>1</v>
      </c>
      <c r="J4848" t="s">
        <v>501</v>
      </c>
      <c r="K4848" t="s">
        <v>503</v>
      </c>
      <c r="L4848" t="s">
        <v>23</v>
      </c>
      <c r="M4848" t="s">
        <v>494</v>
      </c>
      <c r="N4848" t="s">
        <v>16</v>
      </c>
      <c r="O4848" t="s">
        <v>16</v>
      </c>
      <c r="P4848">
        <v>0</v>
      </c>
      <c r="Q4848">
        <v>0</v>
      </c>
      <c r="R4848" t="s">
        <v>164</v>
      </c>
    </row>
    <row r="4849" spans="1:18" x14ac:dyDescent="0.25">
      <c r="A4849" t="s">
        <v>753</v>
      </c>
      <c r="B4849" t="s">
        <v>754</v>
      </c>
      <c r="C4849" t="s">
        <v>727</v>
      </c>
      <c r="D4849" t="s">
        <v>753</v>
      </c>
      <c r="E4849" t="s">
        <v>4</v>
      </c>
      <c r="F4849">
        <v>2019</v>
      </c>
      <c r="G4849">
        <v>8</v>
      </c>
      <c r="H4849" t="s">
        <v>732</v>
      </c>
      <c r="I4849" t="b">
        <v>1</v>
      </c>
      <c r="J4849" t="s">
        <v>494</v>
      </c>
      <c r="K4849" t="s">
        <v>178</v>
      </c>
      <c r="L4849" t="s">
        <v>23</v>
      </c>
      <c r="M4849" t="s">
        <v>26</v>
      </c>
      <c r="N4849" t="s">
        <v>16</v>
      </c>
      <c r="O4849" t="s">
        <v>16</v>
      </c>
      <c r="P4849">
        <v>0</v>
      </c>
      <c r="Q4849">
        <v>0</v>
      </c>
      <c r="R4849" t="s">
        <v>164</v>
      </c>
    </row>
    <row r="4850" spans="1:18" x14ac:dyDescent="0.25">
      <c r="A4850" t="s">
        <v>753</v>
      </c>
      <c r="B4850" t="s">
        <v>754</v>
      </c>
      <c r="C4850" t="s">
        <v>727</v>
      </c>
      <c r="D4850" t="s">
        <v>753</v>
      </c>
      <c r="E4850" t="s">
        <v>4</v>
      </c>
      <c r="F4850">
        <v>2019</v>
      </c>
      <c r="G4850">
        <v>8</v>
      </c>
      <c r="H4850" t="s">
        <v>732</v>
      </c>
      <c r="I4850" t="b">
        <v>1</v>
      </c>
      <c r="J4850" t="s">
        <v>1240</v>
      </c>
      <c r="K4850" t="s">
        <v>114</v>
      </c>
      <c r="L4850" t="s">
        <v>23</v>
      </c>
      <c r="M4850" t="s">
        <v>557</v>
      </c>
      <c r="N4850" t="s">
        <v>16</v>
      </c>
      <c r="O4850" t="s">
        <v>16</v>
      </c>
      <c r="P4850">
        <v>0</v>
      </c>
      <c r="Q4850">
        <v>34494409.079999998</v>
      </c>
      <c r="R4850" t="s">
        <v>164</v>
      </c>
    </row>
    <row r="4851" spans="1:18" x14ac:dyDescent="0.25">
      <c r="A4851" t="s">
        <v>753</v>
      </c>
      <c r="B4851" t="s">
        <v>754</v>
      </c>
      <c r="C4851" t="s">
        <v>727</v>
      </c>
      <c r="D4851" t="s">
        <v>753</v>
      </c>
      <c r="E4851" t="s">
        <v>4</v>
      </c>
      <c r="F4851">
        <v>2019</v>
      </c>
      <c r="G4851">
        <v>8</v>
      </c>
      <c r="H4851" t="s">
        <v>732</v>
      </c>
      <c r="I4851" t="b">
        <v>1</v>
      </c>
      <c r="J4851" t="s">
        <v>557</v>
      </c>
      <c r="K4851" t="s">
        <v>107</v>
      </c>
      <c r="L4851" t="s">
        <v>23</v>
      </c>
      <c r="M4851" t="s">
        <v>1254</v>
      </c>
      <c r="N4851" t="s">
        <v>16</v>
      </c>
      <c r="O4851" t="s">
        <v>16</v>
      </c>
      <c r="P4851">
        <v>0</v>
      </c>
      <c r="Q4851">
        <v>34494409.079999998</v>
      </c>
      <c r="R4851" t="s">
        <v>164</v>
      </c>
    </row>
    <row r="4852" spans="1:18" x14ac:dyDescent="0.25">
      <c r="A4852" t="s">
        <v>753</v>
      </c>
      <c r="B4852" t="s">
        <v>754</v>
      </c>
      <c r="C4852" t="s">
        <v>727</v>
      </c>
      <c r="D4852" t="s">
        <v>753</v>
      </c>
      <c r="E4852" t="s">
        <v>4</v>
      </c>
      <c r="F4852">
        <v>2019</v>
      </c>
      <c r="G4852">
        <v>8</v>
      </c>
      <c r="H4852" t="s">
        <v>732</v>
      </c>
      <c r="I4852" t="b">
        <v>1</v>
      </c>
      <c r="J4852" t="s">
        <v>1254</v>
      </c>
      <c r="K4852" t="s">
        <v>179</v>
      </c>
      <c r="L4852" t="s">
        <v>23</v>
      </c>
      <c r="M4852" t="s">
        <v>26</v>
      </c>
      <c r="N4852" t="s">
        <v>16</v>
      </c>
      <c r="O4852" t="s">
        <v>16</v>
      </c>
      <c r="P4852">
        <v>0</v>
      </c>
      <c r="Q4852">
        <v>34494409.079999998</v>
      </c>
      <c r="R4852" t="s">
        <v>164</v>
      </c>
    </row>
    <row r="4853" spans="1:18" x14ac:dyDescent="0.25">
      <c r="A4853" t="s">
        <v>753</v>
      </c>
      <c r="B4853" t="s">
        <v>754</v>
      </c>
      <c r="C4853" t="s">
        <v>727</v>
      </c>
      <c r="D4853" t="s">
        <v>753</v>
      </c>
      <c r="E4853" t="s">
        <v>4</v>
      </c>
      <c r="F4853">
        <v>2019</v>
      </c>
      <c r="G4853">
        <v>8</v>
      </c>
      <c r="H4853" t="s">
        <v>732</v>
      </c>
      <c r="I4853" t="b">
        <v>1</v>
      </c>
      <c r="J4853" t="s">
        <v>26</v>
      </c>
      <c r="K4853" t="s">
        <v>1508</v>
      </c>
      <c r="L4853" t="s">
        <v>23</v>
      </c>
      <c r="M4853" t="s">
        <v>27</v>
      </c>
      <c r="N4853" t="s">
        <v>16</v>
      </c>
      <c r="O4853" t="s">
        <v>16</v>
      </c>
      <c r="P4853">
        <v>0</v>
      </c>
      <c r="Q4853">
        <v>34494409.079999998</v>
      </c>
      <c r="R4853" t="s">
        <v>164</v>
      </c>
    </row>
    <row r="4854" spans="1:18" x14ac:dyDescent="0.25">
      <c r="A4854" t="s">
        <v>753</v>
      </c>
      <c r="B4854" t="s">
        <v>754</v>
      </c>
      <c r="C4854" t="s">
        <v>727</v>
      </c>
      <c r="D4854" t="s">
        <v>753</v>
      </c>
      <c r="E4854" t="s">
        <v>4</v>
      </c>
      <c r="F4854">
        <v>2019</v>
      </c>
      <c r="G4854">
        <v>8</v>
      </c>
      <c r="H4854" t="s">
        <v>732</v>
      </c>
      <c r="I4854" t="b">
        <v>1</v>
      </c>
      <c r="J4854" t="s">
        <v>27</v>
      </c>
      <c r="K4854" t="s">
        <v>1535</v>
      </c>
      <c r="L4854" t="s">
        <v>23</v>
      </c>
      <c r="M4854" t="s">
        <v>1536</v>
      </c>
      <c r="N4854" t="s">
        <v>16</v>
      </c>
      <c r="O4854" t="s">
        <v>16</v>
      </c>
      <c r="P4854">
        <v>0</v>
      </c>
      <c r="Q4854">
        <v>34494409.079999998</v>
      </c>
      <c r="R4854" t="s">
        <v>164</v>
      </c>
    </row>
    <row r="4855" spans="1:18" x14ac:dyDescent="0.25">
      <c r="A4855" t="s">
        <v>753</v>
      </c>
      <c r="B4855" t="s">
        <v>754</v>
      </c>
      <c r="C4855" t="s">
        <v>727</v>
      </c>
      <c r="D4855" t="s">
        <v>753</v>
      </c>
      <c r="E4855" t="s">
        <v>4</v>
      </c>
      <c r="F4855">
        <v>2019</v>
      </c>
      <c r="G4855">
        <v>8</v>
      </c>
      <c r="H4855" t="s">
        <v>732</v>
      </c>
      <c r="I4855" t="b">
        <v>1</v>
      </c>
      <c r="J4855" t="s">
        <v>607</v>
      </c>
      <c r="K4855" t="s">
        <v>612</v>
      </c>
      <c r="L4855" t="s">
        <v>23</v>
      </c>
      <c r="M4855" t="s">
        <v>1537</v>
      </c>
      <c r="N4855" t="s">
        <v>16</v>
      </c>
      <c r="O4855" t="s">
        <v>16</v>
      </c>
      <c r="P4855">
        <v>0</v>
      </c>
      <c r="Q4855">
        <v>-10000000</v>
      </c>
      <c r="R4855" t="s">
        <v>164</v>
      </c>
    </row>
    <row r="4856" spans="1:18" x14ac:dyDescent="0.25">
      <c r="A4856" t="s">
        <v>753</v>
      </c>
      <c r="B4856" t="s">
        <v>754</v>
      </c>
      <c r="C4856" t="s">
        <v>727</v>
      </c>
      <c r="D4856" t="s">
        <v>753</v>
      </c>
      <c r="E4856" t="s">
        <v>4</v>
      </c>
      <c r="F4856">
        <v>2019</v>
      </c>
      <c r="G4856">
        <v>8</v>
      </c>
      <c r="H4856" t="s">
        <v>732</v>
      </c>
      <c r="I4856" t="b">
        <v>1</v>
      </c>
      <c r="J4856" t="s">
        <v>1542</v>
      </c>
      <c r="K4856" t="s">
        <v>629</v>
      </c>
      <c r="L4856" t="s">
        <v>23</v>
      </c>
      <c r="M4856" t="s">
        <v>1540</v>
      </c>
      <c r="N4856" t="s">
        <v>16</v>
      </c>
      <c r="O4856" t="s">
        <v>16</v>
      </c>
      <c r="P4856">
        <v>0</v>
      </c>
      <c r="Q4856">
        <v>0</v>
      </c>
      <c r="R4856" t="s">
        <v>164</v>
      </c>
    </row>
    <row r="4857" spans="1:18" x14ac:dyDescent="0.25">
      <c r="A4857" t="s">
        <v>753</v>
      </c>
      <c r="B4857" t="s">
        <v>754</v>
      </c>
      <c r="C4857" t="s">
        <v>727</v>
      </c>
      <c r="D4857" t="s">
        <v>753</v>
      </c>
      <c r="E4857" t="s">
        <v>4</v>
      </c>
      <c r="F4857">
        <v>2019</v>
      </c>
      <c r="G4857">
        <v>8</v>
      </c>
      <c r="H4857" t="s">
        <v>732</v>
      </c>
      <c r="I4857" t="b">
        <v>1</v>
      </c>
      <c r="J4857" t="s">
        <v>1540</v>
      </c>
      <c r="K4857" t="s">
        <v>1545</v>
      </c>
      <c r="L4857" t="s">
        <v>23</v>
      </c>
      <c r="M4857" t="s">
        <v>1546</v>
      </c>
      <c r="N4857" t="s">
        <v>16</v>
      </c>
      <c r="O4857" t="s">
        <v>16</v>
      </c>
      <c r="P4857">
        <v>0</v>
      </c>
      <c r="Q4857">
        <v>0</v>
      </c>
      <c r="R4857" t="s">
        <v>164</v>
      </c>
    </row>
    <row r="4858" spans="1:18" x14ac:dyDescent="0.25">
      <c r="A4858" t="s">
        <v>753</v>
      </c>
      <c r="B4858" t="s">
        <v>754</v>
      </c>
      <c r="C4858" t="s">
        <v>727</v>
      </c>
      <c r="D4858" t="s">
        <v>753</v>
      </c>
      <c r="E4858" t="s">
        <v>4</v>
      </c>
      <c r="F4858">
        <v>2019</v>
      </c>
      <c r="G4858">
        <v>8</v>
      </c>
      <c r="H4858" t="s">
        <v>732</v>
      </c>
      <c r="I4858" t="b">
        <v>1</v>
      </c>
      <c r="J4858" t="s">
        <v>1546</v>
      </c>
      <c r="K4858" t="s">
        <v>146</v>
      </c>
      <c r="L4858" t="s">
        <v>23</v>
      </c>
      <c r="M4858" t="s">
        <v>1537</v>
      </c>
      <c r="N4858" t="s">
        <v>16</v>
      </c>
      <c r="O4858" t="s">
        <v>16</v>
      </c>
      <c r="P4858">
        <v>0</v>
      </c>
      <c r="Q4858">
        <v>0</v>
      </c>
      <c r="R4858" t="s">
        <v>164</v>
      </c>
    </row>
    <row r="4859" spans="1:18" x14ac:dyDescent="0.25">
      <c r="A4859" t="s">
        <v>753</v>
      </c>
      <c r="B4859" t="s">
        <v>754</v>
      </c>
      <c r="C4859" t="s">
        <v>727</v>
      </c>
      <c r="D4859" t="s">
        <v>753</v>
      </c>
      <c r="E4859" t="s">
        <v>4</v>
      </c>
      <c r="F4859">
        <v>2019</v>
      </c>
      <c r="G4859">
        <v>8</v>
      </c>
      <c r="H4859" t="s">
        <v>732</v>
      </c>
      <c r="I4859" t="b">
        <v>1</v>
      </c>
      <c r="J4859" t="s">
        <v>1575</v>
      </c>
      <c r="K4859" t="s">
        <v>134</v>
      </c>
      <c r="L4859" t="s">
        <v>23</v>
      </c>
      <c r="M4859" t="s">
        <v>1537</v>
      </c>
      <c r="N4859" t="s">
        <v>16</v>
      </c>
      <c r="O4859" t="s">
        <v>16</v>
      </c>
      <c r="P4859">
        <v>0</v>
      </c>
      <c r="Q4859">
        <v>-24494409.079999998</v>
      </c>
      <c r="R4859" t="s">
        <v>164</v>
      </c>
    </row>
    <row r="4860" spans="1:18" x14ac:dyDescent="0.25">
      <c r="A4860" t="s">
        <v>753</v>
      </c>
      <c r="B4860" t="s">
        <v>754</v>
      </c>
      <c r="C4860" t="s">
        <v>727</v>
      </c>
      <c r="D4860" t="s">
        <v>753</v>
      </c>
      <c r="E4860" t="s">
        <v>4</v>
      </c>
      <c r="F4860">
        <v>2019</v>
      </c>
      <c r="G4860">
        <v>8</v>
      </c>
      <c r="H4860" t="s">
        <v>732</v>
      </c>
      <c r="I4860" t="b">
        <v>1</v>
      </c>
      <c r="J4860" t="s">
        <v>1537</v>
      </c>
      <c r="K4860" t="s">
        <v>115</v>
      </c>
      <c r="L4860" t="s">
        <v>23</v>
      </c>
      <c r="M4860" t="s">
        <v>33</v>
      </c>
      <c r="N4860" t="s">
        <v>16</v>
      </c>
      <c r="O4860" t="s">
        <v>16</v>
      </c>
      <c r="P4860">
        <v>0</v>
      </c>
      <c r="Q4860">
        <v>-34494409.079999998</v>
      </c>
      <c r="R4860" t="s">
        <v>164</v>
      </c>
    </row>
    <row r="4861" spans="1:18" x14ac:dyDescent="0.25">
      <c r="A4861" t="s">
        <v>753</v>
      </c>
      <c r="B4861" t="s">
        <v>754</v>
      </c>
      <c r="C4861" t="s">
        <v>727</v>
      </c>
      <c r="D4861" t="s">
        <v>753</v>
      </c>
      <c r="E4861" t="s">
        <v>4</v>
      </c>
      <c r="F4861">
        <v>2019</v>
      </c>
      <c r="G4861">
        <v>8</v>
      </c>
      <c r="H4861" t="s">
        <v>732</v>
      </c>
      <c r="I4861" t="b">
        <v>1</v>
      </c>
      <c r="J4861" t="s">
        <v>1581</v>
      </c>
      <c r="K4861" t="s">
        <v>642</v>
      </c>
      <c r="L4861" t="s">
        <v>23</v>
      </c>
      <c r="M4861" t="s">
        <v>1583</v>
      </c>
      <c r="N4861" t="s">
        <v>16</v>
      </c>
      <c r="O4861" t="s">
        <v>16</v>
      </c>
      <c r="P4861">
        <v>0</v>
      </c>
      <c r="Q4861">
        <v>0</v>
      </c>
      <c r="R4861" t="s">
        <v>164</v>
      </c>
    </row>
    <row r="4862" spans="1:18" x14ac:dyDescent="0.25">
      <c r="A4862" t="s">
        <v>753</v>
      </c>
      <c r="B4862" t="s">
        <v>754</v>
      </c>
      <c r="C4862" t="s">
        <v>727</v>
      </c>
      <c r="D4862" t="s">
        <v>753</v>
      </c>
      <c r="E4862" t="s">
        <v>4</v>
      </c>
      <c r="F4862">
        <v>2019</v>
      </c>
      <c r="G4862">
        <v>8</v>
      </c>
      <c r="H4862" t="s">
        <v>732</v>
      </c>
      <c r="I4862" t="b">
        <v>1</v>
      </c>
      <c r="J4862" t="s">
        <v>1583</v>
      </c>
      <c r="K4862" t="s">
        <v>110</v>
      </c>
      <c r="L4862" t="s">
        <v>23</v>
      </c>
      <c r="M4862" t="s">
        <v>33</v>
      </c>
      <c r="N4862" t="s">
        <v>16</v>
      </c>
      <c r="O4862" t="s">
        <v>16</v>
      </c>
      <c r="P4862">
        <v>0</v>
      </c>
      <c r="Q4862">
        <v>0</v>
      </c>
      <c r="R4862" t="s">
        <v>164</v>
      </c>
    </row>
    <row r="4863" spans="1:18" x14ac:dyDescent="0.25">
      <c r="A4863" t="s">
        <v>753</v>
      </c>
      <c r="B4863" t="s">
        <v>754</v>
      </c>
      <c r="C4863" t="s">
        <v>727</v>
      </c>
      <c r="D4863" t="s">
        <v>753</v>
      </c>
      <c r="E4863" t="s">
        <v>4</v>
      </c>
      <c r="F4863">
        <v>2019</v>
      </c>
      <c r="G4863">
        <v>8</v>
      </c>
      <c r="H4863" t="s">
        <v>732</v>
      </c>
      <c r="I4863" t="b">
        <v>1</v>
      </c>
      <c r="J4863" t="s">
        <v>33</v>
      </c>
      <c r="K4863" t="s">
        <v>1590</v>
      </c>
      <c r="L4863" t="s">
        <v>23</v>
      </c>
      <c r="M4863" t="s">
        <v>34</v>
      </c>
      <c r="N4863" t="s">
        <v>16</v>
      </c>
      <c r="O4863" t="s">
        <v>16</v>
      </c>
      <c r="P4863">
        <v>0</v>
      </c>
      <c r="Q4863">
        <v>-34494409.079999998</v>
      </c>
      <c r="R4863" t="s">
        <v>164</v>
      </c>
    </row>
    <row r="4864" spans="1:18" x14ac:dyDescent="0.25">
      <c r="A4864" t="s">
        <v>753</v>
      </c>
      <c r="B4864" t="s">
        <v>754</v>
      </c>
      <c r="C4864" t="s">
        <v>727</v>
      </c>
      <c r="D4864" t="s">
        <v>753</v>
      </c>
      <c r="E4864" t="s">
        <v>4</v>
      </c>
      <c r="F4864">
        <v>2019</v>
      </c>
      <c r="G4864">
        <v>8</v>
      </c>
      <c r="H4864" t="s">
        <v>732</v>
      </c>
      <c r="I4864" t="b">
        <v>1</v>
      </c>
      <c r="J4864" t="s">
        <v>34</v>
      </c>
      <c r="K4864" t="s">
        <v>1664</v>
      </c>
      <c r="L4864" t="s">
        <v>23</v>
      </c>
      <c r="M4864" t="s">
        <v>1536</v>
      </c>
      <c r="N4864" t="s">
        <v>16</v>
      </c>
      <c r="O4864" t="s">
        <v>16</v>
      </c>
      <c r="P4864">
        <v>0</v>
      </c>
      <c r="Q4864">
        <v>-34494409.079999998</v>
      </c>
      <c r="R4864" t="s">
        <v>164</v>
      </c>
    </row>
    <row r="4865" spans="1:18" x14ac:dyDescent="0.25">
      <c r="A4865" t="s">
        <v>99</v>
      </c>
      <c r="B4865" t="s">
        <v>740</v>
      </c>
      <c r="C4865" t="s">
        <v>728</v>
      </c>
      <c r="D4865" t="s">
        <v>753</v>
      </c>
      <c r="E4865" t="s">
        <v>4</v>
      </c>
      <c r="F4865">
        <v>2019</v>
      </c>
      <c r="G4865">
        <v>8</v>
      </c>
      <c r="H4865" t="s">
        <v>732</v>
      </c>
      <c r="I4865" t="b">
        <v>1</v>
      </c>
      <c r="J4865" t="s">
        <v>21</v>
      </c>
      <c r="K4865" t="s">
        <v>867</v>
      </c>
      <c r="L4865" t="s">
        <v>20</v>
      </c>
      <c r="M4865" t="s">
        <v>172</v>
      </c>
      <c r="N4865" t="s">
        <v>16</v>
      </c>
      <c r="O4865" t="s">
        <v>16</v>
      </c>
      <c r="P4865">
        <v>0</v>
      </c>
      <c r="Q4865">
        <v>528611.34</v>
      </c>
      <c r="R4865" t="s">
        <v>164</v>
      </c>
    </row>
    <row r="4866" spans="1:18" x14ac:dyDescent="0.25">
      <c r="A4866" t="s">
        <v>99</v>
      </c>
      <c r="B4866" t="s">
        <v>740</v>
      </c>
      <c r="C4866" t="s">
        <v>728</v>
      </c>
      <c r="D4866" t="s">
        <v>753</v>
      </c>
      <c r="E4866" t="s">
        <v>4</v>
      </c>
      <c r="F4866">
        <v>2019</v>
      </c>
      <c r="G4866">
        <v>8</v>
      </c>
      <c r="H4866" t="s">
        <v>732</v>
      </c>
      <c r="I4866" t="b">
        <v>1</v>
      </c>
      <c r="J4866" t="s">
        <v>86</v>
      </c>
      <c r="K4866" t="s">
        <v>412</v>
      </c>
      <c r="L4866" t="s">
        <v>17</v>
      </c>
      <c r="M4866" t="s">
        <v>410</v>
      </c>
      <c r="N4866" t="s">
        <v>16</v>
      </c>
      <c r="O4866" t="s">
        <v>16</v>
      </c>
      <c r="P4866">
        <v>0</v>
      </c>
      <c r="Q4866">
        <v>212122.65</v>
      </c>
      <c r="R4866" t="s">
        <v>164</v>
      </c>
    </row>
    <row r="4867" spans="1:18" x14ac:dyDescent="0.25">
      <c r="A4867" t="s">
        <v>99</v>
      </c>
      <c r="B4867" t="s">
        <v>740</v>
      </c>
      <c r="C4867" t="s">
        <v>728</v>
      </c>
      <c r="D4867" t="s">
        <v>753</v>
      </c>
      <c r="E4867" t="s">
        <v>4</v>
      </c>
      <c r="F4867">
        <v>2019</v>
      </c>
      <c r="G4867">
        <v>8</v>
      </c>
      <c r="H4867" t="s">
        <v>732</v>
      </c>
      <c r="I4867" t="b">
        <v>1</v>
      </c>
      <c r="J4867" t="s">
        <v>410</v>
      </c>
      <c r="K4867" t="s">
        <v>413</v>
      </c>
      <c r="L4867" t="s">
        <v>17</v>
      </c>
      <c r="M4867" t="s">
        <v>92</v>
      </c>
      <c r="N4867" t="s">
        <v>16</v>
      </c>
      <c r="O4867" t="s">
        <v>16</v>
      </c>
      <c r="P4867">
        <v>0</v>
      </c>
      <c r="Q4867">
        <v>212122.65</v>
      </c>
      <c r="R4867" t="s">
        <v>164</v>
      </c>
    </row>
    <row r="4868" spans="1:18" x14ac:dyDescent="0.25">
      <c r="A4868" t="s">
        <v>99</v>
      </c>
      <c r="B4868" t="s">
        <v>740</v>
      </c>
      <c r="C4868" t="s">
        <v>728</v>
      </c>
      <c r="D4868" t="s">
        <v>753</v>
      </c>
      <c r="E4868" t="s">
        <v>4</v>
      </c>
      <c r="F4868">
        <v>2019</v>
      </c>
      <c r="G4868">
        <v>8</v>
      </c>
      <c r="H4868" t="s">
        <v>732</v>
      </c>
      <c r="I4868" t="b">
        <v>1</v>
      </c>
      <c r="J4868" t="s">
        <v>92</v>
      </c>
      <c r="K4868" t="s">
        <v>105</v>
      </c>
      <c r="L4868" t="s">
        <v>17</v>
      </c>
      <c r="M4868" t="s">
        <v>29</v>
      </c>
      <c r="N4868" t="s">
        <v>16</v>
      </c>
      <c r="O4868" t="s">
        <v>16</v>
      </c>
      <c r="P4868">
        <v>0</v>
      </c>
      <c r="Q4868">
        <v>212122.65</v>
      </c>
      <c r="R4868" t="s">
        <v>164</v>
      </c>
    </row>
    <row r="4869" spans="1:18" x14ac:dyDescent="0.25">
      <c r="A4869" t="s">
        <v>99</v>
      </c>
      <c r="B4869" t="s">
        <v>740</v>
      </c>
      <c r="C4869" t="s">
        <v>728</v>
      </c>
      <c r="D4869" t="s">
        <v>753</v>
      </c>
      <c r="E4869" t="s">
        <v>4</v>
      </c>
      <c r="F4869">
        <v>2019</v>
      </c>
      <c r="G4869">
        <v>8</v>
      </c>
      <c r="H4869" t="s">
        <v>732</v>
      </c>
      <c r="I4869" t="b">
        <v>1</v>
      </c>
      <c r="J4869" t="s">
        <v>29</v>
      </c>
      <c r="K4869" t="s">
        <v>844</v>
      </c>
      <c r="L4869" t="s">
        <v>17</v>
      </c>
      <c r="M4869" t="s">
        <v>30</v>
      </c>
      <c r="N4869" t="s">
        <v>16</v>
      </c>
      <c r="O4869" t="s">
        <v>16</v>
      </c>
      <c r="P4869">
        <v>0</v>
      </c>
      <c r="Q4869">
        <v>-324828.53999999998</v>
      </c>
      <c r="R4869" t="s">
        <v>164</v>
      </c>
    </row>
    <row r="4870" spans="1:18" x14ac:dyDescent="0.25">
      <c r="A4870" t="s">
        <v>99</v>
      </c>
      <c r="B4870" t="s">
        <v>740</v>
      </c>
      <c r="C4870" t="s">
        <v>728</v>
      </c>
      <c r="D4870" t="s">
        <v>753</v>
      </c>
      <c r="E4870" t="s">
        <v>4</v>
      </c>
      <c r="F4870">
        <v>2019</v>
      </c>
      <c r="G4870">
        <v>8</v>
      </c>
      <c r="H4870" t="s">
        <v>732</v>
      </c>
      <c r="I4870" t="b">
        <v>1</v>
      </c>
      <c r="J4870" t="s">
        <v>30</v>
      </c>
      <c r="K4870" t="s">
        <v>848</v>
      </c>
      <c r="L4870" t="s">
        <v>17</v>
      </c>
      <c r="M4870" t="s">
        <v>422</v>
      </c>
      <c r="N4870" t="s">
        <v>16</v>
      </c>
      <c r="O4870" t="s">
        <v>16</v>
      </c>
      <c r="P4870">
        <v>0</v>
      </c>
      <c r="Q4870">
        <v>-324828.53999999998</v>
      </c>
      <c r="R4870" t="s">
        <v>164</v>
      </c>
    </row>
    <row r="4871" spans="1:18" x14ac:dyDescent="0.25">
      <c r="A4871" t="s">
        <v>99</v>
      </c>
      <c r="B4871" t="s">
        <v>740</v>
      </c>
      <c r="C4871" t="s">
        <v>728</v>
      </c>
      <c r="D4871" t="s">
        <v>753</v>
      </c>
      <c r="E4871" t="s">
        <v>4</v>
      </c>
      <c r="F4871">
        <v>2019</v>
      </c>
      <c r="G4871">
        <v>8</v>
      </c>
      <c r="H4871" t="s">
        <v>732</v>
      </c>
      <c r="I4871" t="b">
        <v>1</v>
      </c>
      <c r="J4871" t="s">
        <v>849</v>
      </c>
      <c r="K4871" t="s">
        <v>135</v>
      </c>
      <c r="L4871" t="s">
        <v>17</v>
      </c>
      <c r="M4871" t="s">
        <v>855</v>
      </c>
      <c r="N4871" t="s">
        <v>16</v>
      </c>
      <c r="O4871" t="s">
        <v>16</v>
      </c>
      <c r="P4871">
        <v>0</v>
      </c>
      <c r="Q4871">
        <v>2717.23</v>
      </c>
      <c r="R4871" t="s">
        <v>164</v>
      </c>
    </row>
    <row r="4872" spans="1:18" x14ac:dyDescent="0.25">
      <c r="A4872" t="s">
        <v>99</v>
      </c>
      <c r="B4872" t="s">
        <v>740</v>
      </c>
      <c r="C4872" t="s">
        <v>728</v>
      </c>
      <c r="D4872" t="s">
        <v>753</v>
      </c>
      <c r="E4872" t="s">
        <v>4</v>
      </c>
      <c r="F4872">
        <v>2019</v>
      </c>
      <c r="G4872">
        <v>8</v>
      </c>
      <c r="H4872" t="s">
        <v>732</v>
      </c>
      <c r="I4872" t="b">
        <v>1</v>
      </c>
      <c r="J4872" t="s">
        <v>856</v>
      </c>
      <c r="K4872" t="s">
        <v>136</v>
      </c>
      <c r="L4872" t="s">
        <v>17</v>
      </c>
      <c r="M4872" t="s">
        <v>855</v>
      </c>
      <c r="N4872" t="s">
        <v>16</v>
      </c>
      <c r="O4872" t="s">
        <v>16</v>
      </c>
      <c r="P4872">
        <v>0</v>
      </c>
      <c r="Q4872">
        <v>87885.06</v>
      </c>
      <c r="R4872" t="s">
        <v>164</v>
      </c>
    </row>
    <row r="4873" spans="1:18" x14ac:dyDescent="0.25">
      <c r="A4873" t="s">
        <v>99</v>
      </c>
      <c r="B4873" t="s">
        <v>740</v>
      </c>
      <c r="C4873" t="s">
        <v>728</v>
      </c>
      <c r="D4873" t="s">
        <v>753</v>
      </c>
      <c r="E4873" t="s">
        <v>4</v>
      </c>
      <c r="F4873">
        <v>2019</v>
      </c>
      <c r="G4873">
        <v>8</v>
      </c>
      <c r="H4873" t="s">
        <v>732</v>
      </c>
      <c r="I4873" t="b">
        <v>1</v>
      </c>
      <c r="J4873" t="s">
        <v>855</v>
      </c>
      <c r="K4873" t="s">
        <v>435</v>
      </c>
      <c r="L4873" t="s">
        <v>17</v>
      </c>
      <c r="M4873" t="s">
        <v>422</v>
      </c>
      <c r="N4873" t="s">
        <v>16</v>
      </c>
      <c r="O4873" t="s">
        <v>16</v>
      </c>
      <c r="P4873">
        <v>0</v>
      </c>
      <c r="Q4873">
        <v>90602.29</v>
      </c>
      <c r="R4873" t="s">
        <v>164</v>
      </c>
    </row>
    <row r="4874" spans="1:18" x14ac:dyDescent="0.25">
      <c r="A4874" t="s">
        <v>99</v>
      </c>
      <c r="B4874" t="s">
        <v>740</v>
      </c>
      <c r="C4874" t="s">
        <v>728</v>
      </c>
      <c r="D4874" t="s">
        <v>753</v>
      </c>
      <c r="E4874" t="s">
        <v>4</v>
      </c>
      <c r="F4874">
        <v>2019</v>
      </c>
      <c r="G4874">
        <v>8</v>
      </c>
      <c r="H4874" t="s">
        <v>732</v>
      </c>
      <c r="I4874" t="b">
        <v>1</v>
      </c>
      <c r="J4874" t="s">
        <v>422</v>
      </c>
      <c r="K4874" t="s">
        <v>436</v>
      </c>
      <c r="L4874" t="s">
        <v>17</v>
      </c>
      <c r="M4874" t="s">
        <v>31</v>
      </c>
      <c r="N4874" t="s">
        <v>16</v>
      </c>
      <c r="O4874" t="s">
        <v>16</v>
      </c>
      <c r="P4874">
        <v>0</v>
      </c>
      <c r="Q4874">
        <v>-234226.25</v>
      </c>
      <c r="R4874" t="s">
        <v>164</v>
      </c>
    </row>
    <row r="4875" spans="1:18" x14ac:dyDescent="0.25">
      <c r="A4875" t="s">
        <v>99</v>
      </c>
      <c r="B4875" t="s">
        <v>740</v>
      </c>
      <c r="C4875" t="s">
        <v>728</v>
      </c>
      <c r="D4875" t="s">
        <v>753</v>
      </c>
      <c r="E4875" t="s">
        <v>4</v>
      </c>
      <c r="F4875">
        <v>2019</v>
      </c>
      <c r="G4875">
        <v>8</v>
      </c>
      <c r="H4875" t="s">
        <v>732</v>
      </c>
      <c r="I4875" t="b">
        <v>1</v>
      </c>
      <c r="J4875" t="s">
        <v>31</v>
      </c>
      <c r="K4875" t="s">
        <v>452</v>
      </c>
      <c r="L4875" t="s">
        <v>17</v>
      </c>
      <c r="M4875" t="s">
        <v>93</v>
      </c>
      <c r="N4875" t="s">
        <v>16</v>
      </c>
      <c r="O4875" t="s">
        <v>16</v>
      </c>
      <c r="P4875">
        <v>0</v>
      </c>
      <c r="Q4875">
        <v>-234226.25</v>
      </c>
      <c r="R4875" t="s">
        <v>164</v>
      </c>
    </row>
    <row r="4876" spans="1:18" x14ac:dyDescent="0.25">
      <c r="A4876" t="s">
        <v>99</v>
      </c>
      <c r="B4876" t="s">
        <v>740</v>
      </c>
      <c r="C4876" t="s">
        <v>728</v>
      </c>
      <c r="D4876" t="s">
        <v>753</v>
      </c>
      <c r="E4876" t="s">
        <v>4</v>
      </c>
      <c r="F4876">
        <v>2019</v>
      </c>
      <c r="G4876">
        <v>8</v>
      </c>
      <c r="H4876" t="s">
        <v>732</v>
      </c>
      <c r="I4876" t="b">
        <v>1</v>
      </c>
      <c r="J4876" t="s">
        <v>18</v>
      </c>
      <c r="K4876" t="s">
        <v>138</v>
      </c>
      <c r="L4876" t="s">
        <v>17</v>
      </c>
      <c r="M4876" t="s">
        <v>93</v>
      </c>
      <c r="N4876" t="s">
        <v>16</v>
      </c>
      <c r="O4876" t="s">
        <v>16</v>
      </c>
      <c r="P4876">
        <v>0</v>
      </c>
      <c r="Q4876">
        <v>135714.5</v>
      </c>
      <c r="R4876" t="s">
        <v>164</v>
      </c>
    </row>
    <row r="4877" spans="1:18" x14ac:dyDescent="0.25">
      <c r="A4877" t="s">
        <v>99</v>
      </c>
      <c r="B4877" t="s">
        <v>740</v>
      </c>
      <c r="C4877" t="s">
        <v>728</v>
      </c>
      <c r="D4877" t="s">
        <v>753</v>
      </c>
      <c r="E4877" t="s">
        <v>4</v>
      </c>
      <c r="F4877">
        <v>2019</v>
      </c>
      <c r="G4877">
        <v>8</v>
      </c>
      <c r="H4877" t="s">
        <v>732</v>
      </c>
      <c r="I4877" t="b">
        <v>1</v>
      </c>
      <c r="J4877" t="s">
        <v>93</v>
      </c>
      <c r="K4877" t="s">
        <v>142</v>
      </c>
      <c r="L4877" t="s">
        <v>17</v>
      </c>
      <c r="M4877" t="s">
        <v>32</v>
      </c>
      <c r="N4877" t="s">
        <v>16</v>
      </c>
      <c r="O4877" t="s">
        <v>16</v>
      </c>
      <c r="P4877">
        <v>0</v>
      </c>
      <c r="Q4877">
        <v>-98511.75</v>
      </c>
      <c r="R4877" t="s">
        <v>164</v>
      </c>
    </row>
    <row r="4878" spans="1:18" x14ac:dyDescent="0.25">
      <c r="A4878" t="s">
        <v>99</v>
      </c>
      <c r="B4878" t="s">
        <v>740</v>
      </c>
      <c r="C4878" t="s">
        <v>728</v>
      </c>
      <c r="D4878" t="s">
        <v>753</v>
      </c>
      <c r="E4878" t="s">
        <v>4</v>
      </c>
      <c r="F4878">
        <v>2019</v>
      </c>
      <c r="G4878">
        <v>8</v>
      </c>
      <c r="H4878" t="s">
        <v>732</v>
      </c>
      <c r="I4878" t="b">
        <v>1</v>
      </c>
      <c r="J4878" t="s">
        <v>32</v>
      </c>
      <c r="K4878" t="s">
        <v>139</v>
      </c>
      <c r="L4878" t="s">
        <v>17</v>
      </c>
      <c r="M4878" t="s">
        <v>866</v>
      </c>
      <c r="N4878" t="s">
        <v>16</v>
      </c>
      <c r="O4878" t="s">
        <v>16</v>
      </c>
      <c r="P4878">
        <v>0</v>
      </c>
      <c r="Q4878">
        <v>-98511.75</v>
      </c>
      <c r="R4878" t="s">
        <v>164</v>
      </c>
    </row>
    <row r="4879" spans="1:18" x14ac:dyDescent="0.25">
      <c r="A4879" t="s">
        <v>99</v>
      </c>
      <c r="B4879" t="s">
        <v>740</v>
      </c>
      <c r="C4879" t="s">
        <v>727</v>
      </c>
      <c r="D4879" t="s">
        <v>99</v>
      </c>
      <c r="E4879" t="s">
        <v>4</v>
      </c>
      <c r="F4879">
        <v>2019</v>
      </c>
      <c r="G4879">
        <v>8</v>
      </c>
      <c r="H4879" t="s">
        <v>732</v>
      </c>
      <c r="I4879" t="b">
        <v>1</v>
      </c>
      <c r="J4879" t="s">
        <v>21</v>
      </c>
      <c r="K4879" t="s">
        <v>867</v>
      </c>
      <c r="L4879" t="s">
        <v>20</v>
      </c>
      <c r="M4879" t="s">
        <v>172</v>
      </c>
      <c r="N4879" t="s">
        <v>16</v>
      </c>
      <c r="O4879" t="s">
        <v>16</v>
      </c>
      <c r="P4879">
        <v>0</v>
      </c>
      <c r="Q4879">
        <v>126285.01</v>
      </c>
      <c r="R4879" t="s">
        <v>165</v>
      </c>
    </row>
    <row r="4880" spans="1:18" x14ac:dyDescent="0.25">
      <c r="A4880" t="s">
        <v>99</v>
      </c>
      <c r="B4880" t="s">
        <v>740</v>
      </c>
      <c r="C4880" t="s">
        <v>727</v>
      </c>
      <c r="D4880" t="s">
        <v>99</v>
      </c>
      <c r="E4880" t="s">
        <v>4</v>
      </c>
      <c r="F4880">
        <v>2019</v>
      </c>
      <c r="G4880">
        <v>8</v>
      </c>
      <c r="H4880" t="s">
        <v>732</v>
      </c>
      <c r="I4880" t="b">
        <v>1</v>
      </c>
      <c r="J4880" t="s">
        <v>557</v>
      </c>
      <c r="K4880" t="s">
        <v>107</v>
      </c>
      <c r="L4880" t="s">
        <v>23</v>
      </c>
      <c r="M4880" t="s">
        <v>1254</v>
      </c>
      <c r="N4880" t="s">
        <v>16</v>
      </c>
      <c r="O4880" t="s">
        <v>16</v>
      </c>
      <c r="P4880">
        <v>0</v>
      </c>
      <c r="Q4880">
        <v>223089080.94</v>
      </c>
      <c r="R4880" t="s">
        <v>165</v>
      </c>
    </row>
    <row r="4881" spans="1:18" x14ac:dyDescent="0.25">
      <c r="A4881" t="s">
        <v>99</v>
      </c>
      <c r="B4881" t="s">
        <v>740</v>
      </c>
      <c r="C4881" t="s">
        <v>727</v>
      </c>
      <c r="D4881" t="s">
        <v>99</v>
      </c>
      <c r="E4881" t="s">
        <v>4</v>
      </c>
      <c r="F4881">
        <v>2019</v>
      </c>
      <c r="G4881">
        <v>8</v>
      </c>
      <c r="H4881" t="s">
        <v>732</v>
      </c>
      <c r="I4881" t="b">
        <v>1</v>
      </c>
      <c r="J4881" t="s">
        <v>1254</v>
      </c>
      <c r="K4881" t="s">
        <v>179</v>
      </c>
      <c r="L4881" t="s">
        <v>23</v>
      </c>
      <c r="M4881" t="s">
        <v>26</v>
      </c>
      <c r="N4881" t="s">
        <v>16</v>
      </c>
      <c r="O4881" t="s">
        <v>16</v>
      </c>
      <c r="P4881">
        <v>0</v>
      </c>
      <c r="Q4881">
        <v>226272004.22999999</v>
      </c>
      <c r="R4881" t="s">
        <v>165</v>
      </c>
    </row>
    <row r="4882" spans="1:18" x14ac:dyDescent="0.25">
      <c r="A4882" t="s">
        <v>99</v>
      </c>
      <c r="B4882" t="s">
        <v>740</v>
      </c>
      <c r="C4882" t="s">
        <v>727</v>
      </c>
      <c r="D4882" t="s">
        <v>99</v>
      </c>
      <c r="E4882" t="s">
        <v>4</v>
      </c>
      <c r="F4882">
        <v>2019</v>
      </c>
      <c r="G4882">
        <v>8</v>
      </c>
      <c r="H4882" t="s">
        <v>732</v>
      </c>
      <c r="I4882" t="b">
        <v>1</v>
      </c>
      <c r="J4882" t="s">
        <v>26</v>
      </c>
      <c r="K4882" t="s">
        <v>1508</v>
      </c>
      <c r="L4882" t="s">
        <v>23</v>
      </c>
      <c r="M4882" t="s">
        <v>27</v>
      </c>
      <c r="N4882" t="s">
        <v>16</v>
      </c>
      <c r="O4882" t="s">
        <v>16</v>
      </c>
      <c r="P4882">
        <v>0</v>
      </c>
      <c r="Q4882">
        <v>226272004.22999999</v>
      </c>
      <c r="R4882" t="s">
        <v>165</v>
      </c>
    </row>
    <row r="4883" spans="1:18" x14ac:dyDescent="0.25">
      <c r="A4883" t="s">
        <v>99</v>
      </c>
      <c r="B4883" t="s">
        <v>740</v>
      </c>
      <c r="C4883" t="s">
        <v>727</v>
      </c>
      <c r="D4883" t="s">
        <v>99</v>
      </c>
      <c r="E4883" t="s">
        <v>4</v>
      </c>
      <c r="F4883">
        <v>2019</v>
      </c>
      <c r="G4883">
        <v>8</v>
      </c>
      <c r="H4883" t="s">
        <v>732</v>
      </c>
      <c r="I4883" t="b">
        <v>1</v>
      </c>
      <c r="J4883" t="s">
        <v>1529</v>
      </c>
      <c r="K4883" t="s">
        <v>109</v>
      </c>
      <c r="L4883" t="s">
        <v>23</v>
      </c>
      <c r="M4883" t="s">
        <v>28</v>
      </c>
      <c r="N4883" t="s">
        <v>16</v>
      </c>
      <c r="O4883" t="s">
        <v>16</v>
      </c>
      <c r="P4883">
        <v>0</v>
      </c>
      <c r="Q4883">
        <v>19816938.32</v>
      </c>
      <c r="R4883" t="s">
        <v>165</v>
      </c>
    </row>
    <row r="4884" spans="1:18" x14ac:dyDescent="0.25">
      <c r="A4884" t="s">
        <v>99</v>
      </c>
      <c r="B4884" t="s">
        <v>740</v>
      </c>
      <c r="C4884" t="s">
        <v>727</v>
      </c>
      <c r="D4884" t="s">
        <v>99</v>
      </c>
      <c r="E4884" t="s">
        <v>4</v>
      </c>
      <c r="F4884">
        <v>2019</v>
      </c>
      <c r="G4884">
        <v>8</v>
      </c>
      <c r="H4884" t="s">
        <v>732</v>
      </c>
      <c r="I4884" t="b">
        <v>1</v>
      </c>
      <c r="J4884" t="s">
        <v>28</v>
      </c>
      <c r="K4884" t="s">
        <v>1534</v>
      </c>
      <c r="L4884" t="s">
        <v>23</v>
      </c>
      <c r="M4884" t="s">
        <v>27</v>
      </c>
      <c r="N4884" t="s">
        <v>16</v>
      </c>
      <c r="O4884" t="s">
        <v>16</v>
      </c>
      <c r="P4884">
        <v>0</v>
      </c>
      <c r="Q4884">
        <v>19816938.32</v>
      </c>
      <c r="R4884" t="s">
        <v>165</v>
      </c>
    </row>
    <row r="4885" spans="1:18" x14ac:dyDescent="0.25">
      <c r="A4885" t="s">
        <v>99</v>
      </c>
      <c r="B4885" t="s">
        <v>740</v>
      </c>
      <c r="C4885" t="s">
        <v>727</v>
      </c>
      <c r="D4885" t="s">
        <v>99</v>
      </c>
      <c r="E4885" t="s">
        <v>4</v>
      </c>
      <c r="F4885">
        <v>2019</v>
      </c>
      <c r="G4885">
        <v>8</v>
      </c>
      <c r="H4885" t="s">
        <v>732</v>
      </c>
      <c r="I4885" t="b">
        <v>1</v>
      </c>
      <c r="J4885" t="s">
        <v>27</v>
      </c>
      <c r="K4885" t="s">
        <v>1535</v>
      </c>
      <c r="L4885" t="s">
        <v>23</v>
      </c>
      <c r="M4885" t="s">
        <v>1536</v>
      </c>
      <c r="N4885" t="s">
        <v>16</v>
      </c>
      <c r="O4885" t="s">
        <v>16</v>
      </c>
      <c r="P4885">
        <v>0</v>
      </c>
      <c r="Q4885">
        <v>246088942.55000001</v>
      </c>
      <c r="R4885" t="s">
        <v>165</v>
      </c>
    </row>
    <row r="4886" spans="1:18" x14ac:dyDescent="0.25">
      <c r="A4886" t="s">
        <v>99</v>
      </c>
      <c r="B4886" t="s">
        <v>740</v>
      </c>
      <c r="C4886" t="s">
        <v>727</v>
      </c>
      <c r="D4886" t="s">
        <v>99</v>
      </c>
      <c r="E4886" t="s">
        <v>4</v>
      </c>
      <c r="F4886">
        <v>2019</v>
      </c>
      <c r="G4886">
        <v>8</v>
      </c>
      <c r="H4886" t="s">
        <v>732</v>
      </c>
      <c r="I4886" t="b">
        <v>1</v>
      </c>
      <c r="J4886" t="s">
        <v>607</v>
      </c>
      <c r="K4886" t="s">
        <v>612</v>
      </c>
      <c r="L4886" t="s">
        <v>23</v>
      </c>
      <c r="M4886" t="s">
        <v>1537</v>
      </c>
      <c r="N4886" t="s">
        <v>16</v>
      </c>
      <c r="O4886" t="s">
        <v>16</v>
      </c>
      <c r="P4886">
        <v>0</v>
      </c>
      <c r="Q4886">
        <v>-5200000</v>
      </c>
      <c r="R4886" t="s">
        <v>165</v>
      </c>
    </row>
    <row r="4887" spans="1:18" x14ac:dyDescent="0.25">
      <c r="A4887" t="s">
        <v>99</v>
      </c>
      <c r="B4887" t="s">
        <v>740</v>
      </c>
      <c r="C4887" t="s">
        <v>727</v>
      </c>
      <c r="D4887" t="s">
        <v>99</v>
      </c>
      <c r="E4887" t="s">
        <v>4</v>
      </c>
      <c r="F4887">
        <v>2019</v>
      </c>
      <c r="G4887">
        <v>8</v>
      </c>
      <c r="H4887" t="s">
        <v>732</v>
      </c>
      <c r="I4887" t="b">
        <v>1</v>
      </c>
      <c r="J4887" t="s">
        <v>1542</v>
      </c>
      <c r="K4887" t="s">
        <v>629</v>
      </c>
      <c r="L4887" t="s">
        <v>23</v>
      </c>
      <c r="M4887" t="s">
        <v>1540</v>
      </c>
      <c r="N4887" t="s">
        <v>16</v>
      </c>
      <c r="O4887" t="s">
        <v>16</v>
      </c>
      <c r="P4887">
        <v>0</v>
      </c>
      <c r="Q4887">
        <v>0</v>
      </c>
      <c r="R4887" t="s">
        <v>165</v>
      </c>
    </row>
    <row r="4888" spans="1:18" x14ac:dyDescent="0.25">
      <c r="A4888" t="s">
        <v>99</v>
      </c>
      <c r="B4888" t="s">
        <v>740</v>
      </c>
      <c r="C4888" t="s">
        <v>727</v>
      </c>
      <c r="D4888" t="s">
        <v>99</v>
      </c>
      <c r="E4888" t="s">
        <v>4</v>
      </c>
      <c r="F4888">
        <v>2019</v>
      </c>
      <c r="G4888">
        <v>8</v>
      </c>
      <c r="H4888" t="s">
        <v>732</v>
      </c>
      <c r="I4888" t="b">
        <v>1</v>
      </c>
      <c r="J4888" t="s">
        <v>1540</v>
      </c>
      <c r="K4888" t="s">
        <v>1545</v>
      </c>
      <c r="L4888" t="s">
        <v>23</v>
      </c>
      <c r="M4888" t="s">
        <v>1546</v>
      </c>
      <c r="N4888" t="s">
        <v>16</v>
      </c>
      <c r="O4888" t="s">
        <v>16</v>
      </c>
      <c r="P4888">
        <v>0</v>
      </c>
      <c r="Q4888">
        <v>0</v>
      </c>
      <c r="R4888" t="s">
        <v>165</v>
      </c>
    </row>
    <row r="4889" spans="1:18" x14ac:dyDescent="0.25">
      <c r="A4889" t="s">
        <v>99</v>
      </c>
      <c r="B4889" t="s">
        <v>740</v>
      </c>
      <c r="C4889" t="s">
        <v>727</v>
      </c>
      <c r="D4889" t="s">
        <v>99</v>
      </c>
      <c r="E4889" t="s">
        <v>4</v>
      </c>
      <c r="F4889">
        <v>2019</v>
      </c>
      <c r="G4889">
        <v>8</v>
      </c>
      <c r="H4889" t="s">
        <v>732</v>
      </c>
      <c r="I4889" t="b">
        <v>1</v>
      </c>
      <c r="J4889" t="s">
        <v>1546</v>
      </c>
      <c r="K4889" t="s">
        <v>146</v>
      </c>
      <c r="L4889" t="s">
        <v>23</v>
      </c>
      <c r="M4889" t="s">
        <v>1537</v>
      </c>
      <c r="N4889" t="s">
        <v>16</v>
      </c>
      <c r="O4889" t="s">
        <v>16</v>
      </c>
      <c r="P4889">
        <v>0</v>
      </c>
      <c r="Q4889">
        <v>0</v>
      </c>
      <c r="R4889" t="s">
        <v>165</v>
      </c>
    </row>
    <row r="4890" spans="1:18" x14ac:dyDescent="0.25">
      <c r="A4890" t="s">
        <v>99</v>
      </c>
      <c r="B4890" t="s">
        <v>740</v>
      </c>
      <c r="C4890" t="s">
        <v>727</v>
      </c>
      <c r="D4890" t="s">
        <v>99</v>
      </c>
      <c r="E4890" t="s">
        <v>4</v>
      </c>
      <c r="F4890">
        <v>2019</v>
      </c>
      <c r="G4890">
        <v>8</v>
      </c>
      <c r="H4890" t="s">
        <v>732</v>
      </c>
      <c r="I4890" t="b">
        <v>1</v>
      </c>
      <c r="J4890" t="s">
        <v>1575</v>
      </c>
      <c r="K4890" t="s">
        <v>134</v>
      </c>
      <c r="L4890" t="s">
        <v>23</v>
      </c>
      <c r="M4890" t="s">
        <v>1537</v>
      </c>
      <c r="N4890" t="s">
        <v>16</v>
      </c>
      <c r="O4890" t="s">
        <v>16</v>
      </c>
      <c r="P4890">
        <v>0</v>
      </c>
      <c r="Q4890">
        <v>-262023405.03</v>
      </c>
      <c r="R4890" t="s">
        <v>165</v>
      </c>
    </row>
    <row r="4891" spans="1:18" x14ac:dyDescent="0.25">
      <c r="A4891" t="s">
        <v>99</v>
      </c>
      <c r="B4891" t="s">
        <v>740</v>
      </c>
      <c r="C4891" t="s">
        <v>727</v>
      </c>
      <c r="D4891" t="s">
        <v>99</v>
      </c>
      <c r="E4891" t="s">
        <v>4</v>
      </c>
      <c r="F4891">
        <v>2019</v>
      </c>
      <c r="G4891">
        <v>8</v>
      </c>
      <c r="H4891" t="s">
        <v>732</v>
      </c>
      <c r="I4891" t="b">
        <v>1</v>
      </c>
      <c r="J4891" t="s">
        <v>1537</v>
      </c>
      <c r="K4891" t="s">
        <v>115</v>
      </c>
      <c r="L4891" t="s">
        <v>23</v>
      </c>
      <c r="M4891" t="s">
        <v>33</v>
      </c>
      <c r="N4891" t="s">
        <v>16</v>
      </c>
      <c r="O4891" t="s">
        <v>16</v>
      </c>
      <c r="P4891">
        <v>0</v>
      </c>
      <c r="Q4891">
        <v>-267223405.03</v>
      </c>
      <c r="R4891" t="s">
        <v>165</v>
      </c>
    </row>
    <row r="4892" spans="1:18" x14ac:dyDescent="0.25">
      <c r="A4892" t="s">
        <v>99</v>
      </c>
      <c r="B4892" t="s">
        <v>740</v>
      </c>
      <c r="C4892" t="s">
        <v>727</v>
      </c>
      <c r="D4892" t="s">
        <v>99</v>
      </c>
      <c r="E4892" t="s">
        <v>4</v>
      </c>
      <c r="F4892">
        <v>2019</v>
      </c>
      <c r="G4892">
        <v>8</v>
      </c>
      <c r="H4892" t="s">
        <v>732</v>
      </c>
      <c r="I4892" t="b">
        <v>1</v>
      </c>
      <c r="J4892" t="s">
        <v>1581</v>
      </c>
      <c r="K4892" t="s">
        <v>642</v>
      </c>
      <c r="L4892" t="s">
        <v>23</v>
      </c>
      <c r="M4892" t="s">
        <v>1583</v>
      </c>
      <c r="N4892" t="s">
        <v>16</v>
      </c>
      <c r="O4892" t="s">
        <v>16</v>
      </c>
      <c r="P4892">
        <v>0</v>
      </c>
      <c r="Q4892">
        <v>0</v>
      </c>
      <c r="R4892" t="s">
        <v>165</v>
      </c>
    </row>
    <row r="4893" spans="1:18" x14ac:dyDescent="0.25">
      <c r="A4893" t="s">
        <v>99</v>
      </c>
      <c r="B4893" t="s">
        <v>740</v>
      </c>
      <c r="C4893" t="s">
        <v>727</v>
      </c>
      <c r="D4893" t="s">
        <v>99</v>
      </c>
      <c r="E4893" t="s">
        <v>4</v>
      </c>
      <c r="F4893">
        <v>2019</v>
      </c>
      <c r="G4893">
        <v>8</v>
      </c>
      <c r="H4893" t="s">
        <v>732</v>
      </c>
      <c r="I4893" t="b">
        <v>1</v>
      </c>
      <c r="J4893" t="s">
        <v>1583</v>
      </c>
      <c r="K4893" t="s">
        <v>110</v>
      </c>
      <c r="L4893" t="s">
        <v>23</v>
      </c>
      <c r="M4893" t="s">
        <v>33</v>
      </c>
      <c r="N4893" t="s">
        <v>16</v>
      </c>
      <c r="O4893" t="s">
        <v>16</v>
      </c>
      <c r="P4893">
        <v>0</v>
      </c>
      <c r="Q4893">
        <v>0</v>
      </c>
      <c r="R4893" t="s">
        <v>165</v>
      </c>
    </row>
    <row r="4894" spans="1:18" x14ac:dyDescent="0.25">
      <c r="A4894" t="s">
        <v>99</v>
      </c>
      <c r="B4894" t="s">
        <v>740</v>
      </c>
      <c r="C4894" t="s">
        <v>727</v>
      </c>
      <c r="D4894" t="s">
        <v>99</v>
      </c>
      <c r="E4894" t="s">
        <v>4</v>
      </c>
      <c r="F4894">
        <v>2019</v>
      </c>
      <c r="G4894">
        <v>8</v>
      </c>
      <c r="H4894" t="s">
        <v>732</v>
      </c>
      <c r="I4894" t="b">
        <v>1</v>
      </c>
      <c r="J4894" t="s">
        <v>33</v>
      </c>
      <c r="K4894" t="s">
        <v>1590</v>
      </c>
      <c r="L4894" t="s">
        <v>23</v>
      </c>
      <c r="M4894" t="s">
        <v>34</v>
      </c>
      <c r="N4894" t="s">
        <v>16</v>
      </c>
      <c r="O4894" t="s">
        <v>16</v>
      </c>
      <c r="P4894">
        <v>0</v>
      </c>
      <c r="Q4894">
        <v>-267223405.03</v>
      </c>
      <c r="R4894" t="s">
        <v>165</v>
      </c>
    </row>
    <row r="4895" spans="1:18" x14ac:dyDescent="0.25">
      <c r="A4895" t="s">
        <v>99</v>
      </c>
      <c r="B4895" t="s">
        <v>740</v>
      </c>
      <c r="C4895" t="s">
        <v>727</v>
      </c>
      <c r="D4895" t="s">
        <v>99</v>
      </c>
      <c r="E4895" t="s">
        <v>4</v>
      </c>
      <c r="F4895">
        <v>2019</v>
      </c>
      <c r="G4895">
        <v>8</v>
      </c>
      <c r="H4895" t="s">
        <v>732</v>
      </c>
      <c r="I4895" t="b">
        <v>1</v>
      </c>
      <c r="J4895" t="s">
        <v>1656</v>
      </c>
      <c r="K4895" t="s">
        <v>666</v>
      </c>
      <c r="L4895" t="s">
        <v>23</v>
      </c>
      <c r="M4895" t="s">
        <v>25</v>
      </c>
      <c r="N4895" t="s">
        <v>16</v>
      </c>
      <c r="O4895" t="s">
        <v>16</v>
      </c>
      <c r="P4895">
        <v>0</v>
      </c>
      <c r="Q4895">
        <v>21178273.52</v>
      </c>
      <c r="R4895" t="s">
        <v>165</v>
      </c>
    </row>
    <row r="4896" spans="1:18" x14ac:dyDescent="0.25">
      <c r="A4896" t="s">
        <v>99</v>
      </c>
      <c r="B4896" t="s">
        <v>740</v>
      </c>
      <c r="C4896" t="s">
        <v>727</v>
      </c>
      <c r="D4896" t="s">
        <v>99</v>
      </c>
      <c r="E4896" t="s">
        <v>4</v>
      </c>
      <c r="F4896">
        <v>2019</v>
      </c>
      <c r="G4896">
        <v>8</v>
      </c>
      <c r="H4896" t="s">
        <v>732</v>
      </c>
      <c r="I4896" t="b">
        <v>1</v>
      </c>
      <c r="J4896" t="s">
        <v>25</v>
      </c>
      <c r="K4896" t="s">
        <v>1662</v>
      </c>
      <c r="L4896" t="s">
        <v>23</v>
      </c>
      <c r="M4896" t="s">
        <v>36</v>
      </c>
      <c r="N4896" t="s">
        <v>16</v>
      </c>
      <c r="O4896" t="s">
        <v>16</v>
      </c>
      <c r="P4896">
        <v>0</v>
      </c>
      <c r="Q4896">
        <v>21134462.48</v>
      </c>
      <c r="R4896" t="s">
        <v>165</v>
      </c>
    </row>
    <row r="4897" spans="1:18" x14ac:dyDescent="0.25">
      <c r="A4897" t="s">
        <v>99</v>
      </c>
      <c r="B4897" t="s">
        <v>740</v>
      </c>
      <c r="C4897" t="s">
        <v>727</v>
      </c>
      <c r="D4897" t="s">
        <v>99</v>
      </c>
      <c r="E4897" t="s">
        <v>4</v>
      </c>
      <c r="F4897">
        <v>2019</v>
      </c>
      <c r="G4897">
        <v>8</v>
      </c>
      <c r="H4897" t="s">
        <v>732</v>
      </c>
      <c r="I4897" t="b">
        <v>1</v>
      </c>
      <c r="J4897" t="s">
        <v>36</v>
      </c>
      <c r="K4897" t="s">
        <v>1663</v>
      </c>
      <c r="L4897" t="s">
        <v>23</v>
      </c>
      <c r="M4897" t="s">
        <v>34</v>
      </c>
      <c r="N4897" t="s">
        <v>16</v>
      </c>
      <c r="O4897" t="s">
        <v>16</v>
      </c>
      <c r="P4897">
        <v>0</v>
      </c>
      <c r="Q4897">
        <v>21134462.48</v>
      </c>
      <c r="R4897" t="s">
        <v>165</v>
      </c>
    </row>
    <row r="4898" spans="1:18" x14ac:dyDescent="0.25">
      <c r="A4898" t="s">
        <v>99</v>
      </c>
      <c r="B4898" t="s">
        <v>740</v>
      </c>
      <c r="C4898" t="s">
        <v>727</v>
      </c>
      <c r="D4898" t="s">
        <v>99</v>
      </c>
      <c r="E4898" t="s">
        <v>4</v>
      </c>
      <c r="F4898">
        <v>2019</v>
      </c>
      <c r="G4898">
        <v>8</v>
      </c>
      <c r="H4898" t="s">
        <v>732</v>
      </c>
      <c r="I4898" t="b">
        <v>1</v>
      </c>
      <c r="J4898" t="s">
        <v>34</v>
      </c>
      <c r="K4898" t="s">
        <v>1664</v>
      </c>
      <c r="L4898" t="s">
        <v>23</v>
      </c>
      <c r="M4898" t="s">
        <v>1536</v>
      </c>
      <c r="N4898" t="s">
        <v>16</v>
      </c>
      <c r="O4898" t="s">
        <v>16</v>
      </c>
      <c r="P4898">
        <v>0</v>
      </c>
      <c r="Q4898">
        <v>-246088942.55000001</v>
      </c>
      <c r="R4898" t="s">
        <v>165</v>
      </c>
    </row>
    <row r="4899" spans="1:18" x14ac:dyDescent="0.25">
      <c r="A4899" t="s">
        <v>750</v>
      </c>
      <c r="B4899" t="s">
        <v>751</v>
      </c>
      <c r="C4899" t="s">
        <v>728</v>
      </c>
      <c r="D4899" t="s">
        <v>99</v>
      </c>
      <c r="E4899" t="s">
        <v>4</v>
      </c>
      <c r="F4899">
        <v>2019</v>
      </c>
      <c r="G4899">
        <v>8</v>
      </c>
      <c r="H4899" t="s">
        <v>732</v>
      </c>
      <c r="I4899" t="b">
        <v>1</v>
      </c>
      <c r="J4899" t="s">
        <v>396</v>
      </c>
      <c r="K4899" t="s">
        <v>397</v>
      </c>
      <c r="L4899" t="s">
        <v>17</v>
      </c>
      <c r="M4899" t="s">
        <v>170</v>
      </c>
      <c r="N4899" t="s">
        <v>16</v>
      </c>
      <c r="O4899" t="s">
        <v>16</v>
      </c>
      <c r="P4899">
        <v>0</v>
      </c>
      <c r="Q4899">
        <v>23119.31</v>
      </c>
      <c r="R4899" t="s">
        <v>165</v>
      </c>
    </row>
    <row r="4900" spans="1:18" x14ac:dyDescent="0.25">
      <c r="A4900" t="s">
        <v>750</v>
      </c>
      <c r="B4900" t="s">
        <v>751</v>
      </c>
      <c r="C4900" t="s">
        <v>728</v>
      </c>
      <c r="D4900" t="s">
        <v>99</v>
      </c>
      <c r="E4900" t="s">
        <v>4</v>
      </c>
      <c r="F4900">
        <v>2019</v>
      </c>
      <c r="G4900">
        <v>8</v>
      </c>
      <c r="H4900" t="s">
        <v>732</v>
      </c>
      <c r="I4900" t="b">
        <v>1</v>
      </c>
      <c r="J4900" t="s">
        <v>89</v>
      </c>
      <c r="K4900" t="s">
        <v>411</v>
      </c>
      <c r="L4900" t="s">
        <v>17</v>
      </c>
      <c r="M4900" t="s">
        <v>86</v>
      </c>
      <c r="N4900" t="s">
        <v>16</v>
      </c>
      <c r="O4900" t="s">
        <v>16</v>
      </c>
      <c r="P4900">
        <v>0</v>
      </c>
      <c r="Q4900">
        <v>1004498.86</v>
      </c>
      <c r="R4900" t="s">
        <v>165</v>
      </c>
    </row>
    <row r="4901" spans="1:18" x14ac:dyDescent="0.25">
      <c r="A4901" t="s">
        <v>750</v>
      </c>
      <c r="B4901" t="s">
        <v>751</v>
      </c>
      <c r="C4901" t="s">
        <v>727</v>
      </c>
      <c r="D4901" t="s">
        <v>750</v>
      </c>
      <c r="E4901" t="s">
        <v>4</v>
      </c>
      <c r="F4901">
        <v>2019</v>
      </c>
      <c r="G4901">
        <v>8</v>
      </c>
      <c r="H4901" t="s">
        <v>732</v>
      </c>
      <c r="I4901" t="b">
        <v>1</v>
      </c>
      <c r="J4901" t="s">
        <v>862</v>
      </c>
      <c r="K4901" t="s">
        <v>154</v>
      </c>
      <c r="L4901" t="s">
        <v>17</v>
      </c>
      <c r="M4901" t="s">
        <v>856</v>
      </c>
      <c r="N4901" t="s">
        <v>16</v>
      </c>
      <c r="O4901" t="s">
        <v>16</v>
      </c>
      <c r="P4901">
        <v>0</v>
      </c>
      <c r="Q4901">
        <v>-2</v>
      </c>
      <c r="R4901" t="s">
        <v>165</v>
      </c>
    </row>
    <row r="4902" spans="1:18" x14ac:dyDescent="0.25">
      <c r="A4902" t="s">
        <v>750</v>
      </c>
      <c r="B4902" t="s">
        <v>751</v>
      </c>
      <c r="C4902" t="s">
        <v>727</v>
      </c>
      <c r="D4902" t="s">
        <v>750</v>
      </c>
      <c r="E4902" t="s">
        <v>4</v>
      </c>
      <c r="F4902">
        <v>2019</v>
      </c>
      <c r="G4902">
        <v>8</v>
      </c>
      <c r="H4902" t="s">
        <v>732</v>
      </c>
      <c r="I4902" t="b">
        <v>1</v>
      </c>
      <c r="J4902" t="s">
        <v>857</v>
      </c>
      <c r="K4902" t="s">
        <v>858</v>
      </c>
      <c r="L4902" t="s">
        <v>17</v>
      </c>
      <c r="M4902" t="s">
        <v>856</v>
      </c>
      <c r="N4902" t="s">
        <v>16</v>
      </c>
      <c r="O4902" t="s">
        <v>16</v>
      </c>
      <c r="P4902">
        <v>0</v>
      </c>
      <c r="Q4902">
        <v>21903.13</v>
      </c>
      <c r="R4902" t="s">
        <v>165</v>
      </c>
    </row>
    <row r="4903" spans="1:18" x14ac:dyDescent="0.25">
      <c r="A4903" t="s">
        <v>750</v>
      </c>
      <c r="B4903" t="s">
        <v>751</v>
      </c>
      <c r="C4903" t="s">
        <v>727</v>
      </c>
      <c r="D4903" t="s">
        <v>750</v>
      </c>
      <c r="E4903" t="s">
        <v>4</v>
      </c>
      <c r="F4903">
        <v>2019</v>
      </c>
      <c r="G4903">
        <v>8</v>
      </c>
      <c r="H4903" t="s">
        <v>732</v>
      </c>
      <c r="I4903" t="b">
        <v>1</v>
      </c>
      <c r="J4903" t="s">
        <v>738</v>
      </c>
      <c r="K4903" t="s">
        <v>739</v>
      </c>
      <c r="L4903" t="s">
        <v>17</v>
      </c>
      <c r="M4903" t="s">
        <v>856</v>
      </c>
      <c r="N4903" t="s">
        <v>16</v>
      </c>
      <c r="O4903" t="s">
        <v>16</v>
      </c>
      <c r="P4903">
        <v>0</v>
      </c>
      <c r="Q4903">
        <v>138171.42000000001</v>
      </c>
      <c r="R4903" t="s">
        <v>165</v>
      </c>
    </row>
    <row r="4904" spans="1:18" x14ac:dyDescent="0.25">
      <c r="A4904" t="s">
        <v>750</v>
      </c>
      <c r="B4904" t="s">
        <v>751</v>
      </c>
      <c r="C4904" t="s">
        <v>727</v>
      </c>
      <c r="D4904" t="s">
        <v>750</v>
      </c>
      <c r="E4904" t="s">
        <v>4</v>
      </c>
      <c r="F4904">
        <v>2019</v>
      </c>
      <c r="G4904">
        <v>8</v>
      </c>
      <c r="H4904" t="s">
        <v>732</v>
      </c>
      <c r="I4904" t="b">
        <v>1</v>
      </c>
      <c r="J4904" t="s">
        <v>810</v>
      </c>
      <c r="K4904" t="s">
        <v>811</v>
      </c>
      <c r="L4904" t="s">
        <v>17</v>
      </c>
      <c r="M4904" t="s">
        <v>19</v>
      </c>
      <c r="N4904" t="s">
        <v>16</v>
      </c>
      <c r="O4904" t="s">
        <v>16</v>
      </c>
      <c r="P4904">
        <v>0</v>
      </c>
      <c r="Q4904">
        <v>-178793.16</v>
      </c>
      <c r="R4904" t="s">
        <v>165</v>
      </c>
    </row>
    <row r="4905" spans="1:18" x14ac:dyDescent="0.25">
      <c r="A4905" t="s">
        <v>750</v>
      </c>
      <c r="B4905" t="s">
        <v>751</v>
      </c>
      <c r="C4905" t="s">
        <v>728</v>
      </c>
      <c r="D4905" t="s">
        <v>99</v>
      </c>
      <c r="E4905" t="s">
        <v>4</v>
      </c>
      <c r="F4905">
        <v>2019</v>
      </c>
      <c r="G4905">
        <v>8</v>
      </c>
      <c r="H4905" t="s">
        <v>732</v>
      </c>
      <c r="I4905" t="b">
        <v>1</v>
      </c>
      <c r="J4905" t="s">
        <v>808</v>
      </c>
      <c r="K4905" t="s">
        <v>174</v>
      </c>
      <c r="L4905" t="s">
        <v>17</v>
      </c>
      <c r="M4905" t="s">
        <v>19</v>
      </c>
      <c r="N4905" t="s">
        <v>724</v>
      </c>
      <c r="O4905" t="s">
        <v>755</v>
      </c>
      <c r="P4905">
        <v>0</v>
      </c>
      <c r="Q4905">
        <v>-502196.72</v>
      </c>
      <c r="R4905" t="s">
        <v>165</v>
      </c>
    </row>
    <row r="4906" spans="1:18" x14ac:dyDescent="0.25">
      <c r="A4906" t="s">
        <v>750</v>
      </c>
      <c r="B4906" t="s">
        <v>751</v>
      </c>
      <c r="C4906" t="s">
        <v>728</v>
      </c>
      <c r="D4906" t="s">
        <v>99</v>
      </c>
      <c r="E4906" t="s">
        <v>4</v>
      </c>
      <c r="F4906">
        <v>2019</v>
      </c>
      <c r="G4906">
        <v>8</v>
      </c>
      <c r="H4906" t="s">
        <v>732</v>
      </c>
      <c r="I4906" t="b">
        <v>1</v>
      </c>
      <c r="J4906" t="s">
        <v>781</v>
      </c>
      <c r="K4906" t="s">
        <v>390</v>
      </c>
      <c r="L4906" t="s">
        <v>17</v>
      </c>
      <c r="M4906" t="s">
        <v>813</v>
      </c>
      <c r="N4906" t="s">
        <v>724</v>
      </c>
      <c r="O4906" t="s">
        <v>755</v>
      </c>
      <c r="P4906">
        <v>0</v>
      </c>
      <c r="Q4906">
        <v>3340.56</v>
      </c>
      <c r="R4906" t="s">
        <v>165</v>
      </c>
    </row>
    <row r="4907" spans="1:18" x14ac:dyDescent="0.25">
      <c r="A4907" t="s">
        <v>730</v>
      </c>
      <c r="B4907" t="s">
        <v>731</v>
      </c>
      <c r="C4907" t="s">
        <v>727</v>
      </c>
      <c r="D4907" t="s">
        <v>730</v>
      </c>
      <c r="E4907" t="s">
        <v>4</v>
      </c>
      <c r="F4907">
        <v>2019</v>
      </c>
      <c r="G4907">
        <v>8</v>
      </c>
      <c r="H4907" t="s">
        <v>732</v>
      </c>
      <c r="I4907" t="b">
        <v>1</v>
      </c>
      <c r="J4907" t="s">
        <v>39</v>
      </c>
      <c r="K4907" t="s">
        <v>155</v>
      </c>
      <c r="L4907" t="s">
        <v>17</v>
      </c>
      <c r="M4907" t="s">
        <v>18</v>
      </c>
      <c r="N4907" t="s">
        <v>16</v>
      </c>
      <c r="O4907" t="s">
        <v>16</v>
      </c>
      <c r="P4907">
        <v>0</v>
      </c>
      <c r="Q4907">
        <v>152880</v>
      </c>
      <c r="R4907" t="s">
        <v>166</v>
      </c>
    </row>
    <row r="4908" spans="1:18" x14ac:dyDescent="0.25">
      <c r="A4908" t="s">
        <v>99</v>
      </c>
      <c r="B4908" t="s">
        <v>740</v>
      </c>
      <c r="C4908" t="s">
        <v>728</v>
      </c>
      <c r="D4908" t="s">
        <v>753</v>
      </c>
      <c r="E4908" t="s">
        <v>4</v>
      </c>
      <c r="F4908">
        <v>2019</v>
      </c>
      <c r="G4908">
        <v>8</v>
      </c>
      <c r="H4908" t="s">
        <v>732</v>
      </c>
      <c r="I4908" t="b">
        <v>1</v>
      </c>
      <c r="J4908" t="s">
        <v>39</v>
      </c>
      <c r="K4908" t="s">
        <v>155</v>
      </c>
      <c r="L4908" t="s">
        <v>17</v>
      </c>
      <c r="M4908" t="s">
        <v>18</v>
      </c>
      <c r="N4908" t="s">
        <v>725</v>
      </c>
      <c r="O4908" t="s">
        <v>756</v>
      </c>
      <c r="P4908">
        <v>0</v>
      </c>
      <c r="Q4908">
        <v>-558.01</v>
      </c>
      <c r="R4908" t="s">
        <v>164</v>
      </c>
    </row>
    <row r="4909" spans="1:18" x14ac:dyDescent="0.25">
      <c r="A4909" t="s">
        <v>99</v>
      </c>
      <c r="B4909" t="s">
        <v>740</v>
      </c>
      <c r="C4909" t="s">
        <v>728</v>
      </c>
      <c r="D4909" t="s">
        <v>753</v>
      </c>
      <c r="E4909" t="s">
        <v>4</v>
      </c>
      <c r="F4909">
        <v>2019</v>
      </c>
      <c r="G4909">
        <v>8</v>
      </c>
      <c r="H4909" t="s">
        <v>732</v>
      </c>
      <c r="I4909" t="b">
        <v>1</v>
      </c>
      <c r="J4909" t="s">
        <v>857</v>
      </c>
      <c r="K4909" t="s">
        <v>858</v>
      </c>
      <c r="L4909" t="s">
        <v>17</v>
      </c>
      <c r="M4909" t="s">
        <v>856</v>
      </c>
      <c r="N4909" t="s">
        <v>725</v>
      </c>
      <c r="O4909" t="s">
        <v>756</v>
      </c>
      <c r="P4909">
        <v>0</v>
      </c>
      <c r="Q4909">
        <v>91914.39</v>
      </c>
      <c r="R4909" t="s">
        <v>164</v>
      </c>
    </row>
    <row r="4910" spans="1:18" x14ac:dyDescent="0.25">
      <c r="A4910" t="s">
        <v>99</v>
      </c>
      <c r="B4910" t="s">
        <v>740</v>
      </c>
      <c r="C4910" t="s">
        <v>728</v>
      </c>
      <c r="D4910" t="s">
        <v>753</v>
      </c>
      <c r="E4910" t="s">
        <v>4</v>
      </c>
      <c r="F4910">
        <v>2019</v>
      </c>
      <c r="G4910">
        <v>8</v>
      </c>
      <c r="H4910" t="s">
        <v>732</v>
      </c>
      <c r="I4910" t="b">
        <v>1</v>
      </c>
      <c r="J4910" t="s">
        <v>854</v>
      </c>
      <c r="K4910" t="s">
        <v>153</v>
      </c>
      <c r="L4910" t="s">
        <v>17</v>
      </c>
      <c r="M4910" t="s">
        <v>849</v>
      </c>
      <c r="N4910" t="s">
        <v>725</v>
      </c>
      <c r="O4910" t="s">
        <v>756</v>
      </c>
      <c r="P4910">
        <v>0</v>
      </c>
      <c r="Q4910">
        <v>-9979.52</v>
      </c>
      <c r="R4910" t="s">
        <v>164</v>
      </c>
    </row>
    <row r="4911" spans="1:18" x14ac:dyDescent="0.25">
      <c r="A4911" t="s">
        <v>99</v>
      </c>
      <c r="B4911" t="s">
        <v>740</v>
      </c>
      <c r="C4911" t="s">
        <v>728</v>
      </c>
      <c r="D4911" t="s">
        <v>753</v>
      </c>
      <c r="E4911" t="s">
        <v>4</v>
      </c>
      <c r="F4911">
        <v>2019</v>
      </c>
      <c r="G4911">
        <v>8</v>
      </c>
      <c r="H4911" t="s">
        <v>732</v>
      </c>
      <c r="I4911" t="b">
        <v>1</v>
      </c>
      <c r="J4911" t="s">
        <v>176</v>
      </c>
      <c r="K4911" t="s">
        <v>826</v>
      </c>
      <c r="L4911" t="s">
        <v>17</v>
      </c>
      <c r="M4911" t="s">
        <v>822</v>
      </c>
      <c r="N4911" t="s">
        <v>725</v>
      </c>
      <c r="O4911" t="s">
        <v>756</v>
      </c>
      <c r="P4911">
        <v>0</v>
      </c>
      <c r="Q4911">
        <v>82599.95</v>
      </c>
      <c r="R4911" t="s">
        <v>164</v>
      </c>
    </row>
    <row r="4912" spans="1:18" x14ac:dyDescent="0.25">
      <c r="A4912" t="s">
        <v>99</v>
      </c>
      <c r="B4912" t="s">
        <v>740</v>
      </c>
      <c r="C4912" t="s">
        <v>728</v>
      </c>
      <c r="D4912" t="s">
        <v>753</v>
      </c>
      <c r="E4912" t="s">
        <v>4</v>
      </c>
      <c r="F4912">
        <v>2019</v>
      </c>
      <c r="G4912">
        <v>8</v>
      </c>
      <c r="H4912" t="s">
        <v>732</v>
      </c>
      <c r="I4912" t="b">
        <v>1</v>
      </c>
      <c r="J4912" t="s">
        <v>169</v>
      </c>
      <c r="K4912" t="s">
        <v>399</v>
      </c>
      <c r="L4912" t="s">
        <v>17</v>
      </c>
      <c r="M4912" t="s">
        <v>822</v>
      </c>
      <c r="N4912" t="s">
        <v>725</v>
      </c>
      <c r="O4912" t="s">
        <v>756</v>
      </c>
      <c r="P4912">
        <v>0</v>
      </c>
      <c r="Q4912">
        <v>5110681.8499999996</v>
      </c>
      <c r="R4912" t="s">
        <v>164</v>
      </c>
    </row>
    <row r="4913" spans="1:18" x14ac:dyDescent="0.25">
      <c r="A4913" t="s">
        <v>99</v>
      </c>
      <c r="B4913" t="s">
        <v>740</v>
      </c>
      <c r="C4913" t="s">
        <v>728</v>
      </c>
      <c r="D4913" t="s">
        <v>753</v>
      </c>
      <c r="E4913" t="s">
        <v>4</v>
      </c>
      <c r="F4913">
        <v>2019</v>
      </c>
      <c r="G4913">
        <v>8</v>
      </c>
      <c r="H4913" t="s">
        <v>732</v>
      </c>
      <c r="I4913" t="b">
        <v>1</v>
      </c>
      <c r="J4913" t="s">
        <v>404</v>
      </c>
      <c r="K4913" t="s">
        <v>405</v>
      </c>
      <c r="L4913" t="s">
        <v>17</v>
      </c>
      <c r="M4913" t="s">
        <v>822</v>
      </c>
      <c r="N4913" t="s">
        <v>725</v>
      </c>
      <c r="O4913" t="s">
        <v>756</v>
      </c>
      <c r="P4913">
        <v>0</v>
      </c>
      <c r="Q4913">
        <v>219669.33</v>
      </c>
      <c r="R4913" t="s">
        <v>164</v>
      </c>
    </row>
    <row r="4914" spans="1:18" x14ac:dyDescent="0.25">
      <c r="A4914" t="s">
        <v>99</v>
      </c>
      <c r="B4914" t="s">
        <v>740</v>
      </c>
      <c r="C4914" t="s">
        <v>728</v>
      </c>
      <c r="D4914" t="s">
        <v>753</v>
      </c>
      <c r="E4914" t="s">
        <v>4</v>
      </c>
      <c r="F4914">
        <v>2019</v>
      </c>
      <c r="G4914">
        <v>8</v>
      </c>
      <c r="H4914" t="s">
        <v>732</v>
      </c>
      <c r="I4914" t="b">
        <v>1</v>
      </c>
      <c r="J4914" t="s">
        <v>765</v>
      </c>
      <c r="K4914" t="s">
        <v>400</v>
      </c>
      <c r="L4914" t="s">
        <v>17</v>
      </c>
      <c r="M4914" t="s">
        <v>822</v>
      </c>
      <c r="N4914" t="s">
        <v>725</v>
      </c>
      <c r="O4914" t="s">
        <v>756</v>
      </c>
      <c r="P4914">
        <v>0</v>
      </c>
      <c r="Q4914">
        <v>649705.77</v>
      </c>
      <c r="R4914" t="s">
        <v>164</v>
      </c>
    </row>
    <row r="4915" spans="1:18" x14ac:dyDescent="0.25">
      <c r="A4915" t="s">
        <v>99</v>
      </c>
      <c r="B4915" t="s">
        <v>740</v>
      </c>
      <c r="C4915" t="s">
        <v>728</v>
      </c>
      <c r="D4915" t="s">
        <v>753</v>
      </c>
      <c r="E4915" t="s">
        <v>4</v>
      </c>
      <c r="F4915">
        <v>2019</v>
      </c>
      <c r="G4915">
        <v>8</v>
      </c>
      <c r="H4915" t="s">
        <v>732</v>
      </c>
      <c r="I4915" t="b">
        <v>1</v>
      </c>
      <c r="J4915" t="s">
        <v>808</v>
      </c>
      <c r="K4915" t="s">
        <v>174</v>
      </c>
      <c r="L4915" t="s">
        <v>17</v>
      </c>
      <c r="M4915" t="s">
        <v>19</v>
      </c>
      <c r="N4915" t="s">
        <v>725</v>
      </c>
      <c r="O4915" t="s">
        <v>756</v>
      </c>
      <c r="P4915">
        <v>0</v>
      </c>
      <c r="Q4915">
        <v>-8608091.8100000005</v>
      </c>
      <c r="R4915" t="s">
        <v>164</v>
      </c>
    </row>
    <row r="4916" spans="1:18" x14ac:dyDescent="0.25">
      <c r="A4916" t="s">
        <v>99</v>
      </c>
      <c r="B4916" t="s">
        <v>740</v>
      </c>
      <c r="C4916" t="s">
        <v>728</v>
      </c>
      <c r="D4916" t="s">
        <v>753</v>
      </c>
      <c r="E4916" t="s">
        <v>4</v>
      </c>
      <c r="F4916">
        <v>2019</v>
      </c>
      <c r="G4916">
        <v>8</v>
      </c>
      <c r="H4916" t="s">
        <v>732</v>
      </c>
      <c r="I4916" t="b">
        <v>1</v>
      </c>
      <c r="J4916" t="s">
        <v>781</v>
      </c>
      <c r="K4916" t="s">
        <v>390</v>
      </c>
      <c r="L4916" t="s">
        <v>17</v>
      </c>
      <c r="M4916" t="s">
        <v>813</v>
      </c>
      <c r="N4916" t="s">
        <v>725</v>
      </c>
      <c r="O4916" t="s">
        <v>756</v>
      </c>
      <c r="P4916">
        <v>0</v>
      </c>
      <c r="Q4916">
        <v>39164.57</v>
      </c>
      <c r="R4916" t="s">
        <v>164</v>
      </c>
    </row>
    <row r="4917" spans="1:18" x14ac:dyDescent="0.25">
      <c r="A4917" t="s">
        <v>99</v>
      </c>
      <c r="B4917" t="s">
        <v>740</v>
      </c>
      <c r="C4917" t="s">
        <v>728</v>
      </c>
      <c r="D4917" t="s">
        <v>753</v>
      </c>
      <c r="E4917" t="s">
        <v>4</v>
      </c>
      <c r="F4917">
        <v>2019</v>
      </c>
      <c r="G4917">
        <v>8</v>
      </c>
      <c r="H4917" t="s">
        <v>732</v>
      </c>
      <c r="I4917" t="b">
        <v>1</v>
      </c>
      <c r="J4917" t="s">
        <v>396</v>
      </c>
      <c r="K4917" t="s">
        <v>397</v>
      </c>
      <c r="L4917" t="s">
        <v>17</v>
      </c>
      <c r="M4917" t="s">
        <v>170</v>
      </c>
      <c r="N4917" t="s">
        <v>725</v>
      </c>
      <c r="O4917" t="s">
        <v>756</v>
      </c>
      <c r="P4917">
        <v>0</v>
      </c>
      <c r="Q4917">
        <v>551645.6</v>
      </c>
      <c r="R4917" t="s">
        <v>164</v>
      </c>
    </row>
    <row r="4918" spans="1:18" x14ac:dyDescent="0.25">
      <c r="A4918" t="s">
        <v>99</v>
      </c>
      <c r="B4918" t="s">
        <v>740</v>
      </c>
      <c r="C4918" t="s">
        <v>728</v>
      </c>
      <c r="D4918" t="s">
        <v>753</v>
      </c>
      <c r="E4918" t="s">
        <v>4</v>
      </c>
      <c r="F4918">
        <v>2019</v>
      </c>
      <c r="G4918">
        <v>8</v>
      </c>
      <c r="H4918" t="s">
        <v>732</v>
      </c>
      <c r="I4918" t="b">
        <v>1</v>
      </c>
      <c r="J4918" t="s">
        <v>177</v>
      </c>
      <c r="K4918" t="s">
        <v>818</v>
      </c>
      <c r="L4918" t="s">
        <v>17</v>
      </c>
      <c r="M4918" t="s">
        <v>170</v>
      </c>
      <c r="N4918" t="s">
        <v>725</v>
      </c>
      <c r="O4918" t="s">
        <v>756</v>
      </c>
      <c r="P4918">
        <v>0</v>
      </c>
      <c r="Q4918">
        <v>801235.5</v>
      </c>
      <c r="R4918" t="s">
        <v>164</v>
      </c>
    </row>
    <row r="4919" spans="1:18" x14ac:dyDescent="0.25">
      <c r="A4919" t="s">
        <v>99</v>
      </c>
      <c r="B4919" t="s">
        <v>740</v>
      </c>
      <c r="C4919" t="s">
        <v>728</v>
      </c>
      <c r="D4919" t="s">
        <v>753</v>
      </c>
      <c r="E4919" t="s">
        <v>4</v>
      </c>
      <c r="F4919">
        <v>2019</v>
      </c>
      <c r="G4919">
        <v>8</v>
      </c>
      <c r="H4919" t="s">
        <v>732</v>
      </c>
      <c r="I4919" t="b">
        <v>1</v>
      </c>
      <c r="J4919" t="s">
        <v>171</v>
      </c>
      <c r="K4919" t="s">
        <v>398</v>
      </c>
      <c r="L4919" t="s">
        <v>17</v>
      </c>
      <c r="M4919" t="s">
        <v>170</v>
      </c>
      <c r="N4919" t="s">
        <v>725</v>
      </c>
      <c r="O4919" t="s">
        <v>756</v>
      </c>
      <c r="P4919">
        <v>0</v>
      </c>
      <c r="Q4919">
        <v>145516.73000000001</v>
      </c>
      <c r="R4919" t="s">
        <v>164</v>
      </c>
    </row>
    <row r="4920" spans="1:18" x14ac:dyDescent="0.25">
      <c r="A4920" t="s">
        <v>99</v>
      </c>
      <c r="B4920" t="s">
        <v>740</v>
      </c>
      <c r="C4920" t="s">
        <v>728</v>
      </c>
      <c r="D4920" t="s">
        <v>753</v>
      </c>
      <c r="E4920" t="s">
        <v>4</v>
      </c>
      <c r="F4920">
        <v>2019</v>
      </c>
      <c r="G4920">
        <v>8</v>
      </c>
      <c r="H4920" t="s">
        <v>732</v>
      </c>
      <c r="I4920" t="b">
        <v>1</v>
      </c>
      <c r="J4920" t="s">
        <v>819</v>
      </c>
      <c r="K4920" t="s">
        <v>820</v>
      </c>
      <c r="L4920" t="s">
        <v>17</v>
      </c>
      <c r="M4920" t="s">
        <v>170</v>
      </c>
      <c r="N4920" t="s">
        <v>725</v>
      </c>
      <c r="O4920" t="s">
        <v>756</v>
      </c>
      <c r="P4920">
        <v>0</v>
      </c>
      <c r="Q4920">
        <v>95575.09</v>
      </c>
      <c r="R4920" t="s">
        <v>164</v>
      </c>
    </row>
    <row r="4921" spans="1:18" x14ac:dyDescent="0.25">
      <c r="A4921" t="s">
        <v>99</v>
      </c>
      <c r="B4921" t="s">
        <v>740</v>
      </c>
      <c r="C4921" t="s">
        <v>728</v>
      </c>
      <c r="D4921" t="s">
        <v>753</v>
      </c>
      <c r="E4921" t="s">
        <v>4</v>
      </c>
      <c r="F4921">
        <v>2019</v>
      </c>
      <c r="G4921">
        <v>8</v>
      </c>
      <c r="H4921" t="s">
        <v>732</v>
      </c>
      <c r="I4921" t="b">
        <v>1</v>
      </c>
      <c r="J4921" t="s">
        <v>87</v>
      </c>
      <c r="K4921" t="s">
        <v>838</v>
      </c>
      <c r="L4921" t="s">
        <v>17</v>
      </c>
      <c r="M4921" t="s">
        <v>86</v>
      </c>
      <c r="N4921" t="s">
        <v>725</v>
      </c>
      <c r="O4921" t="s">
        <v>756</v>
      </c>
      <c r="P4921">
        <v>0</v>
      </c>
      <c r="Q4921">
        <v>111659.86</v>
      </c>
      <c r="R4921" t="s">
        <v>164</v>
      </c>
    </row>
    <row r="4922" spans="1:18" x14ac:dyDescent="0.25">
      <c r="A4922" t="s">
        <v>99</v>
      </c>
      <c r="B4922" t="s">
        <v>740</v>
      </c>
      <c r="C4922" t="s">
        <v>728</v>
      </c>
      <c r="D4922" t="s">
        <v>753</v>
      </c>
      <c r="E4922" t="s">
        <v>4</v>
      </c>
      <c r="F4922">
        <v>2019</v>
      </c>
      <c r="G4922">
        <v>8</v>
      </c>
      <c r="H4922" t="s">
        <v>732</v>
      </c>
      <c r="I4922" t="b">
        <v>1</v>
      </c>
      <c r="J4922" t="s">
        <v>90</v>
      </c>
      <c r="K4922" t="s">
        <v>113</v>
      </c>
      <c r="L4922" t="s">
        <v>17</v>
      </c>
      <c r="M4922" t="s">
        <v>86</v>
      </c>
      <c r="N4922" t="s">
        <v>725</v>
      </c>
      <c r="O4922" t="s">
        <v>756</v>
      </c>
      <c r="P4922">
        <v>0</v>
      </c>
      <c r="Q4922">
        <v>891838.16</v>
      </c>
      <c r="R4922" t="s">
        <v>164</v>
      </c>
    </row>
    <row r="4923" spans="1:18" x14ac:dyDescent="0.25">
      <c r="A4923" t="s">
        <v>764</v>
      </c>
      <c r="B4923" t="s">
        <v>741</v>
      </c>
      <c r="C4923" t="s">
        <v>728</v>
      </c>
      <c r="D4923" t="s">
        <v>99</v>
      </c>
      <c r="E4923" t="s">
        <v>4</v>
      </c>
      <c r="F4923">
        <v>2019</v>
      </c>
      <c r="G4923">
        <v>8</v>
      </c>
      <c r="H4923" t="s">
        <v>732</v>
      </c>
      <c r="I4923" t="b">
        <v>1</v>
      </c>
      <c r="J4923" t="s">
        <v>765</v>
      </c>
      <c r="K4923" t="s">
        <v>400</v>
      </c>
      <c r="L4923" t="s">
        <v>17</v>
      </c>
      <c r="M4923" t="s">
        <v>822</v>
      </c>
      <c r="N4923" t="s">
        <v>724</v>
      </c>
      <c r="O4923" t="s">
        <v>755</v>
      </c>
      <c r="P4923">
        <v>0</v>
      </c>
      <c r="Q4923">
        <v>3233126.62</v>
      </c>
      <c r="R4923" t="s">
        <v>165</v>
      </c>
    </row>
    <row r="4924" spans="1:18" x14ac:dyDescent="0.25">
      <c r="A4924" t="s">
        <v>764</v>
      </c>
      <c r="B4924" t="s">
        <v>741</v>
      </c>
      <c r="C4924" t="s">
        <v>728</v>
      </c>
      <c r="D4924" t="s">
        <v>99</v>
      </c>
      <c r="E4924" t="s">
        <v>4</v>
      </c>
      <c r="F4924">
        <v>2019</v>
      </c>
      <c r="G4924">
        <v>8</v>
      </c>
      <c r="H4924" t="s">
        <v>732</v>
      </c>
      <c r="I4924" t="b">
        <v>1</v>
      </c>
      <c r="J4924" t="s">
        <v>808</v>
      </c>
      <c r="K4924" t="s">
        <v>174</v>
      </c>
      <c r="L4924" t="s">
        <v>17</v>
      </c>
      <c r="M4924" t="s">
        <v>19</v>
      </c>
      <c r="N4924" t="s">
        <v>724</v>
      </c>
      <c r="O4924" t="s">
        <v>755</v>
      </c>
      <c r="P4924">
        <v>0</v>
      </c>
      <c r="Q4924">
        <v>-42323697.289999999</v>
      </c>
      <c r="R4924" t="s">
        <v>165</v>
      </c>
    </row>
    <row r="4925" spans="1:18" x14ac:dyDescent="0.25">
      <c r="A4925" t="s">
        <v>764</v>
      </c>
      <c r="B4925" t="s">
        <v>741</v>
      </c>
      <c r="C4925" t="s">
        <v>728</v>
      </c>
      <c r="D4925" t="s">
        <v>99</v>
      </c>
      <c r="E4925" t="s">
        <v>4</v>
      </c>
      <c r="F4925">
        <v>2019</v>
      </c>
      <c r="G4925">
        <v>8</v>
      </c>
      <c r="H4925" t="s">
        <v>732</v>
      </c>
      <c r="I4925" t="b">
        <v>1</v>
      </c>
      <c r="J4925" t="s">
        <v>781</v>
      </c>
      <c r="K4925" t="s">
        <v>390</v>
      </c>
      <c r="L4925" t="s">
        <v>17</v>
      </c>
      <c r="M4925" t="s">
        <v>813</v>
      </c>
      <c r="N4925" t="s">
        <v>724</v>
      </c>
      <c r="O4925" t="s">
        <v>755</v>
      </c>
      <c r="P4925">
        <v>0</v>
      </c>
      <c r="Q4925">
        <v>192958.22</v>
      </c>
      <c r="R4925" t="s">
        <v>165</v>
      </c>
    </row>
    <row r="4926" spans="1:18" x14ac:dyDescent="0.25">
      <c r="A4926" t="s">
        <v>764</v>
      </c>
      <c r="B4926" t="s">
        <v>741</v>
      </c>
      <c r="C4926" t="s">
        <v>728</v>
      </c>
      <c r="D4926" t="s">
        <v>99</v>
      </c>
      <c r="E4926" t="s">
        <v>4</v>
      </c>
      <c r="F4926">
        <v>2019</v>
      </c>
      <c r="G4926">
        <v>8</v>
      </c>
      <c r="H4926" t="s">
        <v>732</v>
      </c>
      <c r="I4926" t="b">
        <v>1</v>
      </c>
      <c r="J4926" t="s">
        <v>396</v>
      </c>
      <c r="K4926" t="s">
        <v>397</v>
      </c>
      <c r="L4926" t="s">
        <v>17</v>
      </c>
      <c r="M4926" t="s">
        <v>170</v>
      </c>
      <c r="N4926" t="s">
        <v>724</v>
      </c>
      <c r="O4926" t="s">
        <v>755</v>
      </c>
      <c r="P4926">
        <v>0</v>
      </c>
      <c r="Q4926">
        <v>2745149.9</v>
      </c>
      <c r="R4926" t="s">
        <v>165</v>
      </c>
    </row>
    <row r="4927" spans="1:18" x14ac:dyDescent="0.25">
      <c r="A4927" t="s">
        <v>764</v>
      </c>
      <c r="B4927" t="s">
        <v>741</v>
      </c>
      <c r="C4927" t="s">
        <v>728</v>
      </c>
      <c r="D4927" t="s">
        <v>99</v>
      </c>
      <c r="E4927" t="s">
        <v>4</v>
      </c>
      <c r="F4927">
        <v>2019</v>
      </c>
      <c r="G4927">
        <v>8</v>
      </c>
      <c r="H4927" t="s">
        <v>732</v>
      </c>
      <c r="I4927" t="b">
        <v>1</v>
      </c>
      <c r="J4927" t="s">
        <v>177</v>
      </c>
      <c r="K4927" t="s">
        <v>818</v>
      </c>
      <c r="L4927" t="s">
        <v>17</v>
      </c>
      <c r="M4927" t="s">
        <v>170</v>
      </c>
      <c r="N4927" t="s">
        <v>724</v>
      </c>
      <c r="O4927" t="s">
        <v>755</v>
      </c>
      <c r="P4927">
        <v>0</v>
      </c>
      <c r="Q4927">
        <v>3987182.78</v>
      </c>
      <c r="R4927" t="s">
        <v>165</v>
      </c>
    </row>
    <row r="4928" spans="1:18" x14ac:dyDescent="0.25">
      <c r="A4928" t="s">
        <v>764</v>
      </c>
      <c r="B4928" t="s">
        <v>741</v>
      </c>
      <c r="C4928" t="s">
        <v>728</v>
      </c>
      <c r="D4928" t="s">
        <v>99</v>
      </c>
      <c r="E4928" t="s">
        <v>4</v>
      </c>
      <c r="F4928">
        <v>2019</v>
      </c>
      <c r="G4928">
        <v>8</v>
      </c>
      <c r="H4928" t="s">
        <v>732</v>
      </c>
      <c r="I4928" t="b">
        <v>1</v>
      </c>
      <c r="J4928" t="s">
        <v>171</v>
      </c>
      <c r="K4928" t="s">
        <v>398</v>
      </c>
      <c r="L4928" t="s">
        <v>17</v>
      </c>
      <c r="M4928" t="s">
        <v>170</v>
      </c>
      <c r="N4928" t="s">
        <v>724</v>
      </c>
      <c r="O4928" t="s">
        <v>755</v>
      </c>
      <c r="P4928">
        <v>0</v>
      </c>
      <c r="Q4928">
        <v>724133.97</v>
      </c>
      <c r="R4928" t="s">
        <v>165</v>
      </c>
    </row>
    <row r="4929" spans="1:18" x14ac:dyDescent="0.25">
      <c r="A4929" t="s">
        <v>764</v>
      </c>
      <c r="B4929" t="s">
        <v>741</v>
      </c>
      <c r="C4929" t="s">
        <v>728</v>
      </c>
      <c r="D4929" t="s">
        <v>99</v>
      </c>
      <c r="E4929" t="s">
        <v>4</v>
      </c>
      <c r="F4929">
        <v>2019</v>
      </c>
      <c r="G4929">
        <v>8</v>
      </c>
      <c r="H4929" t="s">
        <v>732</v>
      </c>
      <c r="I4929" t="b">
        <v>1</v>
      </c>
      <c r="J4929" t="s">
        <v>819</v>
      </c>
      <c r="K4929" t="s">
        <v>820</v>
      </c>
      <c r="L4929" t="s">
        <v>17</v>
      </c>
      <c r="M4929" t="s">
        <v>170</v>
      </c>
      <c r="N4929" t="s">
        <v>724</v>
      </c>
      <c r="O4929" t="s">
        <v>755</v>
      </c>
      <c r="P4929">
        <v>0</v>
      </c>
      <c r="Q4929">
        <v>475609.68</v>
      </c>
      <c r="R4929" t="s">
        <v>165</v>
      </c>
    </row>
    <row r="4930" spans="1:18" x14ac:dyDescent="0.25">
      <c r="A4930" t="s">
        <v>764</v>
      </c>
      <c r="B4930" t="s">
        <v>741</v>
      </c>
      <c r="C4930" t="s">
        <v>728</v>
      </c>
      <c r="D4930" t="s">
        <v>99</v>
      </c>
      <c r="E4930" t="s">
        <v>4</v>
      </c>
      <c r="F4930">
        <v>2019</v>
      </c>
      <c r="G4930">
        <v>8</v>
      </c>
      <c r="H4930" t="s">
        <v>732</v>
      </c>
      <c r="I4930" t="b">
        <v>1</v>
      </c>
      <c r="J4930" t="s">
        <v>87</v>
      </c>
      <c r="K4930" t="s">
        <v>838</v>
      </c>
      <c r="L4930" t="s">
        <v>17</v>
      </c>
      <c r="M4930" t="s">
        <v>86</v>
      </c>
      <c r="N4930" t="s">
        <v>724</v>
      </c>
      <c r="O4930" t="s">
        <v>755</v>
      </c>
      <c r="P4930">
        <v>0</v>
      </c>
      <c r="Q4930">
        <v>555652.24</v>
      </c>
      <c r="R4930" t="s">
        <v>165</v>
      </c>
    </row>
    <row r="4931" spans="1:18" x14ac:dyDescent="0.25">
      <c r="A4931" t="s">
        <v>759</v>
      </c>
      <c r="B4931" t="s">
        <v>736</v>
      </c>
      <c r="C4931" t="s">
        <v>728</v>
      </c>
      <c r="D4931" t="s">
        <v>730</v>
      </c>
      <c r="E4931" t="s">
        <v>4</v>
      </c>
      <c r="F4931">
        <v>2019</v>
      </c>
      <c r="G4931">
        <v>8</v>
      </c>
      <c r="H4931" t="s">
        <v>732</v>
      </c>
      <c r="I4931" t="b">
        <v>1</v>
      </c>
      <c r="J4931" t="s">
        <v>857</v>
      </c>
      <c r="K4931" t="s">
        <v>858</v>
      </c>
      <c r="L4931" t="s">
        <v>17</v>
      </c>
      <c r="M4931" t="s">
        <v>856</v>
      </c>
      <c r="N4931" t="s">
        <v>724</v>
      </c>
      <c r="O4931" t="s">
        <v>755</v>
      </c>
      <c r="P4931">
        <v>0</v>
      </c>
      <c r="Q4931">
        <v>23369.38</v>
      </c>
      <c r="R4931" t="s">
        <v>166</v>
      </c>
    </row>
    <row r="4932" spans="1:18" x14ac:dyDescent="0.25">
      <c r="A4932" t="s">
        <v>759</v>
      </c>
      <c r="B4932" t="s">
        <v>736</v>
      </c>
      <c r="C4932" t="s">
        <v>728</v>
      </c>
      <c r="D4932" t="s">
        <v>730</v>
      </c>
      <c r="E4932" t="s">
        <v>4</v>
      </c>
      <c r="F4932">
        <v>2019</v>
      </c>
      <c r="G4932">
        <v>8</v>
      </c>
      <c r="H4932" t="s">
        <v>732</v>
      </c>
      <c r="I4932" t="b">
        <v>1</v>
      </c>
      <c r="J4932" t="s">
        <v>90</v>
      </c>
      <c r="K4932" t="s">
        <v>113</v>
      </c>
      <c r="L4932" t="s">
        <v>17</v>
      </c>
      <c r="M4932" t="s">
        <v>86</v>
      </c>
      <c r="N4932" t="s">
        <v>724</v>
      </c>
      <c r="O4932" t="s">
        <v>755</v>
      </c>
      <c r="P4932">
        <v>0</v>
      </c>
      <c r="Q4932">
        <v>334880</v>
      </c>
      <c r="R4932" t="s">
        <v>166</v>
      </c>
    </row>
    <row r="4933" spans="1:18" x14ac:dyDescent="0.25">
      <c r="A4933" t="s">
        <v>759</v>
      </c>
      <c r="B4933" t="s">
        <v>736</v>
      </c>
      <c r="C4933" t="s">
        <v>728</v>
      </c>
      <c r="D4933" t="s">
        <v>730</v>
      </c>
      <c r="E4933" t="s">
        <v>4</v>
      </c>
      <c r="F4933">
        <v>2019</v>
      </c>
      <c r="G4933">
        <v>8</v>
      </c>
      <c r="H4933" t="s">
        <v>732</v>
      </c>
      <c r="I4933" t="b">
        <v>1</v>
      </c>
      <c r="J4933" t="s">
        <v>810</v>
      </c>
      <c r="K4933" t="s">
        <v>811</v>
      </c>
      <c r="L4933" t="s">
        <v>17</v>
      </c>
      <c r="M4933" t="s">
        <v>19</v>
      </c>
      <c r="N4933" t="s">
        <v>724</v>
      </c>
      <c r="O4933" t="s">
        <v>755</v>
      </c>
      <c r="P4933">
        <v>0</v>
      </c>
      <c r="Q4933">
        <v>-183034.96</v>
      </c>
      <c r="R4933" t="s">
        <v>166</v>
      </c>
    </row>
    <row r="4934" spans="1:18" x14ac:dyDescent="0.25">
      <c r="A4934" t="s">
        <v>759</v>
      </c>
      <c r="B4934" t="s">
        <v>736</v>
      </c>
      <c r="C4934" t="s">
        <v>728</v>
      </c>
      <c r="D4934" t="s">
        <v>730</v>
      </c>
      <c r="E4934" t="s">
        <v>4</v>
      </c>
      <c r="F4934">
        <v>2019</v>
      </c>
      <c r="G4934">
        <v>8</v>
      </c>
      <c r="H4934" t="s">
        <v>732</v>
      </c>
      <c r="I4934" t="b">
        <v>1</v>
      </c>
      <c r="J4934" t="s">
        <v>814</v>
      </c>
      <c r="K4934" t="s">
        <v>815</v>
      </c>
      <c r="L4934" t="s">
        <v>17</v>
      </c>
      <c r="M4934" t="s">
        <v>813</v>
      </c>
      <c r="N4934" t="s">
        <v>724</v>
      </c>
      <c r="O4934" t="s">
        <v>755</v>
      </c>
      <c r="P4934">
        <v>0</v>
      </c>
      <c r="Q4934">
        <v>27843.41</v>
      </c>
      <c r="R4934" t="s">
        <v>166</v>
      </c>
    </row>
    <row r="4935" spans="1:18" x14ac:dyDescent="0.25">
      <c r="A4935" t="s">
        <v>759</v>
      </c>
      <c r="B4935" t="s">
        <v>736</v>
      </c>
      <c r="C4935" t="s">
        <v>728</v>
      </c>
      <c r="D4935" t="s">
        <v>730</v>
      </c>
      <c r="E4935" t="s">
        <v>4</v>
      </c>
      <c r="F4935">
        <v>2019</v>
      </c>
      <c r="G4935">
        <v>8</v>
      </c>
      <c r="H4935" t="s">
        <v>732</v>
      </c>
      <c r="I4935" t="b">
        <v>1</v>
      </c>
      <c r="J4935" t="s">
        <v>857</v>
      </c>
      <c r="K4935" t="s">
        <v>858</v>
      </c>
      <c r="L4935" t="s">
        <v>17</v>
      </c>
      <c r="M4935" t="s">
        <v>856</v>
      </c>
      <c r="N4935" t="s">
        <v>725</v>
      </c>
      <c r="O4935" t="s">
        <v>756</v>
      </c>
      <c r="P4935">
        <v>0</v>
      </c>
      <c r="Q4935">
        <v>70108.13</v>
      </c>
      <c r="R4935" t="s">
        <v>166</v>
      </c>
    </row>
    <row r="4936" spans="1:18" x14ac:dyDescent="0.25">
      <c r="A4936" t="s">
        <v>759</v>
      </c>
      <c r="B4936" t="s">
        <v>736</v>
      </c>
      <c r="C4936" t="s">
        <v>728</v>
      </c>
      <c r="D4936" t="s">
        <v>730</v>
      </c>
      <c r="E4936" t="s">
        <v>4</v>
      </c>
      <c r="F4936">
        <v>2019</v>
      </c>
      <c r="G4936">
        <v>8</v>
      </c>
      <c r="H4936" t="s">
        <v>732</v>
      </c>
      <c r="I4936" t="b">
        <v>1</v>
      </c>
      <c r="J4936" t="s">
        <v>90</v>
      </c>
      <c r="K4936" t="s">
        <v>113</v>
      </c>
      <c r="L4936" t="s">
        <v>17</v>
      </c>
      <c r="M4936" t="s">
        <v>86</v>
      </c>
      <c r="N4936" t="s">
        <v>725</v>
      </c>
      <c r="O4936" t="s">
        <v>756</v>
      </c>
      <c r="P4936">
        <v>0</v>
      </c>
      <c r="Q4936">
        <v>1004640</v>
      </c>
      <c r="R4936" t="s">
        <v>166</v>
      </c>
    </row>
    <row r="4937" spans="1:18" x14ac:dyDescent="0.25">
      <c r="A4937" t="s">
        <v>759</v>
      </c>
      <c r="B4937" t="s">
        <v>736</v>
      </c>
      <c r="C4937" t="s">
        <v>728</v>
      </c>
      <c r="D4937" t="s">
        <v>730</v>
      </c>
      <c r="E4937" t="s">
        <v>4</v>
      </c>
      <c r="F4937">
        <v>2019</v>
      </c>
      <c r="G4937">
        <v>8</v>
      </c>
      <c r="H4937" t="s">
        <v>732</v>
      </c>
      <c r="I4937" t="b">
        <v>1</v>
      </c>
      <c r="J4937" t="s">
        <v>810</v>
      </c>
      <c r="K4937" t="s">
        <v>811</v>
      </c>
      <c r="L4937" t="s">
        <v>17</v>
      </c>
      <c r="M4937" t="s">
        <v>19</v>
      </c>
      <c r="N4937" t="s">
        <v>725</v>
      </c>
      <c r="O4937" t="s">
        <v>756</v>
      </c>
      <c r="P4937">
        <v>0</v>
      </c>
      <c r="Q4937">
        <v>-549104.86</v>
      </c>
      <c r="R4937" t="s">
        <v>166</v>
      </c>
    </row>
    <row r="4938" spans="1:18" x14ac:dyDescent="0.25">
      <c r="A4938" t="s">
        <v>759</v>
      </c>
      <c r="B4938" t="s">
        <v>736</v>
      </c>
      <c r="C4938" t="s">
        <v>728</v>
      </c>
      <c r="D4938" t="s">
        <v>730</v>
      </c>
      <c r="E4938" t="s">
        <v>4</v>
      </c>
      <c r="F4938">
        <v>2019</v>
      </c>
      <c r="G4938">
        <v>8</v>
      </c>
      <c r="H4938" t="s">
        <v>732</v>
      </c>
      <c r="I4938" t="b">
        <v>1</v>
      </c>
      <c r="J4938" t="s">
        <v>814</v>
      </c>
      <c r="K4938" t="s">
        <v>815</v>
      </c>
      <c r="L4938" t="s">
        <v>17</v>
      </c>
      <c r="M4938" t="s">
        <v>813</v>
      </c>
      <c r="N4938" t="s">
        <v>725</v>
      </c>
      <c r="O4938" t="s">
        <v>756</v>
      </c>
      <c r="P4938">
        <v>0</v>
      </c>
      <c r="Q4938">
        <v>83530.240000000005</v>
      </c>
      <c r="R4938" t="s">
        <v>166</v>
      </c>
    </row>
    <row r="4939" spans="1:18" x14ac:dyDescent="0.25">
      <c r="A4939" t="s">
        <v>760</v>
      </c>
      <c r="B4939" t="s">
        <v>737</v>
      </c>
      <c r="C4939" t="s">
        <v>728</v>
      </c>
      <c r="D4939" t="s">
        <v>730</v>
      </c>
      <c r="E4939" t="s">
        <v>4</v>
      </c>
      <c r="F4939">
        <v>2019</v>
      </c>
      <c r="G4939">
        <v>8</v>
      </c>
      <c r="H4939" t="s">
        <v>732</v>
      </c>
      <c r="I4939" t="b">
        <v>1</v>
      </c>
      <c r="J4939" t="s">
        <v>810</v>
      </c>
      <c r="K4939" t="s">
        <v>811</v>
      </c>
      <c r="L4939" t="s">
        <v>17</v>
      </c>
      <c r="M4939" t="s">
        <v>19</v>
      </c>
      <c r="N4939" t="s">
        <v>16</v>
      </c>
      <c r="O4939" t="s">
        <v>16</v>
      </c>
      <c r="P4939">
        <v>0</v>
      </c>
      <c r="Q4939">
        <v>0</v>
      </c>
      <c r="R4939" t="s">
        <v>166</v>
      </c>
    </row>
    <row r="4940" spans="1:18" x14ac:dyDescent="0.25">
      <c r="A4940" t="s">
        <v>761</v>
      </c>
      <c r="B4940" t="s">
        <v>752</v>
      </c>
      <c r="C4940" t="s">
        <v>728</v>
      </c>
      <c r="D4940" t="s">
        <v>750</v>
      </c>
      <c r="E4940" t="s">
        <v>4</v>
      </c>
      <c r="F4940">
        <v>2019</v>
      </c>
      <c r="G4940">
        <v>8</v>
      </c>
      <c r="H4940" t="s">
        <v>732</v>
      </c>
      <c r="I4940" t="b">
        <v>1</v>
      </c>
      <c r="J4940" t="s">
        <v>735</v>
      </c>
      <c r="K4940" t="s">
        <v>175</v>
      </c>
      <c r="L4940" t="s">
        <v>17</v>
      </c>
      <c r="M4940" t="s">
        <v>19</v>
      </c>
      <c r="N4940" t="s">
        <v>16</v>
      </c>
      <c r="O4940" t="s">
        <v>16</v>
      </c>
      <c r="P4940">
        <v>0</v>
      </c>
      <c r="Q4940">
        <v>-451041.81</v>
      </c>
      <c r="R4940" t="s">
        <v>165</v>
      </c>
    </row>
    <row r="4941" spans="1:18" x14ac:dyDescent="0.25">
      <c r="A4941" t="s">
        <v>761</v>
      </c>
      <c r="B4941" t="s">
        <v>752</v>
      </c>
      <c r="C4941" t="s">
        <v>728</v>
      </c>
      <c r="D4941" t="s">
        <v>750</v>
      </c>
      <c r="E4941" t="s">
        <v>4</v>
      </c>
      <c r="F4941">
        <v>2019</v>
      </c>
      <c r="G4941">
        <v>8</v>
      </c>
      <c r="H4941" t="s">
        <v>732</v>
      </c>
      <c r="I4941" t="b">
        <v>1</v>
      </c>
      <c r="J4941" t="s">
        <v>808</v>
      </c>
      <c r="K4941" t="s">
        <v>174</v>
      </c>
      <c r="L4941" t="s">
        <v>17</v>
      </c>
      <c r="M4941" t="s">
        <v>19</v>
      </c>
      <c r="N4941" t="s">
        <v>16</v>
      </c>
      <c r="O4941" t="s">
        <v>16</v>
      </c>
      <c r="P4941">
        <v>0</v>
      </c>
      <c r="Q4941">
        <v>-658282.30000000005</v>
      </c>
      <c r="R4941" t="s">
        <v>165</v>
      </c>
    </row>
    <row r="4942" spans="1:18" x14ac:dyDescent="0.25">
      <c r="A4942" t="s">
        <v>761</v>
      </c>
      <c r="B4942" t="s">
        <v>752</v>
      </c>
      <c r="C4942" t="s">
        <v>728</v>
      </c>
      <c r="D4942" t="s">
        <v>750</v>
      </c>
      <c r="E4942" t="s">
        <v>4</v>
      </c>
      <c r="F4942">
        <v>2019</v>
      </c>
      <c r="G4942">
        <v>8</v>
      </c>
      <c r="H4942" t="s">
        <v>732</v>
      </c>
      <c r="I4942" t="b">
        <v>1</v>
      </c>
      <c r="J4942" t="s">
        <v>781</v>
      </c>
      <c r="K4942" t="s">
        <v>390</v>
      </c>
      <c r="L4942" t="s">
        <v>17</v>
      </c>
      <c r="M4942" t="s">
        <v>813</v>
      </c>
      <c r="N4942" t="s">
        <v>16</v>
      </c>
      <c r="O4942" t="s">
        <v>16</v>
      </c>
      <c r="P4942">
        <v>0</v>
      </c>
      <c r="Q4942">
        <v>188095.24</v>
      </c>
      <c r="R4942" t="s">
        <v>165</v>
      </c>
    </row>
    <row r="4943" spans="1:18" x14ac:dyDescent="0.25">
      <c r="A4943" t="s">
        <v>761</v>
      </c>
      <c r="B4943" t="s">
        <v>752</v>
      </c>
      <c r="C4943" t="s">
        <v>728</v>
      </c>
      <c r="D4943" t="s">
        <v>750</v>
      </c>
      <c r="E4943" t="s">
        <v>4</v>
      </c>
      <c r="F4943">
        <v>2019</v>
      </c>
      <c r="G4943">
        <v>8</v>
      </c>
      <c r="H4943" t="s">
        <v>732</v>
      </c>
      <c r="I4943" t="b">
        <v>1</v>
      </c>
      <c r="J4943" t="s">
        <v>396</v>
      </c>
      <c r="K4943" t="s">
        <v>397</v>
      </c>
      <c r="L4943" t="s">
        <v>17</v>
      </c>
      <c r="M4943" t="s">
        <v>170</v>
      </c>
      <c r="N4943" t="s">
        <v>16</v>
      </c>
      <c r="O4943" t="s">
        <v>16</v>
      </c>
      <c r="P4943">
        <v>0</v>
      </c>
      <c r="Q4943">
        <v>-0.12</v>
      </c>
      <c r="R4943" t="s">
        <v>165</v>
      </c>
    </row>
    <row r="4944" spans="1:18" x14ac:dyDescent="0.25">
      <c r="A4944" t="s">
        <v>761</v>
      </c>
      <c r="B4944" t="s">
        <v>752</v>
      </c>
      <c r="C4944" t="s">
        <v>728</v>
      </c>
      <c r="D4944" t="s">
        <v>750</v>
      </c>
      <c r="E4944" t="s">
        <v>4</v>
      </c>
      <c r="F4944">
        <v>2019</v>
      </c>
      <c r="G4944">
        <v>8</v>
      </c>
      <c r="H4944" t="s">
        <v>732</v>
      </c>
      <c r="I4944" t="b">
        <v>1</v>
      </c>
      <c r="J4944" t="s">
        <v>89</v>
      </c>
      <c r="K4944" t="s">
        <v>411</v>
      </c>
      <c r="L4944" t="s">
        <v>17</v>
      </c>
      <c r="M4944" t="s">
        <v>86</v>
      </c>
      <c r="N4944" t="s">
        <v>16</v>
      </c>
      <c r="O4944" t="s">
        <v>16</v>
      </c>
      <c r="P4944">
        <v>0</v>
      </c>
      <c r="Q4944">
        <v>374567.73</v>
      </c>
      <c r="R4944" t="s">
        <v>165</v>
      </c>
    </row>
    <row r="4945" spans="1:18" x14ac:dyDescent="0.25">
      <c r="A4945" t="s">
        <v>762</v>
      </c>
      <c r="B4945" t="s">
        <v>763</v>
      </c>
      <c r="C4945" t="s">
        <v>728</v>
      </c>
      <c r="D4945" t="s">
        <v>750</v>
      </c>
      <c r="E4945" t="s">
        <v>4</v>
      </c>
      <c r="F4945">
        <v>2019</v>
      </c>
      <c r="G4945">
        <v>8</v>
      </c>
      <c r="H4945" t="s">
        <v>732</v>
      </c>
      <c r="I4945" t="b">
        <v>1</v>
      </c>
      <c r="J4945" t="s">
        <v>781</v>
      </c>
      <c r="K4945" t="s">
        <v>390</v>
      </c>
      <c r="L4945" t="s">
        <v>17</v>
      </c>
      <c r="M4945" t="s">
        <v>813</v>
      </c>
      <c r="N4945" t="s">
        <v>724</v>
      </c>
      <c r="O4945" t="s">
        <v>755</v>
      </c>
      <c r="P4945">
        <v>0</v>
      </c>
      <c r="Q4945">
        <v>3012.41</v>
      </c>
      <c r="R4945" t="s">
        <v>165</v>
      </c>
    </row>
    <row r="4946" spans="1:18" x14ac:dyDescent="0.25">
      <c r="A4946" t="s">
        <v>762</v>
      </c>
      <c r="B4946" t="s">
        <v>763</v>
      </c>
      <c r="C4946" t="s">
        <v>728</v>
      </c>
      <c r="D4946" t="s">
        <v>750</v>
      </c>
      <c r="E4946" t="s">
        <v>4</v>
      </c>
      <c r="F4946">
        <v>2019</v>
      </c>
      <c r="G4946">
        <v>8</v>
      </c>
      <c r="H4946" t="s">
        <v>732</v>
      </c>
      <c r="I4946" t="b">
        <v>1</v>
      </c>
      <c r="J4946" t="s">
        <v>808</v>
      </c>
      <c r="K4946" t="s">
        <v>174</v>
      </c>
      <c r="L4946" t="s">
        <v>17</v>
      </c>
      <c r="M4946" t="s">
        <v>19</v>
      </c>
      <c r="N4946" t="s">
        <v>725</v>
      </c>
      <c r="O4946" t="s">
        <v>756</v>
      </c>
      <c r="P4946">
        <v>0</v>
      </c>
      <c r="Q4946">
        <v>-366746.31</v>
      </c>
      <c r="R4946" t="s">
        <v>165</v>
      </c>
    </row>
    <row r="4947" spans="1:18" x14ac:dyDescent="0.25">
      <c r="A4947" t="s">
        <v>762</v>
      </c>
      <c r="B4947" t="s">
        <v>763</v>
      </c>
      <c r="C4947" t="s">
        <v>728</v>
      </c>
      <c r="D4947" t="s">
        <v>750</v>
      </c>
      <c r="E4947" t="s">
        <v>4</v>
      </c>
      <c r="F4947">
        <v>2019</v>
      </c>
      <c r="G4947">
        <v>8</v>
      </c>
      <c r="H4947" t="s">
        <v>732</v>
      </c>
      <c r="I4947" t="b">
        <v>1</v>
      </c>
      <c r="J4947" t="s">
        <v>781</v>
      </c>
      <c r="K4947" t="s">
        <v>390</v>
      </c>
      <c r="L4947" t="s">
        <v>17</v>
      </c>
      <c r="M4947" t="s">
        <v>813</v>
      </c>
      <c r="N4947" t="s">
        <v>725</v>
      </c>
      <c r="O4947" t="s">
        <v>756</v>
      </c>
      <c r="P4947">
        <v>0</v>
      </c>
      <c r="Q4947">
        <v>2649.57</v>
      </c>
      <c r="R4947" t="s">
        <v>165</v>
      </c>
    </row>
    <row r="4948" spans="1:18" x14ac:dyDescent="0.25">
      <c r="A4948" t="s">
        <v>764</v>
      </c>
      <c r="B4948" t="s">
        <v>741</v>
      </c>
      <c r="C4948" t="s">
        <v>728</v>
      </c>
      <c r="D4948" t="s">
        <v>99</v>
      </c>
      <c r="E4948" t="s">
        <v>4</v>
      </c>
      <c r="F4948">
        <v>2019</v>
      </c>
      <c r="G4948">
        <v>8</v>
      </c>
      <c r="H4948" t="s">
        <v>732</v>
      </c>
      <c r="I4948" t="b">
        <v>1</v>
      </c>
      <c r="J4948" t="s">
        <v>808</v>
      </c>
      <c r="K4948" t="s">
        <v>174</v>
      </c>
      <c r="L4948" t="s">
        <v>17</v>
      </c>
      <c r="M4948" t="s">
        <v>19</v>
      </c>
      <c r="N4948" t="s">
        <v>16</v>
      </c>
      <c r="O4948" t="s">
        <v>16</v>
      </c>
      <c r="P4948">
        <v>0</v>
      </c>
      <c r="Q4948">
        <v>459990.48</v>
      </c>
      <c r="R4948" t="s">
        <v>165</v>
      </c>
    </row>
    <row r="4949" spans="1:18" x14ac:dyDescent="0.25">
      <c r="A4949" t="s">
        <v>99</v>
      </c>
      <c r="B4949" t="s">
        <v>740</v>
      </c>
      <c r="C4949" t="s">
        <v>728</v>
      </c>
      <c r="D4949" t="s">
        <v>753</v>
      </c>
      <c r="E4949" t="s">
        <v>4</v>
      </c>
      <c r="F4949">
        <v>2019</v>
      </c>
      <c r="G4949">
        <v>8</v>
      </c>
      <c r="H4949" t="s">
        <v>732</v>
      </c>
      <c r="I4949" t="b">
        <v>1</v>
      </c>
      <c r="J4949" t="s">
        <v>171</v>
      </c>
      <c r="K4949" t="s">
        <v>398</v>
      </c>
      <c r="L4949" t="s">
        <v>17</v>
      </c>
      <c r="M4949" t="s">
        <v>170</v>
      </c>
      <c r="N4949" t="s">
        <v>724</v>
      </c>
      <c r="O4949" t="s">
        <v>755</v>
      </c>
      <c r="P4949">
        <v>0</v>
      </c>
      <c r="Q4949">
        <v>97011.16</v>
      </c>
      <c r="R4949" t="s">
        <v>164</v>
      </c>
    </row>
    <row r="4950" spans="1:18" x14ac:dyDescent="0.25">
      <c r="A4950" t="s">
        <v>99</v>
      </c>
      <c r="B4950" t="s">
        <v>740</v>
      </c>
      <c r="C4950" t="s">
        <v>728</v>
      </c>
      <c r="D4950" t="s">
        <v>753</v>
      </c>
      <c r="E4950" t="s">
        <v>4</v>
      </c>
      <c r="F4950">
        <v>2019</v>
      </c>
      <c r="G4950">
        <v>8</v>
      </c>
      <c r="H4950" t="s">
        <v>732</v>
      </c>
      <c r="I4950" t="b">
        <v>1</v>
      </c>
      <c r="J4950" t="s">
        <v>819</v>
      </c>
      <c r="K4950" t="s">
        <v>820</v>
      </c>
      <c r="L4950" t="s">
        <v>17</v>
      </c>
      <c r="M4950" t="s">
        <v>170</v>
      </c>
      <c r="N4950" t="s">
        <v>724</v>
      </c>
      <c r="O4950" t="s">
        <v>755</v>
      </c>
      <c r="P4950">
        <v>0</v>
      </c>
      <c r="Q4950">
        <v>63716.73</v>
      </c>
      <c r="R4950" t="s">
        <v>164</v>
      </c>
    </row>
    <row r="4951" spans="1:18" x14ac:dyDescent="0.25">
      <c r="A4951" t="s">
        <v>99</v>
      </c>
      <c r="B4951" t="s">
        <v>740</v>
      </c>
      <c r="C4951" t="s">
        <v>728</v>
      </c>
      <c r="D4951" t="s">
        <v>753</v>
      </c>
      <c r="E4951" t="s">
        <v>4</v>
      </c>
      <c r="F4951">
        <v>2019</v>
      </c>
      <c r="G4951">
        <v>8</v>
      </c>
      <c r="H4951" t="s">
        <v>732</v>
      </c>
      <c r="I4951" t="b">
        <v>1</v>
      </c>
      <c r="J4951" t="s">
        <v>87</v>
      </c>
      <c r="K4951" t="s">
        <v>838</v>
      </c>
      <c r="L4951" t="s">
        <v>17</v>
      </c>
      <c r="M4951" t="s">
        <v>86</v>
      </c>
      <c r="N4951" t="s">
        <v>724</v>
      </c>
      <c r="O4951" t="s">
        <v>755</v>
      </c>
      <c r="P4951">
        <v>0</v>
      </c>
      <c r="Q4951">
        <v>74439.91</v>
      </c>
      <c r="R4951" t="s">
        <v>164</v>
      </c>
    </row>
    <row r="4952" spans="1:18" x14ac:dyDescent="0.25">
      <c r="A4952" t="s">
        <v>99</v>
      </c>
      <c r="B4952" t="s">
        <v>740</v>
      </c>
      <c r="C4952" t="s">
        <v>728</v>
      </c>
      <c r="D4952" t="s">
        <v>753</v>
      </c>
      <c r="E4952" t="s">
        <v>4</v>
      </c>
      <c r="F4952">
        <v>2019</v>
      </c>
      <c r="G4952">
        <v>8</v>
      </c>
      <c r="H4952" t="s">
        <v>732</v>
      </c>
      <c r="I4952" t="b">
        <v>1</v>
      </c>
      <c r="J4952" t="s">
        <v>90</v>
      </c>
      <c r="K4952" t="s">
        <v>113</v>
      </c>
      <c r="L4952" t="s">
        <v>17</v>
      </c>
      <c r="M4952" t="s">
        <v>86</v>
      </c>
      <c r="N4952" t="s">
        <v>724</v>
      </c>
      <c r="O4952" t="s">
        <v>755</v>
      </c>
      <c r="P4952">
        <v>0</v>
      </c>
      <c r="Q4952">
        <v>297279.38</v>
      </c>
      <c r="R4952" t="s">
        <v>164</v>
      </c>
    </row>
    <row r="4953" spans="1:18" x14ac:dyDescent="0.25">
      <c r="A4953" t="s">
        <v>99</v>
      </c>
      <c r="B4953" t="s">
        <v>740</v>
      </c>
      <c r="C4953" t="s">
        <v>728</v>
      </c>
      <c r="D4953" t="s">
        <v>753</v>
      </c>
      <c r="E4953" t="s">
        <v>4</v>
      </c>
      <c r="F4953">
        <v>2019</v>
      </c>
      <c r="G4953">
        <v>8</v>
      </c>
      <c r="H4953" t="s">
        <v>732</v>
      </c>
      <c r="I4953" t="b">
        <v>1</v>
      </c>
      <c r="J4953" t="s">
        <v>39</v>
      </c>
      <c r="K4953" t="s">
        <v>155</v>
      </c>
      <c r="L4953" t="s">
        <v>17</v>
      </c>
      <c r="M4953" t="s">
        <v>18</v>
      </c>
      <c r="N4953" t="s">
        <v>724</v>
      </c>
      <c r="O4953" t="s">
        <v>755</v>
      </c>
      <c r="P4953">
        <v>0</v>
      </c>
      <c r="Q4953">
        <v>-186</v>
      </c>
      <c r="R4953" t="s">
        <v>164</v>
      </c>
    </row>
    <row r="4954" spans="1:18" x14ac:dyDescent="0.25">
      <c r="A4954" t="s">
        <v>99</v>
      </c>
      <c r="B4954" t="s">
        <v>740</v>
      </c>
      <c r="C4954" t="s">
        <v>728</v>
      </c>
      <c r="D4954" t="s">
        <v>753</v>
      </c>
      <c r="E4954" t="s">
        <v>4</v>
      </c>
      <c r="F4954">
        <v>2019</v>
      </c>
      <c r="G4954">
        <v>8</v>
      </c>
      <c r="H4954" t="s">
        <v>732</v>
      </c>
      <c r="I4954" t="b">
        <v>1</v>
      </c>
      <c r="J4954" t="s">
        <v>857</v>
      </c>
      <c r="K4954" t="s">
        <v>858</v>
      </c>
      <c r="L4954" t="s">
        <v>17</v>
      </c>
      <c r="M4954" t="s">
        <v>856</v>
      </c>
      <c r="N4954" t="s">
        <v>724</v>
      </c>
      <c r="O4954" t="s">
        <v>755</v>
      </c>
      <c r="P4954">
        <v>0</v>
      </c>
      <c r="Q4954">
        <v>40530.82</v>
      </c>
      <c r="R4954" t="s">
        <v>164</v>
      </c>
    </row>
    <row r="4955" spans="1:18" x14ac:dyDescent="0.25">
      <c r="A4955" t="s">
        <v>99</v>
      </c>
      <c r="B4955" t="s">
        <v>740</v>
      </c>
      <c r="C4955" t="s">
        <v>728</v>
      </c>
      <c r="D4955" t="s">
        <v>753</v>
      </c>
      <c r="E4955" t="s">
        <v>4</v>
      </c>
      <c r="F4955">
        <v>2019</v>
      </c>
      <c r="G4955">
        <v>8</v>
      </c>
      <c r="H4955" t="s">
        <v>732</v>
      </c>
      <c r="I4955" t="b">
        <v>1</v>
      </c>
      <c r="J4955" t="s">
        <v>854</v>
      </c>
      <c r="K4955" t="s">
        <v>153</v>
      </c>
      <c r="L4955" t="s">
        <v>17</v>
      </c>
      <c r="M4955" t="s">
        <v>849</v>
      </c>
      <c r="N4955" t="s">
        <v>724</v>
      </c>
      <c r="O4955" t="s">
        <v>755</v>
      </c>
      <c r="P4955">
        <v>0</v>
      </c>
      <c r="Q4955">
        <v>-6653.03</v>
      </c>
      <c r="R4955" t="s">
        <v>164</v>
      </c>
    </row>
    <row r="4956" spans="1:18" x14ac:dyDescent="0.25">
      <c r="A4956" t="s">
        <v>99</v>
      </c>
      <c r="B4956" t="s">
        <v>740</v>
      </c>
      <c r="C4956" t="s">
        <v>728</v>
      </c>
      <c r="D4956" t="s">
        <v>753</v>
      </c>
      <c r="E4956" t="s">
        <v>4</v>
      </c>
      <c r="F4956">
        <v>2019</v>
      </c>
      <c r="G4956">
        <v>8</v>
      </c>
      <c r="H4956" t="s">
        <v>732</v>
      </c>
      <c r="I4956" t="b">
        <v>1</v>
      </c>
      <c r="J4956" t="s">
        <v>176</v>
      </c>
      <c r="K4956" t="s">
        <v>826</v>
      </c>
      <c r="L4956" t="s">
        <v>17</v>
      </c>
      <c r="M4956" t="s">
        <v>822</v>
      </c>
      <c r="N4956" t="s">
        <v>724</v>
      </c>
      <c r="O4956" t="s">
        <v>755</v>
      </c>
      <c r="P4956">
        <v>0</v>
      </c>
      <c r="Q4956">
        <v>55066.64</v>
      </c>
      <c r="R4956" t="s">
        <v>164</v>
      </c>
    </row>
    <row r="4957" spans="1:18" x14ac:dyDescent="0.25">
      <c r="A4957" t="s">
        <v>99</v>
      </c>
      <c r="B4957" t="s">
        <v>740</v>
      </c>
      <c r="C4957" t="s">
        <v>728</v>
      </c>
      <c r="D4957" t="s">
        <v>753</v>
      </c>
      <c r="E4957" t="s">
        <v>4</v>
      </c>
      <c r="F4957">
        <v>2019</v>
      </c>
      <c r="G4957">
        <v>8</v>
      </c>
      <c r="H4957" t="s">
        <v>732</v>
      </c>
      <c r="I4957" t="b">
        <v>1</v>
      </c>
      <c r="J4957" t="s">
        <v>169</v>
      </c>
      <c r="K4957" t="s">
        <v>399</v>
      </c>
      <c r="L4957" t="s">
        <v>17</v>
      </c>
      <c r="M4957" t="s">
        <v>822</v>
      </c>
      <c r="N4957" t="s">
        <v>724</v>
      </c>
      <c r="O4957" t="s">
        <v>755</v>
      </c>
      <c r="P4957">
        <v>0</v>
      </c>
      <c r="Q4957">
        <v>3407121.22</v>
      </c>
      <c r="R4957" t="s">
        <v>164</v>
      </c>
    </row>
    <row r="4958" spans="1:18" x14ac:dyDescent="0.25">
      <c r="A4958" t="s">
        <v>99</v>
      </c>
      <c r="B4958" t="s">
        <v>740</v>
      </c>
      <c r="C4958" t="s">
        <v>728</v>
      </c>
      <c r="D4958" t="s">
        <v>753</v>
      </c>
      <c r="E4958" t="s">
        <v>4</v>
      </c>
      <c r="F4958">
        <v>2019</v>
      </c>
      <c r="G4958">
        <v>8</v>
      </c>
      <c r="H4958" t="s">
        <v>732</v>
      </c>
      <c r="I4958" t="b">
        <v>1</v>
      </c>
      <c r="J4958" t="s">
        <v>404</v>
      </c>
      <c r="K4958" t="s">
        <v>405</v>
      </c>
      <c r="L4958" t="s">
        <v>17</v>
      </c>
      <c r="M4958" t="s">
        <v>822</v>
      </c>
      <c r="N4958" t="s">
        <v>724</v>
      </c>
      <c r="O4958" t="s">
        <v>755</v>
      </c>
      <c r="P4958">
        <v>0</v>
      </c>
      <c r="Q4958">
        <v>146446.22</v>
      </c>
      <c r="R4958" t="s">
        <v>164</v>
      </c>
    </row>
    <row r="4959" spans="1:18" x14ac:dyDescent="0.25">
      <c r="A4959" t="s">
        <v>99</v>
      </c>
      <c r="B4959" t="s">
        <v>740</v>
      </c>
      <c r="C4959" t="s">
        <v>728</v>
      </c>
      <c r="D4959" t="s">
        <v>753</v>
      </c>
      <c r="E4959" t="s">
        <v>4</v>
      </c>
      <c r="F4959">
        <v>2019</v>
      </c>
      <c r="G4959">
        <v>8</v>
      </c>
      <c r="H4959" t="s">
        <v>732</v>
      </c>
      <c r="I4959" t="b">
        <v>1</v>
      </c>
      <c r="J4959" t="s">
        <v>765</v>
      </c>
      <c r="K4959" t="s">
        <v>400</v>
      </c>
      <c r="L4959" t="s">
        <v>17</v>
      </c>
      <c r="M4959" t="s">
        <v>822</v>
      </c>
      <c r="N4959" t="s">
        <v>724</v>
      </c>
      <c r="O4959" t="s">
        <v>755</v>
      </c>
      <c r="P4959">
        <v>0</v>
      </c>
      <c r="Q4959">
        <v>433137.21</v>
      </c>
      <c r="R4959" t="s">
        <v>164</v>
      </c>
    </row>
    <row r="4960" spans="1:18" x14ac:dyDescent="0.25">
      <c r="A4960" t="s">
        <v>99</v>
      </c>
      <c r="B4960" t="s">
        <v>740</v>
      </c>
      <c r="C4960" t="s">
        <v>728</v>
      </c>
      <c r="D4960" t="s">
        <v>753</v>
      </c>
      <c r="E4960" t="s">
        <v>4</v>
      </c>
      <c r="F4960">
        <v>2019</v>
      </c>
      <c r="G4960">
        <v>8</v>
      </c>
      <c r="H4960" t="s">
        <v>732</v>
      </c>
      <c r="I4960" t="b">
        <v>1</v>
      </c>
      <c r="J4960" t="s">
        <v>808</v>
      </c>
      <c r="K4960" t="s">
        <v>174</v>
      </c>
      <c r="L4960" t="s">
        <v>17</v>
      </c>
      <c r="M4960" t="s">
        <v>19</v>
      </c>
      <c r="N4960" t="s">
        <v>724</v>
      </c>
      <c r="O4960" t="s">
        <v>755</v>
      </c>
      <c r="P4960">
        <v>0</v>
      </c>
      <c r="Q4960">
        <v>-5737203.54</v>
      </c>
      <c r="R4960" t="s">
        <v>164</v>
      </c>
    </row>
    <row r="4961" spans="1:18" x14ac:dyDescent="0.25">
      <c r="A4961" t="s">
        <v>99</v>
      </c>
      <c r="B4961" t="s">
        <v>740</v>
      </c>
      <c r="C4961" t="s">
        <v>728</v>
      </c>
      <c r="D4961" t="s">
        <v>753</v>
      </c>
      <c r="E4961" t="s">
        <v>4</v>
      </c>
      <c r="F4961">
        <v>2019</v>
      </c>
      <c r="G4961">
        <v>8</v>
      </c>
      <c r="H4961" t="s">
        <v>732</v>
      </c>
      <c r="I4961" t="b">
        <v>1</v>
      </c>
      <c r="J4961" t="s">
        <v>39</v>
      </c>
      <c r="K4961" t="s">
        <v>155</v>
      </c>
      <c r="L4961" t="s">
        <v>17</v>
      </c>
      <c r="M4961" t="s">
        <v>18</v>
      </c>
      <c r="N4961" t="s">
        <v>16</v>
      </c>
      <c r="O4961" t="s">
        <v>16</v>
      </c>
      <c r="P4961">
        <v>0</v>
      </c>
      <c r="Q4961">
        <v>135714.5</v>
      </c>
      <c r="R4961" t="s">
        <v>164</v>
      </c>
    </row>
    <row r="4962" spans="1:18" x14ac:dyDescent="0.25">
      <c r="A4962" t="s">
        <v>99</v>
      </c>
      <c r="B4962" t="s">
        <v>740</v>
      </c>
      <c r="C4962" t="s">
        <v>727</v>
      </c>
      <c r="D4962" t="s">
        <v>99</v>
      </c>
      <c r="E4962" t="s">
        <v>4</v>
      </c>
      <c r="F4962">
        <v>2019</v>
      </c>
      <c r="G4962">
        <v>8</v>
      </c>
      <c r="H4962" t="s">
        <v>732</v>
      </c>
      <c r="I4962" t="b">
        <v>1</v>
      </c>
      <c r="J4962" t="s">
        <v>738</v>
      </c>
      <c r="K4962" t="s">
        <v>739</v>
      </c>
      <c r="L4962" t="s">
        <v>17</v>
      </c>
      <c r="M4962" t="s">
        <v>856</v>
      </c>
      <c r="N4962" t="s">
        <v>16</v>
      </c>
      <c r="O4962" t="s">
        <v>16</v>
      </c>
      <c r="P4962">
        <v>0</v>
      </c>
      <c r="Q4962">
        <v>0</v>
      </c>
      <c r="R4962" t="s">
        <v>165</v>
      </c>
    </row>
    <row r="4963" spans="1:18" x14ac:dyDescent="0.25">
      <c r="A4963" t="s">
        <v>99</v>
      </c>
      <c r="B4963" t="s">
        <v>740</v>
      </c>
      <c r="C4963" t="s">
        <v>727</v>
      </c>
      <c r="D4963" t="s">
        <v>99</v>
      </c>
      <c r="E4963" t="s">
        <v>4</v>
      </c>
      <c r="F4963">
        <v>2019</v>
      </c>
      <c r="G4963">
        <v>8</v>
      </c>
      <c r="H4963" t="s">
        <v>732</v>
      </c>
      <c r="I4963" t="b">
        <v>1</v>
      </c>
      <c r="J4963" t="s">
        <v>742</v>
      </c>
      <c r="K4963" t="s">
        <v>743</v>
      </c>
      <c r="L4963" t="s">
        <v>17</v>
      </c>
      <c r="M4963" t="s">
        <v>849</v>
      </c>
      <c r="N4963" t="s">
        <v>16</v>
      </c>
      <c r="O4963" t="s">
        <v>16</v>
      </c>
      <c r="P4963">
        <v>0</v>
      </c>
      <c r="Q4963">
        <v>-138171.42000000001</v>
      </c>
      <c r="R4963" t="s">
        <v>165</v>
      </c>
    </row>
    <row r="4964" spans="1:18" x14ac:dyDescent="0.25">
      <c r="A4964" t="s">
        <v>99</v>
      </c>
      <c r="B4964" t="s">
        <v>740</v>
      </c>
      <c r="C4964" t="s">
        <v>727</v>
      </c>
      <c r="D4964" t="s">
        <v>99</v>
      </c>
      <c r="E4964" t="s">
        <v>4</v>
      </c>
      <c r="F4964">
        <v>2019</v>
      </c>
      <c r="G4964">
        <v>8</v>
      </c>
      <c r="H4964" t="s">
        <v>732</v>
      </c>
      <c r="I4964" t="b">
        <v>1</v>
      </c>
      <c r="J4964" t="s">
        <v>808</v>
      </c>
      <c r="K4964" t="s">
        <v>174</v>
      </c>
      <c r="L4964" t="s">
        <v>17</v>
      </c>
      <c r="M4964" t="s">
        <v>19</v>
      </c>
      <c r="N4964" t="s">
        <v>16</v>
      </c>
      <c r="O4964" t="s">
        <v>16</v>
      </c>
      <c r="P4964">
        <v>0</v>
      </c>
      <c r="Q4964">
        <v>-0.01</v>
      </c>
      <c r="R4964" t="s">
        <v>165</v>
      </c>
    </row>
    <row r="4965" spans="1:18" x14ac:dyDescent="0.25">
      <c r="A4965" t="s">
        <v>99</v>
      </c>
      <c r="B4965" t="s">
        <v>740</v>
      </c>
      <c r="C4965" t="s">
        <v>727</v>
      </c>
      <c r="D4965" t="s">
        <v>99</v>
      </c>
      <c r="E4965" t="s">
        <v>4</v>
      </c>
      <c r="F4965">
        <v>2019</v>
      </c>
      <c r="G4965">
        <v>8</v>
      </c>
      <c r="H4965" t="s">
        <v>732</v>
      </c>
      <c r="I4965" t="b">
        <v>1</v>
      </c>
      <c r="J4965" t="s">
        <v>396</v>
      </c>
      <c r="K4965" t="s">
        <v>397</v>
      </c>
      <c r="L4965" t="s">
        <v>17</v>
      </c>
      <c r="M4965" t="s">
        <v>170</v>
      </c>
      <c r="N4965" t="s">
        <v>16</v>
      </c>
      <c r="O4965" t="s">
        <v>16</v>
      </c>
      <c r="P4965">
        <v>0</v>
      </c>
      <c r="Q4965">
        <v>11886.42</v>
      </c>
      <c r="R4965" t="s">
        <v>165</v>
      </c>
    </row>
    <row r="4966" spans="1:18" x14ac:dyDescent="0.25">
      <c r="A4966" t="s">
        <v>750</v>
      </c>
      <c r="B4966" t="s">
        <v>751</v>
      </c>
      <c r="C4966" t="s">
        <v>728</v>
      </c>
      <c r="D4966" t="s">
        <v>99</v>
      </c>
      <c r="E4966" t="s">
        <v>4</v>
      </c>
      <c r="F4966">
        <v>2019</v>
      </c>
      <c r="G4966">
        <v>8</v>
      </c>
      <c r="H4966" t="s">
        <v>732</v>
      </c>
      <c r="I4966" t="b">
        <v>1</v>
      </c>
      <c r="J4966" t="s">
        <v>19</v>
      </c>
      <c r="K4966" t="s">
        <v>102</v>
      </c>
      <c r="L4966" t="s">
        <v>17</v>
      </c>
      <c r="M4966" t="s">
        <v>812</v>
      </c>
      <c r="N4966" t="s">
        <v>16</v>
      </c>
      <c r="O4966" t="s">
        <v>16</v>
      </c>
      <c r="P4966">
        <v>0</v>
      </c>
      <c r="Q4966">
        <v>-3570317.18</v>
      </c>
      <c r="R4966" t="s">
        <v>165</v>
      </c>
    </row>
    <row r="4967" spans="1:18" x14ac:dyDescent="0.25">
      <c r="A4967" t="s">
        <v>750</v>
      </c>
      <c r="B4967" t="s">
        <v>751</v>
      </c>
      <c r="C4967" t="s">
        <v>728</v>
      </c>
      <c r="D4967" t="s">
        <v>99</v>
      </c>
      <c r="E4967" t="s">
        <v>4</v>
      </c>
      <c r="F4967">
        <v>2019</v>
      </c>
      <c r="G4967">
        <v>8</v>
      </c>
      <c r="H4967" t="s">
        <v>732</v>
      </c>
      <c r="I4967" t="b">
        <v>1</v>
      </c>
      <c r="J4967" t="s">
        <v>813</v>
      </c>
      <c r="K4967" t="s">
        <v>816</v>
      </c>
      <c r="L4967" t="s">
        <v>17</v>
      </c>
      <c r="M4967" t="s">
        <v>812</v>
      </c>
      <c r="N4967" t="s">
        <v>16</v>
      </c>
      <c r="O4967" t="s">
        <v>16</v>
      </c>
      <c r="P4967">
        <v>0</v>
      </c>
      <c r="Q4967">
        <v>2223102.69</v>
      </c>
      <c r="R4967" t="s">
        <v>165</v>
      </c>
    </row>
    <row r="4968" spans="1:18" x14ac:dyDescent="0.25">
      <c r="A4968" t="s">
        <v>750</v>
      </c>
      <c r="B4968" t="s">
        <v>751</v>
      </c>
      <c r="C4968" t="s">
        <v>728</v>
      </c>
      <c r="D4968" t="s">
        <v>99</v>
      </c>
      <c r="E4968" t="s">
        <v>4</v>
      </c>
      <c r="F4968">
        <v>2019</v>
      </c>
      <c r="G4968">
        <v>8</v>
      </c>
      <c r="H4968" t="s">
        <v>732</v>
      </c>
      <c r="I4968" t="b">
        <v>1</v>
      </c>
      <c r="J4968" t="s">
        <v>812</v>
      </c>
      <c r="K4968" t="s">
        <v>393</v>
      </c>
      <c r="L4968" t="s">
        <v>17</v>
      </c>
      <c r="M4968" t="s">
        <v>394</v>
      </c>
      <c r="N4968" t="s">
        <v>16</v>
      </c>
      <c r="O4968" t="s">
        <v>16</v>
      </c>
      <c r="P4968">
        <v>0</v>
      </c>
      <c r="Q4968">
        <v>-1347214.49</v>
      </c>
      <c r="R4968" t="s">
        <v>165</v>
      </c>
    </row>
    <row r="4969" spans="1:18" x14ac:dyDescent="0.25">
      <c r="A4969" t="s">
        <v>750</v>
      </c>
      <c r="B4969" t="s">
        <v>751</v>
      </c>
      <c r="C4969" t="s">
        <v>728</v>
      </c>
      <c r="D4969" t="s">
        <v>99</v>
      </c>
      <c r="E4969" t="s">
        <v>4</v>
      </c>
      <c r="F4969">
        <v>2019</v>
      </c>
      <c r="G4969">
        <v>8</v>
      </c>
      <c r="H4969" t="s">
        <v>732</v>
      </c>
      <c r="I4969" t="b">
        <v>1</v>
      </c>
      <c r="J4969" t="s">
        <v>394</v>
      </c>
      <c r="K4969" t="s">
        <v>395</v>
      </c>
      <c r="L4969" t="s">
        <v>17</v>
      </c>
      <c r="M4969" t="s">
        <v>88</v>
      </c>
      <c r="N4969" t="s">
        <v>16</v>
      </c>
      <c r="O4969" t="s">
        <v>16</v>
      </c>
      <c r="P4969">
        <v>0</v>
      </c>
      <c r="Q4969">
        <v>-1347214.49</v>
      </c>
      <c r="R4969" t="s">
        <v>165</v>
      </c>
    </row>
    <row r="4970" spans="1:18" x14ac:dyDescent="0.25">
      <c r="A4970" t="s">
        <v>750</v>
      </c>
      <c r="B4970" t="s">
        <v>751</v>
      </c>
      <c r="C4970" t="s">
        <v>728</v>
      </c>
      <c r="D4970" t="s">
        <v>99</v>
      </c>
      <c r="E4970" t="s">
        <v>4</v>
      </c>
      <c r="F4970">
        <v>2019</v>
      </c>
      <c r="G4970">
        <v>8</v>
      </c>
      <c r="H4970" t="s">
        <v>732</v>
      </c>
      <c r="I4970" t="b">
        <v>1</v>
      </c>
      <c r="J4970" t="s">
        <v>170</v>
      </c>
      <c r="K4970" t="s">
        <v>143</v>
      </c>
      <c r="L4970" t="s">
        <v>17</v>
      </c>
      <c r="M4970" t="s">
        <v>88</v>
      </c>
      <c r="N4970" t="s">
        <v>16</v>
      </c>
      <c r="O4970" t="s">
        <v>16</v>
      </c>
      <c r="P4970">
        <v>0</v>
      </c>
      <c r="Q4970">
        <v>23119.31</v>
      </c>
      <c r="R4970" t="s">
        <v>165</v>
      </c>
    </row>
    <row r="4971" spans="1:18" x14ac:dyDescent="0.25">
      <c r="A4971" t="s">
        <v>750</v>
      </c>
      <c r="B4971" t="s">
        <v>751</v>
      </c>
      <c r="C4971" t="s">
        <v>728</v>
      </c>
      <c r="D4971" t="s">
        <v>99</v>
      </c>
      <c r="E4971" t="s">
        <v>4</v>
      </c>
      <c r="F4971">
        <v>2019</v>
      </c>
      <c r="G4971">
        <v>8</v>
      </c>
      <c r="H4971" t="s">
        <v>732</v>
      </c>
      <c r="I4971" t="b">
        <v>1</v>
      </c>
      <c r="J4971" t="s">
        <v>88</v>
      </c>
      <c r="K4971" t="s">
        <v>836</v>
      </c>
      <c r="L4971" t="s">
        <v>17</v>
      </c>
      <c r="M4971" t="s">
        <v>29</v>
      </c>
      <c r="N4971" t="s">
        <v>16</v>
      </c>
      <c r="O4971" t="s">
        <v>16</v>
      </c>
      <c r="P4971">
        <v>0</v>
      </c>
      <c r="Q4971">
        <v>-1324095.18</v>
      </c>
      <c r="R4971" t="s">
        <v>165</v>
      </c>
    </row>
    <row r="4972" spans="1:18" x14ac:dyDescent="0.25">
      <c r="A4972" t="s">
        <v>750</v>
      </c>
      <c r="B4972" t="s">
        <v>751</v>
      </c>
      <c r="C4972" t="s">
        <v>728</v>
      </c>
      <c r="D4972" t="s">
        <v>99</v>
      </c>
      <c r="E4972" t="s">
        <v>4</v>
      </c>
      <c r="F4972">
        <v>2019</v>
      </c>
      <c r="G4972">
        <v>8</v>
      </c>
      <c r="H4972" t="s">
        <v>732</v>
      </c>
      <c r="I4972" t="b">
        <v>1</v>
      </c>
      <c r="J4972" t="s">
        <v>86</v>
      </c>
      <c r="K4972" t="s">
        <v>412</v>
      </c>
      <c r="L4972" t="s">
        <v>17</v>
      </c>
      <c r="M4972" t="s">
        <v>410</v>
      </c>
      <c r="N4972" t="s">
        <v>16</v>
      </c>
      <c r="O4972" t="s">
        <v>16</v>
      </c>
      <c r="P4972">
        <v>0</v>
      </c>
      <c r="Q4972">
        <v>1004498.86</v>
      </c>
      <c r="R4972" t="s">
        <v>165</v>
      </c>
    </row>
    <row r="4973" spans="1:18" x14ac:dyDescent="0.25">
      <c r="A4973" t="s">
        <v>750</v>
      </c>
      <c r="B4973" t="s">
        <v>751</v>
      </c>
      <c r="C4973" t="s">
        <v>728</v>
      </c>
      <c r="D4973" t="s">
        <v>99</v>
      </c>
      <c r="E4973" t="s">
        <v>4</v>
      </c>
      <c r="F4973">
        <v>2019</v>
      </c>
      <c r="G4973">
        <v>8</v>
      </c>
      <c r="H4973" t="s">
        <v>732</v>
      </c>
      <c r="I4973" t="b">
        <v>1</v>
      </c>
      <c r="J4973" t="s">
        <v>410</v>
      </c>
      <c r="K4973" t="s">
        <v>413</v>
      </c>
      <c r="L4973" t="s">
        <v>17</v>
      </c>
      <c r="M4973" t="s">
        <v>92</v>
      </c>
      <c r="N4973" t="s">
        <v>16</v>
      </c>
      <c r="O4973" t="s">
        <v>16</v>
      </c>
      <c r="P4973">
        <v>0</v>
      </c>
      <c r="Q4973">
        <v>1004498.86</v>
      </c>
      <c r="R4973" t="s">
        <v>165</v>
      </c>
    </row>
    <row r="4974" spans="1:18" x14ac:dyDescent="0.25">
      <c r="A4974" t="s">
        <v>750</v>
      </c>
      <c r="B4974" t="s">
        <v>751</v>
      </c>
      <c r="C4974" t="s">
        <v>728</v>
      </c>
      <c r="D4974" t="s">
        <v>99</v>
      </c>
      <c r="E4974" t="s">
        <v>4</v>
      </c>
      <c r="F4974">
        <v>2019</v>
      </c>
      <c r="G4974">
        <v>8</v>
      </c>
      <c r="H4974" t="s">
        <v>732</v>
      </c>
      <c r="I4974" t="b">
        <v>1</v>
      </c>
      <c r="J4974" t="s">
        <v>29</v>
      </c>
      <c r="K4974" t="s">
        <v>844</v>
      </c>
      <c r="L4974" t="s">
        <v>17</v>
      </c>
      <c r="M4974" t="s">
        <v>30</v>
      </c>
      <c r="N4974" t="s">
        <v>724</v>
      </c>
      <c r="O4974" t="s">
        <v>755</v>
      </c>
      <c r="P4974">
        <v>0</v>
      </c>
      <c r="Q4974">
        <v>-498856.16</v>
      </c>
      <c r="R4974" t="s">
        <v>165</v>
      </c>
    </row>
    <row r="4975" spans="1:18" x14ac:dyDescent="0.25">
      <c r="A4975" t="s">
        <v>750</v>
      </c>
      <c r="B4975" t="s">
        <v>751</v>
      </c>
      <c r="C4975" t="s">
        <v>728</v>
      </c>
      <c r="D4975" t="s">
        <v>99</v>
      </c>
      <c r="E4975" t="s">
        <v>4</v>
      </c>
      <c r="F4975">
        <v>2019</v>
      </c>
      <c r="G4975">
        <v>8</v>
      </c>
      <c r="H4975" t="s">
        <v>732</v>
      </c>
      <c r="I4975" t="b">
        <v>1</v>
      </c>
      <c r="J4975" t="s">
        <v>30</v>
      </c>
      <c r="K4975" t="s">
        <v>848</v>
      </c>
      <c r="L4975" t="s">
        <v>17</v>
      </c>
      <c r="M4975" t="s">
        <v>422</v>
      </c>
      <c r="N4975" t="s">
        <v>724</v>
      </c>
      <c r="O4975" t="s">
        <v>755</v>
      </c>
      <c r="P4975">
        <v>0</v>
      </c>
      <c r="Q4975">
        <v>-498856.16</v>
      </c>
      <c r="R4975" t="s">
        <v>165</v>
      </c>
    </row>
    <row r="4976" spans="1:18" x14ac:dyDescent="0.25">
      <c r="A4976" t="s">
        <v>750</v>
      </c>
      <c r="B4976" t="s">
        <v>751</v>
      </c>
      <c r="C4976" t="s">
        <v>728</v>
      </c>
      <c r="D4976" t="s">
        <v>99</v>
      </c>
      <c r="E4976" t="s">
        <v>4</v>
      </c>
      <c r="F4976">
        <v>2019</v>
      </c>
      <c r="G4976">
        <v>8</v>
      </c>
      <c r="H4976" t="s">
        <v>732</v>
      </c>
      <c r="I4976" t="b">
        <v>1</v>
      </c>
      <c r="J4976" t="s">
        <v>422</v>
      </c>
      <c r="K4976" t="s">
        <v>436</v>
      </c>
      <c r="L4976" t="s">
        <v>17</v>
      </c>
      <c r="M4976" t="s">
        <v>31</v>
      </c>
      <c r="N4976" t="s">
        <v>724</v>
      </c>
      <c r="O4976" t="s">
        <v>755</v>
      </c>
      <c r="P4976">
        <v>0</v>
      </c>
      <c r="Q4976">
        <v>-498856.16</v>
      </c>
      <c r="R4976" t="s">
        <v>165</v>
      </c>
    </row>
    <row r="4977" spans="1:18" x14ac:dyDescent="0.25">
      <c r="A4977" t="s">
        <v>750</v>
      </c>
      <c r="B4977" t="s">
        <v>751</v>
      </c>
      <c r="C4977" t="s">
        <v>728</v>
      </c>
      <c r="D4977" t="s">
        <v>99</v>
      </c>
      <c r="E4977" t="s">
        <v>4</v>
      </c>
      <c r="F4977">
        <v>2019</v>
      </c>
      <c r="G4977">
        <v>8</v>
      </c>
      <c r="H4977" t="s">
        <v>732</v>
      </c>
      <c r="I4977" t="b">
        <v>1</v>
      </c>
      <c r="J4977" t="s">
        <v>31</v>
      </c>
      <c r="K4977" t="s">
        <v>452</v>
      </c>
      <c r="L4977" t="s">
        <v>17</v>
      </c>
      <c r="M4977" t="s">
        <v>93</v>
      </c>
      <c r="N4977" t="s">
        <v>724</v>
      </c>
      <c r="O4977" t="s">
        <v>755</v>
      </c>
      <c r="P4977">
        <v>0</v>
      </c>
      <c r="Q4977">
        <v>-498856.16</v>
      </c>
      <c r="R4977" t="s">
        <v>165</v>
      </c>
    </row>
    <row r="4978" spans="1:18" x14ac:dyDescent="0.25">
      <c r="A4978" t="s">
        <v>750</v>
      </c>
      <c r="B4978" t="s">
        <v>751</v>
      </c>
      <c r="C4978" t="s">
        <v>728</v>
      </c>
      <c r="D4978" t="s">
        <v>99</v>
      </c>
      <c r="E4978" t="s">
        <v>4</v>
      </c>
      <c r="F4978">
        <v>2019</v>
      </c>
      <c r="G4978">
        <v>8</v>
      </c>
      <c r="H4978" t="s">
        <v>732</v>
      </c>
      <c r="I4978" t="b">
        <v>1</v>
      </c>
      <c r="J4978" t="s">
        <v>93</v>
      </c>
      <c r="K4978" t="s">
        <v>142</v>
      </c>
      <c r="L4978" t="s">
        <v>17</v>
      </c>
      <c r="M4978" t="s">
        <v>32</v>
      </c>
      <c r="N4978" t="s">
        <v>724</v>
      </c>
      <c r="O4978" t="s">
        <v>755</v>
      </c>
      <c r="P4978">
        <v>0</v>
      </c>
      <c r="Q4978">
        <v>-498856.16</v>
      </c>
      <c r="R4978" t="s">
        <v>165</v>
      </c>
    </row>
    <row r="4979" spans="1:18" x14ac:dyDescent="0.25">
      <c r="A4979" t="s">
        <v>750</v>
      </c>
      <c r="B4979" t="s">
        <v>751</v>
      </c>
      <c r="C4979" t="s">
        <v>728</v>
      </c>
      <c r="D4979" t="s">
        <v>99</v>
      </c>
      <c r="E4979" t="s">
        <v>4</v>
      </c>
      <c r="F4979">
        <v>2019</v>
      </c>
      <c r="G4979">
        <v>8</v>
      </c>
      <c r="H4979" t="s">
        <v>732</v>
      </c>
      <c r="I4979" t="b">
        <v>1</v>
      </c>
      <c r="J4979" t="s">
        <v>32</v>
      </c>
      <c r="K4979" t="s">
        <v>139</v>
      </c>
      <c r="L4979" t="s">
        <v>17</v>
      </c>
      <c r="M4979" t="s">
        <v>866</v>
      </c>
      <c r="N4979" t="s">
        <v>724</v>
      </c>
      <c r="O4979" t="s">
        <v>755</v>
      </c>
      <c r="P4979">
        <v>0</v>
      </c>
      <c r="Q4979">
        <v>-498856.16</v>
      </c>
      <c r="R4979" t="s">
        <v>165</v>
      </c>
    </row>
    <row r="4980" spans="1:18" x14ac:dyDescent="0.25">
      <c r="A4980" t="s">
        <v>750</v>
      </c>
      <c r="B4980" t="s">
        <v>751</v>
      </c>
      <c r="C4980" t="s">
        <v>728</v>
      </c>
      <c r="D4980" t="s">
        <v>99</v>
      </c>
      <c r="E4980" t="s">
        <v>4</v>
      </c>
      <c r="F4980">
        <v>2019</v>
      </c>
      <c r="G4980">
        <v>8</v>
      </c>
      <c r="H4980" t="s">
        <v>732</v>
      </c>
      <c r="I4980" t="b">
        <v>1</v>
      </c>
      <c r="J4980" t="s">
        <v>19</v>
      </c>
      <c r="K4980" t="s">
        <v>102</v>
      </c>
      <c r="L4980" t="s">
        <v>17</v>
      </c>
      <c r="M4980" t="s">
        <v>812</v>
      </c>
      <c r="N4980" t="s">
        <v>725</v>
      </c>
      <c r="O4980" t="s">
        <v>756</v>
      </c>
      <c r="P4980">
        <v>0</v>
      </c>
      <c r="Q4980">
        <v>-770143.86</v>
      </c>
      <c r="R4980" t="s">
        <v>165</v>
      </c>
    </row>
    <row r="4981" spans="1:18" x14ac:dyDescent="0.25">
      <c r="A4981" t="s">
        <v>750</v>
      </c>
      <c r="B4981" t="s">
        <v>751</v>
      </c>
      <c r="C4981" t="s">
        <v>728</v>
      </c>
      <c r="D4981" t="s">
        <v>99</v>
      </c>
      <c r="E4981" t="s">
        <v>4</v>
      </c>
      <c r="F4981">
        <v>2019</v>
      </c>
      <c r="G4981">
        <v>8</v>
      </c>
      <c r="H4981" t="s">
        <v>732</v>
      </c>
      <c r="I4981" t="b">
        <v>1</v>
      </c>
      <c r="J4981" t="s">
        <v>813</v>
      </c>
      <c r="K4981" t="s">
        <v>816</v>
      </c>
      <c r="L4981" t="s">
        <v>17</v>
      </c>
      <c r="M4981" t="s">
        <v>812</v>
      </c>
      <c r="N4981" t="s">
        <v>725</v>
      </c>
      <c r="O4981" t="s">
        <v>756</v>
      </c>
      <c r="P4981">
        <v>0</v>
      </c>
      <c r="Q4981">
        <v>2904.04</v>
      </c>
      <c r="R4981" t="s">
        <v>165</v>
      </c>
    </row>
    <row r="4982" spans="1:18" x14ac:dyDescent="0.25">
      <c r="A4982" t="s">
        <v>750</v>
      </c>
      <c r="B4982" t="s">
        <v>751</v>
      </c>
      <c r="C4982" t="s">
        <v>728</v>
      </c>
      <c r="D4982" t="s">
        <v>99</v>
      </c>
      <c r="E4982" t="s">
        <v>4</v>
      </c>
      <c r="F4982">
        <v>2019</v>
      </c>
      <c r="G4982">
        <v>8</v>
      </c>
      <c r="H4982" t="s">
        <v>732</v>
      </c>
      <c r="I4982" t="b">
        <v>1</v>
      </c>
      <c r="J4982" t="s">
        <v>812</v>
      </c>
      <c r="K4982" t="s">
        <v>393</v>
      </c>
      <c r="L4982" t="s">
        <v>17</v>
      </c>
      <c r="M4982" t="s">
        <v>394</v>
      </c>
      <c r="N4982" t="s">
        <v>725</v>
      </c>
      <c r="O4982" t="s">
        <v>756</v>
      </c>
      <c r="P4982">
        <v>0</v>
      </c>
      <c r="Q4982">
        <v>-767239.82</v>
      </c>
      <c r="R4982" t="s">
        <v>165</v>
      </c>
    </row>
    <row r="4983" spans="1:18" x14ac:dyDescent="0.25">
      <c r="A4983" t="s">
        <v>750</v>
      </c>
      <c r="B4983" t="s">
        <v>751</v>
      </c>
      <c r="C4983" t="s">
        <v>728</v>
      </c>
      <c r="D4983" t="s">
        <v>99</v>
      </c>
      <c r="E4983" t="s">
        <v>4</v>
      </c>
      <c r="F4983">
        <v>2019</v>
      </c>
      <c r="G4983">
        <v>8</v>
      </c>
      <c r="H4983" t="s">
        <v>732</v>
      </c>
      <c r="I4983" t="b">
        <v>1</v>
      </c>
      <c r="J4983" t="s">
        <v>394</v>
      </c>
      <c r="K4983" t="s">
        <v>395</v>
      </c>
      <c r="L4983" t="s">
        <v>17</v>
      </c>
      <c r="M4983" t="s">
        <v>88</v>
      </c>
      <c r="N4983" t="s">
        <v>725</v>
      </c>
      <c r="O4983" t="s">
        <v>756</v>
      </c>
      <c r="P4983">
        <v>0</v>
      </c>
      <c r="Q4983">
        <v>-767239.82</v>
      </c>
      <c r="R4983" t="s">
        <v>165</v>
      </c>
    </row>
    <row r="4984" spans="1:18" x14ac:dyDescent="0.25">
      <c r="A4984" t="s">
        <v>750</v>
      </c>
      <c r="B4984" t="s">
        <v>751</v>
      </c>
      <c r="C4984" t="s">
        <v>728</v>
      </c>
      <c r="D4984" t="s">
        <v>99</v>
      </c>
      <c r="E4984" t="s">
        <v>4</v>
      </c>
      <c r="F4984">
        <v>2019</v>
      </c>
      <c r="G4984">
        <v>8</v>
      </c>
      <c r="H4984" t="s">
        <v>732</v>
      </c>
      <c r="I4984" t="b">
        <v>1</v>
      </c>
      <c r="J4984" t="s">
        <v>88</v>
      </c>
      <c r="K4984" t="s">
        <v>836</v>
      </c>
      <c r="L4984" t="s">
        <v>17</v>
      </c>
      <c r="M4984" t="s">
        <v>29</v>
      </c>
      <c r="N4984" t="s">
        <v>725</v>
      </c>
      <c r="O4984" t="s">
        <v>756</v>
      </c>
      <c r="P4984">
        <v>0</v>
      </c>
      <c r="Q4984">
        <v>-767239.82</v>
      </c>
      <c r="R4984" t="s">
        <v>165</v>
      </c>
    </row>
    <row r="4985" spans="1:18" x14ac:dyDescent="0.25">
      <c r="A4985" t="s">
        <v>750</v>
      </c>
      <c r="B4985" t="s">
        <v>751</v>
      </c>
      <c r="C4985" t="s">
        <v>728</v>
      </c>
      <c r="D4985" t="s">
        <v>99</v>
      </c>
      <c r="E4985" t="s">
        <v>4</v>
      </c>
      <c r="F4985">
        <v>2019</v>
      </c>
      <c r="G4985">
        <v>8</v>
      </c>
      <c r="H4985" t="s">
        <v>732</v>
      </c>
      <c r="I4985" t="b">
        <v>1</v>
      </c>
      <c r="J4985" t="s">
        <v>29</v>
      </c>
      <c r="K4985" t="s">
        <v>844</v>
      </c>
      <c r="L4985" t="s">
        <v>17</v>
      </c>
      <c r="M4985" t="s">
        <v>30</v>
      </c>
      <c r="N4985" t="s">
        <v>725</v>
      </c>
      <c r="O4985" t="s">
        <v>756</v>
      </c>
      <c r="P4985">
        <v>0</v>
      </c>
      <c r="Q4985">
        <v>-767239.82</v>
      </c>
      <c r="R4985" t="s">
        <v>165</v>
      </c>
    </row>
    <row r="4986" spans="1:18" x14ac:dyDescent="0.25">
      <c r="A4986" t="s">
        <v>750</v>
      </c>
      <c r="B4986" t="s">
        <v>751</v>
      </c>
      <c r="C4986" t="s">
        <v>728</v>
      </c>
      <c r="D4986" t="s">
        <v>99</v>
      </c>
      <c r="E4986" t="s">
        <v>4</v>
      </c>
      <c r="F4986">
        <v>2019</v>
      </c>
      <c r="G4986">
        <v>8</v>
      </c>
      <c r="H4986" t="s">
        <v>732</v>
      </c>
      <c r="I4986" t="b">
        <v>1</v>
      </c>
      <c r="J4986" t="s">
        <v>30</v>
      </c>
      <c r="K4986" t="s">
        <v>848</v>
      </c>
      <c r="L4986" t="s">
        <v>17</v>
      </c>
      <c r="M4986" t="s">
        <v>422</v>
      </c>
      <c r="N4986" t="s">
        <v>725</v>
      </c>
      <c r="O4986" t="s">
        <v>756</v>
      </c>
      <c r="P4986">
        <v>0</v>
      </c>
      <c r="Q4986">
        <v>-767239.82</v>
      </c>
      <c r="R4986" t="s">
        <v>165</v>
      </c>
    </row>
    <row r="4987" spans="1:18" x14ac:dyDescent="0.25">
      <c r="A4987" t="s">
        <v>750</v>
      </c>
      <c r="B4987" t="s">
        <v>751</v>
      </c>
      <c r="C4987" t="s">
        <v>728</v>
      </c>
      <c r="D4987" t="s">
        <v>99</v>
      </c>
      <c r="E4987" t="s">
        <v>4</v>
      </c>
      <c r="F4987">
        <v>2019</v>
      </c>
      <c r="G4987">
        <v>8</v>
      </c>
      <c r="H4987" t="s">
        <v>732</v>
      </c>
      <c r="I4987" t="b">
        <v>1</v>
      </c>
      <c r="J4987" t="s">
        <v>422</v>
      </c>
      <c r="K4987" t="s">
        <v>436</v>
      </c>
      <c r="L4987" t="s">
        <v>17</v>
      </c>
      <c r="M4987" t="s">
        <v>31</v>
      </c>
      <c r="N4987" t="s">
        <v>725</v>
      </c>
      <c r="O4987" t="s">
        <v>756</v>
      </c>
      <c r="P4987">
        <v>0</v>
      </c>
      <c r="Q4987">
        <v>-767239.82</v>
      </c>
      <c r="R4987" t="s">
        <v>165</v>
      </c>
    </row>
    <row r="4988" spans="1:18" x14ac:dyDescent="0.25">
      <c r="A4988" t="s">
        <v>750</v>
      </c>
      <c r="B4988" t="s">
        <v>751</v>
      </c>
      <c r="C4988" t="s">
        <v>728</v>
      </c>
      <c r="D4988" t="s">
        <v>99</v>
      </c>
      <c r="E4988" t="s">
        <v>4</v>
      </c>
      <c r="F4988">
        <v>2019</v>
      </c>
      <c r="G4988">
        <v>8</v>
      </c>
      <c r="H4988" t="s">
        <v>732</v>
      </c>
      <c r="I4988" t="b">
        <v>1</v>
      </c>
      <c r="J4988" t="s">
        <v>31</v>
      </c>
      <c r="K4988" t="s">
        <v>452</v>
      </c>
      <c r="L4988" t="s">
        <v>17</v>
      </c>
      <c r="M4988" t="s">
        <v>93</v>
      </c>
      <c r="N4988" t="s">
        <v>725</v>
      </c>
      <c r="O4988" t="s">
        <v>756</v>
      </c>
      <c r="P4988">
        <v>0</v>
      </c>
      <c r="Q4988">
        <v>-767239.82</v>
      </c>
      <c r="R4988" t="s">
        <v>165</v>
      </c>
    </row>
    <row r="4989" spans="1:18" x14ac:dyDescent="0.25">
      <c r="A4989" t="s">
        <v>750</v>
      </c>
      <c r="B4989" t="s">
        <v>751</v>
      </c>
      <c r="C4989" t="s">
        <v>728</v>
      </c>
      <c r="D4989" t="s">
        <v>99</v>
      </c>
      <c r="E4989" t="s">
        <v>4</v>
      </c>
      <c r="F4989">
        <v>2019</v>
      </c>
      <c r="G4989">
        <v>8</v>
      </c>
      <c r="H4989" t="s">
        <v>732</v>
      </c>
      <c r="I4989" t="b">
        <v>1</v>
      </c>
      <c r="J4989" t="s">
        <v>93</v>
      </c>
      <c r="K4989" t="s">
        <v>142</v>
      </c>
      <c r="L4989" t="s">
        <v>17</v>
      </c>
      <c r="M4989" t="s">
        <v>32</v>
      </c>
      <c r="N4989" t="s">
        <v>725</v>
      </c>
      <c r="O4989" t="s">
        <v>756</v>
      </c>
      <c r="P4989">
        <v>0</v>
      </c>
      <c r="Q4989">
        <v>-767239.82</v>
      </c>
      <c r="R4989" t="s">
        <v>165</v>
      </c>
    </row>
    <row r="4990" spans="1:18" x14ac:dyDescent="0.25">
      <c r="A4990" t="s">
        <v>750</v>
      </c>
      <c r="B4990" t="s">
        <v>751</v>
      </c>
      <c r="C4990" t="s">
        <v>728</v>
      </c>
      <c r="D4990" t="s">
        <v>99</v>
      </c>
      <c r="E4990" t="s">
        <v>4</v>
      </c>
      <c r="F4990">
        <v>2019</v>
      </c>
      <c r="G4990">
        <v>8</v>
      </c>
      <c r="H4990" t="s">
        <v>732</v>
      </c>
      <c r="I4990" t="b">
        <v>1</v>
      </c>
      <c r="J4990" t="s">
        <v>32</v>
      </c>
      <c r="K4990" t="s">
        <v>139</v>
      </c>
      <c r="L4990" t="s">
        <v>17</v>
      </c>
      <c r="M4990" t="s">
        <v>866</v>
      </c>
      <c r="N4990" t="s">
        <v>725</v>
      </c>
      <c r="O4990" t="s">
        <v>756</v>
      </c>
      <c r="P4990">
        <v>0</v>
      </c>
      <c r="Q4990">
        <v>-767239.82</v>
      </c>
      <c r="R4990" t="s">
        <v>165</v>
      </c>
    </row>
    <row r="4991" spans="1:18" x14ac:dyDescent="0.25">
      <c r="A4991" t="s">
        <v>730</v>
      </c>
      <c r="B4991" t="s">
        <v>731</v>
      </c>
      <c r="C4991" t="s">
        <v>728</v>
      </c>
      <c r="D4991" t="s">
        <v>99</v>
      </c>
      <c r="E4991" t="s">
        <v>4</v>
      </c>
      <c r="F4991">
        <v>2019</v>
      </c>
      <c r="G4991">
        <v>8</v>
      </c>
      <c r="H4991" t="s">
        <v>732</v>
      </c>
      <c r="I4991" t="b">
        <v>1</v>
      </c>
      <c r="J4991" t="s">
        <v>19</v>
      </c>
      <c r="K4991" t="s">
        <v>102</v>
      </c>
      <c r="L4991" t="s">
        <v>17</v>
      </c>
      <c r="M4991" t="s">
        <v>812</v>
      </c>
      <c r="N4991" t="s">
        <v>724</v>
      </c>
      <c r="O4991" t="s">
        <v>755</v>
      </c>
      <c r="P4991">
        <v>0</v>
      </c>
      <c r="Q4991">
        <v>-1258749.19</v>
      </c>
      <c r="R4991" t="s">
        <v>165</v>
      </c>
    </row>
    <row r="4992" spans="1:18" x14ac:dyDescent="0.25">
      <c r="A4992" t="s">
        <v>730</v>
      </c>
      <c r="B4992" t="s">
        <v>731</v>
      </c>
      <c r="C4992" t="s">
        <v>728</v>
      </c>
      <c r="D4992" t="s">
        <v>99</v>
      </c>
      <c r="E4992" t="s">
        <v>4</v>
      </c>
      <c r="F4992">
        <v>2019</v>
      </c>
      <c r="G4992">
        <v>8</v>
      </c>
      <c r="H4992" t="s">
        <v>732</v>
      </c>
      <c r="I4992" t="b">
        <v>1</v>
      </c>
      <c r="J4992" t="s">
        <v>813</v>
      </c>
      <c r="K4992" t="s">
        <v>816</v>
      </c>
      <c r="L4992" t="s">
        <v>17</v>
      </c>
      <c r="M4992" t="s">
        <v>812</v>
      </c>
      <c r="N4992" t="s">
        <v>724</v>
      </c>
      <c r="O4992" t="s">
        <v>755</v>
      </c>
      <c r="P4992">
        <v>0</v>
      </c>
      <c r="Q4992">
        <v>184484.43</v>
      </c>
      <c r="R4992" t="s">
        <v>165</v>
      </c>
    </row>
    <row r="4993" spans="1:18" x14ac:dyDescent="0.25">
      <c r="A4993" t="s">
        <v>730</v>
      </c>
      <c r="B4993" t="s">
        <v>731</v>
      </c>
      <c r="C4993" t="s">
        <v>728</v>
      </c>
      <c r="D4993" t="s">
        <v>99</v>
      </c>
      <c r="E4993" t="s">
        <v>4</v>
      </c>
      <c r="F4993">
        <v>2019</v>
      </c>
      <c r="G4993">
        <v>8</v>
      </c>
      <c r="H4993" t="s">
        <v>732</v>
      </c>
      <c r="I4993" t="b">
        <v>1</v>
      </c>
      <c r="J4993" t="s">
        <v>812</v>
      </c>
      <c r="K4993" t="s">
        <v>393</v>
      </c>
      <c r="L4993" t="s">
        <v>17</v>
      </c>
      <c r="M4993" t="s">
        <v>394</v>
      </c>
      <c r="N4993" t="s">
        <v>724</v>
      </c>
      <c r="O4993" t="s">
        <v>755</v>
      </c>
      <c r="P4993">
        <v>0</v>
      </c>
      <c r="Q4993">
        <v>-1074264.76</v>
      </c>
      <c r="R4993" t="s">
        <v>165</v>
      </c>
    </row>
    <row r="4994" spans="1:18" x14ac:dyDescent="0.25">
      <c r="A4994" t="s">
        <v>730</v>
      </c>
      <c r="B4994" t="s">
        <v>731</v>
      </c>
      <c r="C4994" t="s">
        <v>728</v>
      </c>
      <c r="D4994" t="s">
        <v>99</v>
      </c>
      <c r="E4994" t="s">
        <v>4</v>
      </c>
      <c r="F4994">
        <v>2019</v>
      </c>
      <c r="G4994">
        <v>8</v>
      </c>
      <c r="H4994" t="s">
        <v>732</v>
      </c>
      <c r="I4994" t="b">
        <v>1</v>
      </c>
      <c r="J4994" t="s">
        <v>394</v>
      </c>
      <c r="K4994" t="s">
        <v>395</v>
      </c>
      <c r="L4994" t="s">
        <v>17</v>
      </c>
      <c r="M4994" t="s">
        <v>88</v>
      </c>
      <c r="N4994" t="s">
        <v>724</v>
      </c>
      <c r="O4994" t="s">
        <v>755</v>
      </c>
      <c r="P4994">
        <v>0</v>
      </c>
      <c r="Q4994">
        <v>-1074264.76</v>
      </c>
      <c r="R4994" t="s">
        <v>165</v>
      </c>
    </row>
    <row r="4995" spans="1:18" x14ac:dyDescent="0.25">
      <c r="A4995" t="s">
        <v>730</v>
      </c>
      <c r="B4995" t="s">
        <v>731</v>
      </c>
      <c r="C4995" t="s">
        <v>728</v>
      </c>
      <c r="D4995" t="s">
        <v>99</v>
      </c>
      <c r="E4995" t="s">
        <v>4</v>
      </c>
      <c r="F4995">
        <v>2019</v>
      </c>
      <c r="G4995">
        <v>8</v>
      </c>
      <c r="H4995" t="s">
        <v>732</v>
      </c>
      <c r="I4995" t="b">
        <v>1</v>
      </c>
      <c r="J4995" t="s">
        <v>88</v>
      </c>
      <c r="K4995" t="s">
        <v>836</v>
      </c>
      <c r="L4995" t="s">
        <v>17</v>
      </c>
      <c r="M4995" t="s">
        <v>29</v>
      </c>
      <c r="N4995" t="s">
        <v>724</v>
      </c>
      <c r="O4995" t="s">
        <v>755</v>
      </c>
      <c r="P4995">
        <v>0</v>
      </c>
      <c r="Q4995">
        <v>-1074264.76</v>
      </c>
      <c r="R4995" t="s">
        <v>165</v>
      </c>
    </row>
    <row r="4996" spans="1:18" x14ac:dyDescent="0.25">
      <c r="A4996" t="s">
        <v>730</v>
      </c>
      <c r="B4996" t="s">
        <v>731</v>
      </c>
      <c r="C4996" t="s">
        <v>728</v>
      </c>
      <c r="D4996" t="s">
        <v>99</v>
      </c>
      <c r="E4996" t="s">
        <v>4</v>
      </c>
      <c r="F4996">
        <v>2019</v>
      </c>
      <c r="G4996">
        <v>8</v>
      </c>
      <c r="H4996" t="s">
        <v>732</v>
      </c>
      <c r="I4996" t="b">
        <v>1</v>
      </c>
      <c r="J4996" t="s">
        <v>86</v>
      </c>
      <c r="K4996" t="s">
        <v>412</v>
      </c>
      <c r="L4996" t="s">
        <v>17</v>
      </c>
      <c r="M4996" t="s">
        <v>410</v>
      </c>
      <c r="N4996" t="s">
        <v>724</v>
      </c>
      <c r="O4996" t="s">
        <v>755</v>
      </c>
      <c r="P4996">
        <v>0</v>
      </c>
      <c r="Q4996">
        <v>2219019.5099999998</v>
      </c>
      <c r="R4996" t="s">
        <v>165</v>
      </c>
    </row>
    <row r="4997" spans="1:18" x14ac:dyDescent="0.25">
      <c r="A4997" t="s">
        <v>730</v>
      </c>
      <c r="B4997" t="s">
        <v>731</v>
      </c>
      <c r="C4997" t="s">
        <v>728</v>
      </c>
      <c r="D4997" t="s">
        <v>99</v>
      </c>
      <c r="E4997" t="s">
        <v>4</v>
      </c>
      <c r="F4997">
        <v>2019</v>
      </c>
      <c r="G4997">
        <v>8</v>
      </c>
      <c r="H4997" t="s">
        <v>732</v>
      </c>
      <c r="I4997" t="b">
        <v>1</v>
      </c>
      <c r="J4997" t="s">
        <v>410</v>
      </c>
      <c r="K4997" t="s">
        <v>413</v>
      </c>
      <c r="L4997" t="s">
        <v>17</v>
      </c>
      <c r="M4997" t="s">
        <v>92</v>
      </c>
      <c r="N4997" t="s">
        <v>724</v>
      </c>
      <c r="O4997" t="s">
        <v>755</v>
      </c>
      <c r="P4997">
        <v>0</v>
      </c>
      <c r="Q4997">
        <v>2219019.5099999998</v>
      </c>
      <c r="R4997" t="s">
        <v>165</v>
      </c>
    </row>
    <row r="4998" spans="1:18" x14ac:dyDescent="0.25">
      <c r="A4998" t="s">
        <v>730</v>
      </c>
      <c r="B4998" t="s">
        <v>731</v>
      </c>
      <c r="C4998" t="s">
        <v>728</v>
      </c>
      <c r="D4998" t="s">
        <v>99</v>
      </c>
      <c r="E4998" t="s">
        <v>4</v>
      </c>
      <c r="F4998">
        <v>2019</v>
      </c>
      <c r="G4998">
        <v>8</v>
      </c>
      <c r="H4998" t="s">
        <v>732</v>
      </c>
      <c r="I4998" t="b">
        <v>1</v>
      </c>
      <c r="J4998" t="s">
        <v>92</v>
      </c>
      <c r="K4998" t="s">
        <v>105</v>
      </c>
      <c r="L4998" t="s">
        <v>17</v>
      </c>
      <c r="M4998" t="s">
        <v>29</v>
      </c>
      <c r="N4998" t="s">
        <v>724</v>
      </c>
      <c r="O4998" t="s">
        <v>755</v>
      </c>
      <c r="P4998">
        <v>0</v>
      </c>
      <c r="Q4998">
        <v>2219019.5099999998</v>
      </c>
      <c r="R4998" t="s">
        <v>165</v>
      </c>
    </row>
    <row r="4999" spans="1:18" x14ac:dyDescent="0.25">
      <c r="A4999" t="s">
        <v>730</v>
      </c>
      <c r="B4999" t="s">
        <v>731</v>
      </c>
      <c r="C4999" t="s">
        <v>728</v>
      </c>
      <c r="D4999" t="s">
        <v>99</v>
      </c>
      <c r="E4999" t="s">
        <v>4</v>
      </c>
      <c r="F4999">
        <v>2019</v>
      </c>
      <c r="G4999">
        <v>8</v>
      </c>
      <c r="H4999" t="s">
        <v>732</v>
      </c>
      <c r="I4999" t="b">
        <v>1</v>
      </c>
      <c r="J4999" t="s">
        <v>29</v>
      </c>
      <c r="K4999" t="s">
        <v>844</v>
      </c>
      <c r="L4999" t="s">
        <v>17</v>
      </c>
      <c r="M4999" t="s">
        <v>30</v>
      </c>
      <c r="N4999" t="s">
        <v>724</v>
      </c>
      <c r="O4999" t="s">
        <v>755</v>
      </c>
      <c r="P4999">
        <v>0</v>
      </c>
      <c r="Q4999">
        <v>1144754.75</v>
      </c>
      <c r="R4999" t="s">
        <v>165</v>
      </c>
    </row>
    <row r="5000" spans="1:18" x14ac:dyDescent="0.25">
      <c r="A5000" t="s">
        <v>730</v>
      </c>
      <c r="B5000" t="s">
        <v>731</v>
      </c>
      <c r="C5000" t="s">
        <v>728</v>
      </c>
      <c r="D5000" t="s">
        <v>99</v>
      </c>
      <c r="E5000" t="s">
        <v>4</v>
      </c>
      <c r="F5000">
        <v>2019</v>
      </c>
      <c r="G5000">
        <v>8</v>
      </c>
      <c r="H5000" t="s">
        <v>732</v>
      </c>
      <c r="I5000" t="b">
        <v>1</v>
      </c>
      <c r="J5000" t="s">
        <v>30</v>
      </c>
      <c r="K5000" t="s">
        <v>848</v>
      </c>
      <c r="L5000" t="s">
        <v>17</v>
      </c>
      <c r="M5000" t="s">
        <v>422</v>
      </c>
      <c r="N5000" t="s">
        <v>724</v>
      </c>
      <c r="O5000" t="s">
        <v>755</v>
      </c>
      <c r="P5000">
        <v>0</v>
      </c>
      <c r="Q5000">
        <v>1144754.75</v>
      </c>
      <c r="R5000" t="s">
        <v>165</v>
      </c>
    </row>
    <row r="5001" spans="1:18" x14ac:dyDescent="0.25">
      <c r="A5001" t="s">
        <v>730</v>
      </c>
      <c r="B5001" t="s">
        <v>731</v>
      </c>
      <c r="C5001" t="s">
        <v>728</v>
      </c>
      <c r="D5001" t="s">
        <v>99</v>
      </c>
      <c r="E5001" t="s">
        <v>4</v>
      </c>
      <c r="F5001">
        <v>2019</v>
      </c>
      <c r="G5001">
        <v>8</v>
      </c>
      <c r="H5001" t="s">
        <v>732</v>
      </c>
      <c r="I5001" t="b">
        <v>1</v>
      </c>
      <c r="J5001" t="s">
        <v>856</v>
      </c>
      <c r="K5001" t="s">
        <v>136</v>
      </c>
      <c r="L5001" t="s">
        <v>17</v>
      </c>
      <c r="M5001" t="s">
        <v>855</v>
      </c>
      <c r="N5001" t="s">
        <v>724</v>
      </c>
      <c r="O5001" t="s">
        <v>755</v>
      </c>
      <c r="P5001">
        <v>0</v>
      </c>
      <c r="Q5001">
        <v>154852.81</v>
      </c>
      <c r="R5001" t="s">
        <v>165</v>
      </c>
    </row>
    <row r="5002" spans="1:18" x14ac:dyDescent="0.25">
      <c r="A5002" t="s">
        <v>730</v>
      </c>
      <c r="B5002" t="s">
        <v>731</v>
      </c>
      <c r="C5002" t="s">
        <v>728</v>
      </c>
      <c r="D5002" t="s">
        <v>99</v>
      </c>
      <c r="E5002" t="s">
        <v>4</v>
      </c>
      <c r="F5002">
        <v>2019</v>
      </c>
      <c r="G5002">
        <v>8</v>
      </c>
      <c r="H5002" t="s">
        <v>732</v>
      </c>
      <c r="I5002" t="b">
        <v>1</v>
      </c>
      <c r="J5002" t="s">
        <v>855</v>
      </c>
      <c r="K5002" t="s">
        <v>435</v>
      </c>
      <c r="L5002" t="s">
        <v>17</v>
      </c>
      <c r="M5002" t="s">
        <v>422</v>
      </c>
      <c r="N5002" t="s">
        <v>724</v>
      </c>
      <c r="O5002" t="s">
        <v>755</v>
      </c>
      <c r="P5002">
        <v>0</v>
      </c>
      <c r="Q5002">
        <v>154852.81</v>
      </c>
      <c r="R5002" t="s">
        <v>165</v>
      </c>
    </row>
    <row r="5003" spans="1:18" x14ac:dyDescent="0.25">
      <c r="A5003" t="s">
        <v>730</v>
      </c>
      <c r="B5003" t="s">
        <v>731</v>
      </c>
      <c r="C5003" t="s">
        <v>728</v>
      </c>
      <c r="D5003" t="s">
        <v>99</v>
      </c>
      <c r="E5003" t="s">
        <v>4</v>
      </c>
      <c r="F5003">
        <v>2019</v>
      </c>
      <c r="G5003">
        <v>8</v>
      </c>
      <c r="H5003" t="s">
        <v>732</v>
      </c>
      <c r="I5003" t="b">
        <v>1</v>
      </c>
      <c r="J5003" t="s">
        <v>422</v>
      </c>
      <c r="K5003" t="s">
        <v>436</v>
      </c>
      <c r="L5003" t="s">
        <v>17</v>
      </c>
      <c r="M5003" t="s">
        <v>31</v>
      </c>
      <c r="N5003" t="s">
        <v>724</v>
      </c>
      <c r="O5003" t="s">
        <v>755</v>
      </c>
      <c r="P5003">
        <v>0</v>
      </c>
      <c r="Q5003">
        <v>1299607.56</v>
      </c>
      <c r="R5003" t="s">
        <v>165</v>
      </c>
    </row>
    <row r="5004" spans="1:18" x14ac:dyDescent="0.25">
      <c r="A5004" t="s">
        <v>730</v>
      </c>
      <c r="B5004" t="s">
        <v>731</v>
      </c>
      <c r="C5004" t="s">
        <v>728</v>
      </c>
      <c r="D5004" t="s">
        <v>99</v>
      </c>
      <c r="E5004" t="s">
        <v>4</v>
      </c>
      <c r="F5004">
        <v>2019</v>
      </c>
      <c r="G5004">
        <v>8</v>
      </c>
      <c r="H5004" t="s">
        <v>732</v>
      </c>
      <c r="I5004" t="b">
        <v>1</v>
      </c>
      <c r="J5004" t="s">
        <v>31</v>
      </c>
      <c r="K5004" t="s">
        <v>452</v>
      </c>
      <c r="L5004" t="s">
        <v>17</v>
      </c>
      <c r="M5004" t="s">
        <v>93</v>
      </c>
      <c r="N5004" t="s">
        <v>724</v>
      </c>
      <c r="O5004" t="s">
        <v>755</v>
      </c>
      <c r="P5004">
        <v>0</v>
      </c>
      <c r="Q5004">
        <v>1299607.56</v>
      </c>
      <c r="R5004" t="s">
        <v>165</v>
      </c>
    </row>
    <row r="5005" spans="1:18" x14ac:dyDescent="0.25">
      <c r="A5005" t="s">
        <v>730</v>
      </c>
      <c r="B5005" t="s">
        <v>731</v>
      </c>
      <c r="C5005" t="s">
        <v>728</v>
      </c>
      <c r="D5005" t="s">
        <v>99</v>
      </c>
      <c r="E5005" t="s">
        <v>4</v>
      </c>
      <c r="F5005">
        <v>2019</v>
      </c>
      <c r="G5005">
        <v>8</v>
      </c>
      <c r="H5005" t="s">
        <v>732</v>
      </c>
      <c r="I5005" t="b">
        <v>1</v>
      </c>
      <c r="J5005" t="s">
        <v>18</v>
      </c>
      <c r="K5005" t="s">
        <v>138</v>
      </c>
      <c r="L5005" t="s">
        <v>17</v>
      </c>
      <c r="M5005" t="s">
        <v>93</v>
      </c>
      <c r="N5005" t="s">
        <v>724</v>
      </c>
      <c r="O5005" t="s">
        <v>755</v>
      </c>
      <c r="P5005">
        <v>0</v>
      </c>
      <c r="Q5005">
        <v>-1388.02</v>
      </c>
      <c r="R5005" t="s">
        <v>165</v>
      </c>
    </row>
    <row r="5006" spans="1:18" x14ac:dyDescent="0.25">
      <c r="A5006" t="s">
        <v>730</v>
      </c>
      <c r="B5006" t="s">
        <v>731</v>
      </c>
      <c r="C5006" t="s">
        <v>728</v>
      </c>
      <c r="D5006" t="s">
        <v>99</v>
      </c>
      <c r="E5006" t="s">
        <v>4</v>
      </c>
      <c r="F5006">
        <v>2019</v>
      </c>
      <c r="G5006">
        <v>8</v>
      </c>
      <c r="H5006" t="s">
        <v>732</v>
      </c>
      <c r="I5006" t="b">
        <v>1</v>
      </c>
      <c r="J5006" t="s">
        <v>93</v>
      </c>
      <c r="K5006" t="s">
        <v>142</v>
      </c>
      <c r="L5006" t="s">
        <v>17</v>
      </c>
      <c r="M5006" t="s">
        <v>32</v>
      </c>
      <c r="N5006" t="s">
        <v>724</v>
      </c>
      <c r="O5006" t="s">
        <v>755</v>
      </c>
      <c r="P5006">
        <v>0</v>
      </c>
      <c r="Q5006">
        <v>1298219.54</v>
      </c>
      <c r="R5006" t="s">
        <v>165</v>
      </c>
    </row>
    <row r="5007" spans="1:18" x14ac:dyDescent="0.25">
      <c r="A5007" t="s">
        <v>730</v>
      </c>
      <c r="B5007" t="s">
        <v>731</v>
      </c>
      <c r="C5007" t="s">
        <v>728</v>
      </c>
      <c r="D5007" t="s">
        <v>99</v>
      </c>
      <c r="E5007" t="s">
        <v>4</v>
      </c>
      <c r="F5007">
        <v>2019</v>
      </c>
      <c r="G5007">
        <v>8</v>
      </c>
      <c r="H5007" t="s">
        <v>732</v>
      </c>
      <c r="I5007" t="b">
        <v>1</v>
      </c>
      <c r="J5007" t="s">
        <v>32</v>
      </c>
      <c r="K5007" t="s">
        <v>139</v>
      </c>
      <c r="L5007" t="s">
        <v>17</v>
      </c>
      <c r="M5007" t="s">
        <v>866</v>
      </c>
      <c r="N5007" t="s">
        <v>724</v>
      </c>
      <c r="O5007" t="s">
        <v>755</v>
      </c>
      <c r="P5007">
        <v>0</v>
      </c>
      <c r="Q5007">
        <v>1298219.54</v>
      </c>
      <c r="R5007" t="s">
        <v>165</v>
      </c>
    </row>
    <row r="5008" spans="1:18" x14ac:dyDescent="0.25">
      <c r="A5008" t="s">
        <v>730</v>
      </c>
      <c r="B5008" t="s">
        <v>731</v>
      </c>
      <c r="C5008" t="s">
        <v>728</v>
      </c>
      <c r="D5008" t="s">
        <v>99</v>
      </c>
      <c r="E5008" t="s">
        <v>4</v>
      </c>
      <c r="F5008">
        <v>2019</v>
      </c>
      <c r="G5008">
        <v>8</v>
      </c>
      <c r="H5008" t="s">
        <v>732</v>
      </c>
      <c r="I5008" t="b">
        <v>1</v>
      </c>
      <c r="J5008" t="s">
        <v>19</v>
      </c>
      <c r="K5008" t="s">
        <v>102</v>
      </c>
      <c r="L5008" t="s">
        <v>17</v>
      </c>
      <c r="M5008" t="s">
        <v>812</v>
      </c>
      <c r="N5008" t="s">
        <v>725</v>
      </c>
      <c r="O5008" t="s">
        <v>756</v>
      </c>
      <c r="P5008">
        <v>0</v>
      </c>
      <c r="Q5008">
        <v>-3776247.45</v>
      </c>
      <c r="R5008" t="s">
        <v>165</v>
      </c>
    </row>
    <row r="5009" spans="1:18" x14ac:dyDescent="0.25">
      <c r="A5009" t="s">
        <v>730</v>
      </c>
      <c r="B5009" t="s">
        <v>731</v>
      </c>
      <c r="C5009" t="s">
        <v>728</v>
      </c>
      <c r="D5009" t="s">
        <v>99</v>
      </c>
      <c r="E5009" t="s">
        <v>4</v>
      </c>
      <c r="F5009">
        <v>2019</v>
      </c>
      <c r="G5009">
        <v>8</v>
      </c>
      <c r="H5009" t="s">
        <v>732</v>
      </c>
      <c r="I5009" t="b">
        <v>1</v>
      </c>
      <c r="J5009" t="s">
        <v>813</v>
      </c>
      <c r="K5009" t="s">
        <v>816</v>
      </c>
      <c r="L5009" t="s">
        <v>17</v>
      </c>
      <c r="M5009" t="s">
        <v>812</v>
      </c>
      <c r="N5009" t="s">
        <v>725</v>
      </c>
      <c r="O5009" t="s">
        <v>756</v>
      </c>
      <c r="P5009">
        <v>0</v>
      </c>
      <c r="Q5009">
        <v>553453.32999999996</v>
      </c>
      <c r="R5009" t="s">
        <v>165</v>
      </c>
    </row>
    <row r="5010" spans="1:18" x14ac:dyDescent="0.25">
      <c r="A5010" t="s">
        <v>730</v>
      </c>
      <c r="B5010" t="s">
        <v>731</v>
      </c>
      <c r="C5010" t="s">
        <v>728</v>
      </c>
      <c r="D5010" t="s">
        <v>99</v>
      </c>
      <c r="E5010" t="s">
        <v>4</v>
      </c>
      <c r="F5010">
        <v>2019</v>
      </c>
      <c r="G5010">
        <v>8</v>
      </c>
      <c r="H5010" t="s">
        <v>732</v>
      </c>
      <c r="I5010" t="b">
        <v>1</v>
      </c>
      <c r="J5010" t="s">
        <v>812</v>
      </c>
      <c r="K5010" t="s">
        <v>393</v>
      </c>
      <c r="L5010" t="s">
        <v>17</v>
      </c>
      <c r="M5010" t="s">
        <v>394</v>
      </c>
      <c r="N5010" t="s">
        <v>725</v>
      </c>
      <c r="O5010" t="s">
        <v>756</v>
      </c>
      <c r="P5010">
        <v>0</v>
      </c>
      <c r="Q5010">
        <v>-3222794.12</v>
      </c>
      <c r="R5010" t="s">
        <v>165</v>
      </c>
    </row>
    <row r="5011" spans="1:18" x14ac:dyDescent="0.25">
      <c r="A5011" t="s">
        <v>730</v>
      </c>
      <c r="B5011" t="s">
        <v>731</v>
      </c>
      <c r="C5011" t="s">
        <v>728</v>
      </c>
      <c r="D5011" t="s">
        <v>99</v>
      </c>
      <c r="E5011" t="s">
        <v>4</v>
      </c>
      <c r="F5011">
        <v>2019</v>
      </c>
      <c r="G5011">
        <v>8</v>
      </c>
      <c r="H5011" t="s">
        <v>732</v>
      </c>
      <c r="I5011" t="b">
        <v>1</v>
      </c>
      <c r="J5011" t="s">
        <v>394</v>
      </c>
      <c r="K5011" t="s">
        <v>395</v>
      </c>
      <c r="L5011" t="s">
        <v>17</v>
      </c>
      <c r="M5011" t="s">
        <v>88</v>
      </c>
      <c r="N5011" t="s">
        <v>725</v>
      </c>
      <c r="O5011" t="s">
        <v>756</v>
      </c>
      <c r="P5011">
        <v>0</v>
      </c>
      <c r="Q5011">
        <v>-3222794.12</v>
      </c>
      <c r="R5011" t="s">
        <v>165</v>
      </c>
    </row>
    <row r="5012" spans="1:18" x14ac:dyDescent="0.25">
      <c r="A5012" t="s">
        <v>730</v>
      </c>
      <c r="B5012" t="s">
        <v>731</v>
      </c>
      <c r="C5012" t="s">
        <v>728</v>
      </c>
      <c r="D5012" t="s">
        <v>99</v>
      </c>
      <c r="E5012" t="s">
        <v>4</v>
      </c>
      <c r="F5012">
        <v>2019</v>
      </c>
      <c r="G5012">
        <v>8</v>
      </c>
      <c r="H5012" t="s">
        <v>732</v>
      </c>
      <c r="I5012" t="b">
        <v>1</v>
      </c>
      <c r="J5012" t="s">
        <v>88</v>
      </c>
      <c r="K5012" t="s">
        <v>836</v>
      </c>
      <c r="L5012" t="s">
        <v>17</v>
      </c>
      <c r="M5012" t="s">
        <v>29</v>
      </c>
      <c r="N5012" t="s">
        <v>725</v>
      </c>
      <c r="O5012" t="s">
        <v>756</v>
      </c>
      <c r="P5012">
        <v>0</v>
      </c>
      <c r="Q5012">
        <v>-3222794.12</v>
      </c>
      <c r="R5012" t="s">
        <v>165</v>
      </c>
    </row>
    <row r="5013" spans="1:18" x14ac:dyDescent="0.25">
      <c r="A5013" t="s">
        <v>730</v>
      </c>
      <c r="B5013" t="s">
        <v>731</v>
      </c>
      <c r="C5013" t="s">
        <v>728</v>
      </c>
      <c r="D5013" t="s">
        <v>99</v>
      </c>
      <c r="E5013" t="s">
        <v>4</v>
      </c>
      <c r="F5013">
        <v>2019</v>
      </c>
      <c r="G5013">
        <v>8</v>
      </c>
      <c r="H5013" t="s">
        <v>732</v>
      </c>
      <c r="I5013" t="b">
        <v>1</v>
      </c>
      <c r="J5013" t="s">
        <v>86</v>
      </c>
      <c r="K5013" t="s">
        <v>412</v>
      </c>
      <c r="L5013" t="s">
        <v>17</v>
      </c>
      <c r="M5013" t="s">
        <v>410</v>
      </c>
      <c r="N5013" t="s">
        <v>725</v>
      </c>
      <c r="O5013" t="s">
        <v>756</v>
      </c>
      <c r="P5013">
        <v>0</v>
      </c>
      <c r="Q5013">
        <v>6657058.5300000003</v>
      </c>
      <c r="R5013" t="s">
        <v>165</v>
      </c>
    </row>
    <row r="5014" spans="1:18" x14ac:dyDescent="0.25">
      <c r="A5014" t="s">
        <v>730</v>
      </c>
      <c r="B5014" t="s">
        <v>731</v>
      </c>
      <c r="C5014" t="s">
        <v>728</v>
      </c>
      <c r="D5014" t="s">
        <v>99</v>
      </c>
      <c r="E5014" t="s">
        <v>4</v>
      </c>
      <c r="F5014">
        <v>2019</v>
      </c>
      <c r="G5014">
        <v>8</v>
      </c>
      <c r="H5014" t="s">
        <v>732</v>
      </c>
      <c r="I5014" t="b">
        <v>1</v>
      </c>
      <c r="J5014" t="s">
        <v>410</v>
      </c>
      <c r="K5014" t="s">
        <v>413</v>
      </c>
      <c r="L5014" t="s">
        <v>17</v>
      </c>
      <c r="M5014" t="s">
        <v>92</v>
      </c>
      <c r="N5014" t="s">
        <v>725</v>
      </c>
      <c r="O5014" t="s">
        <v>756</v>
      </c>
      <c r="P5014">
        <v>0</v>
      </c>
      <c r="Q5014">
        <v>6657058.5300000003</v>
      </c>
      <c r="R5014" t="s">
        <v>165</v>
      </c>
    </row>
    <row r="5015" spans="1:18" x14ac:dyDescent="0.25">
      <c r="A5015" t="s">
        <v>730</v>
      </c>
      <c r="B5015" t="s">
        <v>731</v>
      </c>
      <c r="C5015" t="s">
        <v>728</v>
      </c>
      <c r="D5015" t="s">
        <v>99</v>
      </c>
      <c r="E5015" t="s">
        <v>4</v>
      </c>
      <c r="F5015">
        <v>2019</v>
      </c>
      <c r="G5015">
        <v>8</v>
      </c>
      <c r="H5015" t="s">
        <v>732</v>
      </c>
      <c r="I5015" t="b">
        <v>1</v>
      </c>
      <c r="J5015" t="s">
        <v>92</v>
      </c>
      <c r="K5015" t="s">
        <v>105</v>
      </c>
      <c r="L5015" t="s">
        <v>17</v>
      </c>
      <c r="M5015" t="s">
        <v>29</v>
      </c>
      <c r="N5015" t="s">
        <v>725</v>
      </c>
      <c r="O5015" t="s">
        <v>756</v>
      </c>
      <c r="P5015">
        <v>0</v>
      </c>
      <c r="Q5015">
        <v>6657058.5300000003</v>
      </c>
      <c r="R5015" t="s">
        <v>165</v>
      </c>
    </row>
    <row r="5016" spans="1:18" x14ac:dyDescent="0.25">
      <c r="A5016" t="s">
        <v>730</v>
      </c>
      <c r="B5016" t="s">
        <v>731</v>
      </c>
      <c r="C5016" t="s">
        <v>728</v>
      </c>
      <c r="D5016" t="s">
        <v>99</v>
      </c>
      <c r="E5016" t="s">
        <v>4</v>
      </c>
      <c r="F5016">
        <v>2019</v>
      </c>
      <c r="G5016">
        <v>8</v>
      </c>
      <c r="H5016" t="s">
        <v>732</v>
      </c>
      <c r="I5016" t="b">
        <v>1</v>
      </c>
      <c r="J5016" t="s">
        <v>29</v>
      </c>
      <c r="K5016" t="s">
        <v>844</v>
      </c>
      <c r="L5016" t="s">
        <v>17</v>
      </c>
      <c r="M5016" t="s">
        <v>30</v>
      </c>
      <c r="N5016" t="s">
        <v>725</v>
      </c>
      <c r="O5016" t="s">
        <v>756</v>
      </c>
      <c r="P5016">
        <v>0</v>
      </c>
      <c r="Q5016">
        <v>3434264.41</v>
      </c>
      <c r="R5016" t="s">
        <v>165</v>
      </c>
    </row>
    <row r="5017" spans="1:18" x14ac:dyDescent="0.25">
      <c r="A5017" t="s">
        <v>730</v>
      </c>
      <c r="B5017" t="s">
        <v>731</v>
      </c>
      <c r="C5017" t="s">
        <v>728</v>
      </c>
      <c r="D5017" t="s">
        <v>99</v>
      </c>
      <c r="E5017" t="s">
        <v>4</v>
      </c>
      <c r="F5017">
        <v>2019</v>
      </c>
      <c r="G5017">
        <v>8</v>
      </c>
      <c r="H5017" t="s">
        <v>732</v>
      </c>
      <c r="I5017" t="b">
        <v>1</v>
      </c>
      <c r="J5017" t="s">
        <v>30</v>
      </c>
      <c r="K5017" t="s">
        <v>848</v>
      </c>
      <c r="L5017" t="s">
        <v>17</v>
      </c>
      <c r="M5017" t="s">
        <v>422</v>
      </c>
      <c r="N5017" t="s">
        <v>725</v>
      </c>
      <c r="O5017" t="s">
        <v>756</v>
      </c>
      <c r="P5017">
        <v>0</v>
      </c>
      <c r="Q5017">
        <v>3434264.41</v>
      </c>
      <c r="R5017" t="s">
        <v>165</v>
      </c>
    </row>
    <row r="5018" spans="1:18" x14ac:dyDescent="0.25">
      <c r="A5018" t="s">
        <v>730</v>
      </c>
      <c r="B5018" t="s">
        <v>731</v>
      </c>
      <c r="C5018" t="s">
        <v>728</v>
      </c>
      <c r="D5018" t="s">
        <v>99</v>
      </c>
      <c r="E5018" t="s">
        <v>4</v>
      </c>
      <c r="F5018">
        <v>2019</v>
      </c>
      <c r="G5018">
        <v>8</v>
      </c>
      <c r="H5018" t="s">
        <v>732</v>
      </c>
      <c r="I5018" t="b">
        <v>1</v>
      </c>
      <c r="J5018" t="s">
        <v>856</v>
      </c>
      <c r="K5018" t="s">
        <v>136</v>
      </c>
      <c r="L5018" t="s">
        <v>17</v>
      </c>
      <c r="M5018" t="s">
        <v>855</v>
      </c>
      <c r="N5018" t="s">
        <v>725</v>
      </c>
      <c r="O5018" t="s">
        <v>756</v>
      </c>
      <c r="P5018">
        <v>0</v>
      </c>
      <c r="Q5018">
        <v>464558.38</v>
      </c>
      <c r="R5018" t="s">
        <v>165</v>
      </c>
    </row>
    <row r="5019" spans="1:18" x14ac:dyDescent="0.25">
      <c r="A5019" t="s">
        <v>730</v>
      </c>
      <c r="B5019" t="s">
        <v>731</v>
      </c>
      <c r="C5019" t="s">
        <v>728</v>
      </c>
      <c r="D5019" t="s">
        <v>99</v>
      </c>
      <c r="E5019" t="s">
        <v>4</v>
      </c>
      <c r="F5019">
        <v>2019</v>
      </c>
      <c r="G5019">
        <v>8</v>
      </c>
      <c r="H5019" t="s">
        <v>732</v>
      </c>
      <c r="I5019" t="b">
        <v>1</v>
      </c>
      <c r="J5019" t="s">
        <v>855</v>
      </c>
      <c r="K5019" t="s">
        <v>435</v>
      </c>
      <c r="L5019" t="s">
        <v>17</v>
      </c>
      <c r="M5019" t="s">
        <v>422</v>
      </c>
      <c r="N5019" t="s">
        <v>725</v>
      </c>
      <c r="O5019" t="s">
        <v>756</v>
      </c>
      <c r="P5019">
        <v>0</v>
      </c>
      <c r="Q5019">
        <v>464558.38</v>
      </c>
      <c r="R5019" t="s">
        <v>165</v>
      </c>
    </row>
    <row r="5020" spans="1:18" x14ac:dyDescent="0.25">
      <c r="A5020" t="s">
        <v>730</v>
      </c>
      <c r="B5020" t="s">
        <v>731</v>
      </c>
      <c r="C5020" t="s">
        <v>728</v>
      </c>
      <c r="D5020" t="s">
        <v>99</v>
      </c>
      <c r="E5020" t="s">
        <v>4</v>
      </c>
      <c r="F5020">
        <v>2019</v>
      </c>
      <c r="G5020">
        <v>8</v>
      </c>
      <c r="H5020" t="s">
        <v>732</v>
      </c>
      <c r="I5020" t="b">
        <v>1</v>
      </c>
      <c r="J5020" t="s">
        <v>422</v>
      </c>
      <c r="K5020" t="s">
        <v>436</v>
      </c>
      <c r="L5020" t="s">
        <v>17</v>
      </c>
      <c r="M5020" t="s">
        <v>31</v>
      </c>
      <c r="N5020" t="s">
        <v>725</v>
      </c>
      <c r="O5020" t="s">
        <v>756</v>
      </c>
      <c r="P5020">
        <v>0</v>
      </c>
      <c r="Q5020">
        <v>3898822.79</v>
      </c>
      <c r="R5020" t="s">
        <v>165</v>
      </c>
    </row>
    <row r="5021" spans="1:18" x14ac:dyDescent="0.25">
      <c r="A5021" t="s">
        <v>730</v>
      </c>
      <c r="B5021" t="s">
        <v>731</v>
      </c>
      <c r="C5021" t="s">
        <v>728</v>
      </c>
      <c r="D5021" t="s">
        <v>99</v>
      </c>
      <c r="E5021" t="s">
        <v>4</v>
      </c>
      <c r="F5021">
        <v>2019</v>
      </c>
      <c r="G5021">
        <v>8</v>
      </c>
      <c r="H5021" t="s">
        <v>732</v>
      </c>
      <c r="I5021" t="b">
        <v>1</v>
      </c>
      <c r="J5021" t="s">
        <v>31</v>
      </c>
      <c r="K5021" t="s">
        <v>452</v>
      </c>
      <c r="L5021" t="s">
        <v>17</v>
      </c>
      <c r="M5021" t="s">
        <v>93</v>
      </c>
      <c r="N5021" t="s">
        <v>725</v>
      </c>
      <c r="O5021" t="s">
        <v>756</v>
      </c>
      <c r="P5021">
        <v>0</v>
      </c>
      <c r="Q5021">
        <v>3898822.79</v>
      </c>
      <c r="R5021" t="s">
        <v>165</v>
      </c>
    </row>
    <row r="5022" spans="1:18" x14ac:dyDescent="0.25">
      <c r="A5022" t="s">
        <v>730</v>
      </c>
      <c r="B5022" t="s">
        <v>731</v>
      </c>
      <c r="C5022" t="s">
        <v>728</v>
      </c>
      <c r="D5022" t="s">
        <v>99</v>
      </c>
      <c r="E5022" t="s">
        <v>4</v>
      </c>
      <c r="F5022">
        <v>2019</v>
      </c>
      <c r="G5022">
        <v>8</v>
      </c>
      <c r="H5022" t="s">
        <v>732</v>
      </c>
      <c r="I5022" t="b">
        <v>1</v>
      </c>
      <c r="J5022" t="s">
        <v>18</v>
      </c>
      <c r="K5022" t="s">
        <v>138</v>
      </c>
      <c r="L5022" t="s">
        <v>17</v>
      </c>
      <c r="M5022" t="s">
        <v>93</v>
      </c>
      <c r="N5022" t="s">
        <v>725</v>
      </c>
      <c r="O5022" t="s">
        <v>756</v>
      </c>
      <c r="P5022">
        <v>0</v>
      </c>
      <c r="Q5022">
        <v>-4164.09</v>
      </c>
      <c r="R5022" t="s">
        <v>165</v>
      </c>
    </row>
    <row r="5023" spans="1:18" x14ac:dyDescent="0.25">
      <c r="A5023" t="s">
        <v>730</v>
      </c>
      <c r="B5023" t="s">
        <v>731</v>
      </c>
      <c r="C5023" t="s">
        <v>728</v>
      </c>
      <c r="D5023" t="s">
        <v>99</v>
      </c>
      <c r="E5023" t="s">
        <v>4</v>
      </c>
      <c r="F5023">
        <v>2019</v>
      </c>
      <c r="G5023">
        <v>8</v>
      </c>
      <c r="H5023" t="s">
        <v>732</v>
      </c>
      <c r="I5023" t="b">
        <v>1</v>
      </c>
      <c r="J5023" t="s">
        <v>93</v>
      </c>
      <c r="K5023" t="s">
        <v>142</v>
      </c>
      <c r="L5023" t="s">
        <v>17</v>
      </c>
      <c r="M5023" t="s">
        <v>32</v>
      </c>
      <c r="N5023" t="s">
        <v>725</v>
      </c>
      <c r="O5023" t="s">
        <v>756</v>
      </c>
      <c r="P5023">
        <v>0</v>
      </c>
      <c r="Q5023">
        <v>3894658.7</v>
      </c>
      <c r="R5023" t="s">
        <v>165</v>
      </c>
    </row>
    <row r="5024" spans="1:18" x14ac:dyDescent="0.25">
      <c r="A5024" t="s">
        <v>730</v>
      </c>
      <c r="B5024" t="s">
        <v>731</v>
      </c>
      <c r="C5024" t="s">
        <v>728</v>
      </c>
      <c r="D5024" t="s">
        <v>99</v>
      </c>
      <c r="E5024" t="s">
        <v>4</v>
      </c>
      <c r="F5024">
        <v>2019</v>
      </c>
      <c r="G5024">
        <v>8</v>
      </c>
      <c r="H5024" t="s">
        <v>732</v>
      </c>
      <c r="I5024" t="b">
        <v>1</v>
      </c>
      <c r="J5024" t="s">
        <v>32</v>
      </c>
      <c r="K5024" t="s">
        <v>139</v>
      </c>
      <c r="L5024" t="s">
        <v>17</v>
      </c>
      <c r="M5024" t="s">
        <v>866</v>
      </c>
      <c r="N5024" t="s">
        <v>725</v>
      </c>
      <c r="O5024" t="s">
        <v>756</v>
      </c>
      <c r="P5024">
        <v>0</v>
      </c>
      <c r="Q5024">
        <v>3894658.7</v>
      </c>
      <c r="R5024" t="s">
        <v>165</v>
      </c>
    </row>
    <row r="5025" spans="1:18" x14ac:dyDescent="0.25">
      <c r="A5025" t="s">
        <v>730</v>
      </c>
      <c r="B5025" t="s">
        <v>731</v>
      </c>
      <c r="C5025" t="s">
        <v>728</v>
      </c>
      <c r="D5025" t="s">
        <v>99</v>
      </c>
      <c r="E5025" t="s">
        <v>4</v>
      </c>
      <c r="F5025">
        <v>2019</v>
      </c>
      <c r="G5025">
        <v>8</v>
      </c>
      <c r="H5025" t="s">
        <v>732</v>
      </c>
      <c r="I5025" t="b">
        <v>1</v>
      </c>
      <c r="J5025" t="s">
        <v>19</v>
      </c>
      <c r="K5025" t="s">
        <v>102</v>
      </c>
      <c r="L5025" t="s">
        <v>17</v>
      </c>
      <c r="M5025" t="s">
        <v>812</v>
      </c>
      <c r="N5025" t="s">
        <v>726</v>
      </c>
      <c r="O5025" t="s">
        <v>1689</v>
      </c>
      <c r="P5025">
        <v>0</v>
      </c>
      <c r="Q5025">
        <v>-1258749.1200000001</v>
      </c>
      <c r="R5025" t="s">
        <v>165</v>
      </c>
    </row>
    <row r="5026" spans="1:18" x14ac:dyDescent="0.25">
      <c r="A5026" t="s">
        <v>730</v>
      </c>
      <c r="B5026" t="s">
        <v>731</v>
      </c>
      <c r="C5026" t="s">
        <v>728</v>
      </c>
      <c r="D5026" t="s">
        <v>99</v>
      </c>
      <c r="E5026" t="s">
        <v>4</v>
      </c>
      <c r="F5026">
        <v>2019</v>
      </c>
      <c r="G5026">
        <v>8</v>
      </c>
      <c r="H5026" t="s">
        <v>732</v>
      </c>
      <c r="I5026" t="b">
        <v>1</v>
      </c>
      <c r="J5026" t="s">
        <v>813</v>
      </c>
      <c r="K5026" t="s">
        <v>816</v>
      </c>
      <c r="L5026" t="s">
        <v>17</v>
      </c>
      <c r="M5026" t="s">
        <v>812</v>
      </c>
      <c r="N5026" t="s">
        <v>726</v>
      </c>
      <c r="O5026" t="s">
        <v>1689</v>
      </c>
      <c r="P5026">
        <v>0</v>
      </c>
      <c r="Q5026">
        <v>184484.41</v>
      </c>
      <c r="R5026" t="s">
        <v>165</v>
      </c>
    </row>
    <row r="5027" spans="1:18" x14ac:dyDescent="0.25">
      <c r="A5027" t="s">
        <v>730</v>
      </c>
      <c r="B5027" t="s">
        <v>731</v>
      </c>
      <c r="C5027" t="s">
        <v>728</v>
      </c>
      <c r="D5027" t="s">
        <v>99</v>
      </c>
      <c r="E5027" t="s">
        <v>4</v>
      </c>
      <c r="F5027">
        <v>2019</v>
      </c>
      <c r="G5027">
        <v>8</v>
      </c>
      <c r="H5027" t="s">
        <v>732</v>
      </c>
      <c r="I5027" t="b">
        <v>1</v>
      </c>
      <c r="J5027" t="s">
        <v>812</v>
      </c>
      <c r="K5027" t="s">
        <v>393</v>
      </c>
      <c r="L5027" t="s">
        <v>17</v>
      </c>
      <c r="M5027" t="s">
        <v>394</v>
      </c>
      <c r="N5027" t="s">
        <v>726</v>
      </c>
      <c r="O5027" t="s">
        <v>1689</v>
      </c>
      <c r="P5027">
        <v>0</v>
      </c>
      <c r="Q5027">
        <v>-1074264.71</v>
      </c>
      <c r="R5027" t="s">
        <v>165</v>
      </c>
    </row>
    <row r="5028" spans="1:18" x14ac:dyDescent="0.25">
      <c r="A5028" t="s">
        <v>730</v>
      </c>
      <c r="B5028" t="s">
        <v>731</v>
      </c>
      <c r="C5028" t="s">
        <v>728</v>
      </c>
      <c r="D5028" t="s">
        <v>99</v>
      </c>
      <c r="E5028" t="s">
        <v>4</v>
      </c>
      <c r="F5028">
        <v>2019</v>
      </c>
      <c r="G5028">
        <v>8</v>
      </c>
      <c r="H5028" t="s">
        <v>732</v>
      </c>
      <c r="I5028" t="b">
        <v>1</v>
      </c>
      <c r="J5028" t="s">
        <v>394</v>
      </c>
      <c r="K5028" t="s">
        <v>395</v>
      </c>
      <c r="L5028" t="s">
        <v>17</v>
      </c>
      <c r="M5028" t="s">
        <v>88</v>
      </c>
      <c r="N5028" t="s">
        <v>726</v>
      </c>
      <c r="O5028" t="s">
        <v>1689</v>
      </c>
      <c r="P5028">
        <v>0</v>
      </c>
      <c r="Q5028">
        <v>-1074264.71</v>
      </c>
      <c r="R5028" t="s">
        <v>165</v>
      </c>
    </row>
    <row r="5029" spans="1:18" x14ac:dyDescent="0.25">
      <c r="A5029" t="s">
        <v>730</v>
      </c>
      <c r="B5029" t="s">
        <v>731</v>
      </c>
      <c r="C5029" t="s">
        <v>728</v>
      </c>
      <c r="D5029" t="s">
        <v>99</v>
      </c>
      <c r="E5029" t="s">
        <v>4</v>
      </c>
      <c r="F5029">
        <v>2019</v>
      </c>
      <c r="G5029">
        <v>8</v>
      </c>
      <c r="H5029" t="s">
        <v>732</v>
      </c>
      <c r="I5029" t="b">
        <v>1</v>
      </c>
      <c r="J5029" t="s">
        <v>88</v>
      </c>
      <c r="K5029" t="s">
        <v>836</v>
      </c>
      <c r="L5029" t="s">
        <v>17</v>
      </c>
      <c r="M5029" t="s">
        <v>29</v>
      </c>
      <c r="N5029" t="s">
        <v>726</v>
      </c>
      <c r="O5029" t="s">
        <v>1689</v>
      </c>
      <c r="P5029">
        <v>0</v>
      </c>
      <c r="Q5029">
        <v>-1074264.71</v>
      </c>
      <c r="R5029" t="s">
        <v>165</v>
      </c>
    </row>
    <row r="5030" spans="1:18" x14ac:dyDescent="0.25">
      <c r="A5030" t="s">
        <v>730</v>
      </c>
      <c r="B5030" t="s">
        <v>731</v>
      </c>
      <c r="C5030" t="s">
        <v>728</v>
      </c>
      <c r="D5030" t="s">
        <v>99</v>
      </c>
      <c r="E5030" t="s">
        <v>4</v>
      </c>
      <c r="F5030">
        <v>2019</v>
      </c>
      <c r="G5030">
        <v>8</v>
      </c>
      <c r="H5030" t="s">
        <v>732</v>
      </c>
      <c r="I5030" t="b">
        <v>1</v>
      </c>
      <c r="J5030" t="s">
        <v>86</v>
      </c>
      <c r="K5030" t="s">
        <v>412</v>
      </c>
      <c r="L5030" t="s">
        <v>17</v>
      </c>
      <c r="M5030" t="s">
        <v>410</v>
      </c>
      <c r="N5030" t="s">
        <v>726</v>
      </c>
      <c r="O5030" t="s">
        <v>1689</v>
      </c>
      <c r="P5030">
        <v>0</v>
      </c>
      <c r="Q5030">
        <v>2219019.5099999998</v>
      </c>
      <c r="R5030" t="s">
        <v>165</v>
      </c>
    </row>
    <row r="5031" spans="1:18" x14ac:dyDescent="0.25">
      <c r="A5031" t="s">
        <v>730</v>
      </c>
      <c r="B5031" t="s">
        <v>731</v>
      </c>
      <c r="C5031" t="s">
        <v>728</v>
      </c>
      <c r="D5031" t="s">
        <v>99</v>
      </c>
      <c r="E5031" t="s">
        <v>4</v>
      </c>
      <c r="F5031">
        <v>2019</v>
      </c>
      <c r="G5031">
        <v>8</v>
      </c>
      <c r="H5031" t="s">
        <v>732</v>
      </c>
      <c r="I5031" t="b">
        <v>1</v>
      </c>
      <c r="J5031" t="s">
        <v>410</v>
      </c>
      <c r="K5031" t="s">
        <v>413</v>
      </c>
      <c r="L5031" t="s">
        <v>17</v>
      </c>
      <c r="M5031" t="s">
        <v>92</v>
      </c>
      <c r="N5031" t="s">
        <v>726</v>
      </c>
      <c r="O5031" t="s">
        <v>1689</v>
      </c>
      <c r="P5031">
        <v>0</v>
      </c>
      <c r="Q5031">
        <v>2219019.5099999998</v>
      </c>
      <c r="R5031" t="s">
        <v>165</v>
      </c>
    </row>
    <row r="5032" spans="1:18" x14ac:dyDescent="0.25">
      <c r="A5032" t="s">
        <v>730</v>
      </c>
      <c r="B5032" t="s">
        <v>731</v>
      </c>
      <c r="C5032" t="s">
        <v>728</v>
      </c>
      <c r="D5032" t="s">
        <v>99</v>
      </c>
      <c r="E5032" t="s">
        <v>4</v>
      </c>
      <c r="F5032">
        <v>2019</v>
      </c>
      <c r="G5032">
        <v>8</v>
      </c>
      <c r="H5032" t="s">
        <v>732</v>
      </c>
      <c r="I5032" t="b">
        <v>1</v>
      </c>
      <c r="J5032" t="s">
        <v>92</v>
      </c>
      <c r="K5032" t="s">
        <v>105</v>
      </c>
      <c r="L5032" t="s">
        <v>17</v>
      </c>
      <c r="M5032" t="s">
        <v>29</v>
      </c>
      <c r="N5032" t="s">
        <v>726</v>
      </c>
      <c r="O5032" t="s">
        <v>1689</v>
      </c>
      <c r="P5032">
        <v>0</v>
      </c>
      <c r="Q5032">
        <v>2219019.5099999998</v>
      </c>
      <c r="R5032" t="s">
        <v>165</v>
      </c>
    </row>
    <row r="5033" spans="1:18" x14ac:dyDescent="0.25">
      <c r="A5033" t="s">
        <v>730</v>
      </c>
      <c r="B5033" t="s">
        <v>731</v>
      </c>
      <c r="C5033" t="s">
        <v>728</v>
      </c>
      <c r="D5033" t="s">
        <v>99</v>
      </c>
      <c r="E5033" t="s">
        <v>4</v>
      </c>
      <c r="F5033">
        <v>2019</v>
      </c>
      <c r="G5033">
        <v>8</v>
      </c>
      <c r="H5033" t="s">
        <v>732</v>
      </c>
      <c r="I5033" t="b">
        <v>1</v>
      </c>
      <c r="J5033" t="s">
        <v>29</v>
      </c>
      <c r="K5033" t="s">
        <v>844</v>
      </c>
      <c r="L5033" t="s">
        <v>17</v>
      </c>
      <c r="M5033" t="s">
        <v>30</v>
      </c>
      <c r="N5033" t="s">
        <v>726</v>
      </c>
      <c r="O5033" t="s">
        <v>1689</v>
      </c>
      <c r="P5033">
        <v>0</v>
      </c>
      <c r="Q5033">
        <v>1144754.8</v>
      </c>
      <c r="R5033" t="s">
        <v>165</v>
      </c>
    </row>
    <row r="5034" spans="1:18" x14ac:dyDescent="0.25">
      <c r="A5034" t="s">
        <v>730</v>
      </c>
      <c r="B5034" t="s">
        <v>731</v>
      </c>
      <c r="C5034" t="s">
        <v>727</v>
      </c>
      <c r="D5034" t="s">
        <v>730</v>
      </c>
      <c r="E5034" t="s">
        <v>4</v>
      </c>
      <c r="F5034">
        <v>2019</v>
      </c>
      <c r="G5034">
        <v>8</v>
      </c>
      <c r="H5034" t="s">
        <v>732</v>
      </c>
      <c r="I5034" t="b">
        <v>1</v>
      </c>
      <c r="J5034" t="s">
        <v>92</v>
      </c>
      <c r="K5034" t="s">
        <v>105</v>
      </c>
      <c r="L5034" t="s">
        <v>17</v>
      </c>
      <c r="M5034" t="s">
        <v>29</v>
      </c>
      <c r="N5034" t="s">
        <v>16</v>
      </c>
      <c r="O5034" t="s">
        <v>16</v>
      </c>
      <c r="P5034">
        <v>0</v>
      </c>
      <c r="Q5034">
        <v>87360</v>
      </c>
      <c r="R5034" t="s">
        <v>166</v>
      </c>
    </row>
    <row r="5035" spans="1:18" x14ac:dyDescent="0.25">
      <c r="A5035" t="s">
        <v>730</v>
      </c>
      <c r="B5035" t="s">
        <v>731</v>
      </c>
      <c r="C5035" t="s">
        <v>727</v>
      </c>
      <c r="D5035" t="s">
        <v>730</v>
      </c>
      <c r="E5035" t="s">
        <v>4</v>
      </c>
      <c r="F5035">
        <v>2019</v>
      </c>
      <c r="G5035">
        <v>8</v>
      </c>
      <c r="H5035" t="s">
        <v>732</v>
      </c>
      <c r="I5035" t="b">
        <v>1</v>
      </c>
      <c r="J5035" t="s">
        <v>29</v>
      </c>
      <c r="K5035" t="s">
        <v>844</v>
      </c>
      <c r="L5035" t="s">
        <v>17</v>
      </c>
      <c r="M5035" t="s">
        <v>30</v>
      </c>
      <c r="N5035" t="s">
        <v>16</v>
      </c>
      <c r="O5035" t="s">
        <v>16</v>
      </c>
      <c r="P5035">
        <v>0</v>
      </c>
      <c r="Q5035">
        <v>-424500.76</v>
      </c>
      <c r="R5035" t="s">
        <v>166</v>
      </c>
    </row>
    <row r="5036" spans="1:18" x14ac:dyDescent="0.25">
      <c r="A5036" t="s">
        <v>730</v>
      </c>
      <c r="B5036" t="s">
        <v>731</v>
      </c>
      <c r="C5036" t="s">
        <v>727</v>
      </c>
      <c r="D5036" t="s">
        <v>730</v>
      </c>
      <c r="E5036" t="s">
        <v>4</v>
      </c>
      <c r="F5036">
        <v>2019</v>
      </c>
      <c r="G5036">
        <v>8</v>
      </c>
      <c r="H5036" t="s">
        <v>732</v>
      </c>
      <c r="I5036" t="b">
        <v>1</v>
      </c>
      <c r="J5036" t="s">
        <v>30</v>
      </c>
      <c r="K5036" t="s">
        <v>848</v>
      </c>
      <c r="L5036" t="s">
        <v>17</v>
      </c>
      <c r="M5036" t="s">
        <v>422</v>
      </c>
      <c r="N5036" t="s">
        <v>16</v>
      </c>
      <c r="O5036" t="s">
        <v>16</v>
      </c>
      <c r="P5036">
        <v>0</v>
      </c>
      <c r="Q5036">
        <v>-424500.76</v>
      </c>
      <c r="R5036" t="s">
        <v>166</v>
      </c>
    </row>
    <row r="5037" spans="1:18" x14ac:dyDescent="0.25">
      <c r="A5037" t="s">
        <v>730</v>
      </c>
      <c r="B5037" t="s">
        <v>731</v>
      </c>
      <c r="C5037" t="s">
        <v>727</v>
      </c>
      <c r="D5037" t="s">
        <v>730</v>
      </c>
      <c r="E5037" t="s">
        <v>4</v>
      </c>
      <c r="F5037">
        <v>2019</v>
      </c>
      <c r="G5037">
        <v>8</v>
      </c>
      <c r="H5037" t="s">
        <v>732</v>
      </c>
      <c r="I5037" t="b">
        <v>1</v>
      </c>
      <c r="J5037" t="s">
        <v>856</v>
      </c>
      <c r="K5037" t="s">
        <v>136</v>
      </c>
      <c r="L5037" t="s">
        <v>17</v>
      </c>
      <c r="M5037" t="s">
        <v>855</v>
      </c>
      <c r="N5037" t="s">
        <v>16</v>
      </c>
      <c r="O5037" t="s">
        <v>16</v>
      </c>
      <c r="P5037">
        <v>0</v>
      </c>
      <c r="Q5037">
        <v>76758.28</v>
      </c>
      <c r="R5037" t="s">
        <v>166</v>
      </c>
    </row>
    <row r="5038" spans="1:18" x14ac:dyDescent="0.25">
      <c r="A5038" t="s">
        <v>730</v>
      </c>
      <c r="B5038" t="s">
        <v>731</v>
      </c>
      <c r="C5038" t="s">
        <v>727</v>
      </c>
      <c r="D5038" t="s">
        <v>730</v>
      </c>
      <c r="E5038" t="s">
        <v>4</v>
      </c>
      <c r="F5038">
        <v>2019</v>
      </c>
      <c r="G5038">
        <v>8</v>
      </c>
      <c r="H5038" t="s">
        <v>732</v>
      </c>
      <c r="I5038" t="b">
        <v>1</v>
      </c>
      <c r="J5038" t="s">
        <v>855</v>
      </c>
      <c r="K5038" t="s">
        <v>435</v>
      </c>
      <c r="L5038" t="s">
        <v>17</v>
      </c>
      <c r="M5038" t="s">
        <v>422</v>
      </c>
      <c r="N5038" t="s">
        <v>16</v>
      </c>
      <c r="O5038" t="s">
        <v>16</v>
      </c>
      <c r="P5038">
        <v>0</v>
      </c>
      <c r="Q5038">
        <v>76758.28</v>
      </c>
      <c r="R5038" t="s">
        <v>166</v>
      </c>
    </row>
    <row r="5039" spans="1:18" x14ac:dyDescent="0.25">
      <c r="A5039" t="s">
        <v>730</v>
      </c>
      <c r="B5039" t="s">
        <v>731</v>
      </c>
      <c r="C5039" t="s">
        <v>727</v>
      </c>
      <c r="D5039" t="s">
        <v>730</v>
      </c>
      <c r="E5039" t="s">
        <v>4</v>
      </c>
      <c r="F5039">
        <v>2019</v>
      </c>
      <c r="G5039">
        <v>8</v>
      </c>
      <c r="H5039" t="s">
        <v>732</v>
      </c>
      <c r="I5039" t="b">
        <v>1</v>
      </c>
      <c r="J5039" t="s">
        <v>422</v>
      </c>
      <c r="K5039" t="s">
        <v>436</v>
      </c>
      <c r="L5039" t="s">
        <v>17</v>
      </c>
      <c r="M5039" t="s">
        <v>31</v>
      </c>
      <c r="N5039" t="s">
        <v>16</v>
      </c>
      <c r="O5039" t="s">
        <v>16</v>
      </c>
      <c r="P5039">
        <v>0</v>
      </c>
      <c r="Q5039">
        <v>-347742.48</v>
      </c>
      <c r="R5039" t="s">
        <v>166</v>
      </c>
    </row>
    <row r="5040" spans="1:18" x14ac:dyDescent="0.25">
      <c r="A5040" t="s">
        <v>730</v>
      </c>
      <c r="B5040" t="s">
        <v>731</v>
      </c>
      <c r="C5040" t="s">
        <v>727</v>
      </c>
      <c r="D5040" t="s">
        <v>730</v>
      </c>
      <c r="E5040" t="s">
        <v>4</v>
      </c>
      <c r="F5040">
        <v>2019</v>
      </c>
      <c r="G5040">
        <v>8</v>
      </c>
      <c r="H5040" t="s">
        <v>732</v>
      </c>
      <c r="I5040" t="b">
        <v>1</v>
      </c>
      <c r="J5040" t="s">
        <v>31</v>
      </c>
      <c r="K5040" t="s">
        <v>452</v>
      </c>
      <c r="L5040" t="s">
        <v>17</v>
      </c>
      <c r="M5040" t="s">
        <v>93</v>
      </c>
      <c r="N5040" t="s">
        <v>16</v>
      </c>
      <c r="O5040" t="s">
        <v>16</v>
      </c>
      <c r="P5040">
        <v>0</v>
      </c>
      <c r="Q5040">
        <v>-347742.48</v>
      </c>
      <c r="R5040" t="s">
        <v>166</v>
      </c>
    </row>
    <row r="5041" spans="1:18" x14ac:dyDescent="0.25">
      <c r="A5041" t="s">
        <v>730</v>
      </c>
      <c r="B5041" t="s">
        <v>731</v>
      </c>
      <c r="C5041" t="s">
        <v>727</v>
      </c>
      <c r="D5041" t="s">
        <v>730</v>
      </c>
      <c r="E5041" t="s">
        <v>4</v>
      </c>
      <c r="F5041">
        <v>2019</v>
      </c>
      <c r="G5041">
        <v>8</v>
      </c>
      <c r="H5041" t="s">
        <v>732</v>
      </c>
      <c r="I5041" t="b">
        <v>1</v>
      </c>
      <c r="J5041" t="s">
        <v>18</v>
      </c>
      <c r="K5041" t="s">
        <v>138</v>
      </c>
      <c r="L5041" t="s">
        <v>17</v>
      </c>
      <c r="M5041" t="s">
        <v>93</v>
      </c>
      <c r="N5041" t="s">
        <v>16</v>
      </c>
      <c r="O5041" t="s">
        <v>16</v>
      </c>
      <c r="P5041">
        <v>0</v>
      </c>
      <c r="Q5041">
        <v>152880</v>
      </c>
      <c r="R5041" t="s">
        <v>166</v>
      </c>
    </row>
    <row r="5042" spans="1:18" x14ac:dyDescent="0.25">
      <c r="A5042" t="s">
        <v>730</v>
      </c>
      <c r="B5042" t="s">
        <v>731</v>
      </c>
      <c r="C5042" t="s">
        <v>727</v>
      </c>
      <c r="D5042" t="s">
        <v>730</v>
      </c>
      <c r="E5042" t="s">
        <v>4</v>
      </c>
      <c r="F5042">
        <v>2019</v>
      </c>
      <c r="G5042">
        <v>8</v>
      </c>
      <c r="H5042" t="s">
        <v>732</v>
      </c>
      <c r="I5042" t="b">
        <v>1</v>
      </c>
      <c r="J5042" t="s">
        <v>93</v>
      </c>
      <c r="K5042" t="s">
        <v>142</v>
      </c>
      <c r="L5042" t="s">
        <v>17</v>
      </c>
      <c r="M5042" t="s">
        <v>32</v>
      </c>
      <c r="N5042" t="s">
        <v>16</v>
      </c>
      <c r="O5042" t="s">
        <v>16</v>
      </c>
      <c r="P5042">
        <v>0</v>
      </c>
      <c r="Q5042">
        <v>-194862.48</v>
      </c>
      <c r="R5042" t="s">
        <v>166</v>
      </c>
    </row>
    <row r="5043" spans="1:18" x14ac:dyDescent="0.25">
      <c r="A5043" t="s">
        <v>730</v>
      </c>
      <c r="B5043" t="s">
        <v>731</v>
      </c>
      <c r="C5043" t="s">
        <v>727</v>
      </c>
      <c r="D5043" t="s">
        <v>730</v>
      </c>
      <c r="E5043" t="s">
        <v>4</v>
      </c>
      <c r="F5043">
        <v>2019</v>
      </c>
      <c r="G5043">
        <v>8</v>
      </c>
      <c r="H5043" t="s">
        <v>732</v>
      </c>
      <c r="I5043" t="b">
        <v>1</v>
      </c>
      <c r="J5043" t="s">
        <v>32</v>
      </c>
      <c r="K5043" t="s">
        <v>139</v>
      </c>
      <c r="L5043" t="s">
        <v>17</v>
      </c>
      <c r="M5043" t="s">
        <v>866</v>
      </c>
      <c r="N5043" t="s">
        <v>16</v>
      </c>
      <c r="O5043" t="s">
        <v>16</v>
      </c>
      <c r="P5043">
        <v>0</v>
      </c>
      <c r="Q5043">
        <v>-194862.48</v>
      </c>
      <c r="R5043" t="s">
        <v>166</v>
      </c>
    </row>
    <row r="5044" spans="1:18" x14ac:dyDescent="0.25">
      <c r="A5044" t="s">
        <v>730</v>
      </c>
      <c r="B5044" t="s">
        <v>731</v>
      </c>
      <c r="C5044" t="s">
        <v>728</v>
      </c>
      <c r="D5044" t="s">
        <v>99</v>
      </c>
      <c r="E5044" t="s">
        <v>4</v>
      </c>
      <c r="F5044">
        <v>2019</v>
      </c>
      <c r="G5044">
        <v>8</v>
      </c>
      <c r="H5044" t="s">
        <v>732</v>
      </c>
      <c r="I5044" t="b">
        <v>1</v>
      </c>
      <c r="J5044" t="s">
        <v>19</v>
      </c>
      <c r="K5044" t="s">
        <v>102</v>
      </c>
      <c r="L5044" t="s">
        <v>17</v>
      </c>
      <c r="M5044" t="s">
        <v>812</v>
      </c>
      <c r="N5044" t="s">
        <v>16</v>
      </c>
      <c r="O5044" t="s">
        <v>16</v>
      </c>
      <c r="P5044">
        <v>0</v>
      </c>
      <c r="Q5044">
        <v>-4493151.07</v>
      </c>
      <c r="R5044" t="s">
        <v>165</v>
      </c>
    </row>
    <row r="5045" spans="1:18" x14ac:dyDescent="0.25">
      <c r="A5045" t="s">
        <v>730</v>
      </c>
      <c r="B5045" t="s">
        <v>731</v>
      </c>
      <c r="C5045" t="s">
        <v>728</v>
      </c>
      <c r="D5045" t="s">
        <v>99</v>
      </c>
      <c r="E5045" t="s">
        <v>4</v>
      </c>
      <c r="F5045">
        <v>2019</v>
      </c>
      <c r="G5045">
        <v>8</v>
      </c>
      <c r="H5045" t="s">
        <v>732</v>
      </c>
      <c r="I5045" t="b">
        <v>1</v>
      </c>
      <c r="J5045" t="s">
        <v>813</v>
      </c>
      <c r="K5045" t="s">
        <v>816</v>
      </c>
      <c r="L5045" t="s">
        <v>17</v>
      </c>
      <c r="M5045" t="s">
        <v>812</v>
      </c>
      <c r="N5045" t="s">
        <v>16</v>
      </c>
      <c r="O5045" t="s">
        <v>16</v>
      </c>
      <c r="P5045">
        <v>0</v>
      </c>
      <c r="Q5045">
        <v>1339976.1399999999</v>
      </c>
      <c r="R5045" t="s">
        <v>165</v>
      </c>
    </row>
    <row r="5046" spans="1:18" x14ac:dyDescent="0.25">
      <c r="A5046" t="s">
        <v>730</v>
      </c>
      <c r="B5046" t="s">
        <v>731</v>
      </c>
      <c r="C5046" t="s">
        <v>728</v>
      </c>
      <c r="D5046" t="s">
        <v>99</v>
      </c>
      <c r="E5046" t="s">
        <v>4</v>
      </c>
      <c r="F5046">
        <v>2019</v>
      </c>
      <c r="G5046">
        <v>8</v>
      </c>
      <c r="H5046" t="s">
        <v>732</v>
      </c>
      <c r="I5046" t="b">
        <v>1</v>
      </c>
      <c r="J5046" t="s">
        <v>812</v>
      </c>
      <c r="K5046" t="s">
        <v>393</v>
      </c>
      <c r="L5046" t="s">
        <v>17</v>
      </c>
      <c r="M5046" t="s">
        <v>394</v>
      </c>
      <c r="N5046" t="s">
        <v>16</v>
      </c>
      <c r="O5046" t="s">
        <v>16</v>
      </c>
      <c r="P5046">
        <v>0</v>
      </c>
      <c r="Q5046">
        <v>-3153174.93</v>
      </c>
      <c r="R5046" t="s">
        <v>165</v>
      </c>
    </row>
    <row r="5047" spans="1:18" x14ac:dyDescent="0.25">
      <c r="A5047" t="s">
        <v>730</v>
      </c>
      <c r="B5047" t="s">
        <v>731</v>
      </c>
      <c r="C5047" t="s">
        <v>728</v>
      </c>
      <c r="D5047" t="s">
        <v>99</v>
      </c>
      <c r="E5047" t="s">
        <v>4</v>
      </c>
      <c r="F5047">
        <v>2019</v>
      </c>
      <c r="G5047">
        <v>8</v>
      </c>
      <c r="H5047" t="s">
        <v>732</v>
      </c>
      <c r="I5047" t="b">
        <v>1</v>
      </c>
      <c r="J5047" t="s">
        <v>394</v>
      </c>
      <c r="K5047" t="s">
        <v>395</v>
      </c>
      <c r="L5047" t="s">
        <v>17</v>
      </c>
      <c r="M5047" t="s">
        <v>88</v>
      </c>
      <c r="N5047" t="s">
        <v>16</v>
      </c>
      <c r="O5047" t="s">
        <v>16</v>
      </c>
      <c r="P5047">
        <v>0</v>
      </c>
      <c r="Q5047">
        <v>-3153174.93</v>
      </c>
      <c r="R5047" t="s">
        <v>165</v>
      </c>
    </row>
    <row r="5048" spans="1:18" x14ac:dyDescent="0.25">
      <c r="A5048" t="s">
        <v>730</v>
      </c>
      <c r="B5048" t="s">
        <v>731</v>
      </c>
      <c r="C5048" t="s">
        <v>728</v>
      </c>
      <c r="D5048" t="s">
        <v>99</v>
      </c>
      <c r="E5048" t="s">
        <v>4</v>
      </c>
      <c r="F5048">
        <v>2019</v>
      </c>
      <c r="G5048">
        <v>8</v>
      </c>
      <c r="H5048" t="s">
        <v>732</v>
      </c>
      <c r="I5048" t="b">
        <v>1</v>
      </c>
      <c r="J5048" t="s">
        <v>88</v>
      </c>
      <c r="K5048" t="s">
        <v>836</v>
      </c>
      <c r="L5048" t="s">
        <v>17</v>
      </c>
      <c r="M5048" t="s">
        <v>29</v>
      </c>
      <c r="N5048" t="s">
        <v>16</v>
      </c>
      <c r="O5048" t="s">
        <v>16</v>
      </c>
      <c r="P5048">
        <v>0</v>
      </c>
      <c r="Q5048">
        <v>-3153174.93</v>
      </c>
      <c r="R5048" t="s">
        <v>165</v>
      </c>
    </row>
    <row r="5049" spans="1:18" x14ac:dyDescent="0.25">
      <c r="A5049" t="s">
        <v>730</v>
      </c>
      <c r="B5049" t="s">
        <v>731</v>
      </c>
      <c r="C5049" t="s">
        <v>728</v>
      </c>
      <c r="D5049" t="s">
        <v>99</v>
      </c>
      <c r="E5049" t="s">
        <v>4</v>
      </c>
      <c r="F5049">
        <v>2019</v>
      </c>
      <c r="G5049">
        <v>8</v>
      </c>
      <c r="H5049" t="s">
        <v>732</v>
      </c>
      <c r="I5049" t="b">
        <v>1</v>
      </c>
      <c r="J5049" t="s">
        <v>86</v>
      </c>
      <c r="K5049" t="s">
        <v>412</v>
      </c>
      <c r="L5049" t="s">
        <v>17</v>
      </c>
      <c r="M5049" t="s">
        <v>410</v>
      </c>
      <c r="N5049" t="s">
        <v>16</v>
      </c>
      <c r="O5049" t="s">
        <v>16</v>
      </c>
      <c r="P5049">
        <v>0</v>
      </c>
      <c r="Q5049">
        <v>578874.65</v>
      </c>
      <c r="R5049" t="s">
        <v>165</v>
      </c>
    </row>
    <row r="5050" spans="1:18" x14ac:dyDescent="0.25">
      <c r="A5050" t="s">
        <v>730</v>
      </c>
      <c r="B5050" t="s">
        <v>731</v>
      </c>
      <c r="C5050" t="s">
        <v>728</v>
      </c>
      <c r="D5050" t="s">
        <v>99</v>
      </c>
      <c r="E5050" t="s">
        <v>4</v>
      </c>
      <c r="F5050">
        <v>2019</v>
      </c>
      <c r="G5050">
        <v>8</v>
      </c>
      <c r="H5050" t="s">
        <v>732</v>
      </c>
      <c r="I5050" t="b">
        <v>1</v>
      </c>
      <c r="J5050" t="s">
        <v>410</v>
      </c>
      <c r="K5050" t="s">
        <v>413</v>
      </c>
      <c r="L5050" t="s">
        <v>17</v>
      </c>
      <c r="M5050" t="s">
        <v>92</v>
      </c>
      <c r="N5050" t="s">
        <v>16</v>
      </c>
      <c r="O5050" t="s">
        <v>16</v>
      </c>
      <c r="P5050">
        <v>0</v>
      </c>
      <c r="Q5050">
        <v>578874.65</v>
      </c>
      <c r="R5050" t="s">
        <v>165</v>
      </c>
    </row>
    <row r="5051" spans="1:18" x14ac:dyDescent="0.25">
      <c r="A5051" t="s">
        <v>730</v>
      </c>
      <c r="B5051" t="s">
        <v>731</v>
      </c>
      <c r="C5051" t="s">
        <v>728</v>
      </c>
      <c r="D5051" t="s">
        <v>99</v>
      </c>
      <c r="E5051" t="s">
        <v>4</v>
      </c>
      <c r="F5051">
        <v>2019</v>
      </c>
      <c r="G5051">
        <v>8</v>
      </c>
      <c r="H5051" t="s">
        <v>732</v>
      </c>
      <c r="I5051" t="b">
        <v>1</v>
      </c>
      <c r="J5051" t="s">
        <v>92</v>
      </c>
      <c r="K5051" t="s">
        <v>105</v>
      </c>
      <c r="L5051" t="s">
        <v>17</v>
      </c>
      <c r="M5051" t="s">
        <v>29</v>
      </c>
      <c r="N5051" t="s">
        <v>16</v>
      </c>
      <c r="O5051" t="s">
        <v>16</v>
      </c>
      <c r="P5051">
        <v>0</v>
      </c>
      <c r="Q5051">
        <v>578874.65</v>
      </c>
      <c r="R5051" t="s">
        <v>165</v>
      </c>
    </row>
    <row r="5052" spans="1:18" x14ac:dyDescent="0.25">
      <c r="A5052" t="s">
        <v>730</v>
      </c>
      <c r="B5052" t="s">
        <v>731</v>
      </c>
      <c r="C5052" t="s">
        <v>728</v>
      </c>
      <c r="D5052" t="s">
        <v>99</v>
      </c>
      <c r="E5052" t="s">
        <v>4</v>
      </c>
      <c r="F5052">
        <v>2019</v>
      </c>
      <c r="G5052">
        <v>8</v>
      </c>
      <c r="H5052" t="s">
        <v>732</v>
      </c>
      <c r="I5052" t="b">
        <v>1</v>
      </c>
      <c r="J5052" t="s">
        <v>29</v>
      </c>
      <c r="K5052" t="s">
        <v>844</v>
      </c>
      <c r="L5052" t="s">
        <v>17</v>
      </c>
      <c r="M5052" t="s">
        <v>30</v>
      </c>
      <c r="N5052" t="s">
        <v>16</v>
      </c>
      <c r="O5052" t="s">
        <v>16</v>
      </c>
      <c r="P5052">
        <v>0</v>
      </c>
      <c r="Q5052">
        <v>-2574300.2799999998</v>
      </c>
      <c r="R5052" t="s">
        <v>165</v>
      </c>
    </row>
    <row r="5053" spans="1:18" x14ac:dyDescent="0.25">
      <c r="A5053" t="s">
        <v>730</v>
      </c>
      <c r="B5053" t="s">
        <v>731</v>
      </c>
      <c r="C5053" t="s">
        <v>728</v>
      </c>
      <c r="D5053" t="s">
        <v>99</v>
      </c>
      <c r="E5053" t="s">
        <v>4</v>
      </c>
      <c r="F5053">
        <v>2019</v>
      </c>
      <c r="G5053">
        <v>8</v>
      </c>
      <c r="H5053" t="s">
        <v>732</v>
      </c>
      <c r="I5053" t="b">
        <v>1</v>
      </c>
      <c r="J5053" t="s">
        <v>30</v>
      </c>
      <c r="K5053" t="s">
        <v>848</v>
      </c>
      <c r="L5053" t="s">
        <v>17</v>
      </c>
      <c r="M5053" t="s">
        <v>422</v>
      </c>
      <c r="N5053" t="s">
        <v>16</v>
      </c>
      <c r="O5053" t="s">
        <v>16</v>
      </c>
      <c r="P5053">
        <v>0</v>
      </c>
      <c r="Q5053">
        <v>-2574300.2799999998</v>
      </c>
      <c r="R5053" t="s">
        <v>165</v>
      </c>
    </row>
    <row r="5054" spans="1:18" x14ac:dyDescent="0.25">
      <c r="A5054" t="s">
        <v>730</v>
      </c>
      <c r="B5054" t="s">
        <v>731</v>
      </c>
      <c r="C5054" t="s">
        <v>728</v>
      </c>
      <c r="D5054" t="s">
        <v>99</v>
      </c>
      <c r="E5054" t="s">
        <v>4</v>
      </c>
      <c r="F5054">
        <v>2019</v>
      </c>
      <c r="G5054">
        <v>8</v>
      </c>
      <c r="H5054" t="s">
        <v>732</v>
      </c>
      <c r="I5054" t="b">
        <v>1</v>
      </c>
      <c r="J5054" t="s">
        <v>849</v>
      </c>
      <c r="K5054" t="s">
        <v>135</v>
      </c>
      <c r="L5054" t="s">
        <v>17</v>
      </c>
      <c r="M5054" t="s">
        <v>855</v>
      </c>
      <c r="N5054" t="s">
        <v>16</v>
      </c>
      <c r="O5054" t="s">
        <v>16</v>
      </c>
      <c r="P5054">
        <v>0</v>
      </c>
      <c r="Q5054">
        <v>-30679.65</v>
      </c>
      <c r="R5054" t="s">
        <v>165</v>
      </c>
    </row>
    <row r="5055" spans="1:18" x14ac:dyDescent="0.25">
      <c r="A5055" t="s">
        <v>730</v>
      </c>
      <c r="B5055" t="s">
        <v>731</v>
      </c>
      <c r="C5055" t="s">
        <v>728</v>
      </c>
      <c r="D5055" t="s">
        <v>99</v>
      </c>
      <c r="E5055" t="s">
        <v>4</v>
      </c>
      <c r="F5055">
        <v>2019</v>
      </c>
      <c r="G5055">
        <v>8</v>
      </c>
      <c r="H5055" t="s">
        <v>732</v>
      </c>
      <c r="I5055" t="b">
        <v>1</v>
      </c>
      <c r="J5055" t="s">
        <v>856</v>
      </c>
      <c r="K5055" t="s">
        <v>136</v>
      </c>
      <c r="L5055" t="s">
        <v>17</v>
      </c>
      <c r="M5055" t="s">
        <v>855</v>
      </c>
      <c r="N5055" t="s">
        <v>16</v>
      </c>
      <c r="O5055" t="s">
        <v>16</v>
      </c>
      <c r="P5055">
        <v>0</v>
      </c>
      <c r="Q5055">
        <v>508624.34</v>
      </c>
      <c r="R5055" t="s">
        <v>165</v>
      </c>
    </row>
    <row r="5056" spans="1:18" x14ac:dyDescent="0.25">
      <c r="A5056" t="s">
        <v>730</v>
      </c>
      <c r="B5056" t="s">
        <v>731</v>
      </c>
      <c r="C5056" t="s">
        <v>728</v>
      </c>
      <c r="D5056" t="s">
        <v>99</v>
      </c>
      <c r="E5056" t="s">
        <v>4</v>
      </c>
      <c r="F5056">
        <v>2019</v>
      </c>
      <c r="G5056">
        <v>8</v>
      </c>
      <c r="H5056" t="s">
        <v>732</v>
      </c>
      <c r="I5056" t="b">
        <v>1</v>
      </c>
      <c r="J5056" t="s">
        <v>855</v>
      </c>
      <c r="K5056" t="s">
        <v>435</v>
      </c>
      <c r="L5056" t="s">
        <v>17</v>
      </c>
      <c r="M5056" t="s">
        <v>422</v>
      </c>
      <c r="N5056" t="s">
        <v>16</v>
      </c>
      <c r="O5056" t="s">
        <v>16</v>
      </c>
      <c r="P5056">
        <v>0</v>
      </c>
      <c r="Q5056">
        <v>477944.69</v>
      </c>
      <c r="R5056" t="s">
        <v>165</v>
      </c>
    </row>
    <row r="5057" spans="1:18" x14ac:dyDescent="0.25">
      <c r="A5057" t="s">
        <v>730</v>
      </c>
      <c r="B5057" t="s">
        <v>731</v>
      </c>
      <c r="C5057" t="s">
        <v>728</v>
      </c>
      <c r="D5057" t="s">
        <v>99</v>
      </c>
      <c r="E5057" t="s">
        <v>4</v>
      </c>
      <c r="F5057">
        <v>2019</v>
      </c>
      <c r="G5057">
        <v>8</v>
      </c>
      <c r="H5057" t="s">
        <v>732</v>
      </c>
      <c r="I5057" t="b">
        <v>1</v>
      </c>
      <c r="J5057" t="s">
        <v>422</v>
      </c>
      <c r="K5057" t="s">
        <v>436</v>
      </c>
      <c r="L5057" t="s">
        <v>17</v>
      </c>
      <c r="M5057" t="s">
        <v>31</v>
      </c>
      <c r="N5057" t="s">
        <v>16</v>
      </c>
      <c r="O5057" t="s">
        <v>16</v>
      </c>
      <c r="P5057">
        <v>0</v>
      </c>
      <c r="Q5057">
        <v>-2096355.59</v>
      </c>
      <c r="R5057" t="s">
        <v>165</v>
      </c>
    </row>
    <row r="5058" spans="1:18" x14ac:dyDescent="0.25">
      <c r="A5058" t="s">
        <v>730</v>
      </c>
      <c r="B5058" t="s">
        <v>731</v>
      </c>
      <c r="C5058" t="s">
        <v>728</v>
      </c>
      <c r="D5058" t="s">
        <v>99</v>
      </c>
      <c r="E5058" t="s">
        <v>4</v>
      </c>
      <c r="F5058">
        <v>2019</v>
      </c>
      <c r="G5058">
        <v>8</v>
      </c>
      <c r="H5058" t="s">
        <v>732</v>
      </c>
      <c r="I5058" t="b">
        <v>1</v>
      </c>
      <c r="J5058" t="s">
        <v>31</v>
      </c>
      <c r="K5058" t="s">
        <v>452</v>
      </c>
      <c r="L5058" t="s">
        <v>17</v>
      </c>
      <c r="M5058" t="s">
        <v>93</v>
      </c>
      <c r="N5058" t="s">
        <v>16</v>
      </c>
      <c r="O5058" t="s">
        <v>16</v>
      </c>
      <c r="P5058">
        <v>0</v>
      </c>
      <c r="Q5058">
        <v>-2096355.59</v>
      </c>
      <c r="R5058" t="s">
        <v>165</v>
      </c>
    </row>
    <row r="5059" spans="1:18" x14ac:dyDescent="0.25">
      <c r="A5059" t="s">
        <v>730</v>
      </c>
      <c r="B5059" t="s">
        <v>731</v>
      </c>
      <c r="C5059" t="s">
        <v>728</v>
      </c>
      <c r="D5059" t="s">
        <v>99</v>
      </c>
      <c r="E5059" t="s">
        <v>4</v>
      </c>
      <c r="F5059">
        <v>2019</v>
      </c>
      <c r="G5059">
        <v>8</v>
      </c>
      <c r="H5059" t="s">
        <v>732</v>
      </c>
      <c r="I5059" t="b">
        <v>1</v>
      </c>
      <c r="J5059" t="s">
        <v>18</v>
      </c>
      <c r="K5059" t="s">
        <v>138</v>
      </c>
      <c r="L5059" t="s">
        <v>17</v>
      </c>
      <c r="M5059" t="s">
        <v>93</v>
      </c>
      <c r="N5059" t="s">
        <v>16</v>
      </c>
      <c r="O5059" t="s">
        <v>16</v>
      </c>
      <c r="P5059">
        <v>0</v>
      </c>
      <c r="Q5059">
        <v>1013030.63</v>
      </c>
      <c r="R5059" t="s">
        <v>165</v>
      </c>
    </row>
    <row r="5060" spans="1:18" x14ac:dyDescent="0.25">
      <c r="A5060" t="s">
        <v>730</v>
      </c>
      <c r="B5060" t="s">
        <v>731</v>
      </c>
      <c r="C5060" t="s">
        <v>728</v>
      </c>
      <c r="D5060" t="s">
        <v>99</v>
      </c>
      <c r="E5060" t="s">
        <v>4</v>
      </c>
      <c r="F5060">
        <v>2019</v>
      </c>
      <c r="G5060">
        <v>8</v>
      </c>
      <c r="H5060" t="s">
        <v>732</v>
      </c>
      <c r="I5060" t="b">
        <v>1</v>
      </c>
      <c r="J5060" t="s">
        <v>93</v>
      </c>
      <c r="K5060" t="s">
        <v>142</v>
      </c>
      <c r="L5060" t="s">
        <v>17</v>
      </c>
      <c r="M5060" t="s">
        <v>32</v>
      </c>
      <c r="N5060" t="s">
        <v>16</v>
      </c>
      <c r="O5060" t="s">
        <v>16</v>
      </c>
      <c r="P5060">
        <v>0</v>
      </c>
      <c r="Q5060">
        <v>-1083324.96</v>
      </c>
      <c r="R5060" t="s">
        <v>165</v>
      </c>
    </row>
    <row r="5061" spans="1:18" x14ac:dyDescent="0.25">
      <c r="A5061" t="s">
        <v>730</v>
      </c>
      <c r="B5061" t="s">
        <v>731</v>
      </c>
      <c r="C5061" t="s">
        <v>728</v>
      </c>
      <c r="D5061" t="s">
        <v>99</v>
      </c>
      <c r="E5061" t="s">
        <v>4</v>
      </c>
      <c r="F5061">
        <v>2019</v>
      </c>
      <c r="G5061">
        <v>8</v>
      </c>
      <c r="H5061" t="s">
        <v>732</v>
      </c>
      <c r="I5061" t="b">
        <v>1</v>
      </c>
      <c r="J5061" t="s">
        <v>32</v>
      </c>
      <c r="K5061" t="s">
        <v>139</v>
      </c>
      <c r="L5061" t="s">
        <v>17</v>
      </c>
      <c r="M5061" t="s">
        <v>866</v>
      </c>
      <c r="N5061" t="s">
        <v>16</v>
      </c>
      <c r="O5061" t="s">
        <v>16</v>
      </c>
      <c r="P5061">
        <v>0</v>
      </c>
      <c r="Q5061">
        <v>-1083324.96</v>
      </c>
      <c r="R5061" t="s">
        <v>165</v>
      </c>
    </row>
    <row r="5062" spans="1:18" x14ac:dyDescent="0.25">
      <c r="A5062" t="s">
        <v>99</v>
      </c>
      <c r="B5062" t="s">
        <v>740</v>
      </c>
      <c r="C5062" t="s">
        <v>728</v>
      </c>
      <c r="D5062" t="s">
        <v>753</v>
      </c>
      <c r="E5062" t="s">
        <v>4</v>
      </c>
      <c r="F5062">
        <v>2019</v>
      </c>
      <c r="G5062">
        <v>8</v>
      </c>
      <c r="H5062" t="s">
        <v>732</v>
      </c>
      <c r="I5062" t="b">
        <v>1</v>
      </c>
      <c r="J5062" t="s">
        <v>19</v>
      </c>
      <c r="K5062" t="s">
        <v>102</v>
      </c>
      <c r="L5062" t="s">
        <v>17</v>
      </c>
      <c r="M5062" t="s">
        <v>812</v>
      </c>
      <c r="N5062" t="s">
        <v>725</v>
      </c>
      <c r="O5062" t="s">
        <v>756</v>
      </c>
      <c r="P5062">
        <v>0</v>
      </c>
      <c r="Q5062">
        <v>-9113901.8900000006</v>
      </c>
      <c r="R5062" t="s">
        <v>164</v>
      </c>
    </row>
    <row r="5063" spans="1:18" x14ac:dyDescent="0.25">
      <c r="A5063" t="s">
        <v>99</v>
      </c>
      <c r="B5063" t="s">
        <v>740</v>
      </c>
      <c r="C5063" t="s">
        <v>728</v>
      </c>
      <c r="D5063" t="s">
        <v>753</v>
      </c>
      <c r="E5063" t="s">
        <v>4</v>
      </c>
      <c r="F5063">
        <v>2019</v>
      </c>
      <c r="G5063">
        <v>8</v>
      </c>
      <c r="H5063" t="s">
        <v>732</v>
      </c>
      <c r="I5063" t="b">
        <v>1</v>
      </c>
      <c r="J5063" t="s">
        <v>813</v>
      </c>
      <c r="K5063" t="s">
        <v>816</v>
      </c>
      <c r="L5063" t="s">
        <v>17</v>
      </c>
      <c r="M5063" t="s">
        <v>812</v>
      </c>
      <c r="N5063" t="s">
        <v>725</v>
      </c>
      <c r="O5063" t="s">
        <v>756</v>
      </c>
      <c r="P5063">
        <v>0</v>
      </c>
      <c r="Q5063">
        <v>113309.97</v>
      </c>
      <c r="R5063" t="s">
        <v>164</v>
      </c>
    </row>
    <row r="5064" spans="1:18" x14ac:dyDescent="0.25">
      <c r="A5064" t="s">
        <v>99</v>
      </c>
      <c r="B5064" t="s">
        <v>740</v>
      </c>
      <c r="C5064" t="s">
        <v>728</v>
      </c>
      <c r="D5064" t="s">
        <v>753</v>
      </c>
      <c r="E5064" t="s">
        <v>4</v>
      </c>
      <c r="F5064">
        <v>2019</v>
      </c>
      <c r="G5064">
        <v>8</v>
      </c>
      <c r="H5064" t="s">
        <v>732</v>
      </c>
      <c r="I5064" t="b">
        <v>1</v>
      </c>
      <c r="J5064" t="s">
        <v>812</v>
      </c>
      <c r="K5064" t="s">
        <v>393</v>
      </c>
      <c r="L5064" t="s">
        <v>17</v>
      </c>
      <c r="M5064" t="s">
        <v>394</v>
      </c>
      <c r="N5064" t="s">
        <v>725</v>
      </c>
      <c r="O5064" t="s">
        <v>756</v>
      </c>
      <c r="P5064">
        <v>0</v>
      </c>
      <c r="Q5064">
        <v>-9000591.9199999999</v>
      </c>
      <c r="R5064" t="s">
        <v>164</v>
      </c>
    </row>
    <row r="5065" spans="1:18" x14ac:dyDescent="0.25">
      <c r="A5065" t="s">
        <v>99</v>
      </c>
      <c r="B5065" t="s">
        <v>740</v>
      </c>
      <c r="C5065" t="s">
        <v>728</v>
      </c>
      <c r="D5065" t="s">
        <v>753</v>
      </c>
      <c r="E5065" t="s">
        <v>4</v>
      </c>
      <c r="F5065">
        <v>2019</v>
      </c>
      <c r="G5065">
        <v>8</v>
      </c>
      <c r="H5065" t="s">
        <v>732</v>
      </c>
      <c r="I5065" t="b">
        <v>1</v>
      </c>
      <c r="J5065" t="s">
        <v>394</v>
      </c>
      <c r="K5065" t="s">
        <v>395</v>
      </c>
      <c r="L5065" t="s">
        <v>17</v>
      </c>
      <c r="M5065" t="s">
        <v>88</v>
      </c>
      <c r="N5065" t="s">
        <v>725</v>
      </c>
      <c r="O5065" t="s">
        <v>756</v>
      </c>
      <c r="P5065">
        <v>0</v>
      </c>
      <c r="Q5065">
        <v>-9000591.9199999999</v>
      </c>
      <c r="R5065" t="s">
        <v>164</v>
      </c>
    </row>
    <row r="5066" spans="1:18" x14ac:dyDescent="0.25">
      <c r="A5066" t="s">
        <v>99</v>
      </c>
      <c r="B5066" t="s">
        <v>740</v>
      </c>
      <c r="C5066" t="s">
        <v>728</v>
      </c>
      <c r="D5066" t="s">
        <v>753</v>
      </c>
      <c r="E5066" t="s">
        <v>4</v>
      </c>
      <c r="F5066">
        <v>2019</v>
      </c>
      <c r="G5066">
        <v>8</v>
      </c>
      <c r="H5066" t="s">
        <v>732</v>
      </c>
      <c r="I5066" t="b">
        <v>1</v>
      </c>
      <c r="J5066" t="s">
        <v>170</v>
      </c>
      <c r="K5066" t="s">
        <v>143</v>
      </c>
      <c r="L5066" t="s">
        <v>17</v>
      </c>
      <c r="M5066" t="s">
        <v>88</v>
      </c>
      <c r="N5066" t="s">
        <v>725</v>
      </c>
      <c r="O5066" t="s">
        <v>756</v>
      </c>
      <c r="P5066">
        <v>0</v>
      </c>
      <c r="Q5066">
        <v>1593972.92</v>
      </c>
      <c r="R5066" t="s">
        <v>164</v>
      </c>
    </row>
    <row r="5067" spans="1:18" x14ac:dyDescent="0.25">
      <c r="A5067" t="s">
        <v>99</v>
      </c>
      <c r="B5067" t="s">
        <v>740</v>
      </c>
      <c r="C5067" t="s">
        <v>728</v>
      </c>
      <c r="D5067" t="s">
        <v>753</v>
      </c>
      <c r="E5067" t="s">
        <v>4</v>
      </c>
      <c r="F5067">
        <v>2019</v>
      </c>
      <c r="G5067">
        <v>8</v>
      </c>
      <c r="H5067" t="s">
        <v>732</v>
      </c>
      <c r="I5067" t="b">
        <v>1</v>
      </c>
      <c r="J5067" t="s">
        <v>822</v>
      </c>
      <c r="K5067" t="s">
        <v>827</v>
      </c>
      <c r="L5067" t="s">
        <v>17</v>
      </c>
      <c r="M5067" t="s">
        <v>88</v>
      </c>
      <c r="N5067" t="s">
        <v>725</v>
      </c>
      <c r="O5067" t="s">
        <v>756</v>
      </c>
      <c r="P5067">
        <v>0</v>
      </c>
      <c r="Q5067">
        <v>6062656.9000000004</v>
      </c>
      <c r="R5067" t="s">
        <v>164</v>
      </c>
    </row>
    <row r="5068" spans="1:18" x14ac:dyDescent="0.25">
      <c r="A5068" t="s">
        <v>99</v>
      </c>
      <c r="B5068" t="s">
        <v>740</v>
      </c>
      <c r="C5068" t="s">
        <v>728</v>
      </c>
      <c r="D5068" t="s">
        <v>753</v>
      </c>
      <c r="E5068" t="s">
        <v>4</v>
      </c>
      <c r="F5068">
        <v>2019</v>
      </c>
      <c r="G5068">
        <v>8</v>
      </c>
      <c r="H5068" t="s">
        <v>732</v>
      </c>
      <c r="I5068" t="b">
        <v>1</v>
      </c>
      <c r="J5068" t="s">
        <v>88</v>
      </c>
      <c r="K5068" t="s">
        <v>836</v>
      </c>
      <c r="L5068" t="s">
        <v>17</v>
      </c>
      <c r="M5068" t="s">
        <v>29</v>
      </c>
      <c r="N5068" t="s">
        <v>725</v>
      </c>
      <c r="O5068" t="s">
        <v>756</v>
      </c>
      <c r="P5068">
        <v>0</v>
      </c>
      <c r="Q5068">
        <v>-1343962.1</v>
      </c>
      <c r="R5068" t="s">
        <v>164</v>
      </c>
    </row>
    <row r="5069" spans="1:18" x14ac:dyDescent="0.25">
      <c r="A5069" t="s">
        <v>99</v>
      </c>
      <c r="B5069" t="s">
        <v>740</v>
      </c>
      <c r="C5069" t="s">
        <v>728</v>
      </c>
      <c r="D5069" t="s">
        <v>753</v>
      </c>
      <c r="E5069" t="s">
        <v>4</v>
      </c>
      <c r="F5069">
        <v>2019</v>
      </c>
      <c r="G5069">
        <v>8</v>
      </c>
      <c r="H5069" t="s">
        <v>732</v>
      </c>
      <c r="I5069" t="b">
        <v>1</v>
      </c>
      <c r="J5069" t="s">
        <v>86</v>
      </c>
      <c r="K5069" t="s">
        <v>412</v>
      </c>
      <c r="L5069" t="s">
        <v>17</v>
      </c>
      <c r="M5069" t="s">
        <v>410</v>
      </c>
      <c r="N5069" t="s">
        <v>725</v>
      </c>
      <c r="O5069" t="s">
        <v>756</v>
      </c>
      <c r="P5069">
        <v>0</v>
      </c>
      <c r="Q5069">
        <v>1003498.02</v>
      </c>
      <c r="R5069" t="s">
        <v>164</v>
      </c>
    </row>
    <row r="5070" spans="1:18" x14ac:dyDescent="0.25">
      <c r="A5070" t="s">
        <v>99</v>
      </c>
      <c r="B5070" t="s">
        <v>740</v>
      </c>
      <c r="C5070" t="s">
        <v>728</v>
      </c>
      <c r="D5070" t="s">
        <v>753</v>
      </c>
      <c r="E5070" t="s">
        <v>4</v>
      </c>
      <c r="F5070">
        <v>2019</v>
      </c>
      <c r="G5070">
        <v>8</v>
      </c>
      <c r="H5070" t="s">
        <v>732</v>
      </c>
      <c r="I5070" t="b">
        <v>1</v>
      </c>
      <c r="J5070" t="s">
        <v>410</v>
      </c>
      <c r="K5070" t="s">
        <v>413</v>
      </c>
      <c r="L5070" t="s">
        <v>17</v>
      </c>
      <c r="M5070" t="s">
        <v>92</v>
      </c>
      <c r="N5070" t="s">
        <v>725</v>
      </c>
      <c r="O5070" t="s">
        <v>756</v>
      </c>
      <c r="P5070">
        <v>0</v>
      </c>
      <c r="Q5070">
        <v>1003498.02</v>
      </c>
      <c r="R5070" t="s">
        <v>164</v>
      </c>
    </row>
    <row r="5071" spans="1:18" x14ac:dyDescent="0.25">
      <c r="A5071" t="s">
        <v>99</v>
      </c>
      <c r="B5071" t="s">
        <v>740</v>
      </c>
      <c r="C5071" t="s">
        <v>728</v>
      </c>
      <c r="D5071" t="s">
        <v>753</v>
      </c>
      <c r="E5071" t="s">
        <v>4</v>
      </c>
      <c r="F5071">
        <v>2019</v>
      </c>
      <c r="G5071">
        <v>8</v>
      </c>
      <c r="H5071" t="s">
        <v>732</v>
      </c>
      <c r="I5071" t="b">
        <v>1</v>
      </c>
      <c r="J5071" t="s">
        <v>92</v>
      </c>
      <c r="K5071" t="s">
        <v>105</v>
      </c>
      <c r="L5071" t="s">
        <v>17</v>
      </c>
      <c r="M5071" t="s">
        <v>29</v>
      </c>
      <c r="N5071" t="s">
        <v>725</v>
      </c>
      <c r="O5071" t="s">
        <v>756</v>
      </c>
      <c r="P5071">
        <v>0</v>
      </c>
      <c r="Q5071">
        <v>1003498.02</v>
      </c>
      <c r="R5071" t="s">
        <v>164</v>
      </c>
    </row>
    <row r="5072" spans="1:18" x14ac:dyDescent="0.25">
      <c r="A5072" t="s">
        <v>99</v>
      </c>
      <c r="B5072" t="s">
        <v>740</v>
      </c>
      <c r="C5072" t="s">
        <v>728</v>
      </c>
      <c r="D5072" t="s">
        <v>753</v>
      </c>
      <c r="E5072" t="s">
        <v>4</v>
      </c>
      <c r="F5072">
        <v>2019</v>
      </c>
      <c r="G5072">
        <v>8</v>
      </c>
      <c r="H5072" t="s">
        <v>732</v>
      </c>
      <c r="I5072" t="b">
        <v>1</v>
      </c>
      <c r="J5072" t="s">
        <v>29</v>
      </c>
      <c r="K5072" t="s">
        <v>844</v>
      </c>
      <c r="L5072" t="s">
        <v>17</v>
      </c>
      <c r="M5072" t="s">
        <v>30</v>
      </c>
      <c r="N5072" t="s">
        <v>725</v>
      </c>
      <c r="O5072" t="s">
        <v>756</v>
      </c>
      <c r="P5072">
        <v>0</v>
      </c>
      <c r="Q5072">
        <v>-340464.08</v>
      </c>
      <c r="R5072" t="s">
        <v>164</v>
      </c>
    </row>
    <row r="5073" spans="1:18" x14ac:dyDescent="0.25">
      <c r="A5073" t="s">
        <v>99</v>
      </c>
      <c r="B5073" t="s">
        <v>740</v>
      </c>
      <c r="C5073" t="s">
        <v>728</v>
      </c>
      <c r="D5073" t="s">
        <v>753</v>
      </c>
      <c r="E5073" t="s">
        <v>4</v>
      </c>
      <c r="F5073">
        <v>2019</v>
      </c>
      <c r="G5073">
        <v>8</v>
      </c>
      <c r="H5073" t="s">
        <v>732</v>
      </c>
      <c r="I5073" t="b">
        <v>1</v>
      </c>
      <c r="J5073" t="s">
        <v>30</v>
      </c>
      <c r="K5073" t="s">
        <v>848</v>
      </c>
      <c r="L5073" t="s">
        <v>17</v>
      </c>
      <c r="M5073" t="s">
        <v>422</v>
      </c>
      <c r="N5073" t="s">
        <v>725</v>
      </c>
      <c r="O5073" t="s">
        <v>756</v>
      </c>
      <c r="P5073">
        <v>0</v>
      </c>
      <c r="Q5073">
        <v>-340464.08</v>
      </c>
      <c r="R5073" t="s">
        <v>164</v>
      </c>
    </row>
    <row r="5074" spans="1:18" x14ac:dyDescent="0.25">
      <c r="A5074" t="s">
        <v>99</v>
      </c>
      <c r="B5074" t="s">
        <v>740</v>
      </c>
      <c r="C5074" t="s">
        <v>728</v>
      </c>
      <c r="D5074" t="s">
        <v>753</v>
      </c>
      <c r="E5074" t="s">
        <v>4</v>
      </c>
      <c r="F5074">
        <v>2019</v>
      </c>
      <c r="G5074">
        <v>8</v>
      </c>
      <c r="H5074" t="s">
        <v>732</v>
      </c>
      <c r="I5074" t="b">
        <v>1</v>
      </c>
      <c r="J5074" t="s">
        <v>849</v>
      </c>
      <c r="K5074" t="s">
        <v>135</v>
      </c>
      <c r="L5074" t="s">
        <v>17</v>
      </c>
      <c r="M5074" t="s">
        <v>855</v>
      </c>
      <c r="N5074" t="s">
        <v>725</v>
      </c>
      <c r="O5074" t="s">
        <v>756</v>
      </c>
      <c r="P5074">
        <v>0</v>
      </c>
      <c r="Q5074">
        <v>-9979.52</v>
      </c>
      <c r="R5074" t="s">
        <v>164</v>
      </c>
    </row>
    <row r="5075" spans="1:18" x14ac:dyDescent="0.25">
      <c r="A5075" t="s">
        <v>99</v>
      </c>
      <c r="B5075" t="s">
        <v>740</v>
      </c>
      <c r="C5075" t="s">
        <v>728</v>
      </c>
      <c r="D5075" t="s">
        <v>753</v>
      </c>
      <c r="E5075" t="s">
        <v>4</v>
      </c>
      <c r="F5075">
        <v>2019</v>
      </c>
      <c r="G5075">
        <v>8</v>
      </c>
      <c r="H5075" t="s">
        <v>732</v>
      </c>
      <c r="I5075" t="b">
        <v>1</v>
      </c>
      <c r="J5075" t="s">
        <v>856</v>
      </c>
      <c r="K5075" t="s">
        <v>136</v>
      </c>
      <c r="L5075" t="s">
        <v>17</v>
      </c>
      <c r="M5075" t="s">
        <v>855</v>
      </c>
      <c r="N5075" t="s">
        <v>725</v>
      </c>
      <c r="O5075" t="s">
        <v>756</v>
      </c>
      <c r="P5075">
        <v>0</v>
      </c>
      <c r="Q5075">
        <v>91914.39</v>
      </c>
      <c r="R5075" t="s">
        <v>164</v>
      </c>
    </row>
    <row r="5076" spans="1:18" x14ac:dyDescent="0.25">
      <c r="A5076" t="s">
        <v>99</v>
      </c>
      <c r="B5076" t="s">
        <v>740</v>
      </c>
      <c r="C5076" t="s">
        <v>728</v>
      </c>
      <c r="D5076" t="s">
        <v>753</v>
      </c>
      <c r="E5076" t="s">
        <v>4</v>
      </c>
      <c r="F5076">
        <v>2019</v>
      </c>
      <c r="G5076">
        <v>8</v>
      </c>
      <c r="H5076" t="s">
        <v>732</v>
      </c>
      <c r="I5076" t="b">
        <v>1</v>
      </c>
      <c r="J5076" t="s">
        <v>855</v>
      </c>
      <c r="K5076" t="s">
        <v>435</v>
      </c>
      <c r="L5076" t="s">
        <v>17</v>
      </c>
      <c r="M5076" t="s">
        <v>422</v>
      </c>
      <c r="N5076" t="s">
        <v>725</v>
      </c>
      <c r="O5076" t="s">
        <v>756</v>
      </c>
      <c r="P5076">
        <v>0</v>
      </c>
      <c r="Q5076">
        <v>81934.87</v>
      </c>
      <c r="R5076" t="s">
        <v>164</v>
      </c>
    </row>
    <row r="5077" spans="1:18" x14ac:dyDescent="0.25">
      <c r="A5077" t="s">
        <v>99</v>
      </c>
      <c r="B5077" t="s">
        <v>740</v>
      </c>
      <c r="C5077" t="s">
        <v>728</v>
      </c>
      <c r="D5077" t="s">
        <v>753</v>
      </c>
      <c r="E5077" t="s">
        <v>4</v>
      </c>
      <c r="F5077">
        <v>2019</v>
      </c>
      <c r="G5077">
        <v>8</v>
      </c>
      <c r="H5077" t="s">
        <v>732</v>
      </c>
      <c r="I5077" t="b">
        <v>1</v>
      </c>
      <c r="J5077" t="s">
        <v>422</v>
      </c>
      <c r="K5077" t="s">
        <v>436</v>
      </c>
      <c r="L5077" t="s">
        <v>17</v>
      </c>
      <c r="M5077" t="s">
        <v>31</v>
      </c>
      <c r="N5077" t="s">
        <v>725</v>
      </c>
      <c r="O5077" t="s">
        <v>756</v>
      </c>
      <c r="P5077">
        <v>0</v>
      </c>
      <c r="Q5077">
        <v>-258529.21</v>
      </c>
      <c r="R5077" t="s">
        <v>164</v>
      </c>
    </row>
    <row r="5078" spans="1:18" x14ac:dyDescent="0.25">
      <c r="A5078" t="s">
        <v>99</v>
      </c>
      <c r="B5078" t="s">
        <v>740</v>
      </c>
      <c r="C5078" t="s">
        <v>728</v>
      </c>
      <c r="D5078" t="s">
        <v>753</v>
      </c>
      <c r="E5078" t="s">
        <v>4</v>
      </c>
      <c r="F5078">
        <v>2019</v>
      </c>
      <c r="G5078">
        <v>8</v>
      </c>
      <c r="H5078" t="s">
        <v>732</v>
      </c>
      <c r="I5078" t="b">
        <v>1</v>
      </c>
      <c r="J5078" t="s">
        <v>855</v>
      </c>
      <c r="K5078" t="s">
        <v>435</v>
      </c>
      <c r="L5078" t="s">
        <v>17</v>
      </c>
      <c r="M5078" t="s">
        <v>422</v>
      </c>
      <c r="N5078" t="s">
        <v>726</v>
      </c>
      <c r="O5078" t="s">
        <v>1689</v>
      </c>
      <c r="P5078">
        <v>0</v>
      </c>
      <c r="Q5078">
        <v>20745.439999999999</v>
      </c>
      <c r="R5078" t="s">
        <v>164</v>
      </c>
    </row>
    <row r="5079" spans="1:18" x14ac:dyDescent="0.25">
      <c r="A5079" t="s">
        <v>99</v>
      </c>
      <c r="B5079" t="s">
        <v>740</v>
      </c>
      <c r="C5079" t="s">
        <v>728</v>
      </c>
      <c r="D5079" t="s">
        <v>753</v>
      </c>
      <c r="E5079" t="s">
        <v>4</v>
      </c>
      <c r="F5079">
        <v>2019</v>
      </c>
      <c r="G5079">
        <v>8</v>
      </c>
      <c r="H5079" t="s">
        <v>732</v>
      </c>
      <c r="I5079" t="b">
        <v>1</v>
      </c>
      <c r="J5079" t="s">
        <v>422</v>
      </c>
      <c r="K5079" t="s">
        <v>436</v>
      </c>
      <c r="L5079" t="s">
        <v>17</v>
      </c>
      <c r="M5079" t="s">
        <v>31</v>
      </c>
      <c r="N5079" t="s">
        <v>726</v>
      </c>
      <c r="O5079" t="s">
        <v>1689</v>
      </c>
      <c r="P5079">
        <v>0</v>
      </c>
      <c r="Q5079">
        <v>174136.6</v>
      </c>
      <c r="R5079" t="s">
        <v>164</v>
      </c>
    </row>
    <row r="5080" spans="1:18" x14ac:dyDescent="0.25">
      <c r="A5080" t="s">
        <v>99</v>
      </c>
      <c r="B5080" t="s">
        <v>740</v>
      </c>
      <c r="C5080" t="s">
        <v>728</v>
      </c>
      <c r="D5080" t="s">
        <v>753</v>
      </c>
      <c r="E5080" t="s">
        <v>4</v>
      </c>
      <c r="F5080">
        <v>2019</v>
      </c>
      <c r="G5080">
        <v>8</v>
      </c>
      <c r="H5080" t="s">
        <v>732</v>
      </c>
      <c r="I5080" t="b">
        <v>1</v>
      </c>
      <c r="J5080" t="s">
        <v>31</v>
      </c>
      <c r="K5080" t="s">
        <v>452</v>
      </c>
      <c r="L5080" t="s">
        <v>17</v>
      </c>
      <c r="M5080" t="s">
        <v>93</v>
      </c>
      <c r="N5080" t="s">
        <v>726</v>
      </c>
      <c r="O5080" t="s">
        <v>1689</v>
      </c>
      <c r="P5080">
        <v>0</v>
      </c>
      <c r="Q5080">
        <v>174136.6</v>
      </c>
      <c r="R5080" t="s">
        <v>164</v>
      </c>
    </row>
    <row r="5081" spans="1:18" x14ac:dyDescent="0.25">
      <c r="A5081" t="s">
        <v>99</v>
      </c>
      <c r="B5081" t="s">
        <v>740</v>
      </c>
      <c r="C5081" t="s">
        <v>728</v>
      </c>
      <c r="D5081" t="s">
        <v>753</v>
      </c>
      <c r="E5081" t="s">
        <v>4</v>
      </c>
      <c r="F5081">
        <v>2019</v>
      </c>
      <c r="G5081">
        <v>8</v>
      </c>
      <c r="H5081" t="s">
        <v>732</v>
      </c>
      <c r="I5081" t="b">
        <v>1</v>
      </c>
      <c r="J5081" t="s">
        <v>18</v>
      </c>
      <c r="K5081" t="s">
        <v>138</v>
      </c>
      <c r="L5081" t="s">
        <v>17</v>
      </c>
      <c r="M5081" t="s">
        <v>93</v>
      </c>
      <c r="N5081" t="s">
        <v>726</v>
      </c>
      <c r="O5081" t="s">
        <v>1689</v>
      </c>
      <c r="P5081">
        <v>0</v>
      </c>
      <c r="Q5081">
        <v>-186</v>
      </c>
      <c r="R5081" t="s">
        <v>164</v>
      </c>
    </row>
    <row r="5082" spans="1:18" x14ac:dyDescent="0.25">
      <c r="A5082" t="s">
        <v>99</v>
      </c>
      <c r="B5082" t="s">
        <v>740</v>
      </c>
      <c r="C5082" t="s">
        <v>728</v>
      </c>
      <c r="D5082" t="s">
        <v>753</v>
      </c>
      <c r="E5082" t="s">
        <v>4</v>
      </c>
      <c r="F5082">
        <v>2019</v>
      </c>
      <c r="G5082">
        <v>8</v>
      </c>
      <c r="H5082" t="s">
        <v>732</v>
      </c>
      <c r="I5082" t="b">
        <v>1</v>
      </c>
      <c r="J5082" t="s">
        <v>93</v>
      </c>
      <c r="K5082" t="s">
        <v>142</v>
      </c>
      <c r="L5082" t="s">
        <v>17</v>
      </c>
      <c r="M5082" t="s">
        <v>32</v>
      </c>
      <c r="N5082" t="s">
        <v>726</v>
      </c>
      <c r="O5082" t="s">
        <v>1689</v>
      </c>
      <c r="P5082">
        <v>0</v>
      </c>
      <c r="Q5082">
        <v>173950.6</v>
      </c>
      <c r="R5082" t="s">
        <v>164</v>
      </c>
    </row>
    <row r="5083" spans="1:18" x14ac:dyDescent="0.25">
      <c r="A5083" t="s">
        <v>99</v>
      </c>
      <c r="B5083" t="s">
        <v>740</v>
      </c>
      <c r="C5083" t="s">
        <v>728</v>
      </c>
      <c r="D5083" t="s">
        <v>753</v>
      </c>
      <c r="E5083" t="s">
        <v>4</v>
      </c>
      <c r="F5083">
        <v>2019</v>
      </c>
      <c r="G5083">
        <v>8</v>
      </c>
      <c r="H5083" t="s">
        <v>732</v>
      </c>
      <c r="I5083" t="b">
        <v>1</v>
      </c>
      <c r="J5083" t="s">
        <v>32</v>
      </c>
      <c r="K5083" t="s">
        <v>139</v>
      </c>
      <c r="L5083" t="s">
        <v>17</v>
      </c>
      <c r="M5083" t="s">
        <v>866</v>
      </c>
      <c r="N5083" t="s">
        <v>726</v>
      </c>
      <c r="O5083" t="s">
        <v>1689</v>
      </c>
      <c r="P5083">
        <v>0</v>
      </c>
      <c r="Q5083">
        <v>173950.6</v>
      </c>
      <c r="R5083" t="s">
        <v>164</v>
      </c>
    </row>
    <row r="5084" spans="1:18" x14ac:dyDescent="0.25">
      <c r="A5084" t="s">
        <v>764</v>
      </c>
      <c r="B5084" t="s">
        <v>741</v>
      </c>
      <c r="C5084" t="s">
        <v>728</v>
      </c>
      <c r="D5084" t="s">
        <v>99</v>
      </c>
      <c r="E5084" t="s">
        <v>4</v>
      </c>
      <c r="F5084">
        <v>2019</v>
      </c>
      <c r="G5084">
        <v>8</v>
      </c>
      <c r="H5084" t="s">
        <v>732</v>
      </c>
      <c r="I5084" t="b">
        <v>1</v>
      </c>
      <c r="J5084" t="s">
        <v>19</v>
      </c>
      <c r="K5084" t="s">
        <v>102</v>
      </c>
      <c r="L5084" t="s">
        <v>17</v>
      </c>
      <c r="M5084" t="s">
        <v>812</v>
      </c>
      <c r="N5084" t="s">
        <v>725</v>
      </c>
      <c r="O5084" t="s">
        <v>756</v>
      </c>
      <c r="P5084">
        <v>0</v>
      </c>
      <c r="Q5084">
        <v>-63485545.770000003</v>
      </c>
      <c r="R5084" t="s">
        <v>165</v>
      </c>
    </row>
    <row r="5085" spans="1:18" x14ac:dyDescent="0.25">
      <c r="A5085" t="s">
        <v>764</v>
      </c>
      <c r="B5085" t="s">
        <v>741</v>
      </c>
      <c r="C5085" t="s">
        <v>728</v>
      </c>
      <c r="D5085" t="s">
        <v>99</v>
      </c>
      <c r="E5085" t="s">
        <v>4</v>
      </c>
      <c r="F5085">
        <v>2019</v>
      </c>
      <c r="G5085">
        <v>8</v>
      </c>
      <c r="H5085" t="s">
        <v>732</v>
      </c>
      <c r="I5085" t="b">
        <v>1</v>
      </c>
      <c r="J5085" t="s">
        <v>813</v>
      </c>
      <c r="K5085" t="s">
        <v>816</v>
      </c>
      <c r="L5085" t="s">
        <v>17</v>
      </c>
      <c r="M5085" t="s">
        <v>812</v>
      </c>
      <c r="N5085" t="s">
        <v>725</v>
      </c>
      <c r="O5085" t="s">
        <v>756</v>
      </c>
      <c r="P5085">
        <v>0</v>
      </c>
      <c r="Q5085">
        <v>289437.33</v>
      </c>
      <c r="R5085" t="s">
        <v>165</v>
      </c>
    </row>
    <row r="5086" spans="1:18" x14ac:dyDescent="0.25">
      <c r="A5086" t="s">
        <v>764</v>
      </c>
      <c r="B5086" t="s">
        <v>741</v>
      </c>
      <c r="C5086" t="s">
        <v>728</v>
      </c>
      <c r="D5086" t="s">
        <v>99</v>
      </c>
      <c r="E5086" t="s">
        <v>4</v>
      </c>
      <c r="F5086">
        <v>2019</v>
      </c>
      <c r="G5086">
        <v>8</v>
      </c>
      <c r="H5086" t="s">
        <v>732</v>
      </c>
      <c r="I5086" t="b">
        <v>1</v>
      </c>
      <c r="J5086" t="s">
        <v>812</v>
      </c>
      <c r="K5086" t="s">
        <v>393</v>
      </c>
      <c r="L5086" t="s">
        <v>17</v>
      </c>
      <c r="M5086" t="s">
        <v>394</v>
      </c>
      <c r="N5086" t="s">
        <v>725</v>
      </c>
      <c r="O5086" t="s">
        <v>756</v>
      </c>
      <c r="P5086">
        <v>0</v>
      </c>
      <c r="Q5086">
        <v>-63196108.439999998</v>
      </c>
      <c r="R5086" t="s">
        <v>165</v>
      </c>
    </row>
    <row r="5087" spans="1:18" x14ac:dyDescent="0.25">
      <c r="A5087" t="s">
        <v>764</v>
      </c>
      <c r="B5087" t="s">
        <v>741</v>
      </c>
      <c r="C5087" t="s">
        <v>728</v>
      </c>
      <c r="D5087" t="s">
        <v>99</v>
      </c>
      <c r="E5087" t="s">
        <v>4</v>
      </c>
      <c r="F5087">
        <v>2019</v>
      </c>
      <c r="G5087">
        <v>8</v>
      </c>
      <c r="H5087" t="s">
        <v>732</v>
      </c>
      <c r="I5087" t="b">
        <v>1</v>
      </c>
      <c r="J5087" t="s">
        <v>394</v>
      </c>
      <c r="K5087" t="s">
        <v>395</v>
      </c>
      <c r="L5087" t="s">
        <v>17</v>
      </c>
      <c r="M5087" t="s">
        <v>88</v>
      </c>
      <c r="N5087" t="s">
        <v>725</v>
      </c>
      <c r="O5087" t="s">
        <v>756</v>
      </c>
      <c r="P5087">
        <v>0</v>
      </c>
      <c r="Q5087">
        <v>-63196108.439999998</v>
      </c>
      <c r="R5087" t="s">
        <v>165</v>
      </c>
    </row>
    <row r="5088" spans="1:18" x14ac:dyDescent="0.25">
      <c r="A5088" t="s">
        <v>764</v>
      </c>
      <c r="B5088" t="s">
        <v>741</v>
      </c>
      <c r="C5088" t="s">
        <v>728</v>
      </c>
      <c r="D5088" t="s">
        <v>99</v>
      </c>
      <c r="E5088" t="s">
        <v>4</v>
      </c>
      <c r="F5088">
        <v>2019</v>
      </c>
      <c r="G5088">
        <v>8</v>
      </c>
      <c r="H5088" t="s">
        <v>732</v>
      </c>
      <c r="I5088" t="b">
        <v>1</v>
      </c>
      <c r="J5088" t="s">
        <v>170</v>
      </c>
      <c r="K5088" t="s">
        <v>143</v>
      </c>
      <c r="L5088" t="s">
        <v>17</v>
      </c>
      <c r="M5088" t="s">
        <v>88</v>
      </c>
      <c r="N5088" t="s">
        <v>725</v>
      </c>
      <c r="O5088" t="s">
        <v>756</v>
      </c>
      <c r="P5088">
        <v>0</v>
      </c>
      <c r="Q5088">
        <v>11898115.039999999</v>
      </c>
      <c r="R5088" t="s">
        <v>165</v>
      </c>
    </row>
    <row r="5089" spans="1:18" x14ac:dyDescent="0.25">
      <c r="A5089" t="s">
        <v>764</v>
      </c>
      <c r="B5089" t="s">
        <v>741</v>
      </c>
      <c r="C5089" t="s">
        <v>728</v>
      </c>
      <c r="D5089" t="s">
        <v>99</v>
      </c>
      <c r="E5089" t="s">
        <v>4</v>
      </c>
      <c r="F5089">
        <v>2019</v>
      </c>
      <c r="G5089">
        <v>8</v>
      </c>
      <c r="H5089" t="s">
        <v>732</v>
      </c>
      <c r="I5089" t="b">
        <v>1</v>
      </c>
      <c r="J5089" t="s">
        <v>822</v>
      </c>
      <c r="K5089" t="s">
        <v>827</v>
      </c>
      <c r="L5089" t="s">
        <v>17</v>
      </c>
      <c r="M5089" t="s">
        <v>88</v>
      </c>
      <c r="N5089" t="s">
        <v>725</v>
      </c>
      <c r="O5089" t="s">
        <v>756</v>
      </c>
      <c r="P5089">
        <v>0</v>
      </c>
      <c r="Q5089">
        <v>45254338.07</v>
      </c>
      <c r="R5089" t="s">
        <v>165</v>
      </c>
    </row>
    <row r="5090" spans="1:18" x14ac:dyDescent="0.25">
      <c r="A5090" t="s">
        <v>764</v>
      </c>
      <c r="B5090" t="s">
        <v>741</v>
      </c>
      <c r="C5090" t="s">
        <v>728</v>
      </c>
      <c r="D5090" t="s">
        <v>99</v>
      </c>
      <c r="E5090" t="s">
        <v>4</v>
      </c>
      <c r="F5090">
        <v>2019</v>
      </c>
      <c r="G5090">
        <v>8</v>
      </c>
      <c r="H5090" t="s">
        <v>732</v>
      </c>
      <c r="I5090" t="b">
        <v>1</v>
      </c>
      <c r="J5090" t="s">
        <v>88</v>
      </c>
      <c r="K5090" t="s">
        <v>836</v>
      </c>
      <c r="L5090" t="s">
        <v>17</v>
      </c>
      <c r="M5090" t="s">
        <v>29</v>
      </c>
      <c r="N5090" t="s">
        <v>725</v>
      </c>
      <c r="O5090" t="s">
        <v>756</v>
      </c>
      <c r="P5090">
        <v>0</v>
      </c>
      <c r="Q5090">
        <v>-6043655.3300000001</v>
      </c>
      <c r="R5090" t="s">
        <v>165</v>
      </c>
    </row>
    <row r="5091" spans="1:18" x14ac:dyDescent="0.25">
      <c r="A5091" t="s">
        <v>764</v>
      </c>
      <c r="B5091" t="s">
        <v>741</v>
      </c>
      <c r="C5091" t="s">
        <v>728</v>
      </c>
      <c r="D5091" t="s">
        <v>99</v>
      </c>
      <c r="E5091" t="s">
        <v>4</v>
      </c>
      <c r="F5091">
        <v>2019</v>
      </c>
      <c r="G5091">
        <v>8</v>
      </c>
      <c r="H5091" t="s">
        <v>732</v>
      </c>
      <c r="I5091" t="b">
        <v>1</v>
      </c>
      <c r="J5091" t="s">
        <v>86</v>
      </c>
      <c r="K5091" t="s">
        <v>412</v>
      </c>
      <c r="L5091" t="s">
        <v>17</v>
      </c>
      <c r="M5091" t="s">
        <v>410</v>
      </c>
      <c r="N5091" t="s">
        <v>725</v>
      </c>
      <c r="O5091" t="s">
        <v>756</v>
      </c>
      <c r="P5091">
        <v>0</v>
      </c>
      <c r="Q5091">
        <v>833478.29</v>
      </c>
      <c r="R5091" t="s">
        <v>165</v>
      </c>
    </row>
    <row r="5092" spans="1:18" x14ac:dyDescent="0.25">
      <c r="A5092" t="s">
        <v>764</v>
      </c>
      <c r="B5092" t="s">
        <v>741</v>
      </c>
      <c r="C5092" t="s">
        <v>728</v>
      </c>
      <c r="D5092" t="s">
        <v>99</v>
      </c>
      <c r="E5092" t="s">
        <v>4</v>
      </c>
      <c r="F5092">
        <v>2019</v>
      </c>
      <c r="G5092">
        <v>8</v>
      </c>
      <c r="H5092" t="s">
        <v>732</v>
      </c>
      <c r="I5092" t="b">
        <v>1</v>
      </c>
      <c r="J5092" t="s">
        <v>410</v>
      </c>
      <c r="K5092" t="s">
        <v>413</v>
      </c>
      <c r="L5092" t="s">
        <v>17</v>
      </c>
      <c r="M5092" t="s">
        <v>92</v>
      </c>
      <c r="N5092" t="s">
        <v>725</v>
      </c>
      <c r="O5092" t="s">
        <v>756</v>
      </c>
      <c r="P5092">
        <v>0</v>
      </c>
      <c r="Q5092">
        <v>833478.29</v>
      </c>
      <c r="R5092" t="s">
        <v>165</v>
      </c>
    </row>
    <row r="5093" spans="1:18" x14ac:dyDescent="0.25">
      <c r="A5093" t="s">
        <v>764</v>
      </c>
      <c r="B5093" t="s">
        <v>741</v>
      </c>
      <c r="C5093" t="s">
        <v>728</v>
      </c>
      <c r="D5093" t="s">
        <v>99</v>
      </c>
      <c r="E5093" t="s">
        <v>4</v>
      </c>
      <c r="F5093">
        <v>2019</v>
      </c>
      <c r="G5093">
        <v>8</v>
      </c>
      <c r="H5093" t="s">
        <v>732</v>
      </c>
      <c r="I5093" t="b">
        <v>1</v>
      </c>
      <c r="J5093" t="s">
        <v>92</v>
      </c>
      <c r="K5093" t="s">
        <v>105</v>
      </c>
      <c r="L5093" t="s">
        <v>17</v>
      </c>
      <c r="M5093" t="s">
        <v>29</v>
      </c>
      <c r="N5093" t="s">
        <v>725</v>
      </c>
      <c r="O5093" t="s">
        <v>756</v>
      </c>
      <c r="P5093">
        <v>0</v>
      </c>
      <c r="Q5093">
        <v>833478.29</v>
      </c>
      <c r="R5093" t="s">
        <v>165</v>
      </c>
    </row>
    <row r="5094" spans="1:18" x14ac:dyDescent="0.25">
      <c r="A5094" t="s">
        <v>764</v>
      </c>
      <c r="B5094" t="s">
        <v>741</v>
      </c>
      <c r="C5094" t="s">
        <v>728</v>
      </c>
      <c r="D5094" t="s">
        <v>99</v>
      </c>
      <c r="E5094" t="s">
        <v>4</v>
      </c>
      <c r="F5094">
        <v>2019</v>
      </c>
      <c r="G5094">
        <v>8</v>
      </c>
      <c r="H5094" t="s">
        <v>732</v>
      </c>
      <c r="I5094" t="b">
        <v>1</v>
      </c>
      <c r="J5094" t="s">
        <v>29</v>
      </c>
      <c r="K5094" t="s">
        <v>844</v>
      </c>
      <c r="L5094" t="s">
        <v>17</v>
      </c>
      <c r="M5094" t="s">
        <v>30</v>
      </c>
      <c r="N5094" t="s">
        <v>725</v>
      </c>
      <c r="O5094" t="s">
        <v>756</v>
      </c>
      <c r="P5094">
        <v>0</v>
      </c>
      <c r="Q5094">
        <v>-5210177.04</v>
      </c>
      <c r="R5094" t="s">
        <v>165</v>
      </c>
    </row>
    <row r="5095" spans="1:18" x14ac:dyDescent="0.25">
      <c r="A5095" t="s">
        <v>764</v>
      </c>
      <c r="B5095" t="s">
        <v>741</v>
      </c>
      <c r="C5095" t="s">
        <v>728</v>
      </c>
      <c r="D5095" t="s">
        <v>99</v>
      </c>
      <c r="E5095" t="s">
        <v>4</v>
      </c>
      <c r="F5095">
        <v>2019</v>
      </c>
      <c r="G5095">
        <v>8</v>
      </c>
      <c r="H5095" t="s">
        <v>732</v>
      </c>
      <c r="I5095" t="b">
        <v>1</v>
      </c>
      <c r="J5095" t="s">
        <v>30</v>
      </c>
      <c r="K5095" t="s">
        <v>848</v>
      </c>
      <c r="L5095" t="s">
        <v>17</v>
      </c>
      <c r="M5095" t="s">
        <v>422</v>
      </c>
      <c r="N5095" t="s">
        <v>725</v>
      </c>
      <c r="O5095" t="s">
        <v>756</v>
      </c>
      <c r="P5095">
        <v>0</v>
      </c>
      <c r="Q5095">
        <v>-5210177.04</v>
      </c>
      <c r="R5095" t="s">
        <v>165</v>
      </c>
    </row>
    <row r="5096" spans="1:18" x14ac:dyDescent="0.25">
      <c r="A5096" t="s">
        <v>764</v>
      </c>
      <c r="B5096" t="s">
        <v>741</v>
      </c>
      <c r="C5096" t="s">
        <v>728</v>
      </c>
      <c r="D5096" t="s">
        <v>99</v>
      </c>
      <c r="E5096" t="s">
        <v>4</v>
      </c>
      <c r="F5096">
        <v>2019</v>
      </c>
      <c r="G5096">
        <v>8</v>
      </c>
      <c r="H5096" t="s">
        <v>732</v>
      </c>
      <c r="I5096" t="b">
        <v>1</v>
      </c>
      <c r="J5096" t="s">
        <v>849</v>
      </c>
      <c r="K5096" t="s">
        <v>135</v>
      </c>
      <c r="L5096" t="s">
        <v>17</v>
      </c>
      <c r="M5096" t="s">
        <v>855</v>
      </c>
      <c r="N5096" t="s">
        <v>725</v>
      </c>
      <c r="O5096" t="s">
        <v>756</v>
      </c>
      <c r="P5096">
        <v>0</v>
      </c>
      <c r="Q5096">
        <v>-74491.53</v>
      </c>
      <c r="R5096" t="s">
        <v>165</v>
      </c>
    </row>
    <row r="5097" spans="1:18" x14ac:dyDescent="0.25">
      <c r="A5097" t="s">
        <v>764</v>
      </c>
      <c r="B5097" t="s">
        <v>741</v>
      </c>
      <c r="C5097" t="s">
        <v>728</v>
      </c>
      <c r="D5097" t="s">
        <v>99</v>
      </c>
      <c r="E5097" t="s">
        <v>4</v>
      </c>
      <c r="F5097">
        <v>2019</v>
      </c>
      <c r="G5097">
        <v>8</v>
      </c>
      <c r="H5097" t="s">
        <v>732</v>
      </c>
      <c r="I5097" t="b">
        <v>1</v>
      </c>
      <c r="J5097" t="s">
        <v>856</v>
      </c>
      <c r="K5097" t="s">
        <v>136</v>
      </c>
      <c r="L5097" t="s">
        <v>17</v>
      </c>
      <c r="M5097" t="s">
        <v>855</v>
      </c>
      <c r="N5097" t="s">
        <v>725</v>
      </c>
      <c r="O5097" t="s">
        <v>756</v>
      </c>
      <c r="P5097">
        <v>0</v>
      </c>
      <c r="Q5097">
        <v>221530.08</v>
      </c>
      <c r="R5097" t="s">
        <v>165</v>
      </c>
    </row>
    <row r="5098" spans="1:18" x14ac:dyDescent="0.25">
      <c r="A5098" t="s">
        <v>764</v>
      </c>
      <c r="B5098" t="s">
        <v>741</v>
      </c>
      <c r="C5098" t="s">
        <v>728</v>
      </c>
      <c r="D5098" t="s">
        <v>99</v>
      </c>
      <c r="E5098" t="s">
        <v>4</v>
      </c>
      <c r="F5098">
        <v>2019</v>
      </c>
      <c r="G5098">
        <v>8</v>
      </c>
      <c r="H5098" t="s">
        <v>732</v>
      </c>
      <c r="I5098" t="b">
        <v>1</v>
      </c>
      <c r="J5098" t="s">
        <v>855</v>
      </c>
      <c r="K5098" t="s">
        <v>435</v>
      </c>
      <c r="L5098" t="s">
        <v>17</v>
      </c>
      <c r="M5098" t="s">
        <v>422</v>
      </c>
      <c r="N5098" t="s">
        <v>725</v>
      </c>
      <c r="O5098" t="s">
        <v>756</v>
      </c>
      <c r="P5098">
        <v>0</v>
      </c>
      <c r="Q5098">
        <v>147038.54999999999</v>
      </c>
      <c r="R5098" t="s">
        <v>165</v>
      </c>
    </row>
    <row r="5099" spans="1:18" x14ac:dyDescent="0.25">
      <c r="A5099" t="s">
        <v>764</v>
      </c>
      <c r="B5099" t="s">
        <v>741</v>
      </c>
      <c r="C5099" t="s">
        <v>728</v>
      </c>
      <c r="D5099" t="s">
        <v>99</v>
      </c>
      <c r="E5099" t="s">
        <v>4</v>
      </c>
      <c r="F5099">
        <v>2019</v>
      </c>
      <c r="G5099">
        <v>8</v>
      </c>
      <c r="H5099" t="s">
        <v>732</v>
      </c>
      <c r="I5099" t="b">
        <v>1</v>
      </c>
      <c r="J5099" t="s">
        <v>422</v>
      </c>
      <c r="K5099" t="s">
        <v>436</v>
      </c>
      <c r="L5099" t="s">
        <v>17</v>
      </c>
      <c r="M5099" t="s">
        <v>31</v>
      </c>
      <c r="N5099" t="s">
        <v>725</v>
      </c>
      <c r="O5099" t="s">
        <v>756</v>
      </c>
      <c r="P5099">
        <v>0</v>
      </c>
      <c r="Q5099">
        <v>-5063138.49</v>
      </c>
      <c r="R5099" t="s">
        <v>165</v>
      </c>
    </row>
    <row r="5100" spans="1:18" x14ac:dyDescent="0.25">
      <c r="A5100" t="s">
        <v>764</v>
      </c>
      <c r="B5100" t="s">
        <v>741</v>
      </c>
      <c r="C5100" t="s">
        <v>728</v>
      </c>
      <c r="D5100" t="s">
        <v>99</v>
      </c>
      <c r="E5100" t="s">
        <v>4</v>
      </c>
      <c r="F5100">
        <v>2019</v>
      </c>
      <c r="G5100">
        <v>8</v>
      </c>
      <c r="H5100" t="s">
        <v>732</v>
      </c>
      <c r="I5100" t="b">
        <v>1</v>
      </c>
      <c r="J5100" t="s">
        <v>31</v>
      </c>
      <c r="K5100" t="s">
        <v>452</v>
      </c>
      <c r="L5100" t="s">
        <v>17</v>
      </c>
      <c r="M5100" t="s">
        <v>93</v>
      </c>
      <c r="N5100" t="s">
        <v>725</v>
      </c>
      <c r="O5100" t="s">
        <v>756</v>
      </c>
      <c r="P5100">
        <v>0</v>
      </c>
      <c r="Q5100">
        <v>-5063138.49</v>
      </c>
      <c r="R5100" t="s">
        <v>165</v>
      </c>
    </row>
    <row r="5101" spans="1:18" x14ac:dyDescent="0.25">
      <c r="A5101" t="s">
        <v>764</v>
      </c>
      <c r="B5101" t="s">
        <v>741</v>
      </c>
      <c r="C5101" t="s">
        <v>728</v>
      </c>
      <c r="D5101" t="s">
        <v>99</v>
      </c>
      <c r="E5101" t="s">
        <v>4</v>
      </c>
      <c r="F5101">
        <v>2019</v>
      </c>
      <c r="G5101">
        <v>8</v>
      </c>
      <c r="H5101" t="s">
        <v>732</v>
      </c>
      <c r="I5101" t="b">
        <v>1</v>
      </c>
      <c r="J5101" t="s">
        <v>93</v>
      </c>
      <c r="K5101" t="s">
        <v>142</v>
      </c>
      <c r="L5101" t="s">
        <v>17</v>
      </c>
      <c r="M5101" t="s">
        <v>32</v>
      </c>
      <c r="N5101" t="s">
        <v>725</v>
      </c>
      <c r="O5101" t="s">
        <v>756</v>
      </c>
      <c r="P5101">
        <v>0</v>
      </c>
      <c r="Q5101">
        <v>-5063138.49</v>
      </c>
      <c r="R5101" t="s">
        <v>165</v>
      </c>
    </row>
    <row r="5102" spans="1:18" x14ac:dyDescent="0.25">
      <c r="A5102" t="s">
        <v>764</v>
      </c>
      <c r="B5102" t="s">
        <v>741</v>
      </c>
      <c r="C5102" t="s">
        <v>728</v>
      </c>
      <c r="D5102" t="s">
        <v>99</v>
      </c>
      <c r="E5102" t="s">
        <v>4</v>
      </c>
      <c r="F5102">
        <v>2019</v>
      </c>
      <c r="G5102">
        <v>8</v>
      </c>
      <c r="H5102" t="s">
        <v>732</v>
      </c>
      <c r="I5102" t="b">
        <v>1</v>
      </c>
      <c r="J5102" t="s">
        <v>32</v>
      </c>
      <c r="K5102" t="s">
        <v>139</v>
      </c>
      <c r="L5102" t="s">
        <v>17</v>
      </c>
      <c r="M5102" t="s">
        <v>866</v>
      </c>
      <c r="N5102" t="s">
        <v>725</v>
      </c>
      <c r="O5102" t="s">
        <v>756</v>
      </c>
      <c r="P5102">
        <v>0</v>
      </c>
      <c r="Q5102">
        <v>-5063138.49</v>
      </c>
      <c r="R5102" t="s">
        <v>165</v>
      </c>
    </row>
    <row r="5103" spans="1:18" x14ac:dyDescent="0.25">
      <c r="A5103" t="s">
        <v>764</v>
      </c>
      <c r="B5103" t="s">
        <v>741</v>
      </c>
      <c r="C5103" t="s">
        <v>728</v>
      </c>
      <c r="D5103" t="s">
        <v>99</v>
      </c>
      <c r="E5103" t="s">
        <v>4</v>
      </c>
      <c r="F5103">
        <v>2019</v>
      </c>
      <c r="G5103">
        <v>8</v>
      </c>
      <c r="H5103" t="s">
        <v>732</v>
      </c>
      <c r="I5103" t="b">
        <v>1</v>
      </c>
      <c r="J5103" t="s">
        <v>19</v>
      </c>
      <c r="K5103" t="s">
        <v>102</v>
      </c>
      <c r="L5103" t="s">
        <v>17</v>
      </c>
      <c r="M5103" t="s">
        <v>812</v>
      </c>
      <c r="N5103" t="s">
        <v>724</v>
      </c>
      <c r="O5103" t="s">
        <v>755</v>
      </c>
      <c r="P5103">
        <v>0</v>
      </c>
      <c r="Q5103">
        <v>-42323697.289999999</v>
      </c>
      <c r="R5103" t="s">
        <v>165</v>
      </c>
    </row>
    <row r="5104" spans="1:18" x14ac:dyDescent="0.25">
      <c r="A5104" t="s">
        <v>764</v>
      </c>
      <c r="B5104" t="s">
        <v>741</v>
      </c>
      <c r="C5104" t="s">
        <v>728</v>
      </c>
      <c r="D5104" t="s">
        <v>99</v>
      </c>
      <c r="E5104" t="s">
        <v>4</v>
      </c>
      <c r="F5104">
        <v>2019</v>
      </c>
      <c r="G5104">
        <v>8</v>
      </c>
      <c r="H5104" t="s">
        <v>732</v>
      </c>
      <c r="I5104" t="b">
        <v>1</v>
      </c>
      <c r="J5104" t="s">
        <v>813</v>
      </c>
      <c r="K5104" t="s">
        <v>816</v>
      </c>
      <c r="L5104" t="s">
        <v>17</v>
      </c>
      <c r="M5104" t="s">
        <v>812</v>
      </c>
      <c r="N5104" t="s">
        <v>724</v>
      </c>
      <c r="O5104" t="s">
        <v>755</v>
      </c>
      <c r="P5104">
        <v>0</v>
      </c>
      <c r="Q5104">
        <v>192958.22</v>
      </c>
      <c r="R5104" t="s">
        <v>165</v>
      </c>
    </row>
    <row r="5105" spans="1:18" x14ac:dyDescent="0.25">
      <c r="A5105" t="s">
        <v>764</v>
      </c>
      <c r="B5105" t="s">
        <v>741</v>
      </c>
      <c r="C5105" t="s">
        <v>728</v>
      </c>
      <c r="D5105" t="s">
        <v>99</v>
      </c>
      <c r="E5105" t="s">
        <v>4</v>
      </c>
      <c r="F5105">
        <v>2019</v>
      </c>
      <c r="G5105">
        <v>8</v>
      </c>
      <c r="H5105" t="s">
        <v>732</v>
      </c>
      <c r="I5105" t="b">
        <v>1</v>
      </c>
      <c r="J5105" t="s">
        <v>812</v>
      </c>
      <c r="K5105" t="s">
        <v>393</v>
      </c>
      <c r="L5105" t="s">
        <v>17</v>
      </c>
      <c r="M5105" t="s">
        <v>394</v>
      </c>
      <c r="N5105" t="s">
        <v>724</v>
      </c>
      <c r="O5105" t="s">
        <v>755</v>
      </c>
      <c r="P5105">
        <v>0</v>
      </c>
      <c r="Q5105">
        <v>-42130739.07</v>
      </c>
      <c r="R5105" t="s">
        <v>165</v>
      </c>
    </row>
    <row r="5106" spans="1:18" x14ac:dyDescent="0.25">
      <c r="A5106" t="s">
        <v>764</v>
      </c>
      <c r="B5106" t="s">
        <v>741</v>
      </c>
      <c r="C5106" t="s">
        <v>728</v>
      </c>
      <c r="D5106" t="s">
        <v>99</v>
      </c>
      <c r="E5106" t="s">
        <v>4</v>
      </c>
      <c r="F5106">
        <v>2019</v>
      </c>
      <c r="G5106">
        <v>8</v>
      </c>
      <c r="H5106" t="s">
        <v>732</v>
      </c>
      <c r="I5106" t="b">
        <v>1</v>
      </c>
      <c r="J5106" t="s">
        <v>394</v>
      </c>
      <c r="K5106" t="s">
        <v>395</v>
      </c>
      <c r="L5106" t="s">
        <v>17</v>
      </c>
      <c r="M5106" t="s">
        <v>88</v>
      </c>
      <c r="N5106" t="s">
        <v>724</v>
      </c>
      <c r="O5106" t="s">
        <v>755</v>
      </c>
      <c r="P5106">
        <v>0</v>
      </c>
      <c r="Q5106">
        <v>-42130739.07</v>
      </c>
      <c r="R5106" t="s">
        <v>165</v>
      </c>
    </row>
    <row r="5107" spans="1:18" x14ac:dyDescent="0.25">
      <c r="A5107" t="s">
        <v>764</v>
      </c>
      <c r="B5107" t="s">
        <v>741</v>
      </c>
      <c r="C5107" t="s">
        <v>728</v>
      </c>
      <c r="D5107" t="s">
        <v>99</v>
      </c>
      <c r="E5107" t="s">
        <v>4</v>
      </c>
      <c r="F5107">
        <v>2019</v>
      </c>
      <c r="G5107">
        <v>8</v>
      </c>
      <c r="H5107" t="s">
        <v>732</v>
      </c>
      <c r="I5107" t="b">
        <v>1</v>
      </c>
      <c r="J5107" t="s">
        <v>170</v>
      </c>
      <c r="K5107" t="s">
        <v>143</v>
      </c>
      <c r="L5107" t="s">
        <v>17</v>
      </c>
      <c r="M5107" t="s">
        <v>88</v>
      </c>
      <c r="N5107" t="s">
        <v>724</v>
      </c>
      <c r="O5107" t="s">
        <v>755</v>
      </c>
      <c r="P5107">
        <v>0</v>
      </c>
      <c r="Q5107">
        <v>7932076.3300000001</v>
      </c>
      <c r="R5107" t="s">
        <v>165</v>
      </c>
    </row>
    <row r="5108" spans="1:18" x14ac:dyDescent="0.25">
      <c r="A5108" t="s">
        <v>764</v>
      </c>
      <c r="B5108" t="s">
        <v>741</v>
      </c>
      <c r="C5108" t="s">
        <v>728</v>
      </c>
      <c r="D5108" t="s">
        <v>99</v>
      </c>
      <c r="E5108" t="s">
        <v>4</v>
      </c>
      <c r="F5108">
        <v>2019</v>
      </c>
      <c r="G5108">
        <v>8</v>
      </c>
      <c r="H5108" t="s">
        <v>732</v>
      </c>
      <c r="I5108" t="b">
        <v>1</v>
      </c>
      <c r="J5108" t="s">
        <v>822</v>
      </c>
      <c r="K5108" t="s">
        <v>827</v>
      </c>
      <c r="L5108" t="s">
        <v>17</v>
      </c>
      <c r="M5108" t="s">
        <v>88</v>
      </c>
      <c r="N5108" t="s">
        <v>724</v>
      </c>
      <c r="O5108" t="s">
        <v>755</v>
      </c>
      <c r="P5108">
        <v>0</v>
      </c>
      <c r="Q5108">
        <v>30169558.699999999</v>
      </c>
      <c r="R5108" t="s">
        <v>165</v>
      </c>
    </row>
    <row r="5109" spans="1:18" x14ac:dyDescent="0.25">
      <c r="A5109" t="s">
        <v>764</v>
      </c>
      <c r="B5109" t="s">
        <v>741</v>
      </c>
      <c r="C5109" t="s">
        <v>728</v>
      </c>
      <c r="D5109" t="s">
        <v>99</v>
      </c>
      <c r="E5109" t="s">
        <v>4</v>
      </c>
      <c r="F5109">
        <v>2019</v>
      </c>
      <c r="G5109">
        <v>8</v>
      </c>
      <c r="H5109" t="s">
        <v>732</v>
      </c>
      <c r="I5109" t="b">
        <v>1</v>
      </c>
      <c r="J5109" t="s">
        <v>88</v>
      </c>
      <c r="K5109" t="s">
        <v>836</v>
      </c>
      <c r="L5109" t="s">
        <v>17</v>
      </c>
      <c r="M5109" t="s">
        <v>29</v>
      </c>
      <c r="N5109" t="s">
        <v>724</v>
      </c>
      <c r="O5109" t="s">
        <v>755</v>
      </c>
      <c r="P5109">
        <v>0</v>
      </c>
      <c r="Q5109">
        <v>-4029104.04</v>
      </c>
      <c r="R5109" t="s">
        <v>165</v>
      </c>
    </row>
    <row r="5110" spans="1:18" x14ac:dyDescent="0.25">
      <c r="A5110" t="s">
        <v>764</v>
      </c>
      <c r="B5110" t="s">
        <v>741</v>
      </c>
      <c r="C5110" t="s">
        <v>728</v>
      </c>
      <c r="D5110" t="s">
        <v>99</v>
      </c>
      <c r="E5110" t="s">
        <v>4</v>
      </c>
      <c r="F5110">
        <v>2019</v>
      </c>
      <c r="G5110">
        <v>8</v>
      </c>
      <c r="H5110" t="s">
        <v>732</v>
      </c>
      <c r="I5110" t="b">
        <v>1</v>
      </c>
      <c r="J5110" t="s">
        <v>86</v>
      </c>
      <c r="K5110" t="s">
        <v>412</v>
      </c>
      <c r="L5110" t="s">
        <v>17</v>
      </c>
      <c r="M5110" t="s">
        <v>410</v>
      </c>
      <c r="N5110" t="s">
        <v>724</v>
      </c>
      <c r="O5110" t="s">
        <v>755</v>
      </c>
      <c r="P5110">
        <v>0</v>
      </c>
      <c r="Q5110">
        <v>555652.24</v>
      </c>
      <c r="R5110" t="s">
        <v>165</v>
      </c>
    </row>
    <row r="5111" spans="1:18" x14ac:dyDescent="0.25">
      <c r="A5111" t="s">
        <v>764</v>
      </c>
      <c r="B5111" t="s">
        <v>741</v>
      </c>
      <c r="C5111" t="s">
        <v>728</v>
      </c>
      <c r="D5111" t="s">
        <v>99</v>
      </c>
      <c r="E5111" t="s">
        <v>4</v>
      </c>
      <c r="F5111">
        <v>2019</v>
      </c>
      <c r="G5111">
        <v>8</v>
      </c>
      <c r="H5111" t="s">
        <v>732</v>
      </c>
      <c r="I5111" t="b">
        <v>1</v>
      </c>
      <c r="J5111" t="s">
        <v>410</v>
      </c>
      <c r="K5111" t="s">
        <v>413</v>
      </c>
      <c r="L5111" t="s">
        <v>17</v>
      </c>
      <c r="M5111" t="s">
        <v>92</v>
      </c>
      <c r="N5111" t="s">
        <v>724</v>
      </c>
      <c r="O5111" t="s">
        <v>755</v>
      </c>
      <c r="P5111">
        <v>0</v>
      </c>
      <c r="Q5111">
        <v>555652.24</v>
      </c>
      <c r="R5111" t="s">
        <v>165</v>
      </c>
    </row>
    <row r="5112" spans="1:18" x14ac:dyDescent="0.25">
      <c r="A5112" t="s">
        <v>764</v>
      </c>
      <c r="B5112" t="s">
        <v>741</v>
      </c>
      <c r="C5112" t="s">
        <v>728</v>
      </c>
      <c r="D5112" t="s">
        <v>99</v>
      </c>
      <c r="E5112" t="s">
        <v>4</v>
      </c>
      <c r="F5112">
        <v>2019</v>
      </c>
      <c r="G5112">
        <v>8</v>
      </c>
      <c r="H5112" t="s">
        <v>732</v>
      </c>
      <c r="I5112" t="b">
        <v>1</v>
      </c>
      <c r="J5112" t="s">
        <v>92</v>
      </c>
      <c r="K5112" t="s">
        <v>105</v>
      </c>
      <c r="L5112" t="s">
        <v>17</v>
      </c>
      <c r="M5112" t="s">
        <v>29</v>
      </c>
      <c r="N5112" t="s">
        <v>724</v>
      </c>
      <c r="O5112" t="s">
        <v>755</v>
      </c>
      <c r="P5112">
        <v>0</v>
      </c>
      <c r="Q5112">
        <v>555652.24</v>
      </c>
      <c r="R5112" t="s">
        <v>165</v>
      </c>
    </row>
    <row r="5113" spans="1:18" x14ac:dyDescent="0.25">
      <c r="A5113" t="s">
        <v>764</v>
      </c>
      <c r="B5113" t="s">
        <v>741</v>
      </c>
      <c r="C5113" t="s">
        <v>728</v>
      </c>
      <c r="D5113" t="s">
        <v>99</v>
      </c>
      <c r="E5113" t="s">
        <v>4</v>
      </c>
      <c r="F5113">
        <v>2019</v>
      </c>
      <c r="G5113">
        <v>8</v>
      </c>
      <c r="H5113" t="s">
        <v>732</v>
      </c>
      <c r="I5113" t="b">
        <v>1</v>
      </c>
      <c r="J5113" t="s">
        <v>29</v>
      </c>
      <c r="K5113" t="s">
        <v>844</v>
      </c>
      <c r="L5113" t="s">
        <v>17</v>
      </c>
      <c r="M5113" t="s">
        <v>30</v>
      </c>
      <c r="N5113" t="s">
        <v>724</v>
      </c>
      <c r="O5113" t="s">
        <v>755</v>
      </c>
      <c r="P5113">
        <v>0</v>
      </c>
      <c r="Q5113">
        <v>-3473451.8</v>
      </c>
      <c r="R5113" t="s">
        <v>165</v>
      </c>
    </row>
    <row r="5114" spans="1:18" x14ac:dyDescent="0.25">
      <c r="A5114" t="s">
        <v>764</v>
      </c>
      <c r="B5114" t="s">
        <v>741</v>
      </c>
      <c r="C5114" t="s">
        <v>728</v>
      </c>
      <c r="D5114" t="s">
        <v>99</v>
      </c>
      <c r="E5114" t="s">
        <v>4</v>
      </c>
      <c r="F5114">
        <v>2019</v>
      </c>
      <c r="G5114">
        <v>8</v>
      </c>
      <c r="H5114" t="s">
        <v>732</v>
      </c>
      <c r="I5114" t="b">
        <v>1</v>
      </c>
      <c r="J5114" t="s">
        <v>30</v>
      </c>
      <c r="K5114" t="s">
        <v>848</v>
      </c>
      <c r="L5114" t="s">
        <v>17</v>
      </c>
      <c r="M5114" t="s">
        <v>422</v>
      </c>
      <c r="N5114" t="s">
        <v>724</v>
      </c>
      <c r="O5114" t="s">
        <v>755</v>
      </c>
      <c r="P5114">
        <v>0</v>
      </c>
      <c r="Q5114">
        <v>-3473451.8</v>
      </c>
      <c r="R5114" t="s">
        <v>165</v>
      </c>
    </row>
    <row r="5115" spans="1:18" x14ac:dyDescent="0.25">
      <c r="A5115" t="s">
        <v>764</v>
      </c>
      <c r="B5115" t="s">
        <v>741</v>
      </c>
      <c r="C5115" t="s">
        <v>728</v>
      </c>
      <c r="D5115" t="s">
        <v>99</v>
      </c>
      <c r="E5115" t="s">
        <v>4</v>
      </c>
      <c r="F5115">
        <v>2019</v>
      </c>
      <c r="G5115">
        <v>8</v>
      </c>
      <c r="H5115" t="s">
        <v>732</v>
      </c>
      <c r="I5115" t="b">
        <v>1</v>
      </c>
      <c r="J5115" t="s">
        <v>849</v>
      </c>
      <c r="K5115" t="s">
        <v>135</v>
      </c>
      <c r="L5115" t="s">
        <v>17</v>
      </c>
      <c r="M5115" t="s">
        <v>855</v>
      </c>
      <c r="N5115" t="s">
        <v>724</v>
      </c>
      <c r="O5115" t="s">
        <v>755</v>
      </c>
      <c r="P5115">
        <v>0</v>
      </c>
      <c r="Q5115">
        <v>-49661.120000000003</v>
      </c>
      <c r="R5115" t="s">
        <v>165</v>
      </c>
    </row>
    <row r="5116" spans="1:18" x14ac:dyDescent="0.25">
      <c r="A5116" t="s">
        <v>764</v>
      </c>
      <c r="B5116" t="s">
        <v>741</v>
      </c>
      <c r="C5116" t="s">
        <v>728</v>
      </c>
      <c r="D5116" t="s">
        <v>99</v>
      </c>
      <c r="E5116" t="s">
        <v>4</v>
      </c>
      <c r="F5116">
        <v>2019</v>
      </c>
      <c r="G5116">
        <v>8</v>
      </c>
      <c r="H5116" t="s">
        <v>732</v>
      </c>
      <c r="I5116" t="b">
        <v>1</v>
      </c>
      <c r="J5116" t="s">
        <v>856</v>
      </c>
      <c r="K5116" t="s">
        <v>136</v>
      </c>
      <c r="L5116" t="s">
        <v>17</v>
      </c>
      <c r="M5116" t="s">
        <v>855</v>
      </c>
      <c r="N5116" t="s">
        <v>724</v>
      </c>
      <c r="O5116" t="s">
        <v>755</v>
      </c>
      <c r="P5116">
        <v>0</v>
      </c>
      <c r="Q5116">
        <v>147686.64000000001</v>
      </c>
      <c r="R5116" t="s">
        <v>165</v>
      </c>
    </row>
    <row r="5117" spans="1:18" x14ac:dyDescent="0.25">
      <c r="A5117" t="s">
        <v>764</v>
      </c>
      <c r="B5117" t="s">
        <v>741</v>
      </c>
      <c r="C5117" t="s">
        <v>728</v>
      </c>
      <c r="D5117" t="s">
        <v>99</v>
      </c>
      <c r="E5117" t="s">
        <v>4</v>
      </c>
      <c r="F5117">
        <v>2019</v>
      </c>
      <c r="G5117">
        <v>8</v>
      </c>
      <c r="H5117" t="s">
        <v>732</v>
      </c>
      <c r="I5117" t="b">
        <v>1</v>
      </c>
      <c r="J5117" t="s">
        <v>855</v>
      </c>
      <c r="K5117" t="s">
        <v>435</v>
      </c>
      <c r="L5117" t="s">
        <v>17</v>
      </c>
      <c r="M5117" t="s">
        <v>422</v>
      </c>
      <c r="N5117" t="s">
        <v>724</v>
      </c>
      <c r="O5117" t="s">
        <v>755</v>
      </c>
      <c r="P5117">
        <v>0</v>
      </c>
      <c r="Q5117">
        <v>98025.52</v>
      </c>
      <c r="R5117" t="s">
        <v>165</v>
      </c>
    </row>
    <row r="5118" spans="1:18" x14ac:dyDescent="0.25">
      <c r="A5118" t="s">
        <v>764</v>
      </c>
      <c r="B5118" t="s">
        <v>741</v>
      </c>
      <c r="C5118" t="s">
        <v>728</v>
      </c>
      <c r="D5118" t="s">
        <v>99</v>
      </c>
      <c r="E5118" t="s">
        <v>4</v>
      </c>
      <c r="F5118">
        <v>2019</v>
      </c>
      <c r="G5118">
        <v>8</v>
      </c>
      <c r="H5118" t="s">
        <v>732</v>
      </c>
      <c r="I5118" t="b">
        <v>1</v>
      </c>
      <c r="J5118" t="s">
        <v>422</v>
      </c>
      <c r="K5118" t="s">
        <v>436</v>
      </c>
      <c r="L5118" t="s">
        <v>17</v>
      </c>
      <c r="M5118" t="s">
        <v>31</v>
      </c>
      <c r="N5118" t="s">
        <v>724</v>
      </c>
      <c r="O5118" t="s">
        <v>755</v>
      </c>
      <c r="P5118">
        <v>0</v>
      </c>
      <c r="Q5118">
        <v>-3375426.28</v>
      </c>
      <c r="R5118" t="s">
        <v>165</v>
      </c>
    </row>
    <row r="5119" spans="1:18" x14ac:dyDescent="0.25">
      <c r="A5119" t="s">
        <v>764</v>
      </c>
      <c r="B5119" t="s">
        <v>741</v>
      </c>
      <c r="C5119" t="s">
        <v>728</v>
      </c>
      <c r="D5119" t="s">
        <v>99</v>
      </c>
      <c r="E5119" t="s">
        <v>4</v>
      </c>
      <c r="F5119">
        <v>2019</v>
      </c>
      <c r="G5119">
        <v>8</v>
      </c>
      <c r="H5119" t="s">
        <v>732</v>
      </c>
      <c r="I5119" t="b">
        <v>1</v>
      </c>
      <c r="J5119" t="s">
        <v>31</v>
      </c>
      <c r="K5119" t="s">
        <v>452</v>
      </c>
      <c r="L5119" t="s">
        <v>17</v>
      </c>
      <c r="M5119" t="s">
        <v>93</v>
      </c>
      <c r="N5119" t="s">
        <v>724</v>
      </c>
      <c r="O5119" t="s">
        <v>755</v>
      </c>
      <c r="P5119">
        <v>0</v>
      </c>
      <c r="Q5119">
        <v>-3375426.28</v>
      </c>
      <c r="R5119" t="s">
        <v>165</v>
      </c>
    </row>
    <row r="5120" spans="1:18" x14ac:dyDescent="0.25">
      <c r="A5120" t="s">
        <v>764</v>
      </c>
      <c r="B5120" t="s">
        <v>741</v>
      </c>
      <c r="C5120" t="s">
        <v>728</v>
      </c>
      <c r="D5120" t="s">
        <v>99</v>
      </c>
      <c r="E5120" t="s">
        <v>4</v>
      </c>
      <c r="F5120">
        <v>2019</v>
      </c>
      <c r="G5120">
        <v>8</v>
      </c>
      <c r="H5120" t="s">
        <v>732</v>
      </c>
      <c r="I5120" t="b">
        <v>1</v>
      </c>
      <c r="J5120" t="s">
        <v>93</v>
      </c>
      <c r="K5120" t="s">
        <v>142</v>
      </c>
      <c r="L5120" t="s">
        <v>17</v>
      </c>
      <c r="M5120" t="s">
        <v>32</v>
      </c>
      <c r="N5120" t="s">
        <v>724</v>
      </c>
      <c r="O5120" t="s">
        <v>755</v>
      </c>
      <c r="P5120">
        <v>0</v>
      </c>
      <c r="Q5120">
        <v>-3375426.28</v>
      </c>
      <c r="R5120" t="s">
        <v>165</v>
      </c>
    </row>
    <row r="5121" spans="1:18" x14ac:dyDescent="0.25">
      <c r="A5121" t="s">
        <v>764</v>
      </c>
      <c r="B5121" t="s">
        <v>741</v>
      </c>
      <c r="C5121" t="s">
        <v>728</v>
      </c>
      <c r="D5121" t="s">
        <v>99</v>
      </c>
      <c r="E5121" t="s">
        <v>4</v>
      </c>
      <c r="F5121">
        <v>2019</v>
      </c>
      <c r="G5121">
        <v>8</v>
      </c>
      <c r="H5121" t="s">
        <v>732</v>
      </c>
      <c r="I5121" t="b">
        <v>1</v>
      </c>
      <c r="J5121" t="s">
        <v>32</v>
      </c>
      <c r="K5121" t="s">
        <v>139</v>
      </c>
      <c r="L5121" t="s">
        <v>17</v>
      </c>
      <c r="M5121" t="s">
        <v>866</v>
      </c>
      <c r="N5121" t="s">
        <v>724</v>
      </c>
      <c r="O5121" t="s">
        <v>755</v>
      </c>
      <c r="P5121">
        <v>0</v>
      </c>
      <c r="Q5121">
        <v>-3375426.28</v>
      </c>
      <c r="R5121" t="s">
        <v>165</v>
      </c>
    </row>
    <row r="5122" spans="1:18" x14ac:dyDescent="0.25">
      <c r="A5122" t="s">
        <v>759</v>
      </c>
      <c r="B5122" t="s">
        <v>736</v>
      </c>
      <c r="C5122" t="s">
        <v>728</v>
      </c>
      <c r="D5122" t="s">
        <v>730</v>
      </c>
      <c r="E5122" t="s">
        <v>4</v>
      </c>
      <c r="F5122">
        <v>2019</v>
      </c>
      <c r="G5122">
        <v>8</v>
      </c>
      <c r="H5122" t="s">
        <v>732</v>
      </c>
      <c r="I5122" t="b">
        <v>1</v>
      </c>
      <c r="J5122" t="s">
        <v>19</v>
      </c>
      <c r="K5122" t="s">
        <v>102</v>
      </c>
      <c r="L5122" t="s">
        <v>17</v>
      </c>
      <c r="M5122" t="s">
        <v>812</v>
      </c>
      <c r="N5122" t="s">
        <v>724</v>
      </c>
      <c r="O5122" t="s">
        <v>755</v>
      </c>
      <c r="P5122">
        <v>0</v>
      </c>
      <c r="Q5122">
        <v>-183034.96</v>
      </c>
      <c r="R5122" t="s">
        <v>166</v>
      </c>
    </row>
    <row r="5123" spans="1:18" x14ac:dyDescent="0.25">
      <c r="A5123" t="s">
        <v>759</v>
      </c>
      <c r="B5123" t="s">
        <v>736</v>
      </c>
      <c r="C5123" t="s">
        <v>728</v>
      </c>
      <c r="D5123" t="s">
        <v>730</v>
      </c>
      <c r="E5123" t="s">
        <v>4</v>
      </c>
      <c r="F5123">
        <v>2019</v>
      </c>
      <c r="G5123">
        <v>8</v>
      </c>
      <c r="H5123" t="s">
        <v>732</v>
      </c>
      <c r="I5123" t="b">
        <v>1</v>
      </c>
      <c r="J5123" t="s">
        <v>813</v>
      </c>
      <c r="K5123" t="s">
        <v>816</v>
      </c>
      <c r="L5123" t="s">
        <v>17</v>
      </c>
      <c r="M5123" t="s">
        <v>812</v>
      </c>
      <c r="N5123" t="s">
        <v>724</v>
      </c>
      <c r="O5123" t="s">
        <v>755</v>
      </c>
      <c r="P5123">
        <v>0</v>
      </c>
      <c r="Q5123">
        <v>27843.41</v>
      </c>
      <c r="R5123" t="s">
        <v>166</v>
      </c>
    </row>
    <row r="5124" spans="1:18" x14ac:dyDescent="0.25">
      <c r="A5124" t="s">
        <v>759</v>
      </c>
      <c r="B5124" t="s">
        <v>736</v>
      </c>
      <c r="C5124" t="s">
        <v>728</v>
      </c>
      <c r="D5124" t="s">
        <v>730</v>
      </c>
      <c r="E5124" t="s">
        <v>4</v>
      </c>
      <c r="F5124">
        <v>2019</v>
      </c>
      <c r="G5124">
        <v>8</v>
      </c>
      <c r="H5124" t="s">
        <v>732</v>
      </c>
      <c r="I5124" t="b">
        <v>1</v>
      </c>
      <c r="J5124" t="s">
        <v>812</v>
      </c>
      <c r="K5124" t="s">
        <v>393</v>
      </c>
      <c r="L5124" t="s">
        <v>17</v>
      </c>
      <c r="M5124" t="s">
        <v>394</v>
      </c>
      <c r="N5124" t="s">
        <v>724</v>
      </c>
      <c r="O5124" t="s">
        <v>755</v>
      </c>
      <c r="P5124">
        <v>0</v>
      </c>
      <c r="Q5124">
        <v>-155191.54999999999</v>
      </c>
      <c r="R5124" t="s">
        <v>166</v>
      </c>
    </row>
    <row r="5125" spans="1:18" x14ac:dyDescent="0.25">
      <c r="A5125" t="s">
        <v>759</v>
      </c>
      <c r="B5125" t="s">
        <v>736</v>
      </c>
      <c r="C5125" t="s">
        <v>728</v>
      </c>
      <c r="D5125" t="s">
        <v>730</v>
      </c>
      <c r="E5125" t="s">
        <v>4</v>
      </c>
      <c r="F5125">
        <v>2019</v>
      </c>
      <c r="G5125">
        <v>8</v>
      </c>
      <c r="H5125" t="s">
        <v>732</v>
      </c>
      <c r="I5125" t="b">
        <v>1</v>
      </c>
      <c r="J5125" t="s">
        <v>394</v>
      </c>
      <c r="K5125" t="s">
        <v>395</v>
      </c>
      <c r="L5125" t="s">
        <v>17</v>
      </c>
      <c r="M5125" t="s">
        <v>88</v>
      </c>
      <c r="N5125" t="s">
        <v>724</v>
      </c>
      <c r="O5125" t="s">
        <v>755</v>
      </c>
      <c r="P5125">
        <v>0</v>
      </c>
      <c r="Q5125">
        <v>-155191.54999999999</v>
      </c>
      <c r="R5125" t="s">
        <v>166</v>
      </c>
    </row>
    <row r="5126" spans="1:18" x14ac:dyDescent="0.25">
      <c r="A5126" t="s">
        <v>759</v>
      </c>
      <c r="B5126" t="s">
        <v>736</v>
      </c>
      <c r="C5126" t="s">
        <v>728</v>
      </c>
      <c r="D5126" t="s">
        <v>730</v>
      </c>
      <c r="E5126" t="s">
        <v>4</v>
      </c>
      <c r="F5126">
        <v>2019</v>
      </c>
      <c r="G5126">
        <v>8</v>
      </c>
      <c r="H5126" t="s">
        <v>732</v>
      </c>
      <c r="I5126" t="b">
        <v>1</v>
      </c>
      <c r="J5126" t="s">
        <v>88</v>
      </c>
      <c r="K5126" t="s">
        <v>836</v>
      </c>
      <c r="L5126" t="s">
        <v>17</v>
      </c>
      <c r="M5126" t="s">
        <v>29</v>
      </c>
      <c r="N5126" t="s">
        <v>724</v>
      </c>
      <c r="O5126" t="s">
        <v>755</v>
      </c>
      <c r="P5126">
        <v>0</v>
      </c>
      <c r="Q5126">
        <v>-155191.54999999999</v>
      </c>
      <c r="R5126" t="s">
        <v>166</v>
      </c>
    </row>
    <row r="5127" spans="1:18" x14ac:dyDescent="0.25">
      <c r="A5127" t="s">
        <v>759</v>
      </c>
      <c r="B5127" t="s">
        <v>736</v>
      </c>
      <c r="C5127" t="s">
        <v>728</v>
      </c>
      <c r="D5127" t="s">
        <v>730</v>
      </c>
      <c r="E5127" t="s">
        <v>4</v>
      </c>
      <c r="F5127">
        <v>2019</v>
      </c>
      <c r="G5127">
        <v>8</v>
      </c>
      <c r="H5127" t="s">
        <v>732</v>
      </c>
      <c r="I5127" t="b">
        <v>1</v>
      </c>
      <c r="J5127" t="s">
        <v>86</v>
      </c>
      <c r="K5127" t="s">
        <v>412</v>
      </c>
      <c r="L5127" t="s">
        <v>17</v>
      </c>
      <c r="M5127" t="s">
        <v>410</v>
      </c>
      <c r="N5127" t="s">
        <v>724</v>
      </c>
      <c r="O5127" t="s">
        <v>755</v>
      </c>
      <c r="P5127">
        <v>0</v>
      </c>
      <c r="Q5127">
        <v>334880</v>
      </c>
      <c r="R5127" t="s">
        <v>166</v>
      </c>
    </row>
    <row r="5128" spans="1:18" x14ac:dyDescent="0.25">
      <c r="A5128" t="s">
        <v>759</v>
      </c>
      <c r="B5128" t="s">
        <v>736</v>
      </c>
      <c r="C5128" t="s">
        <v>728</v>
      </c>
      <c r="D5128" t="s">
        <v>730</v>
      </c>
      <c r="E5128" t="s">
        <v>4</v>
      </c>
      <c r="F5128">
        <v>2019</v>
      </c>
      <c r="G5128">
        <v>8</v>
      </c>
      <c r="H5128" t="s">
        <v>732</v>
      </c>
      <c r="I5128" t="b">
        <v>1</v>
      </c>
      <c r="J5128" t="s">
        <v>410</v>
      </c>
      <c r="K5128" t="s">
        <v>413</v>
      </c>
      <c r="L5128" t="s">
        <v>17</v>
      </c>
      <c r="M5128" t="s">
        <v>92</v>
      </c>
      <c r="N5128" t="s">
        <v>724</v>
      </c>
      <c r="O5128" t="s">
        <v>755</v>
      </c>
      <c r="P5128">
        <v>0</v>
      </c>
      <c r="Q5128">
        <v>334880</v>
      </c>
      <c r="R5128" t="s">
        <v>166</v>
      </c>
    </row>
    <row r="5129" spans="1:18" x14ac:dyDescent="0.25">
      <c r="A5129" t="s">
        <v>759</v>
      </c>
      <c r="B5129" t="s">
        <v>736</v>
      </c>
      <c r="C5129" t="s">
        <v>728</v>
      </c>
      <c r="D5129" t="s">
        <v>730</v>
      </c>
      <c r="E5129" t="s">
        <v>4</v>
      </c>
      <c r="F5129">
        <v>2019</v>
      </c>
      <c r="G5129">
        <v>8</v>
      </c>
      <c r="H5129" t="s">
        <v>732</v>
      </c>
      <c r="I5129" t="b">
        <v>1</v>
      </c>
      <c r="J5129" t="s">
        <v>92</v>
      </c>
      <c r="K5129" t="s">
        <v>105</v>
      </c>
      <c r="L5129" t="s">
        <v>17</v>
      </c>
      <c r="M5129" t="s">
        <v>29</v>
      </c>
      <c r="N5129" t="s">
        <v>724</v>
      </c>
      <c r="O5129" t="s">
        <v>755</v>
      </c>
      <c r="P5129">
        <v>0</v>
      </c>
      <c r="Q5129">
        <v>334880</v>
      </c>
      <c r="R5129" t="s">
        <v>166</v>
      </c>
    </row>
    <row r="5130" spans="1:18" x14ac:dyDescent="0.25">
      <c r="A5130" t="s">
        <v>759</v>
      </c>
      <c r="B5130" t="s">
        <v>736</v>
      </c>
      <c r="C5130" t="s">
        <v>728</v>
      </c>
      <c r="D5130" t="s">
        <v>730</v>
      </c>
      <c r="E5130" t="s">
        <v>4</v>
      </c>
      <c r="F5130">
        <v>2019</v>
      </c>
      <c r="G5130">
        <v>8</v>
      </c>
      <c r="H5130" t="s">
        <v>732</v>
      </c>
      <c r="I5130" t="b">
        <v>1</v>
      </c>
      <c r="J5130" t="s">
        <v>29</v>
      </c>
      <c r="K5130" t="s">
        <v>844</v>
      </c>
      <c r="L5130" t="s">
        <v>17</v>
      </c>
      <c r="M5130" t="s">
        <v>30</v>
      </c>
      <c r="N5130" t="s">
        <v>724</v>
      </c>
      <c r="O5130" t="s">
        <v>755</v>
      </c>
      <c r="P5130">
        <v>0</v>
      </c>
      <c r="Q5130">
        <v>179688.45</v>
      </c>
      <c r="R5130" t="s">
        <v>166</v>
      </c>
    </row>
    <row r="5131" spans="1:18" x14ac:dyDescent="0.25">
      <c r="A5131" t="s">
        <v>759</v>
      </c>
      <c r="B5131" t="s">
        <v>736</v>
      </c>
      <c r="C5131" t="s">
        <v>728</v>
      </c>
      <c r="D5131" t="s">
        <v>730</v>
      </c>
      <c r="E5131" t="s">
        <v>4</v>
      </c>
      <c r="F5131">
        <v>2019</v>
      </c>
      <c r="G5131">
        <v>8</v>
      </c>
      <c r="H5131" t="s">
        <v>732</v>
      </c>
      <c r="I5131" t="b">
        <v>1</v>
      </c>
      <c r="J5131" t="s">
        <v>30</v>
      </c>
      <c r="K5131" t="s">
        <v>848</v>
      </c>
      <c r="L5131" t="s">
        <v>17</v>
      </c>
      <c r="M5131" t="s">
        <v>422</v>
      </c>
      <c r="N5131" t="s">
        <v>724</v>
      </c>
      <c r="O5131" t="s">
        <v>755</v>
      </c>
      <c r="P5131">
        <v>0</v>
      </c>
      <c r="Q5131">
        <v>179688.45</v>
      </c>
      <c r="R5131" t="s">
        <v>166</v>
      </c>
    </row>
    <row r="5132" spans="1:18" x14ac:dyDescent="0.25">
      <c r="A5132" t="s">
        <v>759</v>
      </c>
      <c r="B5132" t="s">
        <v>736</v>
      </c>
      <c r="C5132" t="s">
        <v>728</v>
      </c>
      <c r="D5132" t="s">
        <v>730</v>
      </c>
      <c r="E5132" t="s">
        <v>4</v>
      </c>
      <c r="F5132">
        <v>2019</v>
      </c>
      <c r="G5132">
        <v>8</v>
      </c>
      <c r="H5132" t="s">
        <v>732</v>
      </c>
      <c r="I5132" t="b">
        <v>1</v>
      </c>
      <c r="J5132" t="s">
        <v>856</v>
      </c>
      <c r="K5132" t="s">
        <v>136</v>
      </c>
      <c r="L5132" t="s">
        <v>17</v>
      </c>
      <c r="M5132" t="s">
        <v>855</v>
      </c>
      <c r="N5132" t="s">
        <v>724</v>
      </c>
      <c r="O5132" t="s">
        <v>755</v>
      </c>
      <c r="P5132">
        <v>0</v>
      </c>
      <c r="Q5132">
        <v>23369.38</v>
      </c>
      <c r="R5132" t="s">
        <v>166</v>
      </c>
    </row>
    <row r="5133" spans="1:18" x14ac:dyDescent="0.25">
      <c r="A5133" t="s">
        <v>759</v>
      </c>
      <c r="B5133" t="s">
        <v>736</v>
      </c>
      <c r="C5133" t="s">
        <v>728</v>
      </c>
      <c r="D5133" t="s">
        <v>730</v>
      </c>
      <c r="E5133" t="s">
        <v>4</v>
      </c>
      <c r="F5133">
        <v>2019</v>
      </c>
      <c r="G5133">
        <v>8</v>
      </c>
      <c r="H5133" t="s">
        <v>732</v>
      </c>
      <c r="I5133" t="b">
        <v>1</v>
      </c>
      <c r="J5133" t="s">
        <v>855</v>
      </c>
      <c r="K5133" t="s">
        <v>435</v>
      </c>
      <c r="L5133" t="s">
        <v>17</v>
      </c>
      <c r="M5133" t="s">
        <v>422</v>
      </c>
      <c r="N5133" t="s">
        <v>724</v>
      </c>
      <c r="O5133" t="s">
        <v>755</v>
      </c>
      <c r="P5133">
        <v>0</v>
      </c>
      <c r="Q5133">
        <v>23369.38</v>
      </c>
      <c r="R5133" t="s">
        <v>166</v>
      </c>
    </row>
    <row r="5134" spans="1:18" x14ac:dyDescent="0.25">
      <c r="A5134" t="s">
        <v>759</v>
      </c>
      <c r="B5134" t="s">
        <v>736</v>
      </c>
      <c r="C5134" t="s">
        <v>728</v>
      </c>
      <c r="D5134" t="s">
        <v>730</v>
      </c>
      <c r="E5134" t="s">
        <v>4</v>
      </c>
      <c r="F5134">
        <v>2019</v>
      </c>
      <c r="G5134">
        <v>8</v>
      </c>
      <c r="H5134" t="s">
        <v>732</v>
      </c>
      <c r="I5134" t="b">
        <v>1</v>
      </c>
      <c r="J5134" t="s">
        <v>422</v>
      </c>
      <c r="K5134" t="s">
        <v>436</v>
      </c>
      <c r="L5134" t="s">
        <v>17</v>
      </c>
      <c r="M5134" t="s">
        <v>31</v>
      </c>
      <c r="N5134" t="s">
        <v>724</v>
      </c>
      <c r="O5134" t="s">
        <v>755</v>
      </c>
      <c r="P5134">
        <v>0</v>
      </c>
      <c r="Q5134">
        <v>203057.83</v>
      </c>
      <c r="R5134" t="s">
        <v>166</v>
      </c>
    </row>
    <row r="5135" spans="1:18" x14ac:dyDescent="0.25">
      <c r="A5135" t="s">
        <v>759</v>
      </c>
      <c r="B5135" t="s">
        <v>736</v>
      </c>
      <c r="C5135" t="s">
        <v>728</v>
      </c>
      <c r="D5135" t="s">
        <v>730</v>
      </c>
      <c r="E5135" t="s">
        <v>4</v>
      </c>
      <c r="F5135">
        <v>2019</v>
      </c>
      <c r="G5135">
        <v>8</v>
      </c>
      <c r="H5135" t="s">
        <v>732</v>
      </c>
      <c r="I5135" t="b">
        <v>1</v>
      </c>
      <c r="J5135" t="s">
        <v>31</v>
      </c>
      <c r="K5135" t="s">
        <v>452</v>
      </c>
      <c r="L5135" t="s">
        <v>17</v>
      </c>
      <c r="M5135" t="s">
        <v>93</v>
      </c>
      <c r="N5135" t="s">
        <v>724</v>
      </c>
      <c r="O5135" t="s">
        <v>755</v>
      </c>
      <c r="P5135">
        <v>0</v>
      </c>
      <c r="Q5135">
        <v>203057.83</v>
      </c>
      <c r="R5135" t="s">
        <v>166</v>
      </c>
    </row>
    <row r="5136" spans="1:18" x14ac:dyDescent="0.25">
      <c r="A5136" t="s">
        <v>759</v>
      </c>
      <c r="B5136" t="s">
        <v>736</v>
      </c>
      <c r="C5136" t="s">
        <v>728</v>
      </c>
      <c r="D5136" t="s">
        <v>730</v>
      </c>
      <c r="E5136" t="s">
        <v>4</v>
      </c>
      <c r="F5136">
        <v>2019</v>
      </c>
      <c r="G5136">
        <v>8</v>
      </c>
      <c r="H5136" t="s">
        <v>732</v>
      </c>
      <c r="I5136" t="b">
        <v>1</v>
      </c>
      <c r="J5136" t="s">
        <v>93</v>
      </c>
      <c r="K5136" t="s">
        <v>142</v>
      </c>
      <c r="L5136" t="s">
        <v>17</v>
      </c>
      <c r="M5136" t="s">
        <v>32</v>
      </c>
      <c r="N5136" t="s">
        <v>724</v>
      </c>
      <c r="O5136" t="s">
        <v>755</v>
      </c>
      <c r="P5136">
        <v>0</v>
      </c>
      <c r="Q5136">
        <v>203057.83</v>
      </c>
      <c r="R5136" t="s">
        <v>166</v>
      </c>
    </row>
    <row r="5137" spans="1:18" x14ac:dyDescent="0.25">
      <c r="A5137" t="s">
        <v>759</v>
      </c>
      <c r="B5137" t="s">
        <v>736</v>
      </c>
      <c r="C5137" t="s">
        <v>728</v>
      </c>
      <c r="D5137" t="s">
        <v>730</v>
      </c>
      <c r="E5137" t="s">
        <v>4</v>
      </c>
      <c r="F5137">
        <v>2019</v>
      </c>
      <c r="G5137">
        <v>8</v>
      </c>
      <c r="H5137" t="s">
        <v>732</v>
      </c>
      <c r="I5137" t="b">
        <v>1</v>
      </c>
      <c r="J5137" t="s">
        <v>32</v>
      </c>
      <c r="K5137" t="s">
        <v>139</v>
      </c>
      <c r="L5137" t="s">
        <v>17</v>
      </c>
      <c r="M5137" t="s">
        <v>866</v>
      </c>
      <c r="N5137" t="s">
        <v>724</v>
      </c>
      <c r="O5137" t="s">
        <v>755</v>
      </c>
      <c r="P5137">
        <v>0</v>
      </c>
      <c r="Q5137">
        <v>203057.83</v>
      </c>
      <c r="R5137" t="s">
        <v>166</v>
      </c>
    </row>
    <row r="5138" spans="1:18" x14ac:dyDescent="0.25">
      <c r="A5138" t="s">
        <v>759</v>
      </c>
      <c r="B5138" t="s">
        <v>736</v>
      </c>
      <c r="C5138" t="s">
        <v>728</v>
      </c>
      <c r="D5138" t="s">
        <v>730</v>
      </c>
      <c r="E5138" t="s">
        <v>4</v>
      </c>
      <c r="F5138">
        <v>2019</v>
      </c>
      <c r="G5138">
        <v>8</v>
      </c>
      <c r="H5138" t="s">
        <v>732</v>
      </c>
      <c r="I5138" t="b">
        <v>1</v>
      </c>
      <c r="J5138" t="s">
        <v>19</v>
      </c>
      <c r="K5138" t="s">
        <v>102</v>
      </c>
      <c r="L5138" t="s">
        <v>17</v>
      </c>
      <c r="M5138" t="s">
        <v>812</v>
      </c>
      <c r="N5138" t="s">
        <v>725</v>
      </c>
      <c r="O5138" t="s">
        <v>756</v>
      </c>
      <c r="P5138">
        <v>0</v>
      </c>
      <c r="Q5138">
        <v>-549104.86</v>
      </c>
      <c r="R5138" t="s">
        <v>166</v>
      </c>
    </row>
    <row r="5139" spans="1:18" x14ac:dyDescent="0.25">
      <c r="A5139" t="s">
        <v>759</v>
      </c>
      <c r="B5139" t="s">
        <v>736</v>
      </c>
      <c r="C5139" t="s">
        <v>728</v>
      </c>
      <c r="D5139" t="s">
        <v>730</v>
      </c>
      <c r="E5139" t="s">
        <v>4</v>
      </c>
      <c r="F5139">
        <v>2019</v>
      </c>
      <c r="G5139">
        <v>8</v>
      </c>
      <c r="H5139" t="s">
        <v>732</v>
      </c>
      <c r="I5139" t="b">
        <v>1</v>
      </c>
      <c r="J5139" t="s">
        <v>813</v>
      </c>
      <c r="K5139" t="s">
        <v>816</v>
      </c>
      <c r="L5139" t="s">
        <v>17</v>
      </c>
      <c r="M5139" t="s">
        <v>812</v>
      </c>
      <c r="N5139" t="s">
        <v>725</v>
      </c>
      <c r="O5139" t="s">
        <v>756</v>
      </c>
      <c r="P5139">
        <v>0</v>
      </c>
      <c r="Q5139">
        <v>83530.240000000005</v>
      </c>
      <c r="R5139" t="s">
        <v>166</v>
      </c>
    </row>
    <row r="5140" spans="1:18" x14ac:dyDescent="0.25">
      <c r="A5140" t="s">
        <v>759</v>
      </c>
      <c r="B5140" t="s">
        <v>736</v>
      </c>
      <c r="C5140" t="s">
        <v>728</v>
      </c>
      <c r="D5140" t="s">
        <v>730</v>
      </c>
      <c r="E5140" t="s">
        <v>4</v>
      </c>
      <c r="F5140">
        <v>2019</v>
      </c>
      <c r="G5140">
        <v>8</v>
      </c>
      <c r="H5140" t="s">
        <v>732</v>
      </c>
      <c r="I5140" t="b">
        <v>1</v>
      </c>
      <c r="J5140" t="s">
        <v>812</v>
      </c>
      <c r="K5140" t="s">
        <v>393</v>
      </c>
      <c r="L5140" t="s">
        <v>17</v>
      </c>
      <c r="M5140" t="s">
        <v>394</v>
      </c>
      <c r="N5140" t="s">
        <v>725</v>
      </c>
      <c r="O5140" t="s">
        <v>756</v>
      </c>
      <c r="P5140">
        <v>0</v>
      </c>
      <c r="Q5140">
        <v>-465574.62</v>
      </c>
      <c r="R5140" t="s">
        <v>166</v>
      </c>
    </row>
    <row r="5141" spans="1:18" x14ac:dyDescent="0.25">
      <c r="A5141" t="s">
        <v>759</v>
      </c>
      <c r="B5141" t="s">
        <v>736</v>
      </c>
      <c r="C5141" t="s">
        <v>728</v>
      </c>
      <c r="D5141" t="s">
        <v>730</v>
      </c>
      <c r="E5141" t="s">
        <v>4</v>
      </c>
      <c r="F5141">
        <v>2019</v>
      </c>
      <c r="G5141">
        <v>8</v>
      </c>
      <c r="H5141" t="s">
        <v>732</v>
      </c>
      <c r="I5141" t="b">
        <v>1</v>
      </c>
      <c r="J5141" t="s">
        <v>394</v>
      </c>
      <c r="K5141" t="s">
        <v>395</v>
      </c>
      <c r="L5141" t="s">
        <v>17</v>
      </c>
      <c r="M5141" t="s">
        <v>88</v>
      </c>
      <c r="N5141" t="s">
        <v>725</v>
      </c>
      <c r="O5141" t="s">
        <v>756</v>
      </c>
      <c r="P5141">
        <v>0</v>
      </c>
      <c r="Q5141">
        <v>-465574.62</v>
      </c>
      <c r="R5141" t="s">
        <v>166</v>
      </c>
    </row>
    <row r="5142" spans="1:18" x14ac:dyDescent="0.25">
      <c r="A5142" t="s">
        <v>759</v>
      </c>
      <c r="B5142" t="s">
        <v>736</v>
      </c>
      <c r="C5142" t="s">
        <v>728</v>
      </c>
      <c r="D5142" t="s">
        <v>730</v>
      </c>
      <c r="E5142" t="s">
        <v>4</v>
      </c>
      <c r="F5142">
        <v>2019</v>
      </c>
      <c r="G5142">
        <v>8</v>
      </c>
      <c r="H5142" t="s">
        <v>732</v>
      </c>
      <c r="I5142" t="b">
        <v>1</v>
      </c>
      <c r="J5142" t="s">
        <v>88</v>
      </c>
      <c r="K5142" t="s">
        <v>836</v>
      </c>
      <c r="L5142" t="s">
        <v>17</v>
      </c>
      <c r="M5142" t="s">
        <v>29</v>
      </c>
      <c r="N5142" t="s">
        <v>725</v>
      </c>
      <c r="O5142" t="s">
        <v>756</v>
      </c>
      <c r="P5142">
        <v>0</v>
      </c>
      <c r="Q5142">
        <v>-465574.62</v>
      </c>
      <c r="R5142" t="s">
        <v>166</v>
      </c>
    </row>
    <row r="5143" spans="1:18" x14ac:dyDescent="0.25">
      <c r="A5143" t="s">
        <v>759</v>
      </c>
      <c r="B5143" t="s">
        <v>736</v>
      </c>
      <c r="C5143" t="s">
        <v>728</v>
      </c>
      <c r="D5143" t="s">
        <v>730</v>
      </c>
      <c r="E5143" t="s">
        <v>4</v>
      </c>
      <c r="F5143">
        <v>2019</v>
      </c>
      <c r="G5143">
        <v>8</v>
      </c>
      <c r="H5143" t="s">
        <v>732</v>
      </c>
      <c r="I5143" t="b">
        <v>1</v>
      </c>
      <c r="J5143" t="s">
        <v>86</v>
      </c>
      <c r="K5143" t="s">
        <v>412</v>
      </c>
      <c r="L5143" t="s">
        <v>17</v>
      </c>
      <c r="M5143" t="s">
        <v>410</v>
      </c>
      <c r="N5143" t="s">
        <v>725</v>
      </c>
      <c r="O5143" t="s">
        <v>756</v>
      </c>
      <c r="P5143">
        <v>0</v>
      </c>
      <c r="Q5143">
        <v>1004640</v>
      </c>
      <c r="R5143" t="s">
        <v>166</v>
      </c>
    </row>
    <row r="5144" spans="1:18" x14ac:dyDescent="0.25">
      <c r="A5144" t="s">
        <v>759</v>
      </c>
      <c r="B5144" t="s">
        <v>736</v>
      </c>
      <c r="C5144" t="s">
        <v>728</v>
      </c>
      <c r="D5144" t="s">
        <v>730</v>
      </c>
      <c r="E5144" t="s">
        <v>4</v>
      </c>
      <c r="F5144">
        <v>2019</v>
      </c>
      <c r="G5144">
        <v>8</v>
      </c>
      <c r="H5144" t="s">
        <v>732</v>
      </c>
      <c r="I5144" t="b">
        <v>1</v>
      </c>
      <c r="J5144" t="s">
        <v>410</v>
      </c>
      <c r="K5144" t="s">
        <v>413</v>
      </c>
      <c r="L5144" t="s">
        <v>17</v>
      </c>
      <c r="M5144" t="s">
        <v>92</v>
      </c>
      <c r="N5144" t="s">
        <v>725</v>
      </c>
      <c r="O5144" t="s">
        <v>756</v>
      </c>
      <c r="P5144">
        <v>0</v>
      </c>
      <c r="Q5144">
        <v>1004640</v>
      </c>
      <c r="R5144" t="s">
        <v>166</v>
      </c>
    </row>
    <row r="5145" spans="1:18" x14ac:dyDescent="0.25">
      <c r="A5145" t="s">
        <v>759</v>
      </c>
      <c r="B5145" t="s">
        <v>736</v>
      </c>
      <c r="C5145" t="s">
        <v>728</v>
      </c>
      <c r="D5145" t="s">
        <v>730</v>
      </c>
      <c r="E5145" t="s">
        <v>4</v>
      </c>
      <c r="F5145">
        <v>2019</v>
      </c>
      <c r="G5145">
        <v>8</v>
      </c>
      <c r="H5145" t="s">
        <v>732</v>
      </c>
      <c r="I5145" t="b">
        <v>1</v>
      </c>
      <c r="J5145" t="s">
        <v>92</v>
      </c>
      <c r="K5145" t="s">
        <v>105</v>
      </c>
      <c r="L5145" t="s">
        <v>17</v>
      </c>
      <c r="M5145" t="s">
        <v>29</v>
      </c>
      <c r="N5145" t="s">
        <v>725</v>
      </c>
      <c r="O5145" t="s">
        <v>756</v>
      </c>
      <c r="P5145">
        <v>0</v>
      </c>
      <c r="Q5145">
        <v>1004640</v>
      </c>
      <c r="R5145" t="s">
        <v>166</v>
      </c>
    </row>
    <row r="5146" spans="1:18" x14ac:dyDescent="0.25">
      <c r="A5146" t="s">
        <v>759</v>
      </c>
      <c r="B5146" t="s">
        <v>736</v>
      </c>
      <c r="C5146" t="s">
        <v>728</v>
      </c>
      <c r="D5146" t="s">
        <v>730</v>
      </c>
      <c r="E5146" t="s">
        <v>4</v>
      </c>
      <c r="F5146">
        <v>2019</v>
      </c>
      <c r="G5146">
        <v>8</v>
      </c>
      <c r="H5146" t="s">
        <v>732</v>
      </c>
      <c r="I5146" t="b">
        <v>1</v>
      </c>
      <c r="J5146" t="s">
        <v>29</v>
      </c>
      <c r="K5146" t="s">
        <v>844</v>
      </c>
      <c r="L5146" t="s">
        <v>17</v>
      </c>
      <c r="M5146" t="s">
        <v>30</v>
      </c>
      <c r="N5146" t="s">
        <v>725</v>
      </c>
      <c r="O5146" t="s">
        <v>756</v>
      </c>
      <c r="P5146">
        <v>0</v>
      </c>
      <c r="Q5146">
        <v>539065.38</v>
      </c>
      <c r="R5146" t="s">
        <v>166</v>
      </c>
    </row>
    <row r="5147" spans="1:18" x14ac:dyDescent="0.25">
      <c r="A5147" t="s">
        <v>759</v>
      </c>
      <c r="B5147" t="s">
        <v>736</v>
      </c>
      <c r="C5147" t="s">
        <v>728</v>
      </c>
      <c r="D5147" t="s">
        <v>730</v>
      </c>
      <c r="E5147" t="s">
        <v>4</v>
      </c>
      <c r="F5147">
        <v>2019</v>
      </c>
      <c r="G5147">
        <v>8</v>
      </c>
      <c r="H5147" t="s">
        <v>732</v>
      </c>
      <c r="I5147" t="b">
        <v>1</v>
      </c>
      <c r="J5147" t="s">
        <v>30</v>
      </c>
      <c r="K5147" t="s">
        <v>848</v>
      </c>
      <c r="L5147" t="s">
        <v>17</v>
      </c>
      <c r="M5147" t="s">
        <v>422</v>
      </c>
      <c r="N5147" t="s">
        <v>725</v>
      </c>
      <c r="O5147" t="s">
        <v>756</v>
      </c>
      <c r="P5147">
        <v>0</v>
      </c>
      <c r="Q5147">
        <v>539065.38</v>
      </c>
      <c r="R5147" t="s">
        <v>166</v>
      </c>
    </row>
    <row r="5148" spans="1:18" x14ac:dyDescent="0.25">
      <c r="A5148" t="s">
        <v>759</v>
      </c>
      <c r="B5148" t="s">
        <v>736</v>
      </c>
      <c r="C5148" t="s">
        <v>728</v>
      </c>
      <c r="D5148" t="s">
        <v>730</v>
      </c>
      <c r="E5148" t="s">
        <v>4</v>
      </c>
      <c r="F5148">
        <v>2019</v>
      </c>
      <c r="G5148">
        <v>8</v>
      </c>
      <c r="H5148" t="s">
        <v>732</v>
      </c>
      <c r="I5148" t="b">
        <v>1</v>
      </c>
      <c r="J5148" t="s">
        <v>856</v>
      </c>
      <c r="K5148" t="s">
        <v>136</v>
      </c>
      <c r="L5148" t="s">
        <v>17</v>
      </c>
      <c r="M5148" t="s">
        <v>855</v>
      </c>
      <c r="N5148" t="s">
        <v>725</v>
      </c>
      <c r="O5148" t="s">
        <v>756</v>
      </c>
      <c r="P5148">
        <v>0</v>
      </c>
      <c r="Q5148">
        <v>70108.13</v>
      </c>
      <c r="R5148" t="s">
        <v>166</v>
      </c>
    </row>
    <row r="5149" spans="1:18" x14ac:dyDescent="0.25">
      <c r="A5149" t="s">
        <v>759</v>
      </c>
      <c r="B5149" t="s">
        <v>736</v>
      </c>
      <c r="C5149" t="s">
        <v>728</v>
      </c>
      <c r="D5149" t="s">
        <v>730</v>
      </c>
      <c r="E5149" t="s">
        <v>4</v>
      </c>
      <c r="F5149">
        <v>2019</v>
      </c>
      <c r="G5149">
        <v>8</v>
      </c>
      <c r="H5149" t="s">
        <v>732</v>
      </c>
      <c r="I5149" t="b">
        <v>1</v>
      </c>
      <c r="J5149" t="s">
        <v>855</v>
      </c>
      <c r="K5149" t="s">
        <v>435</v>
      </c>
      <c r="L5149" t="s">
        <v>17</v>
      </c>
      <c r="M5149" t="s">
        <v>422</v>
      </c>
      <c r="N5149" t="s">
        <v>725</v>
      </c>
      <c r="O5149" t="s">
        <v>756</v>
      </c>
      <c r="P5149">
        <v>0</v>
      </c>
      <c r="Q5149">
        <v>70108.13</v>
      </c>
      <c r="R5149" t="s">
        <v>166</v>
      </c>
    </row>
    <row r="5150" spans="1:18" x14ac:dyDescent="0.25">
      <c r="A5150" t="s">
        <v>759</v>
      </c>
      <c r="B5150" t="s">
        <v>736</v>
      </c>
      <c r="C5150" t="s">
        <v>728</v>
      </c>
      <c r="D5150" t="s">
        <v>730</v>
      </c>
      <c r="E5150" t="s">
        <v>4</v>
      </c>
      <c r="F5150">
        <v>2019</v>
      </c>
      <c r="G5150">
        <v>8</v>
      </c>
      <c r="H5150" t="s">
        <v>732</v>
      </c>
      <c r="I5150" t="b">
        <v>1</v>
      </c>
      <c r="J5150" t="s">
        <v>422</v>
      </c>
      <c r="K5150" t="s">
        <v>436</v>
      </c>
      <c r="L5150" t="s">
        <v>17</v>
      </c>
      <c r="M5150" t="s">
        <v>31</v>
      </c>
      <c r="N5150" t="s">
        <v>725</v>
      </c>
      <c r="O5150" t="s">
        <v>756</v>
      </c>
      <c r="P5150">
        <v>0</v>
      </c>
      <c r="Q5150">
        <v>609173.51</v>
      </c>
      <c r="R5150" t="s">
        <v>166</v>
      </c>
    </row>
    <row r="5151" spans="1:18" x14ac:dyDescent="0.25">
      <c r="A5151" t="s">
        <v>759</v>
      </c>
      <c r="B5151" t="s">
        <v>736</v>
      </c>
      <c r="C5151" t="s">
        <v>728</v>
      </c>
      <c r="D5151" t="s">
        <v>730</v>
      </c>
      <c r="E5151" t="s">
        <v>4</v>
      </c>
      <c r="F5151">
        <v>2019</v>
      </c>
      <c r="G5151">
        <v>8</v>
      </c>
      <c r="H5151" t="s">
        <v>732</v>
      </c>
      <c r="I5151" t="b">
        <v>1</v>
      </c>
      <c r="J5151" t="s">
        <v>31</v>
      </c>
      <c r="K5151" t="s">
        <v>452</v>
      </c>
      <c r="L5151" t="s">
        <v>17</v>
      </c>
      <c r="M5151" t="s">
        <v>93</v>
      </c>
      <c r="N5151" t="s">
        <v>725</v>
      </c>
      <c r="O5151" t="s">
        <v>756</v>
      </c>
      <c r="P5151">
        <v>0</v>
      </c>
      <c r="Q5151">
        <v>609173.51</v>
      </c>
      <c r="R5151" t="s">
        <v>166</v>
      </c>
    </row>
    <row r="5152" spans="1:18" x14ac:dyDescent="0.25">
      <c r="A5152" t="s">
        <v>759</v>
      </c>
      <c r="B5152" t="s">
        <v>736</v>
      </c>
      <c r="C5152" t="s">
        <v>728</v>
      </c>
      <c r="D5152" t="s">
        <v>730</v>
      </c>
      <c r="E5152" t="s">
        <v>4</v>
      </c>
      <c r="F5152">
        <v>2019</v>
      </c>
      <c r="G5152">
        <v>8</v>
      </c>
      <c r="H5152" t="s">
        <v>732</v>
      </c>
      <c r="I5152" t="b">
        <v>1</v>
      </c>
      <c r="J5152" t="s">
        <v>93</v>
      </c>
      <c r="K5152" t="s">
        <v>142</v>
      </c>
      <c r="L5152" t="s">
        <v>17</v>
      </c>
      <c r="M5152" t="s">
        <v>32</v>
      </c>
      <c r="N5152" t="s">
        <v>725</v>
      </c>
      <c r="O5152" t="s">
        <v>756</v>
      </c>
      <c r="P5152">
        <v>0</v>
      </c>
      <c r="Q5152">
        <v>609173.51</v>
      </c>
      <c r="R5152" t="s">
        <v>166</v>
      </c>
    </row>
    <row r="5153" spans="1:18" x14ac:dyDescent="0.25">
      <c r="A5153" t="s">
        <v>759</v>
      </c>
      <c r="B5153" t="s">
        <v>736</v>
      </c>
      <c r="C5153" t="s">
        <v>728</v>
      </c>
      <c r="D5153" t="s">
        <v>730</v>
      </c>
      <c r="E5153" t="s">
        <v>4</v>
      </c>
      <c r="F5153">
        <v>2019</v>
      </c>
      <c r="G5153">
        <v>8</v>
      </c>
      <c r="H5153" t="s">
        <v>732</v>
      </c>
      <c r="I5153" t="b">
        <v>1</v>
      </c>
      <c r="J5153" t="s">
        <v>32</v>
      </c>
      <c r="K5153" t="s">
        <v>139</v>
      </c>
      <c r="L5153" t="s">
        <v>17</v>
      </c>
      <c r="M5153" t="s">
        <v>866</v>
      </c>
      <c r="N5153" t="s">
        <v>725</v>
      </c>
      <c r="O5153" t="s">
        <v>756</v>
      </c>
      <c r="P5153">
        <v>0</v>
      </c>
      <c r="Q5153">
        <v>609173.51</v>
      </c>
      <c r="R5153" t="s">
        <v>166</v>
      </c>
    </row>
    <row r="5154" spans="1:18" x14ac:dyDescent="0.25">
      <c r="A5154" t="s">
        <v>759</v>
      </c>
      <c r="B5154" t="s">
        <v>736</v>
      </c>
      <c r="C5154" t="s">
        <v>728</v>
      </c>
      <c r="D5154" t="s">
        <v>730</v>
      </c>
      <c r="E5154" t="s">
        <v>4</v>
      </c>
      <c r="F5154">
        <v>2019</v>
      </c>
      <c r="G5154">
        <v>8</v>
      </c>
      <c r="H5154" t="s">
        <v>732</v>
      </c>
      <c r="I5154" t="b">
        <v>1</v>
      </c>
      <c r="J5154" t="s">
        <v>19</v>
      </c>
      <c r="K5154" t="s">
        <v>102</v>
      </c>
      <c r="L5154" t="s">
        <v>17</v>
      </c>
      <c r="M5154" t="s">
        <v>812</v>
      </c>
      <c r="N5154" t="s">
        <v>726</v>
      </c>
      <c r="O5154" t="s">
        <v>1689</v>
      </c>
      <c r="P5154">
        <v>0</v>
      </c>
      <c r="Q5154">
        <v>-183034.95</v>
      </c>
      <c r="R5154" t="s">
        <v>166</v>
      </c>
    </row>
    <row r="5155" spans="1:18" x14ac:dyDescent="0.25">
      <c r="A5155" t="s">
        <v>759</v>
      </c>
      <c r="B5155" t="s">
        <v>736</v>
      </c>
      <c r="C5155" t="s">
        <v>728</v>
      </c>
      <c r="D5155" t="s">
        <v>730</v>
      </c>
      <c r="E5155" t="s">
        <v>4</v>
      </c>
      <c r="F5155">
        <v>2019</v>
      </c>
      <c r="G5155">
        <v>8</v>
      </c>
      <c r="H5155" t="s">
        <v>732</v>
      </c>
      <c r="I5155" t="b">
        <v>1</v>
      </c>
      <c r="J5155" t="s">
        <v>813</v>
      </c>
      <c r="K5155" t="s">
        <v>816</v>
      </c>
      <c r="L5155" t="s">
        <v>17</v>
      </c>
      <c r="M5155" t="s">
        <v>812</v>
      </c>
      <c r="N5155" t="s">
        <v>726</v>
      </c>
      <c r="O5155" t="s">
        <v>1689</v>
      </c>
      <c r="P5155">
        <v>0</v>
      </c>
      <c r="Q5155">
        <v>27843.41</v>
      </c>
      <c r="R5155" t="s">
        <v>166</v>
      </c>
    </row>
    <row r="5156" spans="1:18" x14ac:dyDescent="0.25">
      <c r="A5156" t="s">
        <v>759</v>
      </c>
      <c r="B5156" t="s">
        <v>736</v>
      </c>
      <c r="C5156" t="s">
        <v>728</v>
      </c>
      <c r="D5156" t="s">
        <v>730</v>
      </c>
      <c r="E5156" t="s">
        <v>4</v>
      </c>
      <c r="F5156">
        <v>2019</v>
      </c>
      <c r="G5156">
        <v>8</v>
      </c>
      <c r="H5156" t="s">
        <v>732</v>
      </c>
      <c r="I5156" t="b">
        <v>1</v>
      </c>
      <c r="J5156" t="s">
        <v>812</v>
      </c>
      <c r="K5156" t="s">
        <v>393</v>
      </c>
      <c r="L5156" t="s">
        <v>17</v>
      </c>
      <c r="M5156" t="s">
        <v>394</v>
      </c>
      <c r="N5156" t="s">
        <v>726</v>
      </c>
      <c r="O5156" t="s">
        <v>1689</v>
      </c>
      <c r="P5156">
        <v>0</v>
      </c>
      <c r="Q5156">
        <v>-155191.54</v>
      </c>
      <c r="R5156" t="s">
        <v>166</v>
      </c>
    </row>
    <row r="5157" spans="1:18" x14ac:dyDescent="0.25">
      <c r="A5157" t="s">
        <v>759</v>
      </c>
      <c r="B5157" t="s">
        <v>736</v>
      </c>
      <c r="C5157" t="s">
        <v>728</v>
      </c>
      <c r="D5157" t="s">
        <v>730</v>
      </c>
      <c r="E5157" t="s">
        <v>4</v>
      </c>
      <c r="F5157">
        <v>2019</v>
      </c>
      <c r="G5157">
        <v>8</v>
      </c>
      <c r="H5157" t="s">
        <v>732</v>
      </c>
      <c r="I5157" t="b">
        <v>1</v>
      </c>
      <c r="J5157" t="s">
        <v>394</v>
      </c>
      <c r="K5157" t="s">
        <v>395</v>
      </c>
      <c r="L5157" t="s">
        <v>17</v>
      </c>
      <c r="M5157" t="s">
        <v>88</v>
      </c>
      <c r="N5157" t="s">
        <v>726</v>
      </c>
      <c r="O5157" t="s">
        <v>1689</v>
      </c>
      <c r="P5157">
        <v>0</v>
      </c>
      <c r="Q5157">
        <v>-155191.54</v>
      </c>
      <c r="R5157" t="s">
        <v>166</v>
      </c>
    </row>
    <row r="5158" spans="1:18" x14ac:dyDescent="0.25">
      <c r="A5158" t="s">
        <v>759</v>
      </c>
      <c r="B5158" t="s">
        <v>736</v>
      </c>
      <c r="C5158" t="s">
        <v>728</v>
      </c>
      <c r="D5158" t="s">
        <v>730</v>
      </c>
      <c r="E5158" t="s">
        <v>4</v>
      </c>
      <c r="F5158">
        <v>2019</v>
      </c>
      <c r="G5158">
        <v>8</v>
      </c>
      <c r="H5158" t="s">
        <v>732</v>
      </c>
      <c r="I5158" t="b">
        <v>1</v>
      </c>
      <c r="J5158" t="s">
        <v>88</v>
      </c>
      <c r="K5158" t="s">
        <v>836</v>
      </c>
      <c r="L5158" t="s">
        <v>17</v>
      </c>
      <c r="M5158" t="s">
        <v>29</v>
      </c>
      <c r="N5158" t="s">
        <v>726</v>
      </c>
      <c r="O5158" t="s">
        <v>1689</v>
      </c>
      <c r="P5158">
        <v>0</v>
      </c>
      <c r="Q5158">
        <v>-155191.54</v>
      </c>
      <c r="R5158" t="s">
        <v>166</v>
      </c>
    </row>
    <row r="5159" spans="1:18" x14ac:dyDescent="0.25">
      <c r="A5159" t="s">
        <v>759</v>
      </c>
      <c r="B5159" t="s">
        <v>736</v>
      </c>
      <c r="C5159" t="s">
        <v>728</v>
      </c>
      <c r="D5159" t="s">
        <v>730</v>
      </c>
      <c r="E5159" t="s">
        <v>4</v>
      </c>
      <c r="F5159">
        <v>2019</v>
      </c>
      <c r="G5159">
        <v>8</v>
      </c>
      <c r="H5159" t="s">
        <v>732</v>
      </c>
      <c r="I5159" t="b">
        <v>1</v>
      </c>
      <c r="J5159" t="s">
        <v>86</v>
      </c>
      <c r="K5159" t="s">
        <v>412</v>
      </c>
      <c r="L5159" t="s">
        <v>17</v>
      </c>
      <c r="M5159" t="s">
        <v>410</v>
      </c>
      <c r="N5159" t="s">
        <v>726</v>
      </c>
      <c r="O5159" t="s">
        <v>1689</v>
      </c>
      <c r="P5159">
        <v>0</v>
      </c>
      <c r="Q5159">
        <v>334880</v>
      </c>
      <c r="R5159" t="s">
        <v>166</v>
      </c>
    </row>
    <row r="5160" spans="1:18" x14ac:dyDescent="0.25">
      <c r="A5160" t="s">
        <v>759</v>
      </c>
      <c r="B5160" t="s">
        <v>736</v>
      </c>
      <c r="C5160" t="s">
        <v>728</v>
      </c>
      <c r="D5160" t="s">
        <v>730</v>
      </c>
      <c r="E5160" t="s">
        <v>4</v>
      </c>
      <c r="F5160">
        <v>2019</v>
      </c>
      <c r="G5160">
        <v>8</v>
      </c>
      <c r="H5160" t="s">
        <v>732</v>
      </c>
      <c r="I5160" t="b">
        <v>1</v>
      </c>
      <c r="J5160" t="s">
        <v>410</v>
      </c>
      <c r="K5160" t="s">
        <v>413</v>
      </c>
      <c r="L5160" t="s">
        <v>17</v>
      </c>
      <c r="M5160" t="s">
        <v>92</v>
      </c>
      <c r="N5160" t="s">
        <v>726</v>
      </c>
      <c r="O5160" t="s">
        <v>1689</v>
      </c>
      <c r="P5160">
        <v>0</v>
      </c>
      <c r="Q5160">
        <v>334880</v>
      </c>
      <c r="R5160" t="s">
        <v>166</v>
      </c>
    </row>
    <row r="5161" spans="1:18" x14ac:dyDescent="0.25">
      <c r="A5161" t="s">
        <v>759</v>
      </c>
      <c r="B5161" t="s">
        <v>736</v>
      </c>
      <c r="C5161" t="s">
        <v>728</v>
      </c>
      <c r="D5161" t="s">
        <v>730</v>
      </c>
      <c r="E5161" t="s">
        <v>4</v>
      </c>
      <c r="F5161">
        <v>2019</v>
      </c>
      <c r="G5161">
        <v>8</v>
      </c>
      <c r="H5161" t="s">
        <v>732</v>
      </c>
      <c r="I5161" t="b">
        <v>1</v>
      </c>
      <c r="J5161" t="s">
        <v>92</v>
      </c>
      <c r="K5161" t="s">
        <v>105</v>
      </c>
      <c r="L5161" t="s">
        <v>17</v>
      </c>
      <c r="M5161" t="s">
        <v>29</v>
      </c>
      <c r="N5161" t="s">
        <v>726</v>
      </c>
      <c r="O5161" t="s">
        <v>1689</v>
      </c>
      <c r="P5161">
        <v>0</v>
      </c>
      <c r="Q5161">
        <v>334880</v>
      </c>
      <c r="R5161" t="s">
        <v>166</v>
      </c>
    </row>
    <row r="5162" spans="1:18" x14ac:dyDescent="0.25">
      <c r="A5162" t="s">
        <v>759</v>
      </c>
      <c r="B5162" t="s">
        <v>736</v>
      </c>
      <c r="C5162" t="s">
        <v>728</v>
      </c>
      <c r="D5162" t="s">
        <v>730</v>
      </c>
      <c r="E5162" t="s">
        <v>4</v>
      </c>
      <c r="F5162">
        <v>2019</v>
      </c>
      <c r="G5162">
        <v>8</v>
      </c>
      <c r="H5162" t="s">
        <v>732</v>
      </c>
      <c r="I5162" t="b">
        <v>1</v>
      </c>
      <c r="J5162" t="s">
        <v>29</v>
      </c>
      <c r="K5162" t="s">
        <v>844</v>
      </c>
      <c r="L5162" t="s">
        <v>17</v>
      </c>
      <c r="M5162" t="s">
        <v>30</v>
      </c>
      <c r="N5162" t="s">
        <v>726</v>
      </c>
      <c r="O5162" t="s">
        <v>1689</v>
      </c>
      <c r="P5162">
        <v>0</v>
      </c>
      <c r="Q5162">
        <v>179688.46</v>
      </c>
      <c r="R5162" t="s">
        <v>166</v>
      </c>
    </row>
    <row r="5163" spans="1:18" x14ac:dyDescent="0.25">
      <c r="A5163" t="s">
        <v>759</v>
      </c>
      <c r="B5163" t="s">
        <v>736</v>
      </c>
      <c r="C5163" t="s">
        <v>728</v>
      </c>
      <c r="D5163" t="s">
        <v>730</v>
      </c>
      <c r="E5163" t="s">
        <v>4</v>
      </c>
      <c r="F5163">
        <v>2019</v>
      </c>
      <c r="G5163">
        <v>8</v>
      </c>
      <c r="H5163" t="s">
        <v>732</v>
      </c>
      <c r="I5163" t="b">
        <v>1</v>
      </c>
      <c r="J5163" t="s">
        <v>30</v>
      </c>
      <c r="K5163" t="s">
        <v>848</v>
      </c>
      <c r="L5163" t="s">
        <v>17</v>
      </c>
      <c r="M5163" t="s">
        <v>422</v>
      </c>
      <c r="N5163" t="s">
        <v>726</v>
      </c>
      <c r="O5163" t="s">
        <v>1689</v>
      </c>
      <c r="P5163">
        <v>0</v>
      </c>
      <c r="Q5163">
        <v>179688.46</v>
      </c>
      <c r="R5163" t="s">
        <v>166</v>
      </c>
    </row>
    <row r="5164" spans="1:18" x14ac:dyDescent="0.25">
      <c r="A5164" t="s">
        <v>759</v>
      </c>
      <c r="B5164" t="s">
        <v>736</v>
      </c>
      <c r="C5164" t="s">
        <v>728</v>
      </c>
      <c r="D5164" t="s">
        <v>730</v>
      </c>
      <c r="E5164" t="s">
        <v>4</v>
      </c>
      <c r="F5164">
        <v>2019</v>
      </c>
      <c r="G5164">
        <v>8</v>
      </c>
      <c r="H5164" t="s">
        <v>732</v>
      </c>
      <c r="I5164" t="b">
        <v>1</v>
      </c>
      <c r="J5164" t="s">
        <v>856</v>
      </c>
      <c r="K5164" t="s">
        <v>136</v>
      </c>
      <c r="L5164" t="s">
        <v>17</v>
      </c>
      <c r="M5164" t="s">
        <v>855</v>
      </c>
      <c r="N5164" t="s">
        <v>726</v>
      </c>
      <c r="O5164" t="s">
        <v>1689</v>
      </c>
      <c r="P5164">
        <v>0</v>
      </c>
      <c r="Q5164">
        <v>23369.38</v>
      </c>
      <c r="R5164" t="s">
        <v>166</v>
      </c>
    </row>
    <row r="5165" spans="1:18" x14ac:dyDescent="0.25">
      <c r="A5165" t="s">
        <v>759</v>
      </c>
      <c r="B5165" t="s">
        <v>736</v>
      </c>
      <c r="C5165" t="s">
        <v>728</v>
      </c>
      <c r="D5165" t="s">
        <v>730</v>
      </c>
      <c r="E5165" t="s">
        <v>4</v>
      </c>
      <c r="F5165">
        <v>2019</v>
      </c>
      <c r="G5165">
        <v>8</v>
      </c>
      <c r="H5165" t="s">
        <v>732</v>
      </c>
      <c r="I5165" t="b">
        <v>1</v>
      </c>
      <c r="J5165" t="s">
        <v>855</v>
      </c>
      <c r="K5165" t="s">
        <v>435</v>
      </c>
      <c r="L5165" t="s">
        <v>17</v>
      </c>
      <c r="M5165" t="s">
        <v>422</v>
      </c>
      <c r="N5165" t="s">
        <v>726</v>
      </c>
      <c r="O5165" t="s">
        <v>1689</v>
      </c>
      <c r="P5165">
        <v>0</v>
      </c>
      <c r="Q5165">
        <v>23369.38</v>
      </c>
      <c r="R5165" t="s">
        <v>166</v>
      </c>
    </row>
    <row r="5166" spans="1:18" x14ac:dyDescent="0.25">
      <c r="A5166" t="s">
        <v>759</v>
      </c>
      <c r="B5166" t="s">
        <v>736</v>
      </c>
      <c r="C5166" t="s">
        <v>728</v>
      </c>
      <c r="D5166" t="s">
        <v>730</v>
      </c>
      <c r="E5166" t="s">
        <v>4</v>
      </c>
      <c r="F5166">
        <v>2019</v>
      </c>
      <c r="G5166">
        <v>8</v>
      </c>
      <c r="H5166" t="s">
        <v>732</v>
      </c>
      <c r="I5166" t="b">
        <v>1</v>
      </c>
      <c r="J5166" t="s">
        <v>422</v>
      </c>
      <c r="K5166" t="s">
        <v>436</v>
      </c>
      <c r="L5166" t="s">
        <v>17</v>
      </c>
      <c r="M5166" t="s">
        <v>31</v>
      </c>
      <c r="N5166" t="s">
        <v>726</v>
      </c>
      <c r="O5166" t="s">
        <v>1689</v>
      </c>
      <c r="P5166">
        <v>0</v>
      </c>
      <c r="Q5166">
        <v>203057.84</v>
      </c>
      <c r="R5166" t="s">
        <v>166</v>
      </c>
    </row>
    <row r="5167" spans="1:18" x14ac:dyDescent="0.25">
      <c r="A5167" t="s">
        <v>759</v>
      </c>
      <c r="B5167" t="s">
        <v>736</v>
      </c>
      <c r="C5167" t="s">
        <v>728</v>
      </c>
      <c r="D5167" t="s">
        <v>730</v>
      </c>
      <c r="E5167" t="s">
        <v>4</v>
      </c>
      <c r="F5167">
        <v>2019</v>
      </c>
      <c r="G5167">
        <v>8</v>
      </c>
      <c r="H5167" t="s">
        <v>732</v>
      </c>
      <c r="I5167" t="b">
        <v>1</v>
      </c>
      <c r="J5167" t="s">
        <v>31</v>
      </c>
      <c r="K5167" t="s">
        <v>452</v>
      </c>
      <c r="L5167" t="s">
        <v>17</v>
      </c>
      <c r="M5167" t="s">
        <v>93</v>
      </c>
      <c r="N5167" t="s">
        <v>726</v>
      </c>
      <c r="O5167" t="s">
        <v>1689</v>
      </c>
      <c r="P5167">
        <v>0</v>
      </c>
      <c r="Q5167">
        <v>203057.84</v>
      </c>
      <c r="R5167" t="s">
        <v>166</v>
      </c>
    </row>
    <row r="5168" spans="1:18" x14ac:dyDescent="0.25">
      <c r="A5168" t="s">
        <v>759</v>
      </c>
      <c r="B5168" t="s">
        <v>736</v>
      </c>
      <c r="C5168" t="s">
        <v>728</v>
      </c>
      <c r="D5168" t="s">
        <v>730</v>
      </c>
      <c r="E5168" t="s">
        <v>4</v>
      </c>
      <c r="F5168">
        <v>2019</v>
      </c>
      <c r="G5168">
        <v>8</v>
      </c>
      <c r="H5168" t="s">
        <v>732</v>
      </c>
      <c r="I5168" t="b">
        <v>1</v>
      </c>
      <c r="J5168" t="s">
        <v>93</v>
      </c>
      <c r="K5168" t="s">
        <v>142</v>
      </c>
      <c r="L5168" t="s">
        <v>17</v>
      </c>
      <c r="M5168" t="s">
        <v>32</v>
      </c>
      <c r="N5168" t="s">
        <v>726</v>
      </c>
      <c r="O5168" t="s">
        <v>1689</v>
      </c>
      <c r="P5168">
        <v>0</v>
      </c>
      <c r="Q5168">
        <v>203057.84</v>
      </c>
      <c r="R5168" t="s">
        <v>166</v>
      </c>
    </row>
    <row r="5169" spans="1:18" x14ac:dyDescent="0.25">
      <c r="A5169" t="s">
        <v>759</v>
      </c>
      <c r="B5169" t="s">
        <v>736</v>
      </c>
      <c r="C5169" t="s">
        <v>728</v>
      </c>
      <c r="D5169" t="s">
        <v>730</v>
      </c>
      <c r="E5169" t="s">
        <v>4</v>
      </c>
      <c r="F5169">
        <v>2019</v>
      </c>
      <c r="G5169">
        <v>8</v>
      </c>
      <c r="H5169" t="s">
        <v>732</v>
      </c>
      <c r="I5169" t="b">
        <v>1</v>
      </c>
      <c r="J5169" t="s">
        <v>32</v>
      </c>
      <c r="K5169" t="s">
        <v>139</v>
      </c>
      <c r="L5169" t="s">
        <v>17</v>
      </c>
      <c r="M5169" t="s">
        <v>866</v>
      </c>
      <c r="N5169" t="s">
        <v>726</v>
      </c>
      <c r="O5169" t="s">
        <v>1689</v>
      </c>
      <c r="P5169">
        <v>0</v>
      </c>
      <c r="Q5169">
        <v>203057.84</v>
      </c>
      <c r="R5169" t="s">
        <v>166</v>
      </c>
    </row>
    <row r="5170" spans="1:18" x14ac:dyDescent="0.25">
      <c r="A5170" t="s">
        <v>762</v>
      </c>
      <c r="B5170" t="s">
        <v>763</v>
      </c>
      <c r="C5170" t="s">
        <v>728</v>
      </c>
      <c r="D5170" t="s">
        <v>750</v>
      </c>
      <c r="E5170" t="s">
        <v>4</v>
      </c>
      <c r="F5170">
        <v>2019</v>
      </c>
      <c r="G5170">
        <v>8</v>
      </c>
      <c r="H5170" t="s">
        <v>732</v>
      </c>
      <c r="I5170" t="b">
        <v>1</v>
      </c>
      <c r="J5170" t="s">
        <v>19</v>
      </c>
      <c r="K5170" t="s">
        <v>102</v>
      </c>
      <c r="L5170" t="s">
        <v>17</v>
      </c>
      <c r="M5170" t="s">
        <v>812</v>
      </c>
      <c r="N5170" t="s">
        <v>16</v>
      </c>
      <c r="O5170" t="s">
        <v>16</v>
      </c>
      <c r="P5170">
        <v>0</v>
      </c>
      <c r="Q5170">
        <v>-2282199.91</v>
      </c>
      <c r="R5170" t="s">
        <v>165</v>
      </c>
    </row>
    <row r="5171" spans="1:18" x14ac:dyDescent="0.25">
      <c r="A5171" t="s">
        <v>762</v>
      </c>
      <c r="B5171" t="s">
        <v>763</v>
      </c>
      <c r="C5171" t="s">
        <v>728</v>
      </c>
      <c r="D5171" t="s">
        <v>750</v>
      </c>
      <c r="E5171" t="s">
        <v>4</v>
      </c>
      <c r="F5171">
        <v>2019</v>
      </c>
      <c r="G5171">
        <v>8</v>
      </c>
      <c r="H5171" t="s">
        <v>732</v>
      </c>
      <c r="I5171" t="b">
        <v>1</v>
      </c>
      <c r="J5171" t="s">
        <v>813</v>
      </c>
      <c r="K5171" t="s">
        <v>816</v>
      </c>
      <c r="L5171" t="s">
        <v>17</v>
      </c>
      <c r="M5171" t="s">
        <v>812</v>
      </c>
      <c r="N5171" t="s">
        <v>16</v>
      </c>
      <c r="O5171" t="s">
        <v>16</v>
      </c>
      <c r="P5171">
        <v>0</v>
      </c>
      <c r="Q5171">
        <v>2006171.28</v>
      </c>
      <c r="R5171" t="s">
        <v>165</v>
      </c>
    </row>
    <row r="5172" spans="1:18" x14ac:dyDescent="0.25">
      <c r="A5172" t="s">
        <v>762</v>
      </c>
      <c r="B5172" t="s">
        <v>763</v>
      </c>
      <c r="C5172" t="s">
        <v>728</v>
      </c>
      <c r="D5172" t="s">
        <v>750</v>
      </c>
      <c r="E5172" t="s">
        <v>4</v>
      </c>
      <c r="F5172">
        <v>2019</v>
      </c>
      <c r="G5172">
        <v>8</v>
      </c>
      <c r="H5172" t="s">
        <v>732</v>
      </c>
      <c r="I5172" t="b">
        <v>1</v>
      </c>
      <c r="J5172" t="s">
        <v>812</v>
      </c>
      <c r="K5172" t="s">
        <v>393</v>
      </c>
      <c r="L5172" t="s">
        <v>17</v>
      </c>
      <c r="M5172" t="s">
        <v>394</v>
      </c>
      <c r="N5172" t="s">
        <v>16</v>
      </c>
      <c r="O5172" t="s">
        <v>16</v>
      </c>
      <c r="P5172">
        <v>0</v>
      </c>
      <c r="Q5172">
        <v>-276028.63</v>
      </c>
      <c r="R5172" t="s">
        <v>165</v>
      </c>
    </row>
    <row r="5173" spans="1:18" x14ac:dyDescent="0.25">
      <c r="A5173" t="s">
        <v>762</v>
      </c>
      <c r="B5173" t="s">
        <v>763</v>
      </c>
      <c r="C5173" t="s">
        <v>728</v>
      </c>
      <c r="D5173" t="s">
        <v>750</v>
      </c>
      <c r="E5173" t="s">
        <v>4</v>
      </c>
      <c r="F5173">
        <v>2019</v>
      </c>
      <c r="G5173">
        <v>8</v>
      </c>
      <c r="H5173" t="s">
        <v>732</v>
      </c>
      <c r="I5173" t="b">
        <v>1</v>
      </c>
      <c r="J5173" t="s">
        <v>394</v>
      </c>
      <c r="K5173" t="s">
        <v>395</v>
      </c>
      <c r="L5173" t="s">
        <v>17</v>
      </c>
      <c r="M5173" t="s">
        <v>88</v>
      </c>
      <c r="N5173" t="s">
        <v>16</v>
      </c>
      <c r="O5173" t="s">
        <v>16</v>
      </c>
      <c r="P5173">
        <v>0</v>
      </c>
      <c r="Q5173">
        <v>-276028.63</v>
      </c>
      <c r="R5173" t="s">
        <v>165</v>
      </c>
    </row>
    <row r="5174" spans="1:18" x14ac:dyDescent="0.25">
      <c r="A5174" t="s">
        <v>762</v>
      </c>
      <c r="B5174" t="s">
        <v>763</v>
      </c>
      <c r="C5174" t="s">
        <v>728</v>
      </c>
      <c r="D5174" t="s">
        <v>750</v>
      </c>
      <c r="E5174" t="s">
        <v>4</v>
      </c>
      <c r="F5174">
        <v>2019</v>
      </c>
      <c r="G5174">
        <v>8</v>
      </c>
      <c r="H5174" t="s">
        <v>732</v>
      </c>
      <c r="I5174" t="b">
        <v>1</v>
      </c>
      <c r="J5174" t="s">
        <v>170</v>
      </c>
      <c r="K5174" t="s">
        <v>143</v>
      </c>
      <c r="L5174" t="s">
        <v>17</v>
      </c>
      <c r="M5174" t="s">
        <v>88</v>
      </c>
      <c r="N5174" t="s">
        <v>16</v>
      </c>
      <c r="O5174" t="s">
        <v>16</v>
      </c>
      <c r="P5174">
        <v>0</v>
      </c>
      <c r="Q5174">
        <v>0.15</v>
      </c>
      <c r="R5174" t="s">
        <v>165</v>
      </c>
    </row>
    <row r="5175" spans="1:18" x14ac:dyDescent="0.25">
      <c r="A5175" t="s">
        <v>762</v>
      </c>
      <c r="B5175" t="s">
        <v>763</v>
      </c>
      <c r="C5175" t="s">
        <v>728</v>
      </c>
      <c r="D5175" t="s">
        <v>750</v>
      </c>
      <c r="E5175" t="s">
        <v>4</v>
      </c>
      <c r="F5175">
        <v>2019</v>
      </c>
      <c r="G5175">
        <v>8</v>
      </c>
      <c r="H5175" t="s">
        <v>732</v>
      </c>
      <c r="I5175" t="b">
        <v>1</v>
      </c>
      <c r="J5175" t="s">
        <v>88</v>
      </c>
      <c r="K5175" t="s">
        <v>836</v>
      </c>
      <c r="L5175" t="s">
        <v>17</v>
      </c>
      <c r="M5175" t="s">
        <v>29</v>
      </c>
      <c r="N5175" t="s">
        <v>16</v>
      </c>
      <c r="O5175" t="s">
        <v>16</v>
      </c>
      <c r="P5175">
        <v>0</v>
      </c>
      <c r="Q5175">
        <v>-276028.48</v>
      </c>
      <c r="R5175" t="s">
        <v>165</v>
      </c>
    </row>
    <row r="5176" spans="1:18" x14ac:dyDescent="0.25">
      <c r="A5176" t="s">
        <v>762</v>
      </c>
      <c r="B5176" t="s">
        <v>763</v>
      </c>
      <c r="C5176" t="s">
        <v>728</v>
      </c>
      <c r="D5176" t="s">
        <v>750</v>
      </c>
      <c r="E5176" t="s">
        <v>4</v>
      </c>
      <c r="F5176">
        <v>2019</v>
      </c>
      <c r="G5176">
        <v>8</v>
      </c>
      <c r="H5176" t="s">
        <v>732</v>
      </c>
      <c r="I5176" t="b">
        <v>1</v>
      </c>
      <c r="J5176" t="s">
        <v>86</v>
      </c>
      <c r="K5176" t="s">
        <v>412</v>
      </c>
      <c r="L5176" t="s">
        <v>17</v>
      </c>
      <c r="M5176" t="s">
        <v>410</v>
      </c>
      <c r="N5176" t="s">
        <v>16</v>
      </c>
      <c r="O5176" t="s">
        <v>16</v>
      </c>
      <c r="P5176">
        <v>0</v>
      </c>
      <c r="Q5176">
        <v>629931.13</v>
      </c>
      <c r="R5176" t="s">
        <v>165</v>
      </c>
    </row>
    <row r="5177" spans="1:18" x14ac:dyDescent="0.25">
      <c r="A5177" t="s">
        <v>762</v>
      </c>
      <c r="B5177" t="s">
        <v>763</v>
      </c>
      <c r="C5177" t="s">
        <v>728</v>
      </c>
      <c r="D5177" t="s">
        <v>750</v>
      </c>
      <c r="E5177" t="s">
        <v>4</v>
      </c>
      <c r="F5177">
        <v>2019</v>
      </c>
      <c r="G5177">
        <v>8</v>
      </c>
      <c r="H5177" t="s">
        <v>732</v>
      </c>
      <c r="I5177" t="b">
        <v>1</v>
      </c>
      <c r="J5177" t="s">
        <v>410</v>
      </c>
      <c r="K5177" t="s">
        <v>413</v>
      </c>
      <c r="L5177" t="s">
        <v>17</v>
      </c>
      <c r="M5177" t="s">
        <v>92</v>
      </c>
      <c r="N5177" t="s">
        <v>16</v>
      </c>
      <c r="O5177" t="s">
        <v>16</v>
      </c>
      <c r="P5177">
        <v>0</v>
      </c>
      <c r="Q5177">
        <v>629931.13</v>
      </c>
      <c r="R5177" t="s">
        <v>165</v>
      </c>
    </row>
    <row r="5178" spans="1:18" x14ac:dyDescent="0.25">
      <c r="A5178" t="s">
        <v>762</v>
      </c>
      <c r="B5178" t="s">
        <v>763</v>
      </c>
      <c r="C5178" t="s">
        <v>728</v>
      </c>
      <c r="D5178" t="s">
        <v>750</v>
      </c>
      <c r="E5178" t="s">
        <v>4</v>
      </c>
      <c r="F5178">
        <v>2019</v>
      </c>
      <c r="G5178">
        <v>8</v>
      </c>
      <c r="H5178" t="s">
        <v>732</v>
      </c>
      <c r="I5178" t="b">
        <v>1</v>
      </c>
      <c r="J5178" t="s">
        <v>92</v>
      </c>
      <c r="K5178" t="s">
        <v>105</v>
      </c>
      <c r="L5178" t="s">
        <v>17</v>
      </c>
      <c r="M5178" t="s">
        <v>29</v>
      </c>
      <c r="N5178" t="s">
        <v>16</v>
      </c>
      <c r="O5178" t="s">
        <v>16</v>
      </c>
      <c r="P5178">
        <v>0</v>
      </c>
      <c r="Q5178">
        <v>629931.13</v>
      </c>
      <c r="R5178" t="s">
        <v>165</v>
      </c>
    </row>
    <row r="5179" spans="1:18" x14ac:dyDescent="0.25">
      <c r="A5179" t="s">
        <v>762</v>
      </c>
      <c r="B5179" t="s">
        <v>763</v>
      </c>
      <c r="C5179" t="s">
        <v>728</v>
      </c>
      <c r="D5179" t="s">
        <v>750</v>
      </c>
      <c r="E5179" t="s">
        <v>4</v>
      </c>
      <c r="F5179">
        <v>2019</v>
      </c>
      <c r="G5179">
        <v>8</v>
      </c>
      <c r="H5179" t="s">
        <v>732</v>
      </c>
      <c r="I5179" t="b">
        <v>1</v>
      </c>
      <c r="J5179" t="s">
        <v>29</v>
      </c>
      <c r="K5179" t="s">
        <v>844</v>
      </c>
      <c r="L5179" t="s">
        <v>17</v>
      </c>
      <c r="M5179" t="s">
        <v>30</v>
      </c>
      <c r="N5179" t="s">
        <v>16</v>
      </c>
      <c r="O5179" t="s">
        <v>16</v>
      </c>
      <c r="P5179">
        <v>0</v>
      </c>
      <c r="Q5179">
        <v>353902.65</v>
      </c>
      <c r="R5179" t="s">
        <v>165</v>
      </c>
    </row>
    <row r="5180" spans="1:18" x14ac:dyDescent="0.25">
      <c r="A5180" t="s">
        <v>762</v>
      </c>
      <c r="B5180" t="s">
        <v>763</v>
      </c>
      <c r="C5180" t="s">
        <v>728</v>
      </c>
      <c r="D5180" t="s">
        <v>750</v>
      </c>
      <c r="E5180" t="s">
        <v>4</v>
      </c>
      <c r="F5180">
        <v>2019</v>
      </c>
      <c r="G5180">
        <v>8</v>
      </c>
      <c r="H5180" t="s">
        <v>732</v>
      </c>
      <c r="I5180" t="b">
        <v>1</v>
      </c>
      <c r="J5180" t="s">
        <v>30</v>
      </c>
      <c r="K5180" t="s">
        <v>848</v>
      </c>
      <c r="L5180" t="s">
        <v>17</v>
      </c>
      <c r="M5180" t="s">
        <v>422</v>
      </c>
      <c r="N5180" t="s">
        <v>16</v>
      </c>
      <c r="O5180" t="s">
        <v>16</v>
      </c>
      <c r="P5180">
        <v>0</v>
      </c>
      <c r="Q5180">
        <v>353902.65</v>
      </c>
      <c r="R5180" t="s">
        <v>165</v>
      </c>
    </row>
    <row r="5181" spans="1:18" x14ac:dyDescent="0.25">
      <c r="A5181" t="s">
        <v>762</v>
      </c>
      <c r="B5181" t="s">
        <v>763</v>
      </c>
      <c r="C5181" t="s">
        <v>728</v>
      </c>
      <c r="D5181" t="s">
        <v>750</v>
      </c>
      <c r="E5181" t="s">
        <v>4</v>
      </c>
      <c r="F5181">
        <v>2019</v>
      </c>
      <c r="G5181">
        <v>8</v>
      </c>
      <c r="H5181" t="s">
        <v>732</v>
      </c>
      <c r="I5181" t="b">
        <v>1</v>
      </c>
      <c r="J5181" t="s">
        <v>856</v>
      </c>
      <c r="K5181" t="s">
        <v>136</v>
      </c>
      <c r="L5181" t="s">
        <v>17</v>
      </c>
      <c r="M5181" t="s">
        <v>855</v>
      </c>
      <c r="N5181" t="s">
        <v>16</v>
      </c>
      <c r="O5181" t="s">
        <v>16</v>
      </c>
      <c r="P5181">
        <v>0</v>
      </c>
      <c r="Q5181">
        <v>125507.02</v>
      </c>
      <c r="R5181" t="s">
        <v>165</v>
      </c>
    </row>
    <row r="5182" spans="1:18" x14ac:dyDescent="0.25">
      <c r="A5182" t="s">
        <v>762</v>
      </c>
      <c r="B5182" t="s">
        <v>763</v>
      </c>
      <c r="C5182" t="s">
        <v>728</v>
      </c>
      <c r="D5182" t="s">
        <v>750</v>
      </c>
      <c r="E5182" t="s">
        <v>4</v>
      </c>
      <c r="F5182">
        <v>2019</v>
      </c>
      <c r="G5182">
        <v>8</v>
      </c>
      <c r="H5182" t="s">
        <v>732</v>
      </c>
      <c r="I5182" t="b">
        <v>1</v>
      </c>
      <c r="J5182" t="s">
        <v>855</v>
      </c>
      <c r="K5182" t="s">
        <v>435</v>
      </c>
      <c r="L5182" t="s">
        <v>17</v>
      </c>
      <c r="M5182" t="s">
        <v>422</v>
      </c>
      <c r="N5182" t="s">
        <v>16</v>
      </c>
      <c r="O5182" t="s">
        <v>16</v>
      </c>
      <c r="P5182">
        <v>0</v>
      </c>
      <c r="Q5182">
        <v>125507.02</v>
      </c>
      <c r="R5182" t="s">
        <v>165</v>
      </c>
    </row>
    <row r="5183" spans="1:18" x14ac:dyDescent="0.25">
      <c r="A5183" t="s">
        <v>762</v>
      </c>
      <c r="B5183" t="s">
        <v>763</v>
      </c>
      <c r="C5183" t="s">
        <v>728</v>
      </c>
      <c r="D5183" t="s">
        <v>750</v>
      </c>
      <c r="E5183" t="s">
        <v>4</v>
      </c>
      <c r="F5183">
        <v>2019</v>
      </c>
      <c r="G5183">
        <v>8</v>
      </c>
      <c r="H5183" t="s">
        <v>732</v>
      </c>
      <c r="I5183" t="b">
        <v>1</v>
      </c>
      <c r="J5183" t="s">
        <v>422</v>
      </c>
      <c r="K5183" t="s">
        <v>436</v>
      </c>
      <c r="L5183" t="s">
        <v>17</v>
      </c>
      <c r="M5183" t="s">
        <v>31</v>
      </c>
      <c r="N5183" t="s">
        <v>16</v>
      </c>
      <c r="O5183" t="s">
        <v>16</v>
      </c>
      <c r="P5183">
        <v>0</v>
      </c>
      <c r="Q5183">
        <v>479409.67</v>
      </c>
      <c r="R5183" t="s">
        <v>165</v>
      </c>
    </row>
    <row r="5184" spans="1:18" x14ac:dyDescent="0.25">
      <c r="A5184" t="s">
        <v>762</v>
      </c>
      <c r="B5184" t="s">
        <v>763</v>
      </c>
      <c r="C5184" t="s">
        <v>728</v>
      </c>
      <c r="D5184" t="s">
        <v>750</v>
      </c>
      <c r="E5184" t="s">
        <v>4</v>
      </c>
      <c r="F5184">
        <v>2019</v>
      </c>
      <c r="G5184">
        <v>8</v>
      </c>
      <c r="H5184" t="s">
        <v>732</v>
      </c>
      <c r="I5184" t="b">
        <v>1</v>
      </c>
      <c r="J5184" t="s">
        <v>31</v>
      </c>
      <c r="K5184" t="s">
        <v>452</v>
      </c>
      <c r="L5184" t="s">
        <v>17</v>
      </c>
      <c r="M5184" t="s">
        <v>93</v>
      </c>
      <c r="N5184" t="s">
        <v>16</v>
      </c>
      <c r="O5184" t="s">
        <v>16</v>
      </c>
      <c r="P5184">
        <v>0</v>
      </c>
      <c r="Q5184">
        <v>479409.67</v>
      </c>
      <c r="R5184" t="s">
        <v>165</v>
      </c>
    </row>
    <row r="5185" spans="1:18" x14ac:dyDescent="0.25">
      <c r="A5185" t="s">
        <v>762</v>
      </c>
      <c r="B5185" t="s">
        <v>763</v>
      </c>
      <c r="C5185" t="s">
        <v>728</v>
      </c>
      <c r="D5185" t="s">
        <v>750</v>
      </c>
      <c r="E5185" t="s">
        <v>4</v>
      </c>
      <c r="F5185">
        <v>2019</v>
      </c>
      <c r="G5185">
        <v>8</v>
      </c>
      <c r="H5185" t="s">
        <v>732</v>
      </c>
      <c r="I5185" t="b">
        <v>1</v>
      </c>
      <c r="J5185" t="s">
        <v>93</v>
      </c>
      <c r="K5185" t="s">
        <v>142</v>
      </c>
      <c r="L5185" t="s">
        <v>17</v>
      </c>
      <c r="M5185" t="s">
        <v>32</v>
      </c>
      <c r="N5185" t="s">
        <v>16</v>
      </c>
      <c r="O5185" t="s">
        <v>16</v>
      </c>
      <c r="P5185">
        <v>0</v>
      </c>
      <c r="Q5185">
        <v>479409.67</v>
      </c>
      <c r="R5185" t="s">
        <v>165</v>
      </c>
    </row>
    <row r="5186" spans="1:18" x14ac:dyDescent="0.25">
      <c r="A5186" t="s">
        <v>762</v>
      </c>
      <c r="B5186" t="s">
        <v>763</v>
      </c>
      <c r="C5186" t="s">
        <v>728</v>
      </c>
      <c r="D5186" t="s">
        <v>750</v>
      </c>
      <c r="E5186" t="s">
        <v>4</v>
      </c>
      <c r="F5186">
        <v>2019</v>
      </c>
      <c r="G5186">
        <v>8</v>
      </c>
      <c r="H5186" t="s">
        <v>732</v>
      </c>
      <c r="I5186" t="b">
        <v>1</v>
      </c>
      <c r="J5186" t="s">
        <v>32</v>
      </c>
      <c r="K5186" t="s">
        <v>139</v>
      </c>
      <c r="L5186" t="s">
        <v>17</v>
      </c>
      <c r="M5186" t="s">
        <v>866</v>
      </c>
      <c r="N5186" t="s">
        <v>16</v>
      </c>
      <c r="O5186" t="s">
        <v>16</v>
      </c>
      <c r="P5186">
        <v>0</v>
      </c>
      <c r="Q5186">
        <v>479409.67</v>
      </c>
      <c r="R5186" t="s">
        <v>165</v>
      </c>
    </row>
    <row r="5187" spans="1:18" x14ac:dyDescent="0.25">
      <c r="A5187" t="s">
        <v>760</v>
      </c>
      <c r="B5187" t="s">
        <v>737</v>
      </c>
      <c r="C5187" t="s">
        <v>728</v>
      </c>
      <c r="D5187" t="s">
        <v>730</v>
      </c>
      <c r="E5187" t="s">
        <v>4</v>
      </c>
      <c r="F5187">
        <v>2019</v>
      </c>
      <c r="G5187">
        <v>8</v>
      </c>
      <c r="H5187" t="s">
        <v>732</v>
      </c>
      <c r="I5187" t="b">
        <v>1</v>
      </c>
      <c r="J5187" t="s">
        <v>849</v>
      </c>
      <c r="K5187" t="s">
        <v>135</v>
      </c>
      <c r="L5187" t="s">
        <v>17</v>
      </c>
      <c r="M5187" t="s">
        <v>855</v>
      </c>
      <c r="N5187" t="s">
        <v>16</v>
      </c>
      <c r="O5187" t="s">
        <v>16</v>
      </c>
      <c r="P5187">
        <v>0</v>
      </c>
      <c r="Q5187">
        <v>-4630.57</v>
      </c>
      <c r="R5187" t="s">
        <v>166</v>
      </c>
    </row>
    <row r="5188" spans="1:18" x14ac:dyDescent="0.25">
      <c r="A5188" t="s">
        <v>760</v>
      </c>
      <c r="B5188" t="s">
        <v>737</v>
      </c>
      <c r="C5188" t="s">
        <v>728</v>
      </c>
      <c r="D5188" t="s">
        <v>730</v>
      </c>
      <c r="E5188" t="s">
        <v>4</v>
      </c>
      <c r="F5188">
        <v>2019</v>
      </c>
      <c r="G5188">
        <v>8</v>
      </c>
      <c r="H5188" t="s">
        <v>732</v>
      </c>
      <c r="I5188" t="b">
        <v>1</v>
      </c>
      <c r="J5188" t="s">
        <v>855</v>
      </c>
      <c r="K5188" t="s">
        <v>435</v>
      </c>
      <c r="L5188" t="s">
        <v>17</v>
      </c>
      <c r="M5188" t="s">
        <v>422</v>
      </c>
      <c r="N5188" t="s">
        <v>16</v>
      </c>
      <c r="O5188" t="s">
        <v>16</v>
      </c>
      <c r="P5188">
        <v>0</v>
      </c>
      <c r="Q5188">
        <v>-4630.57</v>
      </c>
      <c r="R5188" t="s">
        <v>166</v>
      </c>
    </row>
    <row r="5189" spans="1:18" x14ac:dyDescent="0.25">
      <c r="A5189" t="s">
        <v>760</v>
      </c>
      <c r="B5189" t="s">
        <v>737</v>
      </c>
      <c r="C5189" t="s">
        <v>728</v>
      </c>
      <c r="D5189" t="s">
        <v>730</v>
      </c>
      <c r="E5189" t="s">
        <v>4</v>
      </c>
      <c r="F5189">
        <v>2019</v>
      </c>
      <c r="G5189">
        <v>8</v>
      </c>
      <c r="H5189" t="s">
        <v>732</v>
      </c>
      <c r="I5189" t="b">
        <v>1</v>
      </c>
      <c r="J5189" t="s">
        <v>422</v>
      </c>
      <c r="K5189" t="s">
        <v>436</v>
      </c>
      <c r="L5189" t="s">
        <v>17</v>
      </c>
      <c r="M5189" t="s">
        <v>31</v>
      </c>
      <c r="N5189" t="s">
        <v>16</v>
      </c>
      <c r="O5189" t="s">
        <v>16</v>
      </c>
      <c r="P5189">
        <v>0</v>
      </c>
      <c r="Q5189">
        <v>-4630.57</v>
      </c>
      <c r="R5189" t="s">
        <v>166</v>
      </c>
    </row>
    <row r="5190" spans="1:18" x14ac:dyDescent="0.25">
      <c r="A5190" t="s">
        <v>760</v>
      </c>
      <c r="B5190" t="s">
        <v>737</v>
      </c>
      <c r="C5190" t="s">
        <v>728</v>
      </c>
      <c r="D5190" t="s">
        <v>730</v>
      </c>
      <c r="E5190" t="s">
        <v>4</v>
      </c>
      <c r="F5190">
        <v>2019</v>
      </c>
      <c r="G5190">
        <v>8</v>
      </c>
      <c r="H5190" t="s">
        <v>732</v>
      </c>
      <c r="I5190" t="b">
        <v>1</v>
      </c>
      <c r="J5190" t="s">
        <v>31</v>
      </c>
      <c r="K5190" t="s">
        <v>452</v>
      </c>
      <c r="L5190" t="s">
        <v>17</v>
      </c>
      <c r="M5190" t="s">
        <v>93</v>
      </c>
      <c r="N5190" t="s">
        <v>16</v>
      </c>
      <c r="O5190" t="s">
        <v>16</v>
      </c>
      <c r="P5190">
        <v>0</v>
      </c>
      <c r="Q5190">
        <v>-4630.57</v>
      </c>
      <c r="R5190" t="s">
        <v>166</v>
      </c>
    </row>
    <row r="5191" spans="1:18" x14ac:dyDescent="0.25">
      <c r="A5191" t="s">
        <v>760</v>
      </c>
      <c r="B5191" t="s">
        <v>737</v>
      </c>
      <c r="C5191" t="s">
        <v>728</v>
      </c>
      <c r="D5191" t="s">
        <v>730</v>
      </c>
      <c r="E5191" t="s">
        <v>4</v>
      </c>
      <c r="F5191">
        <v>2019</v>
      </c>
      <c r="G5191">
        <v>8</v>
      </c>
      <c r="H5191" t="s">
        <v>732</v>
      </c>
      <c r="I5191" t="b">
        <v>1</v>
      </c>
      <c r="J5191" t="s">
        <v>93</v>
      </c>
      <c r="K5191" t="s">
        <v>142</v>
      </c>
      <c r="L5191" t="s">
        <v>17</v>
      </c>
      <c r="M5191" t="s">
        <v>32</v>
      </c>
      <c r="N5191" t="s">
        <v>16</v>
      </c>
      <c r="O5191" t="s">
        <v>16</v>
      </c>
      <c r="P5191">
        <v>0</v>
      </c>
      <c r="Q5191">
        <v>-4630.57</v>
      </c>
      <c r="R5191" t="s">
        <v>166</v>
      </c>
    </row>
    <row r="5192" spans="1:18" x14ac:dyDescent="0.25">
      <c r="A5192" t="s">
        <v>760</v>
      </c>
      <c r="B5192" t="s">
        <v>737</v>
      </c>
      <c r="C5192" t="s">
        <v>728</v>
      </c>
      <c r="D5192" t="s">
        <v>730</v>
      </c>
      <c r="E5192" t="s">
        <v>4</v>
      </c>
      <c r="F5192">
        <v>2019</v>
      </c>
      <c r="G5192">
        <v>8</v>
      </c>
      <c r="H5192" t="s">
        <v>732</v>
      </c>
      <c r="I5192" t="b">
        <v>1</v>
      </c>
      <c r="J5192" t="s">
        <v>32</v>
      </c>
      <c r="K5192" t="s">
        <v>139</v>
      </c>
      <c r="L5192" t="s">
        <v>17</v>
      </c>
      <c r="M5192" t="s">
        <v>866</v>
      </c>
      <c r="N5192" t="s">
        <v>16</v>
      </c>
      <c r="O5192" t="s">
        <v>16</v>
      </c>
      <c r="P5192">
        <v>0</v>
      </c>
      <c r="Q5192">
        <v>-4630.57</v>
      </c>
      <c r="R5192" t="s">
        <v>166</v>
      </c>
    </row>
    <row r="5193" spans="1:18" x14ac:dyDescent="0.25">
      <c r="A5193" t="s">
        <v>761</v>
      </c>
      <c r="B5193" t="s">
        <v>752</v>
      </c>
      <c r="C5193" t="s">
        <v>728</v>
      </c>
      <c r="D5193" t="s">
        <v>750</v>
      </c>
      <c r="E5193" t="s">
        <v>4</v>
      </c>
      <c r="F5193">
        <v>2019</v>
      </c>
      <c r="G5193">
        <v>8</v>
      </c>
      <c r="H5193" t="s">
        <v>732</v>
      </c>
      <c r="I5193" t="b">
        <v>1</v>
      </c>
      <c r="J5193" t="s">
        <v>19</v>
      </c>
      <c r="K5193" t="s">
        <v>102</v>
      </c>
      <c r="L5193" t="s">
        <v>17</v>
      </c>
      <c r="M5193" t="s">
        <v>812</v>
      </c>
      <c r="N5193" t="s">
        <v>16</v>
      </c>
      <c r="O5193" t="s">
        <v>16</v>
      </c>
      <c r="P5193">
        <v>0</v>
      </c>
      <c r="Q5193">
        <v>-1109324.1100000001</v>
      </c>
      <c r="R5193" t="s">
        <v>165</v>
      </c>
    </row>
    <row r="5194" spans="1:18" x14ac:dyDescent="0.25">
      <c r="A5194" t="s">
        <v>761</v>
      </c>
      <c r="B5194" t="s">
        <v>752</v>
      </c>
      <c r="C5194" t="s">
        <v>728</v>
      </c>
      <c r="D5194" t="s">
        <v>750</v>
      </c>
      <c r="E5194" t="s">
        <v>4</v>
      </c>
      <c r="F5194">
        <v>2019</v>
      </c>
      <c r="G5194">
        <v>8</v>
      </c>
      <c r="H5194" t="s">
        <v>732</v>
      </c>
      <c r="I5194" t="b">
        <v>1</v>
      </c>
      <c r="J5194" t="s">
        <v>813</v>
      </c>
      <c r="K5194" t="s">
        <v>816</v>
      </c>
      <c r="L5194" t="s">
        <v>17</v>
      </c>
      <c r="M5194" t="s">
        <v>812</v>
      </c>
      <c r="N5194" t="s">
        <v>16</v>
      </c>
      <c r="O5194" t="s">
        <v>16</v>
      </c>
      <c r="P5194">
        <v>0</v>
      </c>
      <c r="Q5194">
        <v>188095.24</v>
      </c>
      <c r="R5194" t="s">
        <v>165</v>
      </c>
    </row>
    <row r="5195" spans="1:18" x14ac:dyDescent="0.25">
      <c r="A5195" t="s">
        <v>761</v>
      </c>
      <c r="B5195" t="s">
        <v>752</v>
      </c>
      <c r="C5195" t="s">
        <v>728</v>
      </c>
      <c r="D5195" t="s">
        <v>750</v>
      </c>
      <c r="E5195" t="s">
        <v>4</v>
      </c>
      <c r="F5195">
        <v>2019</v>
      </c>
      <c r="G5195">
        <v>8</v>
      </c>
      <c r="H5195" t="s">
        <v>732</v>
      </c>
      <c r="I5195" t="b">
        <v>1</v>
      </c>
      <c r="J5195" t="s">
        <v>812</v>
      </c>
      <c r="K5195" t="s">
        <v>393</v>
      </c>
      <c r="L5195" t="s">
        <v>17</v>
      </c>
      <c r="M5195" t="s">
        <v>394</v>
      </c>
      <c r="N5195" t="s">
        <v>16</v>
      </c>
      <c r="O5195" t="s">
        <v>16</v>
      </c>
      <c r="P5195">
        <v>0</v>
      </c>
      <c r="Q5195">
        <v>-921228.87</v>
      </c>
      <c r="R5195" t="s">
        <v>165</v>
      </c>
    </row>
    <row r="5196" spans="1:18" x14ac:dyDescent="0.25">
      <c r="A5196" t="s">
        <v>761</v>
      </c>
      <c r="B5196" t="s">
        <v>752</v>
      </c>
      <c r="C5196" t="s">
        <v>728</v>
      </c>
      <c r="D5196" t="s">
        <v>750</v>
      </c>
      <c r="E5196" t="s">
        <v>4</v>
      </c>
      <c r="F5196">
        <v>2019</v>
      </c>
      <c r="G5196">
        <v>8</v>
      </c>
      <c r="H5196" t="s">
        <v>732</v>
      </c>
      <c r="I5196" t="b">
        <v>1</v>
      </c>
      <c r="J5196" t="s">
        <v>93</v>
      </c>
      <c r="K5196" t="s">
        <v>142</v>
      </c>
      <c r="L5196" t="s">
        <v>17</v>
      </c>
      <c r="M5196" t="s">
        <v>32</v>
      </c>
      <c r="N5196" t="s">
        <v>724</v>
      </c>
      <c r="O5196" t="s">
        <v>755</v>
      </c>
      <c r="P5196">
        <v>0</v>
      </c>
      <c r="Q5196">
        <v>-155810.04</v>
      </c>
      <c r="R5196" t="s">
        <v>165</v>
      </c>
    </row>
    <row r="5197" spans="1:18" x14ac:dyDescent="0.25">
      <c r="A5197" t="s">
        <v>761</v>
      </c>
      <c r="B5197" t="s">
        <v>752</v>
      </c>
      <c r="C5197" t="s">
        <v>728</v>
      </c>
      <c r="D5197" t="s">
        <v>750</v>
      </c>
      <c r="E5197" t="s">
        <v>4</v>
      </c>
      <c r="F5197">
        <v>2019</v>
      </c>
      <c r="G5197">
        <v>8</v>
      </c>
      <c r="H5197" t="s">
        <v>732</v>
      </c>
      <c r="I5197" t="b">
        <v>1</v>
      </c>
      <c r="J5197" t="s">
        <v>32</v>
      </c>
      <c r="K5197" t="s">
        <v>139</v>
      </c>
      <c r="L5197" t="s">
        <v>17</v>
      </c>
      <c r="M5197" t="s">
        <v>866</v>
      </c>
      <c r="N5197" t="s">
        <v>724</v>
      </c>
      <c r="O5197" t="s">
        <v>755</v>
      </c>
      <c r="P5197">
        <v>0</v>
      </c>
      <c r="Q5197">
        <v>-155810.04</v>
      </c>
      <c r="R5197" t="s">
        <v>165</v>
      </c>
    </row>
    <row r="5198" spans="1:18" x14ac:dyDescent="0.25">
      <c r="A5198" t="s">
        <v>761</v>
      </c>
      <c r="B5198" t="s">
        <v>752</v>
      </c>
      <c r="C5198" t="s">
        <v>728</v>
      </c>
      <c r="D5198" t="s">
        <v>750</v>
      </c>
      <c r="E5198" t="s">
        <v>4</v>
      </c>
      <c r="F5198">
        <v>2019</v>
      </c>
      <c r="G5198">
        <v>8</v>
      </c>
      <c r="H5198" t="s">
        <v>732</v>
      </c>
      <c r="I5198" t="b">
        <v>1</v>
      </c>
      <c r="J5198" t="s">
        <v>19</v>
      </c>
      <c r="K5198" t="s">
        <v>102</v>
      </c>
      <c r="L5198" t="s">
        <v>17</v>
      </c>
      <c r="M5198" t="s">
        <v>812</v>
      </c>
      <c r="N5198" t="s">
        <v>725</v>
      </c>
      <c r="O5198" t="s">
        <v>756</v>
      </c>
      <c r="P5198">
        <v>0</v>
      </c>
      <c r="Q5198">
        <v>-403397.55</v>
      </c>
      <c r="R5198" t="s">
        <v>165</v>
      </c>
    </row>
    <row r="5199" spans="1:18" x14ac:dyDescent="0.25">
      <c r="A5199" t="s">
        <v>761</v>
      </c>
      <c r="B5199" t="s">
        <v>752</v>
      </c>
      <c r="C5199" t="s">
        <v>728</v>
      </c>
      <c r="D5199" t="s">
        <v>750</v>
      </c>
      <c r="E5199" t="s">
        <v>4</v>
      </c>
      <c r="F5199">
        <v>2019</v>
      </c>
      <c r="G5199">
        <v>8</v>
      </c>
      <c r="H5199" t="s">
        <v>732</v>
      </c>
      <c r="I5199" t="b">
        <v>1</v>
      </c>
      <c r="J5199" t="s">
        <v>813</v>
      </c>
      <c r="K5199" t="s">
        <v>816</v>
      </c>
      <c r="L5199" t="s">
        <v>17</v>
      </c>
      <c r="M5199" t="s">
        <v>812</v>
      </c>
      <c r="N5199" t="s">
        <v>725</v>
      </c>
      <c r="O5199" t="s">
        <v>756</v>
      </c>
      <c r="P5199">
        <v>0</v>
      </c>
      <c r="Q5199">
        <v>254.47</v>
      </c>
      <c r="R5199" t="s">
        <v>165</v>
      </c>
    </row>
    <row r="5200" spans="1:18" x14ac:dyDescent="0.25">
      <c r="A5200" t="s">
        <v>761</v>
      </c>
      <c r="B5200" t="s">
        <v>752</v>
      </c>
      <c r="C5200" t="s">
        <v>728</v>
      </c>
      <c r="D5200" t="s">
        <v>750</v>
      </c>
      <c r="E5200" t="s">
        <v>4</v>
      </c>
      <c r="F5200">
        <v>2019</v>
      </c>
      <c r="G5200">
        <v>8</v>
      </c>
      <c r="H5200" t="s">
        <v>732</v>
      </c>
      <c r="I5200" t="b">
        <v>1</v>
      </c>
      <c r="J5200" t="s">
        <v>812</v>
      </c>
      <c r="K5200" t="s">
        <v>393</v>
      </c>
      <c r="L5200" t="s">
        <v>17</v>
      </c>
      <c r="M5200" t="s">
        <v>394</v>
      </c>
      <c r="N5200" t="s">
        <v>725</v>
      </c>
      <c r="O5200" t="s">
        <v>756</v>
      </c>
      <c r="P5200">
        <v>0</v>
      </c>
      <c r="Q5200">
        <v>-403143.08</v>
      </c>
      <c r="R5200" t="s">
        <v>165</v>
      </c>
    </row>
    <row r="5201" spans="1:18" x14ac:dyDescent="0.25">
      <c r="A5201" t="s">
        <v>761</v>
      </c>
      <c r="B5201" t="s">
        <v>752</v>
      </c>
      <c r="C5201" t="s">
        <v>728</v>
      </c>
      <c r="D5201" t="s">
        <v>750</v>
      </c>
      <c r="E5201" t="s">
        <v>4</v>
      </c>
      <c r="F5201">
        <v>2019</v>
      </c>
      <c r="G5201">
        <v>8</v>
      </c>
      <c r="H5201" t="s">
        <v>732</v>
      </c>
      <c r="I5201" t="b">
        <v>1</v>
      </c>
      <c r="J5201" t="s">
        <v>394</v>
      </c>
      <c r="K5201" t="s">
        <v>395</v>
      </c>
      <c r="L5201" t="s">
        <v>17</v>
      </c>
      <c r="M5201" t="s">
        <v>88</v>
      </c>
      <c r="N5201" t="s">
        <v>725</v>
      </c>
      <c r="O5201" t="s">
        <v>756</v>
      </c>
      <c r="P5201">
        <v>0</v>
      </c>
      <c r="Q5201">
        <v>-403143.08</v>
      </c>
      <c r="R5201" t="s">
        <v>165</v>
      </c>
    </row>
    <row r="5202" spans="1:18" x14ac:dyDescent="0.25">
      <c r="A5202" t="s">
        <v>761</v>
      </c>
      <c r="B5202" t="s">
        <v>752</v>
      </c>
      <c r="C5202" t="s">
        <v>728</v>
      </c>
      <c r="D5202" t="s">
        <v>750</v>
      </c>
      <c r="E5202" t="s">
        <v>4</v>
      </c>
      <c r="F5202">
        <v>2019</v>
      </c>
      <c r="G5202">
        <v>8</v>
      </c>
      <c r="H5202" t="s">
        <v>732</v>
      </c>
      <c r="I5202" t="b">
        <v>1</v>
      </c>
      <c r="J5202" t="s">
        <v>88</v>
      </c>
      <c r="K5202" t="s">
        <v>836</v>
      </c>
      <c r="L5202" t="s">
        <v>17</v>
      </c>
      <c r="M5202" t="s">
        <v>29</v>
      </c>
      <c r="N5202" t="s">
        <v>725</v>
      </c>
      <c r="O5202" t="s">
        <v>756</v>
      </c>
      <c r="P5202">
        <v>0</v>
      </c>
      <c r="Q5202">
        <v>-403143.08</v>
      </c>
      <c r="R5202" t="s">
        <v>165</v>
      </c>
    </row>
    <row r="5203" spans="1:18" x14ac:dyDescent="0.25">
      <c r="A5203" t="s">
        <v>761</v>
      </c>
      <c r="B5203" t="s">
        <v>752</v>
      </c>
      <c r="C5203" t="s">
        <v>728</v>
      </c>
      <c r="D5203" t="s">
        <v>750</v>
      </c>
      <c r="E5203" t="s">
        <v>4</v>
      </c>
      <c r="F5203">
        <v>2019</v>
      </c>
      <c r="G5203">
        <v>8</v>
      </c>
      <c r="H5203" t="s">
        <v>732</v>
      </c>
      <c r="I5203" t="b">
        <v>1</v>
      </c>
      <c r="J5203" t="s">
        <v>29</v>
      </c>
      <c r="K5203" t="s">
        <v>844</v>
      </c>
      <c r="L5203" t="s">
        <v>17</v>
      </c>
      <c r="M5203" t="s">
        <v>30</v>
      </c>
      <c r="N5203" t="s">
        <v>725</v>
      </c>
      <c r="O5203" t="s">
        <v>756</v>
      </c>
      <c r="P5203">
        <v>0</v>
      </c>
      <c r="Q5203">
        <v>-403143.08</v>
      </c>
      <c r="R5203" t="s">
        <v>165</v>
      </c>
    </row>
    <row r="5204" spans="1:18" x14ac:dyDescent="0.25">
      <c r="A5204" t="s">
        <v>761</v>
      </c>
      <c r="B5204" t="s">
        <v>752</v>
      </c>
      <c r="C5204" t="s">
        <v>728</v>
      </c>
      <c r="D5204" t="s">
        <v>750</v>
      </c>
      <c r="E5204" t="s">
        <v>4</v>
      </c>
      <c r="F5204">
        <v>2019</v>
      </c>
      <c r="G5204">
        <v>8</v>
      </c>
      <c r="H5204" t="s">
        <v>732</v>
      </c>
      <c r="I5204" t="b">
        <v>1</v>
      </c>
      <c r="J5204" t="s">
        <v>30</v>
      </c>
      <c r="K5204" t="s">
        <v>848</v>
      </c>
      <c r="L5204" t="s">
        <v>17</v>
      </c>
      <c r="M5204" t="s">
        <v>422</v>
      </c>
      <c r="N5204" t="s">
        <v>725</v>
      </c>
      <c r="O5204" t="s">
        <v>756</v>
      </c>
      <c r="P5204">
        <v>0</v>
      </c>
      <c r="Q5204">
        <v>-403143.08</v>
      </c>
      <c r="R5204" t="s">
        <v>165</v>
      </c>
    </row>
    <row r="5205" spans="1:18" x14ac:dyDescent="0.25">
      <c r="A5205" t="s">
        <v>761</v>
      </c>
      <c r="B5205" t="s">
        <v>752</v>
      </c>
      <c r="C5205" t="s">
        <v>728</v>
      </c>
      <c r="D5205" t="s">
        <v>750</v>
      </c>
      <c r="E5205" t="s">
        <v>4</v>
      </c>
      <c r="F5205">
        <v>2019</v>
      </c>
      <c r="G5205">
        <v>8</v>
      </c>
      <c r="H5205" t="s">
        <v>732</v>
      </c>
      <c r="I5205" t="b">
        <v>1</v>
      </c>
      <c r="J5205" t="s">
        <v>422</v>
      </c>
      <c r="K5205" t="s">
        <v>436</v>
      </c>
      <c r="L5205" t="s">
        <v>17</v>
      </c>
      <c r="M5205" t="s">
        <v>31</v>
      </c>
      <c r="N5205" t="s">
        <v>725</v>
      </c>
      <c r="O5205" t="s">
        <v>756</v>
      </c>
      <c r="P5205">
        <v>0</v>
      </c>
      <c r="Q5205">
        <v>-403143.08</v>
      </c>
      <c r="R5205" t="s">
        <v>165</v>
      </c>
    </row>
    <row r="5206" spans="1:18" x14ac:dyDescent="0.25">
      <c r="A5206" t="s">
        <v>761</v>
      </c>
      <c r="B5206" t="s">
        <v>752</v>
      </c>
      <c r="C5206" t="s">
        <v>728</v>
      </c>
      <c r="D5206" t="s">
        <v>750</v>
      </c>
      <c r="E5206" t="s">
        <v>4</v>
      </c>
      <c r="F5206">
        <v>2019</v>
      </c>
      <c r="G5206">
        <v>8</v>
      </c>
      <c r="H5206" t="s">
        <v>732</v>
      </c>
      <c r="I5206" t="b">
        <v>1</v>
      </c>
      <c r="J5206" t="s">
        <v>31</v>
      </c>
      <c r="K5206" t="s">
        <v>452</v>
      </c>
      <c r="L5206" t="s">
        <v>17</v>
      </c>
      <c r="M5206" t="s">
        <v>93</v>
      </c>
      <c r="N5206" t="s">
        <v>725</v>
      </c>
      <c r="O5206" t="s">
        <v>756</v>
      </c>
      <c r="P5206">
        <v>0</v>
      </c>
      <c r="Q5206">
        <v>-403143.08</v>
      </c>
      <c r="R5206" t="s">
        <v>165</v>
      </c>
    </row>
    <row r="5207" spans="1:18" x14ac:dyDescent="0.25">
      <c r="A5207" t="s">
        <v>761</v>
      </c>
      <c r="B5207" t="s">
        <v>752</v>
      </c>
      <c r="C5207" t="s">
        <v>728</v>
      </c>
      <c r="D5207" t="s">
        <v>750</v>
      </c>
      <c r="E5207" t="s">
        <v>4</v>
      </c>
      <c r="F5207">
        <v>2019</v>
      </c>
      <c r="G5207">
        <v>8</v>
      </c>
      <c r="H5207" t="s">
        <v>732</v>
      </c>
      <c r="I5207" t="b">
        <v>1</v>
      </c>
      <c r="J5207" t="s">
        <v>93</v>
      </c>
      <c r="K5207" t="s">
        <v>142</v>
      </c>
      <c r="L5207" t="s">
        <v>17</v>
      </c>
      <c r="M5207" t="s">
        <v>32</v>
      </c>
      <c r="N5207" t="s">
        <v>725</v>
      </c>
      <c r="O5207" t="s">
        <v>756</v>
      </c>
      <c r="P5207">
        <v>0</v>
      </c>
      <c r="Q5207">
        <v>-403143.08</v>
      </c>
      <c r="R5207" t="s">
        <v>165</v>
      </c>
    </row>
    <row r="5208" spans="1:18" x14ac:dyDescent="0.25">
      <c r="A5208" t="s">
        <v>761</v>
      </c>
      <c r="B5208" t="s">
        <v>752</v>
      </c>
      <c r="C5208" t="s">
        <v>728</v>
      </c>
      <c r="D5208" t="s">
        <v>750</v>
      </c>
      <c r="E5208" t="s">
        <v>4</v>
      </c>
      <c r="F5208">
        <v>2019</v>
      </c>
      <c r="G5208">
        <v>8</v>
      </c>
      <c r="H5208" t="s">
        <v>732</v>
      </c>
      <c r="I5208" t="b">
        <v>1</v>
      </c>
      <c r="J5208" t="s">
        <v>32</v>
      </c>
      <c r="K5208" t="s">
        <v>139</v>
      </c>
      <c r="L5208" t="s">
        <v>17</v>
      </c>
      <c r="M5208" t="s">
        <v>866</v>
      </c>
      <c r="N5208" t="s">
        <v>725</v>
      </c>
      <c r="O5208" t="s">
        <v>756</v>
      </c>
      <c r="P5208">
        <v>0</v>
      </c>
      <c r="Q5208">
        <v>-403143.08</v>
      </c>
      <c r="R5208" t="s">
        <v>165</v>
      </c>
    </row>
    <row r="5209" spans="1:18" x14ac:dyDescent="0.25">
      <c r="A5209" t="s">
        <v>762</v>
      </c>
      <c r="B5209" t="s">
        <v>763</v>
      </c>
      <c r="C5209" t="s">
        <v>728</v>
      </c>
      <c r="D5209" t="s">
        <v>750</v>
      </c>
      <c r="E5209" t="s">
        <v>4</v>
      </c>
      <c r="F5209">
        <v>2019</v>
      </c>
      <c r="G5209">
        <v>8</v>
      </c>
      <c r="H5209" t="s">
        <v>732</v>
      </c>
      <c r="I5209" t="b">
        <v>1</v>
      </c>
      <c r="J5209" t="s">
        <v>19</v>
      </c>
      <c r="K5209" t="s">
        <v>102</v>
      </c>
      <c r="L5209" t="s">
        <v>17</v>
      </c>
      <c r="M5209" t="s">
        <v>812</v>
      </c>
      <c r="N5209" t="s">
        <v>724</v>
      </c>
      <c r="O5209" t="s">
        <v>755</v>
      </c>
      <c r="P5209">
        <v>0</v>
      </c>
      <c r="Q5209">
        <v>-346058.53</v>
      </c>
      <c r="R5209" t="s">
        <v>165</v>
      </c>
    </row>
    <row r="5210" spans="1:18" x14ac:dyDescent="0.25">
      <c r="A5210" t="s">
        <v>762</v>
      </c>
      <c r="B5210" t="s">
        <v>763</v>
      </c>
      <c r="C5210" t="s">
        <v>728</v>
      </c>
      <c r="D5210" t="s">
        <v>750</v>
      </c>
      <c r="E5210" t="s">
        <v>4</v>
      </c>
      <c r="F5210">
        <v>2019</v>
      </c>
      <c r="G5210">
        <v>8</v>
      </c>
      <c r="H5210" t="s">
        <v>732</v>
      </c>
      <c r="I5210" t="b">
        <v>1</v>
      </c>
      <c r="J5210" t="s">
        <v>813</v>
      </c>
      <c r="K5210" t="s">
        <v>816</v>
      </c>
      <c r="L5210" t="s">
        <v>17</v>
      </c>
      <c r="M5210" t="s">
        <v>812</v>
      </c>
      <c r="N5210" t="s">
        <v>724</v>
      </c>
      <c r="O5210" t="s">
        <v>755</v>
      </c>
      <c r="P5210">
        <v>0</v>
      </c>
      <c r="Q5210">
        <v>3012.41</v>
      </c>
      <c r="R5210" t="s">
        <v>165</v>
      </c>
    </row>
    <row r="5211" spans="1:18" x14ac:dyDescent="0.25">
      <c r="A5211" t="s">
        <v>762</v>
      </c>
      <c r="B5211" t="s">
        <v>763</v>
      </c>
      <c r="C5211" t="s">
        <v>728</v>
      </c>
      <c r="D5211" t="s">
        <v>750</v>
      </c>
      <c r="E5211" t="s">
        <v>4</v>
      </c>
      <c r="F5211">
        <v>2019</v>
      </c>
      <c r="G5211">
        <v>8</v>
      </c>
      <c r="H5211" t="s">
        <v>732</v>
      </c>
      <c r="I5211" t="b">
        <v>1</v>
      </c>
      <c r="J5211" t="s">
        <v>812</v>
      </c>
      <c r="K5211" t="s">
        <v>393</v>
      </c>
      <c r="L5211" t="s">
        <v>17</v>
      </c>
      <c r="M5211" t="s">
        <v>394</v>
      </c>
      <c r="N5211" t="s">
        <v>724</v>
      </c>
      <c r="O5211" t="s">
        <v>755</v>
      </c>
      <c r="P5211">
        <v>0</v>
      </c>
      <c r="Q5211">
        <v>-343046.12</v>
      </c>
      <c r="R5211" t="s">
        <v>165</v>
      </c>
    </row>
    <row r="5212" spans="1:18" x14ac:dyDescent="0.25">
      <c r="A5212" t="s">
        <v>762</v>
      </c>
      <c r="B5212" t="s">
        <v>763</v>
      </c>
      <c r="C5212" t="s">
        <v>728</v>
      </c>
      <c r="D5212" t="s">
        <v>750</v>
      </c>
      <c r="E5212" t="s">
        <v>4</v>
      </c>
      <c r="F5212">
        <v>2019</v>
      </c>
      <c r="G5212">
        <v>8</v>
      </c>
      <c r="H5212" t="s">
        <v>732</v>
      </c>
      <c r="I5212" t="b">
        <v>1</v>
      </c>
      <c r="J5212" t="s">
        <v>394</v>
      </c>
      <c r="K5212" t="s">
        <v>395</v>
      </c>
      <c r="L5212" t="s">
        <v>17</v>
      </c>
      <c r="M5212" t="s">
        <v>88</v>
      </c>
      <c r="N5212" t="s">
        <v>724</v>
      </c>
      <c r="O5212" t="s">
        <v>755</v>
      </c>
      <c r="P5212">
        <v>0</v>
      </c>
      <c r="Q5212">
        <v>-343046.12</v>
      </c>
      <c r="R5212" t="s">
        <v>165</v>
      </c>
    </row>
    <row r="5213" spans="1:18" x14ac:dyDescent="0.25">
      <c r="A5213" t="s">
        <v>762</v>
      </c>
      <c r="B5213" t="s">
        <v>763</v>
      </c>
      <c r="C5213" t="s">
        <v>728</v>
      </c>
      <c r="D5213" t="s">
        <v>750</v>
      </c>
      <c r="E5213" t="s">
        <v>4</v>
      </c>
      <c r="F5213">
        <v>2019</v>
      </c>
      <c r="G5213">
        <v>8</v>
      </c>
      <c r="H5213" t="s">
        <v>732</v>
      </c>
      <c r="I5213" t="b">
        <v>1</v>
      </c>
      <c r="J5213" t="s">
        <v>88</v>
      </c>
      <c r="K5213" t="s">
        <v>836</v>
      </c>
      <c r="L5213" t="s">
        <v>17</v>
      </c>
      <c r="M5213" t="s">
        <v>29</v>
      </c>
      <c r="N5213" t="s">
        <v>724</v>
      </c>
      <c r="O5213" t="s">
        <v>755</v>
      </c>
      <c r="P5213">
        <v>0</v>
      </c>
      <c r="Q5213">
        <v>-343046.12</v>
      </c>
      <c r="R5213" t="s">
        <v>165</v>
      </c>
    </row>
    <row r="5214" spans="1:18" x14ac:dyDescent="0.25">
      <c r="A5214" t="s">
        <v>762</v>
      </c>
      <c r="B5214" t="s">
        <v>763</v>
      </c>
      <c r="C5214" t="s">
        <v>728</v>
      </c>
      <c r="D5214" t="s">
        <v>750</v>
      </c>
      <c r="E5214" t="s">
        <v>4</v>
      </c>
      <c r="F5214">
        <v>2019</v>
      </c>
      <c r="G5214">
        <v>8</v>
      </c>
      <c r="H5214" t="s">
        <v>732</v>
      </c>
      <c r="I5214" t="b">
        <v>1</v>
      </c>
      <c r="J5214" t="s">
        <v>29</v>
      </c>
      <c r="K5214" t="s">
        <v>844</v>
      </c>
      <c r="L5214" t="s">
        <v>17</v>
      </c>
      <c r="M5214" t="s">
        <v>30</v>
      </c>
      <c r="N5214" t="s">
        <v>724</v>
      </c>
      <c r="O5214" t="s">
        <v>755</v>
      </c>
      <c r="P5214">
        <v>0</v>
      </c>
      <c r="Q5214">
        <v>-343046.12</v>
      </c>
      <c r="R5214" t="s">
        <v>165</v>
      </c>
    </row>
    <row r="5215" spans="1:18" x14ac:dyDescent="0.25">
      <c r="A5215" t="s">
        <v>762</v>
      </c>
      <c r="B5215" t="s">
        <v>763</v>
      </c>
      <c r="C5215" t="s">
        <v>728</v>
      </c>
      <c r="D5215" t="s">
        <v>750</v>
      </c>
      <c r="E5215" t="s">
        <v>4</v>
      </c>
      <c r="F5215">
        <v>2019</v>
      </c>
      <c r="G5215">
        <v>8</v>
      </c>
      <c r="H5215" t="s">
        <v>732</v>
      </c>
      <c r="I5215" t="b">
        <v>1</v>
      </c>
      <c r="J5215" t="s">
        <v>30</v>
      </c>
      <c r="K5215" t="s">
        <v>848</v>
      </c>
      <c r="L5215" t="s">
        <v>17</v>
      </c>
      <c r="M5215" t="s">
        <v>422</v>
      </c>
      <c r="N5215" t="s">
        <v>724</v>
      </c>
      <c r="O5215" t="s">
        <v>755</v>
      </c>
      <c r="P5215">
        <v>0</v>
      </c>
      <c r="Q5215">
        <v>-343046.12</v>
      </c>
      <c r="R5215" t="s">
        <v>165</v>
      </c>
    </row>
    <row r="5216" spans="1:18" x14ac:dyDescent="0.25">
      <c r="A5216" t="s">
        <v>762</v>
      </c>
      <c r="B5216" t="s">
        <v>763</v>
      </c>
      <c r="C5216" t="s">
        <v>728</v>
      </c>
      <c r="D5216" t="s">
        <v>750</v>
      </c>
      <c r="E5216" t="s">
        <v>4</v>
      </c>
      <c r="F5216">
        <v>2019</v>
      </c>
      <c r="G5216">
        <v>8</v>
      </c>
      <c r="H5216" t="s">
        <v>732</v>
      </c>
      <c r="I5216" t="b">
        <v>1</v>
      </c>
      <c r="J5216" t="s">
        <v>422</v>
      </c>
      <c r="K5216" t="s">
        <v>436</v>
      </c>
      <c r="L5216" t="s">
        <v>17</v>
      </c>
      <c r="M5216" t="s">
        <v>31</v>
      </c>
      <c r="N5216" t="s">
        <v>724</v>
      </c>
      <c r="O5216" t="s">
        <v>755</v>
      </c>
      <c r="P5216">
        <v>0</v>
      </c>
      <c r="Q5216">
        <v>-343046.12</v>
      </c>
      <c r="R5216" t="s">
        <v>165</v>
      </c>
    </row>
    <row r="5217" spans="1:18" x14ac:dyDescent="0.25">
      <c r="A5217" t="s">
        <v>762</v>
      </c>
      <c r="B5217" t="s">
        <v>763</v>
      </c>
      <c r="C5217" t="s">
        <v>728</v>
      </c>
      <c r="D5217" t="s">
        <v>750</v>
      </c>
      <c r="E5217" t="s">
        <v>4</v>
      </c>
      <c r="F5217">
        <v>2019</v>
      </c>
      <c r="G5217">
        <v>8</v>
      </c>
      <c r="H5217" t="s">
        <v>732</v>
      </c>
      <c r="I5217" t="b">
        <v>1</v>
      </c>
      <c r="J5217" t="s">
        <v>31</v>
      </c>
      <c r="K5217" t="s">
        <v>452</v>
      </c>
      <c r="L5217" t="s">
        <v>17</v>
      </c>
      <c r="M5217" t="s">
        <v>93</v>
      </c>
      <c r="N5217" t="s">
        <v>724</v>
      </c>
      <c r="O5217" t="s">
        <v>755</v>
      </c>
      <c r="P5217">
        <v>0</v>
      </c>
      <c r="Q5217">
        <v>-343046.12</v>
      </c>
      <c r="R5217" t="s">
        <v>165</v>
      </c>
    </row>
    <row r="5218" spans="1:18" x14ac:dyDescent="0.25">
      <c r="A5218" t="s">
        <v>762</v>
      </c>
      <c r="B5218" t="s">
        <v>763</v>
      </c>
      <c r="C5218" t="s">
        <v>728</v>
      </c>
      <c r="D5218" t="s">
        <v>750</v>
      </c>
      <c r="E5218" t="s">
        <v>4</v>
      </c>
      <c r="F5218">
        <v>2019</v>
      </c>
      <c r="G5218">
        <v>8</v>
      </c>
      <c r="H5218" t="s">
        <v>732</v>
      </c>
      <c r="I5218" t="b">
        <v>1</v>
      </c>
      <c r="J5218" t="s">
        <v>93</v>
      </c>
      <c r="K5218" t="s">
        <v>142</v>
      </c>
      <c r="L5218" t="s">
        <v>17</v>
      </c>
      <c r="M5218" t="s">
        <v>32</v>
      </c>
      <c r="N5218" t="s">
        <v>724</v>
      </c>
      <c r="O5218" t="s">
        <v>755</v>
      </c>
      <c r="P5218">
        <v>0</v>
      </c>
      <c r="Q5218">
        <v>-343046.12</v>
      </c>
      <c r="R5218" t="s">
        <v>165</v>
      </c>
    </row>
    <row r="5219" spans="1:18" x14ac:dyDescent="0.25">
      <c r="A5219" t="s">
        <v>762</v>
      </c>
      <c r="B5219" t="s">
        <v>763</v>
      </c>
      <c r="C5219" t="s">
        <v>728</v>
      </c>
      <c r="D5219" t="s">
        <v>750</v>
      </c>
      <c r="E5219" t="s">
        <v>4</v>
      </c>
      <c r="F5219">
        <v>2019</v>
      </c>
      <c r="G5219">
        <v>8</v>
      </c>
      <c r="H5219" t="s">
        <v>732</v>
      </c>
      <c r="I5219" t="b">
        <v>1</v>
      </c>
      <c r="J5219" t="s">
        <v>32</v>
      </c>
      <c r="K5219" t="s">
        <v>139</v>
      </c>
      <c r="L5219" t="s">
        <v>17</v>
      </c>
      <c r="M5219" t="s">
        <v>866</v>
      </c>
      <c r="N5219" t="s">
        <v>724</v>
      </c>
      <c r="O5219" t="s">
        <v>755</v>
      </c>
      <c r="P5219">
        <v>0</v>
      </c>
      <c r="Q5219">
        <v>-343046.12</v>
      </c>
      <c r="R5219" t="s">
        <v>165</v>
      </c>
    </row>
    <row r="5220" spans="1:18" x14ac:dyDescent="0.25">
      <c r="A5220" t="s">
        <v>762</v>
      </c>
      <c r="B5220" t="s">
        <v>763</v>
      </c>
      <c r="C5220" t="s">
        <v>728</v>
      </c>
      <c r="D5220" t="s">
        <v>750</v>
      </c>
      <c r="E5220" t="s">
        <v>4</v>
      </c>
      <c r="F5220">
        <v>2019</v>
      </c>
      <c r="G5220">
        <v>8</v>
      </c>
      <c r="H5220" t="s">
        <v>732</v>
      </c>
      <c r="I5220" t="b">
        <v>1</v>
      </c>
      <c r="J5220" t="s">
        <v>19</v>
      </c>
      <c r="K5220" t="s">
        <v>102</v>
      </c>
      <c r="L5220" t="s">
        <v>17</v>
      </c>
      <c r="M5220" t="s">
        <v>812</v>
      </c>
      <c r="N5220" t="s">
        <v>725</v>
      </c>
      <c r="O5220" t="s">
        <v>756</v>
      </c>
      <c r="P5220">
        <v>0</v>
      </c>
      <c r="Q5220">
        <v>-366746.31</v>
      </c>
      <c r="R5220" t="s">
        <v>165</v>
      </c>
    </row>
    <row r="5221" spans="1:18" x14ac:dyDescent="0.25">
      <c r="A5221" t="s">
        <v>762</v>
      </c>
      <c r="B5221" t="s">
        <v>763</v>
      </c>
      <c r="C5221" t="s">
        <v>728</v>
      </c>
      <c r="D5221" t="s">
        <v>750</v>
      </c>
      <c r="E5221" t="s">
        <v>4</v>
      </c>
      <c r="F5221">
        <v>2019</v>
      </c>
      <c r="G5221">
        <v>8</v>
      </c>
      <c r="H5221" t="s">
        <v>732</v>
      </c>
      <c r="I5221" t="b">
        <v>1</v>
      </c>
      <c r="J5221" t="s">
        <v>813</v>
      </c>
      <c r="K5221" t="s">
        <v>816</v>
      </c>
      <c r="L5221" t="s">
        <v>17</v>
      </c>
      <c r="M5221" t="s">
        <v>812</v>
      </c>
      <c r="N5221" t="s">
        <v>725</v>
      </c>
      <c r="O5221" t="s">
        <v>756</v>
      </c>
      <c r="P5221">
        <v>0</v>
      </c>
      <c r="Q5221">
        <v>2649.57</v>
      </c>
      <c r="R5221" t="s">
        <v>165</v>
      </c>
    </row>
    <row r="5222" spans="1:18" x14ac:dyDescent="0.25">
      <c r="A5222" t="s">
        <v>762</v>
      </c>
      <c r="B5222" t="s">
        <v>763</v>
      </c>
      <c r="C5222" t="s">
        <v>728</v>
      </c>
      <c r="D5222" t="s">
        <v>750</v>
      </c>
      <c r="E5222" t="s">
        <v>4</v>
      </c>
      <c r="F5222">
        <v>2019</v>
      </c>
      <c r="G5222">
        <v>8</v>
      </c>
      <c r="H5222" t="s">
        <v>732</v>
      </c>
      <c r="I5222" t="b">
        <v>1</v>
      </c>
      <c r="J5222" t="s">
        <v>812</v>
      </c>
      <c r="K5222" t="s">
        <v>393</v>
      </c>
      <c r="L5222" t="s">
        <v>17</v>
      </c>
      <c r="M5222" t="s">
        <v>394</v>
      </c>
      <c r="N5222" t="s">
        <v>725</v>
      </c>
      <c r="O5222" t="s">
        <v>756</v>
      </c>
      <c r="P5222">
        <v>0</v>
      </c>
      <c r="Q5222">
        <v>-364096.74</v>
      </c>
      <c r="R5222" t="s">
        <v>165</v>
      </c>
    </row>
    <row r="5223" spans="1:18" x14ac:dyDescent="0.25">
      <c r="A5223" t="s">
        <v>762</v>
      </c>
      <c r="B5223" t="s">
        <v>763</v>
      </c>
      <c r="C5223" t="s">
        <v>728</v>
      </c>
      <c r="D5223" t="s">
        <v>750</v>
      </c>
      <c r="E5223" t="s">
        <v>4</v>
      </c>
      <c r="F5223">
        <v>2019</v>
      </c>
      <c r="G5223">
        <v>8</v>
      </c>
      <c r="H5223" t="s">
        <v>732</v>
      </c>
      <c r="I5223" t="b">
        <v>1</v>
      </c>
      <c r="J5223" t="s">
        <v>394</v>
      </c>
      <c r="K5223" t="s">
        <v>395</v>
      </c>
      <c r="L5223" t="s">
        <v>17</v>
      </c>
      <c r="M5223" t="s">
        <v>88</v>
      </c>
      <c r="N5223" t="s">
        <v>725</v>
      </c>
      <c r="O5223" t="s">
        <v>756</v>
      </c>
      <c r="P5223">
        <v>0</v>
      </c>
      <c r="Q5223">
        <v>-364096.74</v>
      </c>
      <c r="R5223" t="s">
        <v>165</v>
      </c>
    </row>
    <row r="5224" spans="1:18" x14ac:dyDescent="0.25">
      <c r="A5224" t="s">
        <v>762</v>
      </c>
      <c r="B5224" t="s">
        <v>763</v>
      </c>
      <c r="C5224" t="s">
        <v>728</v>
      </c>
      <c r="D5224" t="s">
        <v>750</v>
      </c>
      <c r="E5224" t="s">
        <v>4</v>
      </c>
      <c r="F5224">
        <v>2019</v>
      </c>
      <c r="G5224">
        <v>8</v>
      </c>
      <c r="H5224" t="s">
        <v>732</v>
      </c>
      <c r="I5224" t="b">
        <v>1</v>
      </c>
      <c r="J5224" t="s">
        <v>88</v>
      </c>
      <c r="K5224" t="s">
        <v>836</v>
      </c>
      <c r="L5224" t="s">
        <v>17</v>
      </c>
      <c r="M5224" t="s">
        <v>29</v>
      </c>
      <c r="N5224" t="s">
        <v>725</v>
      </c>
      <c r="O5224" t="s">
        <v>756</v>
      </c>
      <c r="P5224">
        <v>0</v>
      </c>
      <c r="Q5224">
        <v>-364096.74</v>
      </c>
      <c r="R5224" t="s">
        <v>165</v>
      </c>
    </row>
    <row r="5225" spans="1:18" x14ac:dyDescent="0.25">
      <c r="A5225" t="s">
        <v>762</v>
      </c>
      <c r="B5225" t="s">
        <v>763</v>
      </c>
      <c r="C5225" t="s">
        <v>728</v>
      </c>
      <c r="D5225" t="s">
        <v>750</v>
      </c>
      <c r="E5225" t="s">
        <v>4</v>
      </c>
      <c r="F5225">
        <v>2019</v>
      </c>
      <c r="G5225">
        <v>8</v>
      </c>
      <c r="H5225" t="s">
        <v>732</v>
      </c>
      <c r="I5225" t="b">
        <v>1</v>
      </c>
      <c r="J5225" t="s">
        <v>29</v>
      </c>
      <c r="K5225" t="s">
        <v>844</v>
      </c>
      <c r="L5225" t="s">
        <v>17</v>
      </c>
      <c r="M5225" t="s">
        <v>30</v>
      </c>
      <c r="N5225" t="s">
        <v>725</v>
      </c>
      <c r="O5225" t="s">
        <v>756</v>
      </c>
      <c r="P5225">
        <v>0</v>
      </c>
      <c r="Q5225">
        <v>-364096.74</v>
      </c>
      <c r="R5225" t="s">
        <v>165</v>
      </c>
    </row>
    <row r="5226" spans="1:18" x14ac:dyDescent="0.25">
      <c r="A5226" t="s">
        <v>762</v>
      </c>
      <c r="B5226" t="s">
        <v>763</v>
      </c>
      <c r="C5226" t="s">
        <v>728</v>
      </c>
      <c r="D5226" t="s">
        <v>750</v>
      </c>
      <c r="E5226" t="s">
        <v>4</v>
      </c>
      <c r="F5226">
        <v>2019</v>
      </c>
      <c r="G5226">
        <v>8</v>
      </c>
      <c r="H5226" t="s">
        <v>732</v>
      </c>
      <c r="I5226" t="b">
        <v>1</v>
      </c>
      <c r="J5226" t="s">
        <v>30</v>
      </c>
      <c r="K5226" t="s">
        <v>848</v>
      </c>
      <c r="L5226" t="s">
        <v>17</v>
      </c>
      <c r="M5226" t="s">
        <v>422</v>
      </c>
      <c r="N5226" t="s">
        <v>725</v>
      </c>
      <c r="O5226" t="s">
        <v>756</v>
      </c>
      <c r="P5226">
        <v>0</v>
      </c>
      <c r="Q5226">
        <v>-364096.74</v>
      </c>
      <c r="R5226" t="s">
        <v>165</v>
      </c>
    </row>
    <row r="5227" spans="1:18" x14ac:dyDescent="0.25">
      <c r="A5227" t="s">
        <v>762</v>
      </c>
      <c r="B5227" t="s">
        <v>763</v>
      </c>
      <c r="C5227" t="s">
        <v>728</v>
      </c>
      <c r="D5227" t="s">
        <v>750</v>
      </c>
      <c r="E5227" t="s">
        <v>4</v>
      </c>
      <c r="F5227">
        <v>2019</v>
      </c>
      <c r="G5227">
        <v>8</v>
      </c>
      <c r="H5227" t="s">
        <v>732</v>
      </c>
      <c r="I5227" t="b">
        <v>1</v>
      </c>
      <c r="J5227" t="s">
        <v>422</v>
      </c>
      <c r="K5227" t="s">
        <v>436</v>
      </c>
      <c r="L5227" t="s">
        <v>17</v>
      </c>
      <c r="M5227" t="s">
        <v>31</v>
      </c>
      <c r="N5227" t="s">
        <v>725</v>
      </c>
      <c r="O5227" t="s">
        <v>756</v>
      </c>
      <c r="P5227">
        <v>0</v>
      </c>
      <c r="Q5227">
        <v>-364096.74</v>
      </c>
      <c r="R5227" t="s">
        <v>165</v>
      </c>
    </row>
    <row r="5228" spans="1:18" x14ac:dyDescent="0.25">
      <c r="A5228" t="s">
        <v>762</v>
      </c>
      <c r="B5228" t="s">
        <v>763</v>
      </c>
      <c r="C5228" t="s">
        <v>728</v>
      </c>
      <c r="D5228" t="s">
        <v>750</v>
      </c>
      <c r="E5228" t="s">
        <v>4</v>
      </c>
      <c r="F5228">
        <v>2019</v>
      </c>
      <c r="G5228">
        <v>8</v>
      </c>
      <c r="H5228" t="s">
        <v>732</v>
      </c>
      <c r="I5228" t="b">
        <v>1</v>
      </c>
      <c r="J5228" t="s">
        <v>31</v>
      </c>
      <c r="K5228" t="s">
        <v>452</v>
      </c>
      <c r="L5228" t="s">
        <v>17</v>
      </c>
      <c r="M5228" t="s">
        <v>93</v>
      </c>
      <c r="N5228" t="s">
        <v>725</v>
      </c>
      <c r="O5228" t="s">
        <v>756</v>
      </c>
      <c r="P5228">
        <v>0</v>
      </c>
      <c r="Q5228">
        <v>-364096.74</v>
      </c>
      <c r="R5228" t="s">
        <v>165</v>
      </c>
    </row>
    <row r="5229" spans="1:18" x14ac:dyDescent="0.25">
      <c r="A5229" t="s">
        <v>762</v>
      </c>
      <c r="B5229" t="s">
        <v>763</v>
      </c>
      <c r="C5229" t="s">
        <v>728</v>
      </c>
      <c r="D5229" t="s">
        <v>750</v>
      </c>
      <c r="E5229" t="s">
        <v>4</v>
      </c>
      <c r="F5229">
        <v>2019</v>
      </c>
      <c r="G5229">
        <v>8</v>
      </c>
      <c r="H5229" t="s">
        <v>732</v>
      </c>
      <c r="I5229" t="b">
        <v>1</v>
      </c>
      <c r="J5229" t="s">
        <v>93</v>
      </c>
      <c r="K5229" t="s">
        <v>142</v>
      </c>
      <c r="L5229" t="s">
        <v>17</v>
      </c>
      <c r="M5229" t="s">
        <v>32</v>
      </c>
      <c r="N5229" t="s">
        <v>725</v>
      </c>
      <c r="O5229" t="s">
        <v>756</v>
      </c>
      <c r="P5229">
        <v>0</v>
      </c>
      <c r="Q5229">
        <v>-364096.74</v>
      </c>
      <c r="R5229" t="s">
        <v>165</v>
      </c>
    </row>
    <row r="5230" spans="1:18" x14ac:dyDescent="0.25">
      <c r="A5230" t="s">
        <v>762</v>
      </c>
      <c r="B5230" t="s">
        <v>763</v>
      </c>
      <c r="C5230" t="s">
        <v>728</v>
      </c>
      <c r="D5230" t="s">
        <v>750</v>
      </c>
      <c r="E5230" t="s">
        <v>4</v>
      </c>
      <c r="F5230">
        <v>2019</v>
      </c>
      <c r="G5230">
        <v>8</v>
      </c>
      <c r="H5230" t="s">
        <v>732</v>
      </c>
      <c r="I5230" t="b">
        <v>1</v>
      </c>
      <c r="J5230" t="s">
        <v>32</v>
      </c>
      <c r="K5230" t="s">
        <v>139</v>
      </c>
      <c r="L5230" t="s">
        <v>17</v>
      </c>
      <c r="M5230" t="s">
        <v>866</v>
      </c>
      <c r="N5230" t="s">
        <v>725</v>
      </c>
      <c r="O5230" t="s">
        <v>756</v>
      </c>
      <c r="P5230">
        <v>0</v>
      </c>
      <c r="Q5230">
        <v>-364096.74</v>
      </c>
      <c r="R5230" t="s">
        <v>165</v>
      </c>
    </row>
    <row r="5231" spans="1:18" x14ac:dyDescent="0.25">
      <c r="A5231" t="s">
        <v>764</v>
      </c>
      <c r="B5231" t="s">
        <v>741</v>
      </c>
      <c r="C5231" t="s">
        <v>728</v>
      </c>
      <c r="D5231" t="s">
        <v>99</v>
      </c>
      <c r="E5231" t="s">
        <v>4</v>
      </c>
      <c r="F5231">
        <v>2019</v>
      </c>
      <c r="G5231">
        <v>8</v>
      </c>
      <c r="H5231" t="s">
        <v>732</v>
      </c>
      <c r="I5231" t="b">
        <v>1</v>
      </c>
      <c r="J5231" t="s">
        <v>19</v>
      </c>
      <c r="K5231" t="s">
        <v>102</v>
      </c>
      <c r="L5231" t="s">
        <v>17</v>
      </c>
      <c r="M5231" t="s">
        <v>812</v>
      </c>
      <c r="N5231" t="s">
        <v>16</v>
      </c>
      <c r="O5231" t="s">
        <v>16</v>
      </c>
      <c r="P5231">
        <v>0</v>
      </c>
      <c r="Q5231">
        <v>459990.48</v>
      </c>
      <c r="R5231" t="s">
        <v>165</v>
      </c>
    </row>
    <row r="5232" spans="1:18" x14ac:dyDescent="0.25">
      <c r="A5232" t="s">
        <v>764</v>
      </c>
      <c r="B5232" t="s">
        <v>741</v>
      </c>
      <c r="C5232" t="s">
        <v>728</v>
      </c>
      <c r="D5232" t="s">
        <v>99</v>
      </c>
      <c r="E5232" t="s">
        <v>4</v>
      </c>
      <c r="F5232">
        <v>2019</v>
      </c>
      <c r="G5232">
        <v>8</v>
      </c>
      <c r="H5232" t="s">
        <v>732</v>
      </c>
      <c r="I5232" t="b">
        <v>1</v>
      </c>
      <c r="J5232" t="s">
        <v>812</v>
      </c>
      <c r="K5232" t="s">
        <v>393</v>
      </c>
      <c r="L5232" t="s">
        <v>17</v>
      </c>
      <c r="M5232" t="s">
        <v>394</v>
      </c>
      <c r="N5232" t="s">
        <v>16</v>
      </c>
      <c r="O5232" t="s">
        <v>16</v>
      </c>
      <c r="P5232">
        <v>0</v>
      </c>
      <c r="Q5232">
        <v>459990.48</v>
      </c>
      <c r="R5232" t="s">
        <v>165</v>
      </c>
    </row>
    <row r="5233" spans="1:18" x14ac:dyDescent="0.25">
      <c r="A5233" t="s">
        <v>764</v>
      </c>
      <c r="B5233" t="s">
        <v>741</v>
      </c>
      <c r="C5233" t="s">
        <v>728</v>
      </c>
      <c r="D5233" t="s">
        <v>99</v>
      </c>
      <c r="E5233" t="s">
        <v>4</v>
      </c>
      <c r="F5233">
        <v>2019</v>
      </c>
      <c r="G5233">
        <v>8</v>
      </c>
      <c r="H5233" t="s">
        <v>732</v>
      </c>
      <c r="I5233" t="b">
        <v>1</v>
      </c>
      <c r="J5233" t="s">
        <v>394</v>
      </c>
      <c r="K5233" t="s">
        <v>395</v>
      </c>
      <c r="L5233" t="s">
        <v>17</v>
      </c>
      <c r="M5233" t="s">
        <v>88</v>
      </c>
      <c r="N5233" t="s">
        <v>16</v>
      </c>
      <c r="O5233" t="s">
        <v>16</v>
      </c>
      <c r="P5233">
        <v>0</v>
      </c>
      <c r="Q5233">
        <v>459990.48</v>
      </c>
      <c r="R5233" t="s">
        <v>165</v>
      </c>
    </row>
    <row r="5234" spans="1:18" x14ac:dyDescent="0.25">
      <c r="A5234" t="s">
        <v>764</v>
      </c>
      <c r="B5234" t="s">
        <v>741</v>
      </c>
      <c r="C5234" t="s">
        <v>728</v>
      </c>
      <c r="D5234" t="s">
        <v>99</v>
      </c>
      <c r="E5234" t="s">
        <v>4</v>
      </c>
      <c r="F5234">
        <v>2019</v>
      </c>
      <c r="G5234">
        <v>8</v>
      </c>
      <c r="H5234" t="s">
        <v>732</v>
      </c>
      <c r="I5234" t="b">
        <v>1</v>
      </c>
      <c r="J5234" t="s">
        <v>88</v>
      </c>
      <c r="K5234" t="s">
        <v>836</v>
      </c>
      <c r="L5234" t="s">
        <v>17</v>
      </c>
      <c r="M5234" t="s">
        <v>29</v>
      </c>
      <c r="N5234" t="s">
        <v>16</v>
      </c>
      <c r="O5234" t="s">
        <v>16</v>
      </c>
      <c r="P5234">
        <v>0</v>
      </c>
      <c r="Q5234">
        <v>459990.48</v>
      </c>
      <c r="R5234" t="s">
        <v>165</v>
      </c>
    </row>
    <row r="5235" spans="1:18" x14ac:dyDescent="0.25">
      <c r="A5235" t="s">
        <v>764</v>
      </c>
      <c r="B5235" t="s">
        <v>741</v>
      </c>
      <c r="C5235" t="s">
        <v>728</v>
      </c>
      <c r="D5235" t="s">
        <v>99</v>
      </c>
      <c r="E5235" t="s">
        <v>4</v>
      </c>
      <c r="F5235">
        <v>2019</v>
      </c>
      <c r="G5235">
        <v>8</v>
      </c>
      <c r="H5235" t="s">
        <v>732</v>
      </c>
      <c r="I5235" t="b">
        <v>1</v>
      </c>
      <c r="J5235" t="s">
        <v>29</v>
      </c>
      <c r="K5235" t="s">
        <v>844</v>
      </c>
      <c r="L5235" t="s">
        <v>17</v>
      </c>
      <c r="M5235" t="s">
        <v>30</v>
      </c>
      <c r="N5235" t="s">
        <v>16</v>
      </c>
      <c r="O5235" t="s">
        <v>16</v>
      </c>
      <c r="P5235">
        <v>0</v>
      </c>
      <c r="Q5235">
        <v>459990.48</v>
      </c>
      <c r="R5235" t="s">
        <v>165</v>
      </c>
    </row>
    <row r="5236" spans="1:18" x14ac:dyDescent="0.25">
      <c r="A5236" t="s">
        <v>764</v>
      </c>
      <c r="B5236" t="s">
        <v>741</v>
      </c>
      <c r="C5236" t="s">
        <v>728</v>
      </c>
      <c r="D5236" t="s">
        <v>99</v>
      </c>
      <c r="E5236" t="s">
        <v>4</v>
      </c>
      <c r="F5236">
        <v>2019</v>
      </c>
      <c r="G5236">
        <v>8</v>
      </c>
      <c r="H5236" t="s">
        <v>732</v>
      </c>
      <c r="I5236" t="b">
        <v>1</v>
      </c>
      <c r="J5236" t="s">
        <v>30</v>
      </c>
      <c r="K5236" t="s">
        <v>848</v>
      </c>
      <c r="L5236" t="s">
        <v>17</v>
      </c>
      <c r="M5236" t="s">
        <v>422</v>
      </c>
      <c r="N5236" t="s">
        <v>16</v>
      </c>
      <c r="O5236" t="s">
        <v>16</v>
      </c>
      <c r="P5236">
        <v>0</v>
      </c>
      <c r="Q5236">
        <v>459990.48</v>
      </c>
      <c r="R5236" t="s">
        <v>165</v>
      </c>
    </row>
    <row r="5237" spans="1:18" x14ac:dyDescent="0.25">
      <c r="A5237" t="s">
        <v>764</v>
      </c>
      <c r="B5237" t="s">
        <v>741</v>
      </c>
      <c r="C5237" t="s">
        <v>728</v>
      </c>
      <c r="D5237" t="s">
        <v>99</v>
      </c>
      <c r="E5237" t="s">
        <v>4</v>
      </c>
      <c r="F5237">
        <v>2019</v>
      </c>
      <c r="G5237">
        <v>8</v>
      </c>
      <c r="H5237" t="s">
        <v>732</v>
      </c>
      <c r="I5237" t="b">
        <v>1</v>
      </c>
      <c r="J5237" t="s">
        <v>422</v>
      </c>
      <c r="K5237" t="s">
        <v>436</v>
      </c>
      <c r="L5237" t="s">
        <v>17</v>
      </c>
      <c r="M5237" t="s">
        <v>31</v>
      </c>
      <c r="N5237" t="s">
        <v>16</v>
      </c>
      <c r="O5237" t="s">
        <v>16</v>
      </c>
      <c r="P5237">
        <v>0</v>
      </c>
      <c r="Q5237">
        <v>459990.48</v>
      </c>
      <c r="R5237" t="s">
        <v>165</v>
      </c>
    </row>
    <row r="5238" spans="1:18" x14ac:dyDescent="0.25">
      <c r="A5238" t="s">
        <v>764</v>
      </c>
      <c r="B5238" t="s">
        <v>741</v>
      </c>
      <c r="C5238" t="s">
        <v>728</v>
      </c>
      <c r="D5238" t="s">
        <v>99</v>
      </c>
      <c r="E5238" t="s">
        <v>4</v>
      </c>
      <c r="F5238">
        <v>2019</v>
      </c>
      <c r="G5238">
        <v>8</v>
      </c>
      <c r="H5238" t="s">
        <v>732</v>
      </c>
      <c r="I5238" t="b">
        <v>1</v>
      </c>
      <c r="J5238" t="s">
        <v>31</v>
      </c>
      <c r="K5238" t="s">
        <v>452</v>
      </c>
      <c r="L5238" t="s">
        <v>17</v>
      </c>
      <c r="M5238" t="s">
        <v>93</v>
      </c>
      <c r="N5238" t="s">
        <v>16</v>
      </c>
      <c r="O5238" t="s">
        <v>16</v>
      </c>
      <c r="P5238">
        <v>0</v>
      </c>
      <c r="Q5238">
        <v>459990.48</v>
      </c>
      <c r="R5238" t="s">
        <v>165</v>
      </c>
    </row>
    <row r="5239" spans="1:18" x14ac:dyDescent="0.25">
      <c r="A5239" t="s">
        <v>764</v>
      </c>
      <c r="B5239" t="s">
        <v>741</v>
      </c>
      <c r="C5239" t="s">
        <v>728</v>
      </c>
      <c r="D5239" t="s">
        <v>99</v>
      </c>
      <c r="E5239" t="s">
        <v>4</v>
      </c>
      <c r="F5239">
        <v>2019</v>
      </c>
      <c r="G5239">
        <v>8</v>
      </c>
      <c r="H5239" t="s">
        <v>732</v>
      </c>
      <c r="I5239" t="b">
        <v>1</v>
      </c>
      <c r="J5239" t="s">
        <v>93</v>
      </c>
      <c r="K5239" t="s">
        <v>142</v>
      </c>
      <c r="L5239" t="s">
        <v>17</v>
      </c>
      <c r="M5239" t="s">
        <v>32</v>
      </c>
      <c r="N5239" t="s">
        <v>16</v>
      </c>
      <c r="O5239" t="s">
        <v>16</v>
      </c>
      <c r="P5239">
        <v>0</v>
      </c>
      <c r="Q5239">
        <v>459990.48</v>
      </c>
      <c r="R5239" t="s">
        <v>165</v>
      </c>
    </row>
    <row r="5240" spans="1:18" x14ac:dyDescent="0.25">
      <c r="A5240" t="s">
        <v>764</v>
      </c>
      <c r="B5240" t="s">
        <v>741</v>
      </c>
      <c r="C5240" t="s">
        <v>728</v>
      </c>
      <c r="D5240" t="s">
        <v>99</v>
      </c>
      <c r="E5240" t="s">
        <v>4</v>
      </c>
      <c r="F5240">
        <v>2019</v>
      </c>
      <c r="G5240">
        <v>8</v>
      </c>
      <c r="H5240" t="s">
        <v>732</v>
      </c>
      <c r="I5240" t="b">
        <v>1</v>
      </c>
      <c r="J5240" t="s">
        <v>32</v>
      </c>
      <c r="K5240" t="s">
        <v>139</v>
      </c>
      <c r="L5240" t="s">
        <v>17</v>
      </c>
      <c r="M5240" t="s">
        <v>866</v>
      </c>
      <c r="N5240" t="s">
        <v>16</v>
      </c>
      <c r="O5240" t="s">
        <v>16</v>
      </c>
      <c r="P5240">
        <v>0</v>
      </c>
      <c r="Q5240">
        <v>459990.48</v>
      </c>
      <c r="R5240" t="s">
        <v>165</v>
      </c>
    </row>
    <row r="5241" spans="1:18" x14ac:dyDescent="0.25">
      <c r="A5241" t="s">
        <v>99</v>
      </c>
      <c r="B5241" t="s">
        <v>740</v>
      </c>
      <c r="C5241" t="s">
        <v>728</v>
      </c>
      <c r="D5241" t="s">
        <v>753</v>
      </c>
      <c r="E5241" t="s">
        <v>4</v>
      </c>
      <c r="F5241">
        <v>2019</v>
      </c>
      <c r="G5241">
        <v>8</v>
      </c>
      <c r="H5241" t="s">
        <v>732</v>
      </c>
      <c r="I5241" t="b">
        <v>1</v>
      </c>
      <c r="J5241" t="s">
        <v>86</v>
      </c>
      <c r="K5241" t="s">
        <v>412</v>
      </c>
      <c r="L5241" t="s">
        <v>17</v>
      </c>
      <c r="M5241" t="s">
        <v>410</v>
      </c>
      <c r="N5241" t="s">
        <v>724</v>
      </c>
      <c r="O5241" t="s">
        <v>755</v>
      </c>
      <c r="P5241">
        <v>0</v>
      </c>
      <c r="Q5241">
        <v>371719.29</v>
      </c>
      <c r="R5241" t="s">
        <v>164</v>
      </c>
    </row>
    <row r="5242" spans="1:18" x14ac:dyDescent="0.25">
      <c r="A5242" t="s">
        <v>99</v>
      </c>
      <c r="B5242" t="s">
        <v>740</v>
      </c>
      <c r="C5242" t="s">
        <v>728</v>
      </c>
      <c r="D5242" t="s">
        <v>753</v>
      </c>
      <c r="E5242" t="s">
        <v>4</v>
      </c>
      <c r="F5242">
        <v>2019</v>
      </c>
      <c r="G5242">
        <v>8</v>
      </c>
      <c r="H5242" t="s">
        <v>732</v>
      </c>
      <c r="I5242" t="b">
        <v>1</v>
      </c>
      <c r="J5242" t="s">
        <v>410</v>
      </c>
      <c r="K5242" t="s">
        <v>413</v>
      </c>
      <c r="L5242" t="s">
        <v>17</v>
      </c>
      <c r="M5242" t="s">
        <v>92</v>
      </c>
      <c r="N5242" t="s">
        <v>724</v>
      </c>
      <c r="O5242" t="s">
        <v>755</v>
      </c>
      <c r="P5242">
        <v>0</v>
      </c>
      <c r="Q5242">
        <v>371719.29</v>
      </c>
      <c r="R5242" t="s">
        <v>164</v>
      </c>
    </row>
    <row r="5243" spans="1:18" x14ac:dyDescent="0.25">
      <c r="A5243" t="s">
        <v>99</v>
      </c>
      <c r="B5243" t="s">
        <v>740</v>
      </c>
      <c r="C5243" t="s">
        <v>728</v>
      </c>
      <c r="D5243" t="s">
        <v>753</v>
      </c>
      <c r="E5243" t="s">
        <v>4</v>
      </c>
      <c r="F5243">
        <v>2019</v>
      </c>
      <c r="G5243">
        <v>8</v>
      </c>
      <c r="H5243" t="s">
        <v>732</v>
      </c>
      <c r="I5243" t="b">
        <v>1</v>
      </c>
      <c r="J5243" t="s">
        <v>92</v>
      </c>
      <c r="K5243" t="s">
        <v>105</v>
      </c>
      <c r="L5243" t="s">
        <v>17</v>
      </c>
      <c r="M5243" t="s">
        <v>29</v>
      </c>
      <c r="N5243" t="s">
        <v>724</v>
      </c>
      <c r="O5243" t="s">
        <v>755</v>
      </c>
      <c r="P5243">
        <v>0</v>
      </c>
      <c r="Q5243">
        <v>371719.29</v>
      </c>
      <c r="R5243" t="s">
        <v>164</v>
      </c>
    </row>
    <row r="5244" spans="1:18" x14ac:dyDescent="0.25">
      <c r="A5244" t="s">
        <v>99</v>
      </c>
      <c r="B5244" t="s">
        <v>740</v>
      </c>
      <c r="C5244" t="s">
        <v>728</v>
      </c>
      <c r="D5244" t="s">
        <v>753</v>
      </c>
      <c r="E5244" t="s">
        <v>4</v>
      </c>
      <c r="F5244">
        <v>2019</v>
      </c>
      <c r="G5244">
        <v>8</v>
      </c>
      <c r="H5244" t="s">
        <v>732</v>
      </c>
      <c r="I5244" t="b">
        <v>1</v>
      </c>
      <c r="J5244" t="s">
        <v>29</v>
      </c>
      <c r="K5244" t="s">
        <v>844</v>
      </c>
      <c r="L5244" t="s">
        <v>17</v>
      </c>
      <c r="M5244" t="s">
        <v>30</v>
      </c>
      <c r="N5244" t="s">
        <v>724</v>
      </c>
      <c r="O5244" t="s">
        <v>755</v>
      </c>
      <c r="P5244">
        <v>0</v>
      </c>
      <c r="Q5244">
        <v>-378654.77</v>
      </c>
      <c r="R5244" t="s">
        <v>164</v>
      </c>
    </row>
    <row r="5245" spans="1:18" x14ac:dyDescent="0.25">
      <c r="A5245" t="s">
        <v>99</v>
      </c>
      <c r="B5245" t="s">
        <v>740</v>
      </c>
      <c r="C5245" t="s">
        <v>728</v>
      </c>
      <c r="D5245" t="s">
        <v>753</v>
      </c>
      <c r="E5245" t="s">
        <v>4</v>
      </c>
      <c r="F5245">
        <v>2019</v>
      </c>
      <c r="G5245">
        <v>8</v>
      </c>
      <c r="H5245" t="s">
        <v>732</v>
      </c>
      <c r="I5245" t="b">
        <v>1</v>
      </c>
      <c r="J5245" t="s">
        <v>30</v>
      </c>
      <c r="K5245" t="s">
        <v>848</v>
      </c>
      <c r="L5245" t="s">
        <v>17</v>
      </c>
      <c r="M5245" t="s">
        <v>422</v>
      </c>
      <c r="N5245" t="s">
        <v>724</v>
      </c>
      <c r="O5245" t="s">
        <v>755</v>
      </c>
      <c r="P5245">
        <v>0</v>
      </c>
      <c r="Q5245">
        <v>-378654.77</v>
      </c>
      <c r="R5245" t="s">
        <v>164</v>
      </c>
    </row>
    <row r="5246" spans="1:18" x14ac:dyDescent="0.25">
      <c r="A5246" t="s">
        <v>99</v>
      </c>
      <c r="B5246" t="s">
        <v>740</v>
      </c>
      <c r="C5246" t="s">
        <v>728</v>
      </c>
      <c r="D5246" t="s">
        <v>753</v>
      </c>
      <c r="E5246" t="s">
        <v>4</v>
      </c>
      <c r="F5246">
        <v>2019</v>
      </c>
      <c r="G5246">
        <v>8</v>
      </c>
      <c r="H5246" t="s">
        <v>732</v>
      </c>
      <c r="I5246" t="b">
        <v>1</v>
      </c>
      <c r="J5246" t="s">
        <v>849</v>
      </c>
      <c r="K5246" t="s">
        <v>135</v>
      </c>
      <c r="L5246" t="s">
        <v>17</v>
      </c>
      <c r="M5246" t="s">
        <v>855</v>
      </c>
      <c r="N5246" t="s">
        <v>724</v>
      </c>
      <c r="O5246" t="s">
        <v>755</v>
      </c>
      <c r="P5246">
        <v>0</v>
      </c>
      <c r="Q5246">
        <v>-6653.03</v>
      </c>
      <c r="R5246" t="s">
        <v>164</v>
      </c>
    </row>
    <row r="5247" spans="1:18" x14ac:dyDescent="0.25">
      <c r="A5247" t="s">
        <v>99</v>
      </c>
      <c r="B5247" t="s">
        <v>740</v>
      </c>
      <c r="C5247" t="s">
        <v>728</v>
      </c>
      <c r="D5247" t="s">
        <v>753</v>
      </c>
      <c r="E5247" t="s">
        <v>4</v>
      </c>
      <c r="F5247">
        <v>2019</v>
      </c>
      <c r="G5247">
        <v>8</v>
      </c>
      <c r="H5247" t="s">
        <v>732</v>
      </c>
      <c r="I5247" t="b">
        <v>1</v>
      </c>
      <c r="J5247" t="s">
        <v>856</v>
      </c>
      <c r="K5247" t="s">
        <v>136</v>
      </c>
      <c r="L5247" t="s">
        <v>17</v>
      </c>
      <c r="M5247" t="s">
        <v>855</v>
      </c>
      <c r="N5247" t="s">
        <v>724</v>
      </c>
      <c r="O5247" t="s">
        <v>755</v>
      </c>
      <c r="P5247">
        <v>0</v>
      </c>
      <c r="Q5247">
        <v>40530.82</v>
      </c>
      <c r="R5247" t="s">
        <v>164</v>
      </c>
    </row>
    <row r="5248" spans="1:18" x14ac:dyDescent="0.25">
      <c r="A5248" t="s">
        <v>99</v>
      </c>
      <c r="B5248" t="s">
        <v>740</v>
      </c>
      <c r="C5248" t="s">
        <v>728</v>
      </c>
      <c r="D5248" t="s">
        <v>753</v>
      </c>
      <c r="E5248" t="s">
        <v>4</v>
      </c>
      <c r="F5248">
        <v>2019</v>
      </c>
      <c r="G5248">
        <v>8</v>
      </c>
      <c r="H5248" t="s">
        <v>732</v>
      </c>
      <c r="I5248" t="b">
        <v>1</v>
      </c>
      <c r="J5248" t="s">
        <v>855</v>
      </c>
      <c r="K5248" t="s">
        <v>435</v>
      </c>
      <c r="L5248" t="s">
        <v>17</v>
      </c>
      <c r="M5248" t="s">
        <v>422</v>
      </c>
      <c r="N5248" t="s">
        <v>724</v>
      </c>
      <c r="O5248" t="s">
        <v>755</v>
      </c>
      <c r="P5248">
        <v>0</v>
      </c>
      <c r="Q5248">
        <v>33877.79</v>
      </c>
      <c r="R5248" t="s">
        <v>164</v>
      </c>
    </row>
    <row r="5249" spans="1:18" x14ac:dyDescent="0.25">
      <c r="A5249" t="s">
        <v>99</v>
      </c>
      <c r="B5249" t="s">
        <v>740</v>
      </c>
      <c r="C5249" t="s">
        <v>728</v>
      </c>
      <c r="D5249" t="s">
        <v>753</v>
      </c>
      <c r="E5249" t="s">
        <v>4</v>
      </c>
      <c r="F5249">
        <v>2019</v>
      </c>
      <c r="G5249">
        <v>8</v>
      </c>
      <c r="H5249" t="s">
        <v>732</v>
      </c>
      <c r="I5249" t="b">
        <v>1</v>
      </c>
      <c r="J5249" t="s">
        <v>422</v>
      </c>
      <c r="K5249" t="s">
        <v>436</v>
      </c>
      <c r="L5249" t="s">
        <v>17</v>
      </c>
      <c r="M5249" t="s">
        <v>31</v>
      </c>
      <c r="N5249" t="s">
        <v>724</v>
      </c>
      <c r="O5249" t="s">
        <v>755</v>
      </c>
      <c r="P5249">
        <v>0</v>
      </c>
      <c r="Q5249">
        <v>-344776.98</v>
      </c>
      <c r="R5249" t="s">
        <v>164</v>
      </c>
    </row>
    <row r="5250" spans="1:18" x14ac:dyDescent="0.25">
      <c r="A5250" t="s">
        <v>99</v>
      </c>
      <c r="B5250" t="s">
        <v>740</v>
      </c>
      <c r="C5250" t="s">
        <v>728</v>
      </c>
      <c r="D5250" t="s">
        <v>753</v>
      </c>
      <c r="E5250" t="s">
        <v>4</v>
      </c>
      <c r="F5250">
        <v>2019</v>
      </c>
      <c r="G5250">
        <v>8</v>
      </c>
      <c r="H5250" t="s">
        <v>732</v>
      </c>
      <c r="I5250" t="b">
        <v>1</v>
      </c>
      <c r="J5250" t="s">
        <v>31</v>
      </c>
      <c r="K5250" t="s">
        <v>452</v>
      </c>
      <c r="L5250" t="s">
        <v>17</v>
      </c>
      <c r="M5250" t="s">
        <v>93</v>
      </c>
      <c r="N5250" t="s">
        <v>724</v>
      </c>
      <c r="O5250" t="s">
        <v>755</v>
      </c>
      <c r="P5250">
        <v>0</v>
      </c>
      <c r="Q5250">
        <v>-344776.98</v>
      </c>
      <c r="R5250" t="s">
        <v>164</v>
      </c>
    </row>
    <row r="5251" spans="1:18" x14ac:dyDescent="0.25">
      <c r="A5251" t="s">
        <v>99</v>
      </c>
      <c r="B5251" t="s">
        <v>740</v>
      </c>
      <c r="C5251" t="s">
        <v>728</v>
      </c>
      <c r="D5251" t="s">
        <v>753</v>
      </c>
      <c r="E5251" t="s">
        <v>4</v>
      </c>
      <c r="F5251">
        <v>2019</v>
      </c>
      <c r="G5251">
        <v>8</v>
      </c>
      <c r="H5251" t="s">
        <v>732</v>
      </c>
      <c r="I5251" t="b">
        <v>1</v>
      </c>
      <c r="J5251" t="s">
        <v>18</v>
      </c>
      <c r="K5251" t="s">
        <v>138</v>
      </c>
      <c r="L5251" t="s">
        <v>17</v>
      </c>
      <c r="M5251" t="s">
        <v>93</v>
      </c>
      <c r="N5251" t="s">
        <v>724</v>
      </c>
      <c r="O5251" t="s">
        <v>755</v>
      </c>
      <c r="P5251">
        <v>0</v>
      </c>
      <c r="Q5251">
        <v>-186</v>
      </c>
      <c r="R5251" t="s">
        <v>164</v>
      </c>
    </row>
    <row r="5252" spans="1:18" x14ac:dyDescent="0.25">
      <c r="A5252" t="s">
        <v>99</v>
      </c>
      <c r="B5252" t="s">
        <v>740</v>
      </c>
      <c r="C5252" t="s">
        <v>728</v>
      </c>
      <c r="D5252" t="s">
        <v>753</v>
      </c>
      <c r="E5252" t="s">
        <v>4</v>
      </c>
      <c r="F5252">
        <v>2019</v>
      </c>
      <c r="G5252">
        <v>8</v>
      </c>
      <c r="H5252" t="s">
        <v>732</v>
      </c>
      <c r="I5252" t="b">
        <v>1</v>
      </c>
      <c r="J5252" t="s">
        <v>93</v>
      </c>
      <c r="K5252" t="s">
        <v>142</v>
      </c>
      <c r="L5252" t="s">
        <v>17</v>
      </c>
      <c r="M5252" t="s">
        <v>32</v>
      </c>
      <c r="N5252" t="s">
        <v>724</v>
      </c>
      <c r="O5252" t="s">
        <v>755</v>
      </c>
      <c r="P5252">
        <v>0</v>
      </c>
      <c r="Q5252">
        <v>-344962.98</v>
      </c>
      <c r="R5252" t="s">
        <v>164</v>
      </c>
    </row>
    <row r="5253" spans="1:18" x14ac:dyDescent="0.25">
      <c r="A5253" t="s">
        <v>99</v>
      </c>
      <c r="B5253" t="s">
        <v>740</v>
      </c>
      <c r="C5253" t="s">
        <v>728</v>
      </c>
      <c r="D5253" t="s">
        <v>753</v>
      </c>
      <c r="E5253" t="s">
        <v>4</v>
      </c>
      <c r="F5253">
        <v>2019</v>
      </c>
      <c r="G5253">
        <v>8</v>
      </c>
      <c r="H5253" t="s">
        <v>732</v>
      </c>
      <c r="I5253" t="b">
        <v>1</v>
      </c>
      <c r="J5253" t="s">
        <v>32</v>
      </c>
      <c r="K5253" t="s">
        <v>139</v>
      </c>
      <c r="L5253" t="s">
        <v>17</v>
      </c>
      <c r="M5253" t="s">
        <v>866</v>
      </c>
      <c r="N5253" t="s">
        <v>724</v>
      </c>
      <c r="O5253" t="s">
        <v>755</v>
      </c>
      <c r="P5253">
        <v>0</v>
      </c>
      <c r="Q5253">
        <v>-344962.98</v>
      </c>
      <c r="R5253" t="s">
        <v>164</v>
      </c>
    </row>
    <row r="5254" spans="1:18" x14ac:dyDescent="0.25">
      <c r="A5254" t="s">
        <v>759</v>
      </c>
      <c r="B5254" t="s">
        <v>736</v>
      </c>
      <c r="C5254" t="s">
        <v>728</v>
      </c>
      <c r="D5254" t="s">
        <v>730</v>
      </c>
      <c r="E5254" t="s">
        <v>4</v>
      </c>
      <c r="F5254">
        <v>2019</v>
      </c>
      <c r="G5254">
        <v>8</v>
      </c>
      <c r="H5254" t="s">
        <v>732</v>
      </c>
      <c r="I5254" t="b">
        <v>1</v>
      </c>
      <c r="J5254" t="s">
        <v>19</v>
      </c>
      <c r="K5254" t="s">
        <v>102</v>
      </c>
      <c r="L5254" t="s">
        <v>17</v>
      </c>
      <c r="M5254" t="s">
        <v>812</v>
      </c>
      <c r="N5254" t="s">
        <v>16</v>
      </c>
      <c r="O5254" t="s">
        <v>16</v>
      </c>
      <c r="P5254">
        <v>0</v>
      </c>
      <c r="Q5254">
        <v>0.02</v>
      </c>
      <c r="R5254" t="s">
        <v>166</v>
      </c>
    </row>
    <row r="5255" spans="1:18" x14ac:dyDescent="0.25">
      <c r="A5255" t="s">
        <v>759</v>
      </c>
      <c r="B5255" t="s">
        <v>736</v>
      </c>
      <c r="C5255" t="s">
        <v>728</v>
      </c>
      <c r="D5255" t="s">
        <v>730</v>
      </c>
      <c r="E5255" t="s">
        <v>4</v>
      </c>
      <c r="F5255">
        <v>2019</v>
      </c>
      <c r="G5255">
        <v>8</v>
      </c>
      <c r="H5255" t="s">
        <v>732</v>
      </c>
      <c r="I5255" t="b">
        <v>1</v>
      </c>
      <c r="J5255" t="s">
        <v>812</v>
      </c>
      <c r="K5255" t="s">
        <v>393</v>
      </c>
      <c r="L5255" t="s">
        <v>17</v>
      </c>
      <c r="M5255" t="s">
        <v>394</v>
      </c>
      <c r="N5255" t="s">
        <v>16</v>
      </c>
      <c r="O5255" t="s">
        <v>16</v>
      </c>
      <c r="P5255">
        <v>0</v>
      </c>
      <c r="Q5255">
        <v>0.02</v>
      </c>
      <c r="R5255" t="s">
        <v>166</v>
      </c>
    </row>
    <row r="5256" spans="1:18" x14ac:dyDescent="0.25">
      <c r="A5256" t="s">
        <v>759</v>
      </c>
      <c r="B5256" t="s">
        <v>736</v>
      </c>
      <c r="C5256" t="s">
        <v>728</v>
      </c>
      <c r="D5256" t="s">
        <v>730</v>
      </c>
      <c r="E5256" t="s">
        <v>4</v>
      </c>
      <c r="F5256">
        <v>2019</v>
      </c>
      <c r="G5256">
        <v>8</v>
      </c>
      <c r="H5256" t="s">
        <v>732</v>
      </c>
      <c r="I5256" t="b">
        <v>1</v>
      </c>
      <c r="J5256" t="s">
        <v>394</v>
      </c>
      <c r="K5256" t="s">
        <v>395</v>
      </c>
      <c r="L5256" t="s">
        <v>17</v>
      </c>
      <c r="M5256" t="s">
        <v>88</v>
      </c>
      <c r="N5256" t="s">
        <v>16</v>
      </c>
      <c r="O5256" t="s">
        <v>16</v>
      </c>
      <c r="P5256">
        <v>0</v>
      </c>
      <c r="Q5256">
        <v>0.02</v>
      </c>
      <c r="R5256" t="s">
        <v>166</v>
      </c>
    </row>
    <row r="5257" spans="1:18" x14ac:dyDescent="0.25">
      <c r="A5257" t="s">
        <v>759</v>
      </c>
      <c r="B5257" t="s">
        <v>736</v>
      </c>
      <c r="C5257" t="s">
        <v>728</v>
      </c>
      <c r="D5257" t="s">
        <v>730</v>
      </c>
      <c r="E5257" t="s">
        <v>4</v>
      </c>
      <c r="F5257">
        <v>2019</v>
      </c>
      <c r="G5257">
        <v>8</v>
      </c>
      <c r="H5257" t="s">
        <v>732</v>
      </c>
      <c r="I5257" t="b">
        <v>1</v>
      </c>
      <c r="J5257" t="s">
        <v>88</v>
      </c>
      <c r="K5257" t="s">
        <v>836</v>
      </c>
      <c r="L5257" t="s">
        <v>17</v>
      </c>
      <c r="M5257" t="s">
        <v>29</v>
      </c>
      <c r="N5257" t="s">
        <v>16</v>
      </c>
      <c r="O5257" t="s">
        <v>16</v>
      </c>
      <c r="P5257">
        <v>0</v>
      </c>
      <c r="Q5257">
        <v>0.02</v>
      </c>
      <c r="R5257" t="s">
        <v>166</v>
      </c>
    </row>
    <row r="5258" spans="1:18" x14ac:dyDescent="0.25">
      <c r="A5258" t="s">
        <v>759</v>
      </c>
      <c r="B5258" t="s">
        <v>736</v>
      </c>
      <c r="C5258" t="s">
        <v>728</v>
      </c>
      <c r="D5258" t="s">
        <v>730</v>
      </c>
      <c r="E5258" t="s">
        <v>4</v>
      </c>
      <c r="F5258">
        <v>2019</v>
      </c>
      <c r="G5258">
        <v>8</v>
      </c>
      <c r="H5258" t="s">
        <v>732</v>
      </c>
      <c r="I5258" t="b">
        <v>1</v>
      </c>
      <c r="J5258" t="s">
        <v>29</v>
      </c>
      <c r="K5258" t="s">
        <v>844</v>
      </c>
      <c r="L5258" t="s">
        <v>17</v>
      </c>
      <c r="M5258" t="s">
        <v>30</v>
      </c>
      <c r="N5258" t="s">
        <v>16</v>
      </c>
      <c r="O5258" t="s">
        <v>16</v>
      </c>
      <c r="P5258">
        <v>0</v>
      </c>
      <c r="Q5258">
        <v>0.02</v>
      </c>
      <c r="R5258" t="s">
        <v>166</v>
      </c>
    </row>
    <row r="5259" spans="1:18" x14ac:dyDescent="0.25">
      <c r="A5259" t="s">
        <v>759</v>
      </c>
      <c r="B5259" t="s">
        <v>736</v>
      </c>
      <c r="C5259" t="s">
        <v>728</v>
      </c>
      <c r="D5259" t="s">
        <v>730</v>
      </c>
      <c r="E5259" t="s">
        <v>4</v>
      </c>
      <c r="F5259">
        <v>2019</v>
      </c>
      <c r="G5259">
        <v>8</v>
      </c>
      <c r="H5259" t="s">
        <v>732</v>
      </c>
      <c r="I5259" t="b">
        <v>1</v>
      </c>
      <c r="J5259" t="s">
        <v>30</v>
      </c>
      <c r="K5259" t="s">
        <v>848</v>
      </c>
      <c r="L5259" t="s">
        <v>17</v>
      </c>
      <c r="M5259" t="s">
        <v>422</v>
      </c>
      <c r="N5259" t="s">
        <v>16</v>
      </c>
      <c r="O5259" t="s">
        <v>16</v>
      </c>
      <c r="P5259">
        <v>0</v>
      </c>
      <c r="Q5259">
        <v>0.02</v>
      </c>
      <c r="R5259" t="s">
        <v>166</v>
      </c>
    </row>
    <row r="5260" spans="1:18" x14ac:dyDescent="0.25">
      <c r="A5260" t="s">
        <v>759</v>
      </c>
      <c r="B5260" t="s">
        <v>736</v>
      </c>
      <c r="C5260" t="s">
        <v>728</v>
      </c>
      <c r="D5260" t="s">
        <v>730</v>
      </c>
      <c r="E5260" t="s">
        <v>4</v>
      </c>
      <c r="F5260">
        <v>2019</v>
      </c>
      <c r="G5260">
        <v>8</v>
      </c>
      <c r="H5260" t="s">
        <v>732</v>
      </c>
      <c r="I5260" t="b">
        <v>1</v>
      </c>
      <c r="J5260" t="s">
        <v>422</v>
      </c>
      <c r="K5260" t="s">
        <v>436</v>
      </c>
      <c r="L5260" t="s">
        <v>17</v>
      </c>
      <c r="M5260" t="s">
        <v>31</v>
      </c>
      <c r="N5260" t="s">
        <v>16</v>
      </c>
      <c r="O5260" t="s">
        <v>16</v>
      </c>
      <c r="P5260">
        <v>0</v>
      </c>
      <c r="Q5260">
        <v>0.02</v>
      </c>
      <c r="R5260" t="s">
        <v>166</v>
      </c>
    </row>
    <row r="5261" spans="1:18" x14ac:dyDescent="0.25">
      <c r="A5261" t="s">
        <v>759</v>
      </c>
      <c r="B5261" t="s">
        <v>736</v>
      </c>
      <c r="C5261" t="s">
        <v>728</v>
      </c>
      <c r="D5261" t="s">
        <v>730</v>
      </c>
      <c r="E5261" t="s">
        <v>4</v>
      </c>
      <c r="F5261">
        <v>2019</v>
      </c>
      <c r="G5261">
        <v>8</v>
      </c>
      <c r="H5261" t="s">
        <v>732</v>
      </c>
      <c r="I5261" t="b">
        <v>1</v>
      </c>
      <c r="J5261" t="s">
        <v>31</v>
      </c>
      <c r="K5261" t="s">
        <v>452</v>
      </c>
      <c r="L5261" t="s">
        <v>17</v>
      </c>
      <c r="M5261" t="s">
        <v>93</v>
      </c>
      <c r="N5261" t="s">
        <v>16</v>
      </c>
      <c r="O5261" t="s">
        <v>16</v>
      </c>
      <c r="P5261">
        <v>0</v>
      </c>
      <c r="Q5261">
        <v>0.02</v>
      </c>
      <c r="R5261" t="s">
        <v>166</v>
      </c>
    </row>
    <row r="5262" spans="1:18" x14ac:dyDescent="0.25">
      <c r="A5262" t="s">
        <v>759</v>
      </c>
      <c r="B5262" t="s">
        <v>736</v>
      </c>
      <c r="C5262" t="s">
        <v>728</v>
      </c>
      <c r="D5262" t="s">
        <v>730</v>
      </c>
      <c r="E5262" t="s">
        <v>4</v>
      </c>
      <c r="F5262">
        <v>2019</v>
      </c>
      <c r="G5262">
        <v>8</v>
      </c>
      <c r="H5262" t="s">
        <v>732</v>
      </c>
      <c r="I5262" t="b">
        <v>1</v>
      </c>
      <c r="J5262" t="s">
        <v>93</v>
      </c>
      <c r="K5262" t="s">
        <v>142</v>
      </c>
      <c r="L5262" t="s">
        <v>17</v>
      </c>
      <c r="M5262" t="s">
        <v>32</v>
      </c>
      <c r="N5262" t="s">
        <v>16</v>
      </c>
      <c r="O5262" t="s">
        <v>16</v>
      </c>
      <c r="P5262">
        <v>0</v>
      </c>
      <c r="Q5262">
        <v>0.02</v>
      </c>
      <c r="R5262" t="s">
        <v>166</v>
      </c>
    </row>
    <row r="5263" spans="1:18" x14ac:dyDescent="0.25">
      <c r="A5263" t="s">
        <v>759</v>
      </c>
      <c r="B5263" t="s">
        <v>736</v>
      </c>
      <c r="C5263" t="s">
        <v>728</v>
      </c>
      <c r="D5263" t="s">
        <v>730</v>
      </c>
      <c r="E5263" t="s">
        <v>4</v>
      </c>
      <c r="F5263">
        <v>2019</v>
      </c>
      <c r="G5263">
        <v>8</v>
      </c>
      <c r="H5263" t="s">
        <v>732</v>
      </c>
      <c r="I5263" t="b">
        <v>1</v>
      </c>
      <c r="J5263" t="s">
        <v>32</v>
      </c>
      <c r="K5263" t="s">
        <v>139</v>
      </c>
      <c r="L5263" t="s">
        <v>17</v>
      </c>
      <c r="M5263" t="s">
        <v>866</v>
      </c>
      <c r="N5263" t="s">
        <v>16</v>
      </c>
      <c r="O5263" t="s">
        <v>16</v>
      </c>
      <c r="P5263">
        <v>0</v>
      </c>
      <c r="Q5263">
        <v>0.02</v>
      </c>
      <c r="R5263" t="s">
        <v>166</v>
      </c>
    </row>
    <row r="5264" spans="1:18" x14ac:dyDescent="0.25">
      <c r="A5264" t="s">
        <v>99</v>
      </c>
      <c r="B5264" t="s">
        <v>740</v>
      </c>
      <c r="C5264" t="s">
        <v>728</v>
      </c>
      <c r="D5264" t="s">
        <v>753</v>
      </c>
      <c r="E5264" t="s">
        <v>4</v>
      </c>
      <c r="F5264">
        <v>2019</v>
      </c>
      <c r="G5264">
        <v>8</v>
      </c>
      <c r="H5264" t="s">
        <v>732</v>
      </c>
      <c r="I5264" t="b">
        <v>1</v>
      </c>
      <c r="J5264" t="s">
        <v>19</v>
      </c>
      <c r="K5264" t="s">
        <v>102</v>
      </c>
      <c r="L5264" t="s">
        <v>17</v>
      </c>
      <c r="M5264" t="s">
        <v>812</v>
      </c>
      <c r="N5264" t="s">
        <v>16</v>
      </c>
      <c r="O5264" t="s">
        <v>16</v>
      </c>
      <c r="P5264">
        <v>0</v>
      </c>
      <c r="Q5264">
        <v>-1018936.54</v>
      </c>
      <c r="R5264" t="s">
        <v>164</v>
      </c>
    </row>
    <row r="5265" spans="1:18" x14ac:dyDescent="0.25">
      <c r="A5265" t="s">
        <v>99</v>
      </c>
      <c r="B5265" t="s">
        <v>740</v>
      </c>
      <c r="C5265" t="s">
        <v>728</v>
      </c>
      <c r="D5265" t="s">
        <v>753</v>
      </c>
      <c r="E5265" t="s">
        <v>4</v>
      </c>
      <c r="F5265">
        <v>2019</v>
      </c>
      <c r="G5265">
        <v>8</v>
      </c>
      <c r="H5265" t="s">
        <v>732</v>
      </c>
      <c r="I5265" t="b">
        <v>1</v>
      </c>
      <c r="J5265" t="s">
        <v>813</v>
      </c>
      <c r="K5265" t="s">
        <v>816</v>
      </c>
      <c r="L5265" t="s">
        <v>17</v>
      </c>
      <c r="M5265" t="s">
        <v>812</v>
      </c>
      <c r="N5265" t="s">
        <v>16</v>
      </c>
      <c r="O5265" t="s">
        <v>16</v>
      </c>
      <c r="P5265">
        <v>0</v>
      </c>
      <c r="Q5265">
        <v>477295.6</v>
      </c>
      <c r="R5265" t="s">
        <v>164</v>
      </c>
    </row>
    <row r="5266" spans="1:18" x14ac:dyDescent="0.25">
      <c r="A5266" t="s">
        <v>99</v>
      </c>
      <c r="B5266" t="s">
        <v>740</v>
      </c>
      <c r="C5266" t="s">
        <v>728</v>
      </c>
      <c r="D5266" t="s">
        <v>753</v>
      </c>
      <c r="E5266" t="s">
        <v>4</v>
      </c>
      <c r="F5266">
        <v>2019</v>
      </c>
      <c r="G5266">
        <v>8</v>
      </c>
      <c r="H5266" t="s">
        <v>732</v>
      </c>
      <c r="I5266" t="b">
        <v>1</v>
      </c>
      <c r="J5266" t="s">
        <v>812</v>
      </c>
      <c r="K5266" t="s">
        <v>393</v>
      </c>
      <c r="L5266" t="s">
        <v>17</v>
      </c>
      <c r="M5266" t="s">
        <v>394</v>
      </c>
      <c r="N5266" t="s">
        <v>16</v>
      </c>
      <c r="O5266" t="s">
        <v>16</v>
      </c>
      <c r="P5266">
        <v>0</v>
      </c>
      <c r="Q5266">
        <v>-541640.93999999994</v>
      </c>
      <c r="R5266" t="s">
        <v>164</v>
      </c>
    </row>
    <row r="5267" spans="1:18" x14ac:dyDescent="0.25">
      <c r="A5267" t="s">
        <v>99</v>
      </c>
      <c r="B5267" t="s">
        <v>740</v>
      </c>
      <c r="C5267" t="s">
        <v>728</v>
      </c>
      <c r="D5267" t="s">
        <v>753</v>
      </c>
      <c r="E5267" t="s">
        <v>4</v>
      </c>
      <c r="F5267">
        <v>2019</v>
      </c>
      <c r="G5267">
        <v>8</v>
      </c>
      <c r="H5267" t="s">
        <v>732</v>
      </c>
      <c r="I5267" t="b">
        <v>1</v>
      </c>
      <c r="J5267" t="s">
        <v>394</v>
      </c>
      <c r="K5267" t="s">
        <v>395</v>
      </c>
      <c r="L5267" t="s">
        <v>17</v>
      </c>
      <c r="M5267" t="s">
        <v>88</v>
      </c>
      <c r="N5267" t="s">
        <v>16</v>
      </c>
      <c r="O5267" t="s">
        <v>16</v>
      </c>
      <c r="P5267">
        <v>0</v>
      </c>
      <c r="Q5267">
        <v>-541640.93999999994</v>
      </c>
      <c r="R5267" t="s">
        <v>164</v>
      </c>
    </row>
    <row r="5268" spans="1:18" x14ac:dyDescent="0.25">
      <c r="A5268" t="s">
        <v>99</v>
      </c>
      <c r="B5268" t="s">
        <v>740</v>
      </c>
      <c r="C5268" t="s">
        <v>728</v>
      </c>
      <c r="D5268" t="s">
        <v>753</v>
      </c>
      <c r="E5268" t="s">
        <v>4</v>
      </c>
      <c r="F5268">
        <v>2019</v>
      </c>
      <c r="G5268">
        <v>8</v>
      </c>
      <c r="H5268" t="s">
        <v>732</v>
      </c>
      <c r="I5268" t="b">
        <v>1</v>
      </c>
      <c r="J5268" t="s">
        <v>170</v>
      </c>
      <c r="K5268" t="s">
        <v>143</v>
      </c>
      <c r="L5268" t="s">
        <v>17</v>
      </c>
      <c r="M5268" t="s">
        <v>88</v>
      </c>
      <c r="N5268" t="s">
        <v>16</v>
      </c>
      <c r="O5268" t="s">
        <v>16</v>
      </c>
      <c r="P5268">
        <v>0</v>
      </c>
      <c r="Q5268">
        <v>4689.75</v>
      </c>
      <c r="R5268" t="s">
        <v>164</v>
      </c>
    </row>
    <row r="5269" spans="1:18" x14ac:dyDescent="0.25">
      <c r="A5269" t="s">
        <v>99</v>
      </c>
      <c r="B5269" t="s">
        <v>740</v>
      </c>
      <c r="C5269" t="s">
        <v>728</v>
      </c>
      <c r="D5269" t="s">
        <v>753</v>
      </c>
      <c r="E5269" t="s">
        <v>4</v>
      </c>
      <c r="F5269">
        <v>2019</v>
      </c>
      <c r="G5269">
        <v>8</v>
      </c>
      <c r="H5269" t="s">
        <v>732</v>
      </c>
      <c r="I5269" t="b">
        <v>1</v>
      </c>
      <c r="J5269" t="s">
        <v>88</v>
      </c>
      <c r="K5269" t="s">
        <v>836</v>
      </c>
      <c r="L5269" t="s">
        <v>17</v>
      </c>
      <c r="M5269" t="s">
        <v>29</v>
      </c>
      <c r="N5269" t="s">
        <v>16</v>
      </c>
      <c r="O5269" t="s">
        <v>16</v>
      </c>
      <c r="P5269">
        <v>0</v>
      </c>
      <c r="Q5269">
        <v>-536951.18999999994</v>
      </c>
      <c r="R5269" t="s">
        <v>164</v>
      </c>
    </row>
    <row r="5270" spans="1:18" x14ac:dyDescent="0.25">
      <c r="A5270" t="s">
        <v>99</v>
      </c>
      <c r="B5270" t="s">
        <v>740</v>
      </c>
      <c r="C5270" t="s">
        <v>727</v>
      </c>
      <c r="D5270" t="s">
        <v>99</v>
      </c>
      <c r="E5270" t="s">
        <v>4</v>
      </c>
      <c r="F5270">
        <v>2019</v>
      </c>
      <c r="G5270">
        <v>8</v>
      </c>
      <c r="H5270" t="s">
        <v>732</v>
      </c>
      <c r="I5270" t="b">
        <v>1</v>
      </c>
      <c r="J5270" t="s">
        <v>19</v>
      </c>
      <c r="K5270" t="s">
        <v>102</v>
      </c>
      <c r="L5270" t="s">
        <v>17</v>
      </c>
      <c r="M5270" t="s">
        <v>812</v>
      </c>
      <c r="N5270" t="s">
        <v>16</v>
      </c>
      <c r="O5270" t="s">
        <v>16</v>
      </c>
      <c r="P5270">
        <v>0</v>
      </c>
      <c r="Q5270">
        <v>-0.01</v>
      </c>
      <c r="R5270" t="s">
        <v>165</v>
      </c>
    </row>
    <row r="5271" spans="1:18" x14ac:dyDescent="0.25">
      <c r="A5271" t="s">
        <v>99</v>
      </c>
      <c r="B5271" t="s">
        <v>740</v>
      </c>
      <c r="C5271" t="s">
        <v>727</v>
      </c>
      <c r="D5271" t="s">
        <v>99</v>
      </c>
      <c r="E5271" t="s">
        <v>4</v>
      </c>
      <c r="F5271">
        <v>2019</v>
      </c>
      <c r="G5271">
        <v>8</v>
      </c>
      <c r="H5271" t="s">
        <v>732</v>
      </c>
      <c r="I5271" t="b">
        <v>1</v>
      </c>
      <c r="J5271" t="s">
        <v>812</v>
      </c>
      <c r="K5271" t="s">
        <v>393</v>
      </c>
      <c r="L5271" t="s">
        <v>17</v>
      </c>
      <c r="M5271" t="s">
        <v>394</v>
      </c>
      <c r="N5271" t="s">
        <v>16</v>
      </c>
      <c r="O5271" t="s">
        <v>16</v>
      </c>
      <c r="P5271">
        <v>0</v>
      </c>
      <c r="Q5271">
        <v>-0.01</v>
      </c>
      <c r="R5271" t="s">
        <v>165</v>
      </c>
    </row>
    <row r="5272" spans="1:18" x14ac:dyDescent="0.25">
      <c r="A5272" t="s">
        <v>99</v>
      </c>
      <c r="B5272" t="s">
        <v>740</v>
      </c>
      <c r="C5272" t="s">
        <v>727</v>
      </c>
      <c r="D5272" t="s">
        <v>99</v>
      </c>
      <c r="E5272" t="s">
        <v>4</v>
      </c>
      <c r="F5272">
        <v>2019</v>
      </c>
      <c r="G5272">
        <v>8</v>
      </c>
      <c r="H5272" t="s">
        <v>732</v>
      </c>
      <c r="I5272" t="b">
        <v>1</v>
      </c>
      <c r="J5272" t="s">
        <v>394</v>
      </c>
      <c r="K5272" t="s">
        <v>395</v>
      </c>
      <c r="L5272" t="s">
        <v>17</v>
      </c>
      <c r="M5272" t="s">
        <v>88</v>
      </c>
      <c r="N5272" t="s">
        <v>16</v>
      </c>
      <c r="O5272" t="s">
        <v>16</v>
      </c>
      <c r="P5272">
        <v>0</v>
      </c>
      <c r="Q5272">
        <v>-0.01</v>
      </c>
      <c r="R5272" t="s">
        <v>165</v>
      </c>
    </row>
    <row r="5273" spans="1:18" x14ac:dyDescent="0.25">
      <c r="A5273" t="s">
        <v>99</v>
      </c>
      <c r="B5273" t="s">
        <v>740</v>
      </c>
      <c r="C5273" t="s">
        <v>727</v>
      </c>
      <c r="D5273" t="s">
        <v>99</v>
      </c>
      <c r="E5273" t="s">
        <v>4</v>
      </c>
      <c r="F5273">
        <v>2019</v>
      </c>
      <c r="G5273">
        <v>8</v>
      </c>
      <c r="H5273" t="s">
        <v>732</v>
      </c>
      <c r="I5273" t="b">
        <v>1</v>
      </c>
      <c r="J5273" t="s">
        <v>170</v>
      </c>
      <c r="K5273" t="s">
        <v>143</v>
      </c>
      <c r="L5273" t="s">
        <v>17</v>
      </c>
      <c r="M5273" t="s">
        <v>88</v>
      </c>
      <c r="N5273" t="s">
        <v>16</v>
      </c>
      <c r="O5273" t="s">
        <v>16</v>
      </c>
      <c r="P5273">
        <v>0</v>
      </c>
      <c r="Q5273">
        <v>11886.42</v>
      </c>
      <c r="R5273" t="s">
        <v>165</v>
      </c>
    </row>
    <row r="5274" spans="1:18" x14ac:dyDescent="0.25">
      <c r="A5274" t="s">
        <v>99</v>
      </c>
      <c r="B5274" t="s">
        <v>740</v>
      </c>
      <c r="C5274" t="s">
        <v>727</v>
      </c>
      <c r="D5274" t="s">
        <v>99</v>
      </c>
      <c r="E5274" t="s">
        <v>4</v>
      </c>
      <c r="F5274">
        <v>2019</v>
      </c>
      <c r="G5274">
        <v>8</v>
      </c>
      <c r="H5274" t="s">
        <v>732</v>
      </c>
      <c r="I5274" t="b">
        <v>1</v>
      </c>
      <c r="J5274" t="s">
        <v>88</v>
      </c>
      <c r="K5274" t="s">
        <v>836</v>
      </c>
      <c r="L5274" t="s">
        <v>17</v>
      </c>
      <c r="M5274" t="s">
        <v>29</v>
      </c>
      <c r="N5274" t="s">
        <v>16</v>
      </c>
      <c r="O5274" t="s">
        <v>16</v>
      </c>
      <c r="P5274">
        <v>0</v>
      </c>
      <c r="Q5274">
        <v>11886.41</v>
      </c>
      <c r="R5274" t="s">
        <v>165</v>
      </c>
    </row>
    <row r="5275" spans="1:18" x14ac:dyDescent="0.25">
      <c r="A5275" t="s">
        <v>99</v>
      </c>
      <c r="B5275" t="s">
        <v>740</v>
      </c>
      <c r="C5275" t="s">
        <v>727</v>
      </c>
      <c r="D5275" t="s">
        <v>99</v>
      </c>
      <c r="E5275" t="s">
        <v>4</v>
      </c>
      <c r="F5275">
        <v>2019</v>
      </c>
      <c r="G5275">
        <v>8</v>
      </c>
      <c r="H5275" t="s">
        <v>732</v>
      </c>
      <c r="I5275" t="b">
        <v>1</v>
      </c>
      <c r="J5275" t="s">
        <v>29</v>
      </c>
      <c r="K5275" t="s">
        <v>844</v>
      </c>
      <c r="L5275" t="s">
        <v>17</v>
      </c>
      <c r="M5275" t="s">
        <v>30</v>
      </c>
      <c r="N5275" t="s">
        <v>16</v>
      </c>
      <c r="O5275" t="s">
        <v>16</v>
      </c>
      <c r="P5275">
        <v>0</v>
      </c>
      <c r="Q5275">
        <v>11886.41</v>
      </c>
      <c r="R5275" t="s">
        <v>165</v>
      </c>
    </row>
    <row r="5276" spans="1:18" x14ac:dyDescent="0.25">
      <c r="A5276" t="s">
        <v>99</v>
      </c>
      <c r="B5276" t="s">
        <v>740</v>
      </c>
      <c r="C5276" t="s">
        <v>727</v>
      </c>
      <c r="D5276" t="s">
        <v>99</v>
      </c>
      <c r="E5276" t="s">
        <v>4</v>
      </c>
      <c r="F5276">
        <v>2019</v>
      </c>
      <c r="G5276">
        <v>8</v>
      </c>
      <c r="H5276" t="s">
        <v>732</v>
      </c>
      <c r="I5276" t="b">
        <v>1</v>
      </c>
      <c r="J5276" t="s">
        <v>30</v>
      </c>
      <c r="K5276" t="s">
        <v>848</v>
      </c>
      <c r="L5276" t="s">
        <v>17</v>
      </c>
      <c r="M5276" t="s">
        <v>422</v>
      </c>
      <c r="N5276" t="s">
        <v>16</v>
      </c>
      <c r="O5276" t="s">
        <v>16</v>
      </c>
      <c r="P5276">
        <v>0</v>
      </c>
      <c r="Q5276">
        <v>11886.41</v>
      </c>
      <c r="R5276" t="s">
        <v>165</v>
      </c>
    </row>
    <row r="5277" spans="1:18" x14ac:dyDescent="0.25">
      <c r="A5277" t="s">
        <v>99</v>
      </c>
      <c r="B5277" t="s">
        <v>740</v>
      </c>
      <c r="C5277" t="s">
        <v>727</v>
      </c>
      <c r="D5277" t="s">
        <v>99</v>
      </c>
      <c r="E5277" t="s">
        <v>4</v>
      </c>
      <c r="F5277">
        <v>2019</v>
      </c>
      <c r="G5277">
        <v>8</v>
      </c>
      <c r="H5277" t="s">
        <v>732</v>
      </c>
      <c r="I5277" t="b">
        <v>1</v>
      </c>
      <c r="J5277" t="s">
        <v>849</v>
      </c>
      <c r="K5277" t="s">
        <v>135</v>
      </c>
      <c r="L5277" t="s">
        <v>17</v>
      </c>
      <c r="M5277" t="s">
        <v>855</v>
      </c>
      <c r="N5277" t="s">
        <v>16</v>
      </c>
      <c r="O5277" t="s">
        <v>16</v>
      </c>
      <c r="P5277">
        <v>0</v>
      </c>
      <c r="Q5277">
        <v>-138171.42000000001</v>
      </c>
      <c r="R5277" t="s">
        <v>165</v>
      </c>
    </row>
    <row r="5278" spans="1:18" x14ac:dyDescent="0.25">
      <c r="A5278" t="s">
        <v>99</v>
      </c>
      <c r="B5278" t="s">
        <v>740</v>
      </c>
      <c r="C5278" t="s">
        <v>727</v>
      </c>
      <c r="D5278" t="s">
        <v>99</v>
      </c>
      <c r="E5278" t="s">
        <v>4</v>
      </c>
      <c r="F5278">
        <v>2019</v>
      </c>
      <c r="G5278">
        <v>8</v>
      </c>
      <c r="H5278" t="s">
        <v>732</v>
      </c>
      <c r="I5278" t="b">
        <v>1</v>
      </c>
      <c r="J5278" t="s">
        <v>856</v>
      </c>
      <c r="K5278" t="s">
        <v>136</v>
      </c>
      <c r="L5278" t="s">
        <v>17</v>
      </c>
      <c r="M5278" t="s">
        <v>855</v>
      </c>
      <c r="N5278" t="s">
        <v>16</v>
      </c>
      <c r="O5278" t="s">
        <v>16</v>
      </c>
      <c r="P5278">
        <v>0</v>
      </c>
      <c r="Q5278">
        <v>0</v>
      </c>
      <c r="R5278" t="s">
        <v>165</v>
      </c>
    </row>
    <row r="5279" spans="1:18" x14ac:dyDescent="0.25">
      <c r="A5279" t="s">
        <v>99</v>
      </c>
      <c r="B5279" t="s">
        <v>740</v>
      </c>
      <c r="C5279" t="s">
        <v>727</v>
      </c>
      <c r="D5279" t="s">
        <v>99</v>
      </c>
      <c r="E5279" t="s">
        <v>4</v>
      </c>
      <c r="F5279">
        <v>2019</v>
      </c>
      <c r="G5279">
        <v>8</v>
      </c>
      <c r="H5279" t="s">
        <v>732</v>
      </c>
      <c r="I5279" t="b">
        <v>1</v>
      </c>
      <c r="J5279" t="s">
        <v>855</v>
      </c>
      <c r="K5279" t="s">
        <v>435</v>
      </c>
      <c r="L5279" t="s">
        <v>17</v>
      </c>
      <c r="M5279" t="s">
        <v>422</v>
      </c>
      <c r="N5279" t="s">
        <v>16</v>
      </c>
      <c r="O5279" t="s">
        <v>16</v>
      </c>
      <c r="P5279">
        <v>0</v>
      </c>
      <c r="Q5279">
        <v>-138171.42000000001</v>
      </c>
      <c r="R5279" t="s">
        <v>165</v>
      </c>
    </row>
    <row r="5280" spans="1:18" x14ac:dyDescent="0.25">
      <c r="A5280" t="s">
        <v>99</v>
      </c>
      <c r="B5280" t="s">
        <v>740</v>
      </c>
      <c r="C5280" t="s">
        <v>727</v>
      </c>
      <c r="D5280" t="s">
        <v>99</v>
      </c>
      <c r="E5280" t="s">
        <v>4</v>
      </c>
      <c r="F5280">
        <v>2019</v>
      </c>
      <c r="G5280">
        <v>8</v>
      </c>
      <c r="H5280" t="s">
        <v>732</v>
      </c>
      <c r="I5280" t="b">
        <v>1</v>
      </c>
      <c r="J5280" t="s">
        <v>422</v>
      </c>
      <c r="K5280" t="s">
        <v>436</v>
      </c>
      <c r="L5280" t="s">
        <v>17</v>
      </c>
      <c r="M5280" t="s">
        <v>31</v>
      </c>
      <c r="N5280" t="s">
        <v>16</v>
      </c>
      <c r="O5280" t="s">
        <v>16</v>
      </c>
      <c r="P5280">
        <v>0</v>
      </c>
      <c r="Q5280">
        <v>-126285.01</v>
      </c>
      <c r="R5280" t="s">
        <v>165</v>
      </c>
    </row>
    <row r="5281" spans="1:18" x14ac:dyDescent="0.25">
      <c r="A5281" t="s">
        <v>99</v>
      </c>
      <c r="B5281" t="s">
        <v>740</v>
      </c>
      <c r="C5281" t="s">
        <v>727</v>
      </c>
      <c r="D5281" t="s">
        <v>99</v>
      </c>
      <c r="E5281" t="s">
        <v>4</v>
      </c>
      <c r="F5281">
        <v>2019</v>
      </c>
      <c r="G5281">
        <v>8</v>
      </c>
      <c r="H5281" t="s">
        <v>732</v>
      </c>
      <c r="I5281" t="b">
        <v>1</v>
      </c>
      <c r="J5281" t="s">
        <v>31</v>
      </c>
      <c r="K5281" t="s">
        <v>452</v>
      </c>
      <c r="L5281" t="s">
        <v>17</v>
      </c>
      <c r="M5281" t="s">
        <v>93</v>
      </c>
      <c r="N5281" t="s">
        <v>16</v>
      </c>
      <c r="O5281" t="s">
        <v>16</v>
      </c>
      <c r="P5281">
        <v>0</v>
      </c>
      <c r="Q5281">
        <v>-126285.01</v>
      </c>
      <c r="R5281" t="s">
        <v>165</v>
      </c>
    </row>
    <row r="5282" spans="1:18" x14ac:dyDescent="0.25">
      <c r="A5282" t="s">
        <v>99</v>
      </c>
      <c r="B5282" t="s">
        <v>740</v>
      </c>
      <c r="C5282" t="s">
        <v>727</v>
      </c>
      <c r="D5282" t="s">
        <v>99</v>
      </c>
      <c r="E5282" t="s">
        <v>4</v>
      </c>
      <c r="F5282">
        <v>2019</v>
      </c>
      <c r="G5282">
        <v>8</v>
      </c>
      <c r="H5282" t="s">
        <v>732</v>
      </c>
      <c r="I5282" t="b">
        <v>1</v>
      </c>
      <c r="J5282" t="s">
        <v>93</v>
      </c>
      <c r="K5282" t="s">
        <v>142</v>
      </c>
      <c r="L5282" t="s">
        <v>17</v>
      </c>
      <c r="M5282" t="s">
        <v>32</v>
      </c>
      <c r="N5282" t="s">
        <v>16</v>
      </c>
      <c r="O5282" t="s">
        <v>16</v>
      </c>
      <c r="P5282">
        <v>0</v>
      </c>
      <c r="Q5282">
        <v>-126285.01</v>
      </c>
      <c r="R5282" t="s">
        <v>165</v>
      </c>
    </row>
    <row r="5283" spans="1:18" x14ac:dyDescent="0.25">
      <c r="A5283" t="s">
        <v>99</v>
      </c>
      <c r="B5283" t="s">
        <v>740</v>
      </c>
      <c r="C5283" t="s">
        <v>727</v>
      </c>
      <c r="D5283" t="s">
        <v>99</v>
      </c>
      <c r="E5283" t="s">
        <v>4</v>
      </c>
      <c r="F5283">
        <v>2019</v>
      </c>
      <c r="G5283">
        <v>8</v>
      </c>
      <c r="H5283" t="s">
        <v>732</v>
      </c>
      <c r="I5283" t="b">
        <v>1</v>
      </c>
      <c r="J5283" t="s">
        <v>32</v>
      </c>
      <c r="K5283" t="s">
        <v>139</v>
      </c>
      <c r="L5283" t="s">
        <v>17</v>
      </c>
      <c r="M5283" t="s">
        <v>866</v>
      </c>
      <c r="N5283" t="s">
        <v>16</v>
      </c>
      <c r="O5283" t="s">
        <v>16</v>
      </c>
      <c r="P5283">
        <v>0</v>
      </c>
      <c r="Q5283">
        <v>-126285.01</v>
      </c>
      <c r="R5283" t="s">
        <v>165</v>
      </c>
    </row>
    <row r="5284" spans="1:18" x14ac:dyDescent="0.25">
      <c r="A5284" t="s">
        <v>753</v>
      </c>
      <c r="B5284" t="s">
        <v>754</v>
      </c>
      <c r="C5284" t="s">
        <v>37</v>
      </c>
      <c r="D5284" t="s">
        <v>753</v>
      </c>
      <c r="E5284" t="s">
        <v>4</v>
      </c>
      <c r="F5284">
        <v>2019</v>
      </c>
      <c r="G5284">
        <v>8</v>
      </c>
      <c r="H5284" t="s">
        <v>732</v>
      </c>
      <c r="I5284" t="b">
        <v>1</v>
      </c>
      <c r="J5284" t="s">
        <v>995</v>
      </c>
      <c r="K5284" t="s">
        <v>112</v>
      </c>
      <c r="L5284" t="s">
        <v>23</v>
      </c>
      <c r="M5284" t="s">
        <v>489</v>
      </c>
      <c r="N5284" t="s">
        <v>16</v>
      </c>
      <c r="O5284" t="s">
        <v>16</v>
      </c>
      <c r="P5284">
        <v>0</v>
      </c>
      <c r="Q5284">
        <v>-5958973.4299999997</v>
      </c>
      <c r="R5284" t="s">
        <v>164</v>
      </c>
    </row>
    <row r="5285" spans="1:18" x14ac:dyDescent="0.25">
      <c r="A5285" t="s">
        <v>753</v>
      </c>
      <c r="B5285" t="s">
        <v>754</v>
      </c>
      <c r="C5285" t="s">
        <v>37</v>
      </c>
      <c r="D5285" t="s">
        <v>753</v>
      </c>
      <c r="E5285" t="s">
        <v>4</v>
      </c>
      <c r="F5285">
        <v>2019</v>
      </c>
      <c r="G5285">
        <v>8</v>
      </c>
      <c r="H5285" t="s">
        <v>732</v>
      </c>
      <c r="I5285" t="b">
        <v>1</v>
      </c>
      <c r="J5285" t="s">
        <v>489</v>
      </c>
      <c r="K5285" t="s">
        <v>113</v>
      </c>
      <c r="L5285" t="s">
        <v>23</v>
      </c>
      <c r="M5285" t="s">
        <v>494</v>
      </c>
      <c r="N5285" t="s">
        <v>16</v>
      </c>
      <c r="O5285" t="s">
        <v>16</v>
      </c>
      <c r="P5285">
        <v>0</v>
      </c>
      <c r="Q5285">
        <v>44494333.939999998</v>
      </c>
      <c r="R5285" t="s">
        <v>164</v>
      </c>
    </row>
    <row r="5286" spans="1:18" x14ac:dyDescent="0.25">
      <c r="A5286" t="s">
        <v>753</v>
      </c>
      <c r="B5286" t="s">
        <v>754</v>
      </c>
      <c r="C5286" t="s">
        <v>37</v>
      </c>
      <c r="D5286" t="s">
        <v>753</v>
      </c>
      <c r="E5286" t="s">
        <v>4</v>
      </c>
      <c r="F5286">
        <v>2019</v>
      </c>
      <c r="G5286">
        <v>8</v>
      </c>
      <c r="H5286" t="s">
        <v>732</v>
      </c>
      <c r="I5286" t="b">
        <v>1</v>
      </c>
      <c r="J5286" t="s">
        <v>495</v>
      </c>
      <c r="K5286" t="s">
        <v>496</v>
      </c>
      <c r="L5286" t="s">
        <v>23</v>
      </c>
      <c r="M5286" t="s">
        <v>497</v>
      </c>
      <c r="N5286" t="s">
        <v>16</v>
      </c>
      <c r="O5286" t="s">
        <v>16</v>
      </c>
      <c r="P5286">
        <v>0</v>
      </c>
      <c r="Q5286">
        <v>5536479.0499999998</v>
      </c>
      <c r="R5286" t="s">
        <v>164</v>
      </c>
    </row>
    <row r="5287" spans="1:18" x14ac:dyDescent="0.25">
      <c r="A5287" t="s">
        <v>753</v>
      </c>
      <c r="B5287" t="s">
        <v>754</v>
      </c>
      <c r="C5287" t="s">
        <v>37</v>
      </c>
      <c r="D5287" t="s">
        <v>753</v>
      </c>
      <c r="E5287" t="s">
        <v>4</v>
      </c>
      <c r="F5287">
        <v>2019</v>
      </c>
      <c r="G5287">
        <v>8</v>
      </c>
      <c r="H5287" t="s">
        <v>732</v>
      </c>
      <c r="I5287" t="b">
        <v>1</v>
      </c>
      <c r="J5287" t="s">
        <v>1009</v>
      </c>
      <c r="K5287" t="s">
        <v>498</v>
      </c>
      <c r="L5287" t="s">
        <v>23</v>
      </c>
      <c r="M5287" t="s">
        <v>497</v>
      </c>
      <c r="N5287" t="s">
        <v>16</v>
      </c>
      <c r="O5287" t="s">
        <v>16</v>
      </c>
      <c r="P5287">
        <v>0</v>
      </c>
      <c r="Q5287">
        <v>-2782067.91</v>
      </c>
      <c r="R5287" t="s">
        <v>164</v>
      </c>
    </row>
    <row r="5288" spans="1:18" x14ac:dyDescent="0.25">
      <c r="A5288" t="s">
        <v>753</v>
      </c>
      <c r="B5288" t="s">
        <v>754</v>
      </c>
      <c r="C5288" t="s">
        <v>37</v>
      </c>
      <c r="D5288" t="s">
        <v>753</v>
      </c>
      <c r="E5288" t="s">
        <v>4</v>
      </c>
      <c r="F5288">
        <v>2019</v>
      </c>
      <c r="G5288">
        <v>8</v>
      </c>
      <c r="H5288" t="s">
        <v>732</v>
      </c>
      <c r="I5288" t="b">
        <v>1</v>
      </c>
      <c r="J5288" t="s">
        <v>497</v>
      </c>
      <c r="K5288" t="s">
        <v>411</v>
      </c>
      <c r="L5288" t="s">
        <v>23</v>
      </c>
      <c r="M5288" t="s">
        <v>494</v>
      </c>
      <c r="N5288" t="s">
        <v>16</v>
      </c>
      <c r="O5288" t="s">
        <v>16</v>
      </c>
      <c r="P5288">
        <v>0</v>
      </c>
      <c r="Q5288">
        <v>2754411.14</v>
      </c>
      <c r="R5288" t="s">
        <v>164</v>
      </c>
    </row>
    <row r="5289" spans="1:18" x14ac:dyDescent="0.25">
      <c r="A5289" t="s">
        <v>753</v>
      </c>
      <c r="B5289" t="s">
        <v>754</v>
      </c>
      <c r="C5289" t="s">
        <v>37</v>
      </c>
      <c r="D5289" t="s">
        <v>753</v>
      </c>
      <c r="E5289" t="s">
        <v>4</v>
      </c>
      <c r="F5289">
        <v>2019</v>
      </c>
      <c r="G5289">
        <v>8</v>
      </c>
      <c r="H5289" t="s">
        <v>732</v>
      </c>
      <c r="I5289" t="b">
        <v>1</v>
      </c>
      <c r="J5289" t="s">
        <v>499</v>
      </c>
      <c r="K5289" t="s">
        <v>500</v>
      </c>
      <c r="L5289" t="s">
        <v>23</v>
      </c>
      <c r="M5289" t="s">
        <v>501</v>
      </c>
      <c r="N5289" t="s">
        <v>16</v>
      </c>
      <c r="O5289" t="s">
        <v>16</v>
      </c>
      <c r="P5289">
        <v>0</v>
      </c>
      <c r="Q5289">
        <v>2549624.21</v>
      </c>
      <c r="R5289" t="s">
        <v>164</v>
      </c>
    </row>
    <row r="5290" spans="1:18" x14ac:dyDescent="0.25">
      <c r="A5290" t="s">
        <v>753</v>
      </c>
      <c r="B5290" t="s">
        <v>754</v>
      </c>
      <c r="C5290" t="s">
        <v>37</v>
      </c>
      <c r="D5290" t="s">
        <v>753</v>
      </c>
      <c r="E5290" t="s">
        <v>4</v>
      </c>
      <c r="F5290">
        <v>2019</v>
      </c>
      <c r="G5290">
        <v>8</v>
      </c>
      <c r="H5290" t="s">
        <v>732</v>
      </c>
      <c r="I5290" t="b">
        <v>1</v>
      </c>
      <c r="J5290" t="s">
        <v>1017</v>
      </c>
      <c r="K5290" t="s">
        <v>502</v>
      </c>
      <c r="L5290" t="s">
        <v>23</v>
      </c>
      <c r="M5290" t="s">
        <v>501</v>
      </c>
      <c r="N5290" t="s">
        <v>16</v>
      </c>
      <c r="O5290" t="s">
        <v>16</v>
      </c>
      <c r="P5290">
        <v>0</v>
      </c>
      <c r="Q5290">
        <v>-1970326</v>
      </c>
      <c r="R5290" t="s">
        <v>164</v>
      </c>
    </row>
    <row r="5291" spans="1:18" x14ac:dyDescent="0.25">
      <c r="A5291" t="s">
        <v>753</v>
      </c>
      <c r="B5291" t="s">
        <v>754</v>
      </c>
      <c r="C5291" t="s">
        <v>37</v>
      </c>
      <c r="D5291" t="s">
        <v>753</v>
      </c>
      <c r="E5291" t="s">
        <v>4</v>
      </c>
      <c r="F5291">
        <v>2019</v>
      </c>
      <c r="G5291">
        <v>8</v>
      </c>
      <c r="H5291" t="s">
        <v>732</v>
      </c>
      <c r="I5291" t="b">
        <v>1</v>
      </c>
      <c r="J5291" t="s">
        <v>501</v>
      </c>
      <c r="K5291" t="s">
        <v>503</v>
      </c>
      <c r="L5291" t="s">
        <v>23</v>
      </c>
      <c r="M5291" t="s">
        <v>494</v>
      </c>
      <c r="N5291" t="s">
        <v>16</v>
      </c>
      <c r="O5291" t="s">
        <v>16</v>
      </c>
      <c r="P5291">
        <v>0</v>
      </c>
      <c r="Q5291">
        <v>579298.21</v>
      </c>
      <c r="R5291" t="s">
        <v>164</v>
      </c>
    </row>
    <row r="5292" spans="1:18" x14ac:dyDescent="0.25">
      <c r="A5292" t="s">
        <v>753</v>
      </c>
      <c r="B5292" t="s">
        <v>754</v>
      </c>
      <c r="C5292" t="s">
        <v>37</v>
      </c>
      <c r="D5292" t="s">
        <v>753</v>
      </c>
      <c r="E5292" t="s">
        <v>4</v>
      </c>
      <c r="F5292">
        <v>2019</v>
      </c>
      <c r="G5292">
        <v>8</v>
      </c>
      <c r="H5292" t="s">
        <v>732</v>
      </c>
      <c r="I5292" t="b">
        <v>1</v>
      </c>
      <c r="J5292" t="s">
        <v>494</v>
      </c>
      <c r="K5292" t="s">
        <v>178</v>
      </c>
      <c r="L5292" t="s">
        <v>23</v>
      </c>
      <c r="M5292" t="s">
        <v>26</v>
      </c>
      <c r="N5292" t="s">
        <v>16</v>
      </c>
      <c r="O5292" t="s">
        <v>16</v>
      </c>
      <c r="P5292">
        <v>0</v>
      </c>
      <c r="Q5292">
        <v>47828043.289999999</v>
      </c>
      <c r="R5292" t="s">
        <v>164</v>
      </c>
    </row>
    <row r="5293" spans="1:18" x14ac:dyDescent="0.25">
      <c r="A5293" t="s">
        <v>753</v>
      </c>
      <c r="B5293" t="s">
        <v>754</v>
      </c>
      <c r="C5293" t="s">
        <v>37</v>
      </c>
      <c r="D5293" t="s">
        <v>753</v>
      </c>
      <c r="E5293" t="s">
        <v>4</v>
      </c>
      <c r="F5293">
        <v>2019</v>
      </c>
      <c r="G5293">
        <v>8</v>
      </c>
      <c r="H5293" t="s">
        <v>732</v>
      </c>
      <c r="I5293" t="b">
        <v>1</v>
      </c>
      <c r="J5293" t="s">
        <v>1254</v>
      </c>
      <c r="K5293" t="s">
        <v>179</v>
      </c>
      <c r="L5293" t="s">
        <v>23</v>
      </c>
      <c r="M5293" t="s">
        <v>26</v>
      </c>
      <c r="N5293" t="s">
        <v>16</v>
      </c>
      <c r="O5293" t="s">
        <v>16</v>
      </c>
      <c r="P5293">
        <v>0</v>
      </c>
      <c r="Q5293">
        <v>512045.84</v>
      </c>
      <c r="R5293" t="s">
        <v>164</v>
      </c>
    </row>
    <row r="5294" spans="1:18" x14ac:dyDescent="0.25">
      <c r="A5294" t="s">
        <v>753</v>
      </c>
      <c r="B5294" t="s">
        <v>754</v>
      </c>
      <c r="C5294" t="s">
        <v>37</v>
      </c>
      <c r="D5294" t="s">
        <v>753</v>
      </c>
      <c r="E5294" t="s">
        <v>4</v>
      </c>
      <c r="F5294">
        <v>2019</v>
      </c>
      <c r="G5294">
        <v>8</v>
      </c>
      <c r="H5294" t="s">
        <v>732</v>
      </c>
      <c r="I5294" t="b">
        <v>1</v>
      </c>
      <c r="J5294" t="s">
        <v>563</v>
      </c>
      <c r="K5294" t="s">
        <v>1275</v>
      </c>
      <c r="L5294" t="s">
        <v>23</v>
      </c>
      <c r="M5294" t="s">
        <v>26</v>
      </c>
      <c r="N5294" t="s">
        <v>16</v>
      </c>
      <c r="O5294" t="s">
        <v>16</v>
      </c>
      <c r="P5294">
        <v>0</v>
      </c>
      <c r="Q5294">
        <v>9269.25</v>
      </c>
      <c r="R5294" t="s">
        <v>164</v>
      </c>
    </row>
    <row r="5295" spans="1:18" x14ac:dyDescent="0.25">
      <c r="A5295" t="s">
        <v>753</v>
      </c>
      <c r="B5295" t="s">
        <v>754</v>
      </c>
      <c r="C5295" t="s">
        <v>37</v>
      </c>
      <c r="D5295" t="s">
        <v>753</v>
      </c>
      <c r="E5295" t="s">
        <v>4</v>
      </c>
      <c r="F5295">
        <v>2019</v>
      </c>
      <c r="G5295">
        <v>8</v>
      </c>
      <c r="H5295" t="s">
        <v>732</v>
      </c>
      <c r="I5295" t="b">
        <v>1</v>
      </c>
      <c r="J5295" t="s">
        <v>26</v>
      </c>
      <c r="K5295" t="s">
        <v>1508</v>
      </c>
      <c r="L5295" t="s">
        <v>23</v>
      </c>
      <c r="M5295" t="s">
        <v>27</v>
      </c>
      <c r="N5295" t="s">
        <v>16</v>
      </c>
      <c r="O5295" t="s">
        <v>16</v>
      </c>
      <c r="P5295">
        <v>0</v>
      </c>
      <c r="Q5295">
        <v>48349358.380000003</v>
      </c>
      <c r="R5295" t="s">
        <v>164</v>
      </c>
    </row>
    <row r="5296" spans="1:18" x14ac:dyDescent="0.25">
      <c r="A5296" t="s">
        <v>753</v>
      </c>
      <c r="B5296" t="s">
        <v>754</v>
      </c>
      <c r="C5296" t="s">
        <v>37</v>
      </c>
      <c r="D5296" t="s">
        <v>753</v>
      </c>
      <c r="E5296" t="s">
        <v>4</v>
      </c>
      <c r="F5296">
        <v>2019</v>
      </c>
      <c r="G5296">
        <v>8</v>
      </c>
      <c r="H5296" t="s">
        <v>732</v>
      </c>
      <c r="I5296" t="b">
        <v>1</v>
      </c>
      <c r="J5296" t="s">
        <v>1509</v>
      </c>
      <c r="K5296" t="s">
        <v>108</v>
      </c>
      <c r="L5296" t="s">
        <v>23</v>
      </c>
      <c r="M5296" t="s">
        <v>28</v>
      </c>
      <c r="N5296" t="s">
        <v>16</v>
      </c>
      <c r="O5296" t="s">
        <v>16</v>
      </c>
      <c r="P5296">
        <v>0</v>
      </c>
      <c r="Q5296">
        <v>97460.79</v>
      </c>
      <c r="R5296" t="s">
        <v>164</v>
      </c>
    </row>
    <row r="5297" spans="1:18" x14ac:dyDescent="0.25">
      <c r="A5297" t="s">
        <v>753</v>
      </c>
      <c r="B5297" t="s">
        <v>754</v>
      </c>
      <c r="C5297" t="s">
        <v>37</v>
      </c>
      <c r="D5297" t="s">
        <v>753</v>
      </c>
      <c r="E5297" t="s">
        <v>4</v>
      </c>
      <c r="F5297">
        <v>2019</v>
      </c>
      <c r="G5297">
        <v>8</v>
      </c>
      <c r="H5297" t="s">
        <v>732</v>
      </c>
      <c r="I5297" t="b">
        <v>1</v>
      </c>
      <c r="J5297" t="s">
        <v>1517</v>
      </c>
      <c r="K5297" t="s">
        <v>599</v>
      </c>
      <c r="L5297" t="s">
        <v>23</v>
      </c>
      <c r="M5297" t="s">
        <v>1520</v>
      </c>
      <c r="N5297" t="s">
        <v>16</v>
      </c>
      <c r="O5297" t="s">
        <v>16</v>
      </c>
      <c r="P5297">
        <v>0</v>
      </c>
      <c r="Q5297">
        <v>2674824.2599999998</v>
      </c>
      <c r="R5297" t="s">
        <v>164</v>
      </c>
    </row>
    <row r="5298" spans="1:18" x14ac:dyDescent="0.25">
      <c r="A5298" t="s">
        <v>753</v>
      </c>
      <c r="B5298" t="s">
        <v>754</v>
      </c>
      <c r="C5298" t="s">
        <v>37</v>
      </c>
      <c r="D5298" t="s">
        <v>753</v>
      </c>
      <c r="E5298" t="s">
        <v>4</v>
      </c>
      <c r="F5298">
        <v>2019</v>
      </c>
      <c r="G5298">
        <v>8</v>
      </c>
      <c r="H5298" t="s">
        <v>732</v>
      </c>
      <c r="I5298" t="b">
        <v>1</v>
      </c>
      <c r="J5298" t="s">
        <v>1520</v>
      </c>
      <c r="K5298" t="s">
        <v>1526</v>
      </c>
      <c r="L5298" t="s">
        <v>23</v>
      </c>
      <c r="M5298" t="s">
        <v>28</v>
      </c>
      <c r="N5298" t="s">
        <v>16</v>
      </c>
      <c r="O5298" t="s">
        <v>16</v>
      </c>
      <c r="P5298">
        <v>0</v>
      </c>
      <c r="Q5298">
        <v>3637490.66</v>
      </c>
      <c r="R5298" t="s">
        <v>164</v>
      </c>
    </row>
    <row r="5299" spans="1:18" x14ac:dyDescent="0.25">
      <c r="A5299" t="s">
        <v>99</v>
      </c>
      <c r="B5299" t="s">
        <v>740</v>
      </c>
      <c r="C5299" t="s">
        <v>37</v>
      </c>
      <c r="D5299" t="s">
        <v>99</v>
      </c>
      <c r="E5299" t="s">
        <v>4</v>
      </c>
      <c r="F5299">
        <v>2019</v>
      </c>
      <c r="G5299">
        <v>8</v>
      </c>
      <c r="H5299" t="s">
        <v>732</v>
      </c>
      <c r="I5299" t="b">
        <v>1</v>
      </c>
      <c r="J5299" t="s">
        <v>1537</v>
      </c>
      <c r="K5299" t="s">
        <v>115</v>
      </c>
      <c r="L5299" t="s">
        <v>23</v>
      </c>
      <c r="M5299" t="s">
        <v>33</v>
      </c>
      <c r="N5299" t="s">
        <v>16</v>
      </c>
      <c r="O5299" t="s">
        <v>16</v>
      </c>
      <c r="P5299">
        <v>0</v>
      </c>
      <c r="Q5299">
        <v>-306279234.17000002</v>
      </c>
      <c r="R5299" t="s">
        <v>165</v>
      </c>
    </row>
    <row r="5300" spans="1:18" x14ac:dyDescent="0.25">
      <c r="A5300" t="s">
        <v>99</v>
      </c>
      <c r="B5300" t="s">
        <v>740</v>
      </c>
      <c r="C5300" t="s">
        <v>37</v>
      </c>
      <c r="D5300" t="s">
        <v>99</v>
      </c>
      <c r="E5300" t="s">
        <v>4</v>
      </c>
      <c r="F5300">
        <v>2019</v>
      </c>
      <c r="G5300">
        <v>8</v>
      </c>
      <c r="H5300" t="s">
        <v>732</v>
      </c>
      <c r="I5300" t="b">
        <v>1</v>
      </c>
      <c r="J5300" t="s">
        <v>33</v>
      </c>
      <c r="K5300" t="s">
        <v>1590</v>
      </c>
      <c r="L5300" t="s">
        <v>23</v>
      </c>
      <c r="M5300" t="s">
        <v>34</v>
      </c>
      <c r="N5300" t="s">
        <v>16</v>
      </c>
      <c r="O5300" t="s">
        <v>16</v>
      </c>
      <c r="P5300">
        <v>0</v>
      </c>
      <c r="Q5300">
        <v>-367540781.88999999</v>
      </c>
      <c r="R5300" t="s">
        <v>165</v>
      </c>
    </row>
    <row r="5301" spans="1:18" x14ac:dyDescent="0.25">
      <c r="A5301" t="s">
        <v>99</v>
      </c>
      <c r="B5301" t="s">
        <v>740</v>
      </c>
      <c r="C5301" t="s">
        <v>37</v>
      </c>
      <c r="D5301" t="s">
        <v>99</v>
      </c>
      <c r="E5301" t="s">
        <v>4</v>
      </c>
      <c r="F5301">
        <v>2019</v>
      </c>
      <c r="G5301">
        <v>8</v>
      </c>
      <c r="H5301" t="s">
        <v>732</v>
      </c>
      <c r="I5301" t="b">
        <v>1</v>
      </c>
      <c r="J5301" t="s">
        <v>1627</v>
      </c>
      <c r="K5301" t="s">
        <v>664</v>
      </c>
      <c r="L5301" t="s">
        <v>23</v>
      </c>
      <c r="M5301" t="s">
        <v>1632</v>
      </c>
      <c r="N5301" t="s">
        <v>16</v>
      </c>
      <c r="O5301" t="s">
        <v>16</v>
      </c>
      <c r="P5301">
        <v>0</v>
      </c>
      <c r="Q5301">
        <v>-11156643.189999999</v>
      </c>
      <c r="R5301" t="s">
        <v>165</v>
      </c>
    </row>
    <row r="5302" spans="1:18" x14ac:dyDescent="0.25">
      <c r="A5302" t="s">
        <v>99</v>
      </c>
      <c r="B5302" t="s">
        <v>740</v>
      </c>
      <c r="C5302" t="s">
        <v>37</v>
      </c>
      <c r="D5302" t="s">
        <v>99</v>
      </c>
      <c r="E5302" t="s">
        <v>4</v>
      </c>
      <c r="F5302">
        <v>2019</v>
      </c>
      <c r="G5302">
        <v>8</v>
      </c>
      <c r="H5302" t="s">
        <v>732</v>
      </c>
      <c r="I5302" t="b">
        <v>1</v>
      </c>
      <c r="J5302" t="s">
        <v>1632</v>
      </c>
      <c r="K5302" t="s">
        <v>180</v>
      </c>
      <c r="L5302" t="s">
        <v>23</v>
      </c>
      <c r="M5302" t="s">
        <v>24</v>
      </c>
      <c r="N5302" t="s">
        <v>16</v>
      </c>
      <c r="O5302" t="s">
        <v>16</v>
      </c>
      <c r="P5302">
        <v>0</v>
      </c>
      <c r="Q5302">
        <v>-21876349.140000001</v>
      </c>
      <c r="R5302" t="s">
        <v>165</v>
      </c>
    </row>
    <row r="5303" spans="1:18" x14ac:dyDescent="0.25">
      <c r="A5303" t="s">
        <v>99</v>
      </c>
      <c r="B5303" t="s">
        <v>740</v>
      </c>
      <c r="C5303" t="s">
        <v>37</v>
      </c>
      <c r="D5303" t="s">
        <v>99</v>
      </c>
      <c r="E5303" t="s">
        <v>4</v>
      </c>
      <c r="F5303">
        <v>2019</v>
      </c>
      <c r="G5303">
        <v>8</v>
      </c>
      <c r="H5303" t="s">
        <v>732</v>
      </c>
      <c r="I5303" t="b">
        <v>1</v>
      </c>
      <c r="J5303" t="s">
        <v>24</v>
      </c>
      <c r="K5303" t="s">
        <v>1637</v>
      </c>
      <c r="L5303" t="s">
        <v>23</v>
      </c>
      <c r="M5303" t="s">
        <v>36</v>
      </c>
      <c r="N5303" t="s">
        <v>16</v>
      </c>
      <c r="O5303" t="s">
        <v>16</v>
      </c>
      <c r="P5303">
        <v>0</v>
      </c>
      <c r="Q5303">
        <v>-49134718.68</v>
      </c>
      <c r="R5303" t="s">
        <v>165</v>
      </c>
    </row>
    <row r="5304" spans="1:18" x14ac:dyDescent="0.25">
      <c r="A5304" t="s">
        <v>99</v>
      </c>
      <c r="B5304" t="s">
        <v>740</v>
      </c>
      <c r="C5304" t="s">
        <v>37</v>
      </c>
      <c r="D5304" t="s">
        <v>99</v>
      </c>
      <c r="E5304" t="s">
        <v>4</v>
      </c>
      <c r="F5304">
        <v>2019</v>
      </c>
      <c r="G5304">
        <v>8</v>
      </c>
      <c r="H5304" t="s">
        <v>732</v>
      </c>
      <c r="I5304" t="b">
        <v>1</v>
      </c>
      <c r="J5304" t="s">
        <v>1656</v>
      </c>
      <c r="K5304" t="s">
        <v>666</v>
      </c>
      <c r="L5304" t="s">
        <v>23</v>
      </c>
      <c r="M5304" t="s">
        <v>25</v>
      </c>
      <c r="N5304" t="s">
        <v>16</v>
      </c>
      <c r="O5304" t="s">
        <v>16</v>
      </c>
      <c r="P5304">
        <v>0</v>
      </c>
      <c r="Q5304">
        <v>-75623499.620000005</v>
      </c>
      <c r="R5304" t="s">
        <v>165</v>
      </c>
    </row>
    <row r="5305" spans="1:18" x14ac:dyDescent="0.25">
      <c r="A5305" t="s">
        <v>99</v>
      </c>
      <c r="B5305" t="s">
        <v>740</v>
      </c>
      <c r="C5305" t="s">
        <v>37</v>
      </c>
      <c r="D5305" t="s">
        <v>99</v>
      </c>
      <c r="E5305" t="s">
        <v>4</v>
      </c>
      <c r="F5305">
        <v>2019</v>
      </c>
      <c r="G5305">
        <v>8</v>
      </c>
      <c r="H5305" t="s">
        <v>732</v>
      </c>
      <c r="I5305" t="b">
        <v>1</v>
      </c>
      <c r="J5305" t="s">
        <v>25</v>
      </c>
      <c r="K5305" t="s">
        <v>1662</v>
      </c>
      <c r="L5305" t="s">
        <v>23</v>
      </c>
      <c r="M5305" t="s">
        <v>36</v>
      </c>
      <c r="N5305" t="s">
        <v>16</v>
      </c>
      <c r="O5305" t="s">
        <v>16</v>
      </c>
      <c r="P5305">
        <v>0</v>
      </c>
      <c r="Q5305">
        <v>-84259454.900000006</v>
      </c>
      <c r="R5305" t="s">
        <v>165</v>
      </c>
    </row>
    <row r="5306" spans="1:18" x14ac:dyDescent="0.25">
      <c r="A5306" t="s">
        <v>99</v>
      </c>
      <c r="B5306" t="s">
        <v>740</v>
      </c>
      <c r="C5306" t="s">
        <v>37</v>
      </c>
      <c r="D5306" t="s">
        <v>99</v>
      </c>
      <c r="E5306" t="s">
        <v>4</v>
      </c>
      <c r="F5306">
        <v>2019</v>
      </c>
      <c r="G5306">
        <v>8</v>
      </c>
      <c r="H5306" t="s">
        <v>732</v>
      </c>
      <c r="I5306" t="b">
        <v>1</v>
      </c>
      <c r="J5306" t="s">
        <v>36</v>
      </c>
      <c r="K5306" t="s">
        <v>1663</v>
      </c>
      <c r="L5306" t="s">
        <v>23</v>
      </c>
      <c r="M5306" t="s">
        <v>34</v>
      </c>
      <c r="N5306" t="s">
        <v>16</v>
      </c>
      <c r="O5306" t="s">
        <v>16</v>
      </c>
      <c r="P5306">
        <v>0</v>
      </c>
      <c r="Q5306">
        <v>-133394173.58</v>
      </c>
      <c r="R5306" t="s">
        <v>165</v>
      </c>
    </row>
    <row r="5307" spans="1:18" x14ac:dyDescent="0.25">
      <c r="A5307" t="s">
        <v>99</v>
      </c>
      <c r="B5307" t="s">
        <v>740</v>
      </c>
      <c r="C5307" t="s">
        <v>37</v>
      </c>
      <c r="D5307" t="s">
        <v>99</v>
      </c>
      <c r="E5307" t="s">
        <v>4</v>
      </c>
      <c r="F5307">
        <v>2019</v>
      </c>
      <c r="G5307">
        <v>8</v>
      </c>
      <c r="H5307" t="s">
        <v>732</v>
      </c>
      <c r="I5307" t="b">
        <v>1</v>
      </c>
      <c r="J5307" t="s">
        <v>34</v>
      </c>
      <c r="K5307" t="s">
        <v>1664</v>
      </c>
      <c r="L5307" t="s">
        <v>23</v>
      </c>
      <c r="M5307" t="s">
        <v>1536</v>
      </c>
      <c r="N5307" t="s">
        <v>16</v>
      </c>
      <c r="O5307" t="s">
        <v>16</v>
      </c>
      <c r="P5307">
        <v>0</v>
      </c>
      <c r="Q5307">
        <v>-500934955.47000003</v>
      </c>
      <c r="R5307" t="s">
        <v>165</v>
      </c>
    </row>
    <row r="5308" spans="1:18" x14ac:dyDescent="0.25">
      <c r="A5308" t="s">
        <v>99</v>
      </c>
      <c r="B5308" t="s">
        <v>740</v>
      </c>
      <c r="C5308" t="s">
        <v>37</v>
      </c>
      <c r="D5308" t="s">
        <v>99</v>
      </c>
      <c r="E5308" t="s">
        <v>4</v>
      </c>
      <c r="F5308">
        <v>2019</v>
      </c>
      <c r="G5308">
        <v>8</v>
      </c>
      <c r="H5308" t="s">
        <v>732</v>
      </c>
      <c r="I5308" t="b">
        <v>1</v>
      </c>
      <c r="J5308" t="s">
        <v>42</v>
      </c>
      <c r="K5308" t="s">
        <v>658</v>
      </c>
      <c r="L5308" t="s">
        <v>23</v>
      </c>
      <c r="M5308" t="s">
        <v>1620</v>
      </c>
      <c r="N5308" t="s">
        <v>16</v>
      </c>
      <c r="O5308" t="s">
        <v>16</v>
      </c>
      <c r="P5308">
        <v>0</v>
      </c>
      <c r="Q5308">
        <v>-27159848.559999999</v>
      </c>
      <c r="R5308" t="s">
        <v>165</v>
      </c>
    </row>
    <row r="5309" spans="1:18" x14ac:dyDescent="0.25">
      <c r="A5309" t="s">
        <v>99</v>
      </c>
      <c r="B5309" t="s">
        <v>740</v>
      </c>
      <c r="C5309" t="s">
        <v>37</v>
      </c>
      <c r="D5309" t="s">
        <v>99</v>
      </c>
      <c r="E5309" t="s">
        <v>4</v>
      </c>
      <c r="F5309">
        <v>2019</v>
      </c>
      <c r="G5309">
        <v>8</v>
      </c>
      <c r="H5309" t="s">
        <v>732</v>
      </c>
      <c r="I5309" t="b">
        <v>1</v>
      </c>
      <c r="J5309" t="s">
        <v>1650</v>
      </c>
      <c r="K5309" t="s">
        <v>665</v>
      </c>
      <c r="L5309" t="s">
        <v>23</v>
      </c>
      <c r="M5309" t="s">
        <v>25</v>
      </c>
      <c r="N5309" t="s">
        <v>16</v>
      </c>
      <c r="O5309" t="s">
        <v>16</v>
      </c>
      <c r="P5309">
        <v>0</v>
      </c>
      <c r="Q5309">
        <v>-734876.07</v>
      </c>
      <c r="R5309" t="s">
        <v>165</v>
      </c>
    </row>
    <row r="5310" spans="1:18" x14ac:dyDescent="0.25">
      <c r="A5310" t="s">
        <v>99</v>
      </c>
      <c r="B5310" t="s">
        <v>740</v>
      </c>
      <c r="C5310" t="s">
        <v>37</v>
      </c>
      <c r="D5310" t="s">
        <v>99</v>
      </c>
      <c r="E5310" t="s">
        <v>4</v>
      </c>
      <c r="F5310">
        <v>2019</v>
      </c>
      <c r="G5310">
        <v>8</v>
      </c>
      <c r="H5310" t="s">
        <v>732</v>
      </c>
      <c r="I5310" t="b">
        <v>1</v>
      </c>
      <c r="J5310" t="s">
        <v>746</v>
      </c>
      <c r="K5310" t="s">
        <v>747</v>
      </c>
      <c r="L5310" t="s">
        <v>23</v>
      </c>
      <c r="M5310" t="s">
        <v>25</v>
      </c>
      <c r="N5310" t="s">
        <v>16</v>
      </c>
      <c r="O5310" t="s">
        <v>16</v>
      </c>
      <c r="P5310">
        <v>0</v>
      </c>
      <c r="Q5310">
        <v>-3055113.43</v>
      </c>
      <c r="R5310" t="s">
        <v>165</v>
      </c>
    </row>
    <row r="5311" spans="1:18" x14ac:dyDescent="0.25">
      <c r="A5311" t="s">
        <v>99</v>
      </c>
      <c r="B5311" t="s">
        <v>740</v>
      </c>
      <c r="C5311" t="s">
        <v>37</v>
      </c>
      <c r="D5311" t="s">
        <v>99</v>
      </c>
      <c r="E5311" t="s">
        <v>4</v>
      </c>
      <c r="F5311">
        <v>2019</v>
      </c>
      <c r="G5311">
        <v>8</v>
      </c>
      <c r="H5311" t="s">
        <v>732</v>
      </c>
      <c r="I5311" t="b">
        <v>1</v>
      </c>
      <c r="J5311" t="s">
        <v>1659</v>
      </c>
      <c r="K5311" t="s">
        <v>141</v>
      </c>
      <c r="L5311" t="s">
        <v>23</v>
      </c>
      <c r="M5311" t="s">
        <v>1656</v>
      </c>
      <c r="N5311" t="s">
        <v>16</v>
      </c>
      <c r="O5311" t="s">
        <v>16</v>
      </c>
      <c r="P5311">
        <v>0</v>
      </c>
      <c r="Q5311">
        <v>-75623499.620000005</v>
      </c>
      <c r="R5311" t="s">
        <v>165</v>
      </c>
    </row>
    <row r="5312" spans="1:18" x14ac:dyDescent="0.25">
      <c r="A5312" t="s">
        <v>99</v>
      </c>
      <c r="B5312" t="s">
        <v>740</v>
      </c>
      <c r="C5312" t="s">
        <v>37</v>
      </c>
      <c r="D5312" t="s">
        <v>99</v>
      </c>
      <c r="E5312" t="s">
        <v>4</v>
      </c>
      <c r="F5312">
        <v>2019</v>
      </c>
      <c r="G5312">
        <v>8</v>
      </c>
      <c r="H5312" t="s">
        <v>732</v>
      </c>
      <c r="I5312" t="b">
        <v>1</v>
      </c>
      <c r="J5312" t="s">
        <v>605</v>
      </c>
      <c r="K5312" t="s">
        <v>606</v>
      </c>
      <c r="L5312" t="s">
        <v>23</v>
      </c>
      <c r="M5312" t="s">
        <v>607</v>
      </c>
      <c r="N5312" t="s">
        <v>16</v>
      </c>
      <c r="O5312" t="s">
        <v>16</v>
      </c>
      <c r="P5312">
        <v>0</v>
      </c>
      <c r="Q5312">
        <v>-5200000</v>
      </c>
      <c r="R5312" t="s">
        <v>165</v>
      </c>
    </row>
    <row r="5313" spans="1:18" x14ac:dyDescent="0.25">
      <c r="A5313" t="s">
        <v>99</v>
      </c>
      <c r="B5313" t="s">
        <v>740</v>
      </c>
      <c r="C5313" t="s">
        <v>37</v>
      </c>
      <c r="D5313" t="s">
        <v>99</v>
      </c>
      <c r="E5313" t="s">
        <v>4</v>
      </c>
      <c r="F5313">
        <v>2019</v>
      </c>
      <c r="G5313">
        <v>8</v>
      </c>
      <c r="H5313" t="s">
        <v>732</v>
      </c>
      <c r="I5313" t="b">
        <v>1</v>
      </c>
      <c r="J5313" t="s">
        <v>757</v>
      </c>
      <c r="K5313" t="s">
        <v>758</v>
      </c>
      <c r="L5313" t="s">
        <v>23</v>
      </c>
      <c r="M5313" t="s">
        <v>1575</v>
      </c>
      <c r="N5313" t="s">
        <v>16</v>
      </c>
      <c r="O5313" t="s">
        <v>16</v>
      </c>
      <c r="P5313">
        <v>0</v>
      </c>
      <c r="Q5313">
        <v>-4801759.7699999996</v>
      </c>
      <c r="R5313" t="s">
        <v>165</v>
      </c>
    </row>
    <row r="5314" spans="1:18" x14ac:dyDescent="0.25">
      <c r="A5314" t="s">
        <v>99</v>
      </c>
      <c r="B5314" t="s">
        <v>740</v>
      </c>
      <c r="C5314" t="s">
        <v>37</v>
      </c>
      <c r="D5314" t="s">
        <v>99</v>
      </c>
      <c r="E5314" t="s">
        <v>4</v>
      </c>
      <c r="F5314">
        <v>2019</v>
      </c>
      <c r="G5314">
        <v>8</v>
      </c>
      <c r="H5314" t="s">
        <v>732</v>
      </c>
      <c r="I5314" t="b">
        <v>1</v>
      </c>
      <c r="J5314" t="s">
        <v>774</v>
      </c>
      <c r="K5314" t="s">
        <v>636</v>
      </c>
      <c r="L5314" t="s">
        <v>23</v>
      </c>
      <c r="M5314" t="s">
        <v>1575</v>
      </c>
      <c r="N5314" t="s">
        <v>16</v>
      </c>
      <c r="O5314" t="s">
        <v>16</v>
      </c>
      <c r="P5314">
        <v>0</v>
      </c>
      <c r="Q5314">
        <v>-150731053.43000001</v>
      </c>
      <c r="R5314" t="s">
        <v>165</v>
      </c>
    </row>
    <row r="5315" spans="1:18" x14ac:dyDescent="0.25">
      <c r="A5315" t="s">
        <v>99</v>
      </c>
      <c r="B5315" t="s">
        <v>740</v>
      </c>
      <c r="C5315" t="s">
        <v>37</v>
      </c>
      <c r="D5315" t="s">
        <v>99</v>
      </c>
      <c r="E5315" t="s">
        <v>4</v>
      </c>
      <c r="F5315">
        <v>2019</v>
      </c>
      <c r="G5315">
        <v>8</v>
      </c>
      <c r="H5315" t="s">
        <v>732</v>
      </c>
      <c r="I5315" t="b">
        <v>1</v>
      </c>
      <c r="J5315" t="s">
        <v>1566</v>
      </c>
      <c r="K5315" t="s">
        <v>633</v>
      </c>
      <c r="L5315" t="s">
        <v>23</v>
      </c>
      <c r="M5315" t="s">
        <v>1567</v>
      </c>
      <c r="N5315" t="s">
        <v>16</v>
      </c>
      <c r="O5315" t="s">
        <v>16</v>
      </c>
      <c r="P5315">
        <v>0</v>
      </c>
      <c r="Q5315">
        <v>-136539212.38999999</v>
      </c>
      <c r="R5315" t="s">
        <v>165</v>
      </c>
    </row>
    <row r="5316" spans="1:18" x14ac:dyDescent="0.25">
      <c r="A5316" t="s">
        <v>99</v>
      </c>
      <c r="B5316" t="s">
        <v>740</v>
      </c>
      <c r="C5316" t="s">
        <v>37</v>
      </c>
      <c r="D5316" t="s">
        <v>99</v>
      </c>
      <c r="E5316" t="s">
        <v>4</v>
      </c>
      <c r="F5316">
        <v>2019</v>
      </c>
      <c r="G5316">
        <v>8</v>
      </c>
      <c r="H5316" t="s">
        <v>732</v>
      </c>
      <c r="I5316" t="b">
        <v>1</v>
      </c>
      <c r="J5316" t="s">
        <v>772</v>
      </c>
      <c r="K5316" t="s">
        <v>773</v>
      </c>
      <c r="L5316" t="s">
        <v>23</v>
      </c>
      <c r="M5316" t="s">
        <v>1542</v>
      </c>
      <c r="N5316" t="s">
        <v>16</v>
      </c>
      <c r="O5316" t="s">
        <v>16</v>
      </c>
      <c r="P5316">
        <v>0</v>
      </c>
      <c r="Q5316">
        <v>-8863982.4600000009</v>
      </c>
      <c r="R5316" t="s">
        <v>165</v>
      </c>
    </row>
    <row r="5317" spans="1:18" x14ac:dyDescent="0.25">
      <c r="A5317" t="s">
        <v>99</v>
      </c>
      <c r="B5317" t="s">
        <v>740</v>
      </c>
      <c r="C5317" t="s">
        <v>37</v>
      </c>
      <c r="D5317" t="s">
        <v>99</v>
      </c>
      <c r="E5317" t="s">
        <v>4</v>
      </c>
      <c r="F5317">
        <v>2019</v>
      </c>
      <c r="G5317">
        <v>8</v>
      </c>
      <c r="H5317" t="s">
        <v>732</v>
      </c>
      <c r="I5317" t="b">
        <v>1</v>
      </c>
      <c r="J5317" t="s">
        <v>771</v>
      </c>
      <c r="K5317" t="s">
        <v>562</v>
      </c>
      <c r="L5317" t="s">
        <v>23</v>
      </c>
      <c r="M5317" t="s">
        <v>1520</v>
      </c>
      <c r="N5317" t="s">
        <v>16</v>
      </c>
      <c r="O5317" t="s">
        <v>16</v>
      </c>
      <c r="P5317">
        <v>0</v>
      </c>
      <c r="Q5317">
        <v>1930398.71</v>
      </c>
      <c r="R5317" t="s">
        <v>165</v>
      </c>
    </row>
    <row r="5318" spans="1:18" x14ac:dyDescent="0.25">
      <c r="A5318" t="s">
        <v>99</v>
      </c>
      <c r="B5318" t="s">
        <v>740</v>
      </c>
      <c r="C5318" t="s">
        <v>37</v>
      </c>
      <c r="D5318" t="s">
        <v>99</v>
      </c>
      <c r="E5318" t="s">
        <v>4</v>
      </c>
      <c r="F5318">
        <v>2019</v>
      </c>
      <c r="G5318">
        <v>8</v>
      </c>
      <c r="H5318" t="s">
        <v>732</v>
      </c>
      <c r="I5318" t="b">
        <v>1</v>
      </c>
      <c r="J5318" t="s">
        <v>1515</v>
      </c>
      <c r="K5318" t="s">
        <v>1516</v>
      </c>
      <c r="L5318" t="s">
        <v>23</v>
      </c>
      <c r="M5318" t="s">
        <v>1517</v>
      </c>
      <c r="N5318" t="s">
        <v>16</v>
      </c>
      <c r="O5318" t="s">
        <v>16</v>
      </c>
      <c r="P5318">
        <v>0</v>
      </c>
      <c r="Q5318">
        <v>19944024.649999999</v>
      </c>
      <c r="R5318" t="s">
        <v>165</v>
      </c>
    </row>
    <row r="5319" spans="1:18" x14ac:dyDescent="0.25">
      <c r="A5319" t="s">
        <v>99</v>
      </c>
      <c r="B5319" t="s">
        <v>740</v>
      </c>
      <c r="C5319" t="s">
        <v>37</v>
      </c>
      <c r="D5319" t="s">
        <v>99</v>
      </c>
      <c r="E5319" t="s">
        <v>4</v>
      </c>
      <c r="F5319">
        <v>2019</v>
      </c>
      <c r="G5319">
        <v>8</v>
      </c>
      <c r="H5319" t="s">
        <v>732</v>
      </c>
      <c r="I5319" t="b">
        <v>1</v>
      </c>
      <c r="J5319" t="s">
        <v>602</v>
      </c>
      <c r="K5319" t="s">
        <v>603</v>
      </c>
      <c r="L5319" t="s">
        <v>23</v>
      </c>
      <c r="M5319" t="s">
        <v>1529</v>
      </c>
      <c r="N5319" t="s">
        <v>16</v>
      </c>
      <c r="O5319" t="s">
        <v>16</v>
      </c>
      <c r="P5319">
        <v>0</v>
      </c>
      <c r="Q5319">
        <v>112583924.56999999</v>
      </c>
      <c r="R5319" t="s">
        <v>165</v>
      </c>
    </row>
    <row r="5320" spans="1:18" x14ac:dyDescent="0.25">
      <c r="A5320" t="s">
        <v>99</v>
      </c>
      <c r="B5320" t="s">
        <v>740</v>
      </c>
      <c r="C5320" t="s">
        <v>37</v>
      </c>
      <c r="D5320" t="s">
        <v>99</v>
      </c>
      <c r="E5320" t="s">
        <v>4</v>
      </c>
      <c r="F5320">
        <v>2019</v>
      </c>
      <c r="G5320">
        <v>8</v>
      </c>
      <c r="H5320" t="s">
        <v>732</v>
      </c>
      <c r="I5320" t="b">
        <v>1</v>
      </c>
      <c r="J5320" t="s">
        <v>1511</v>
      </c>
      <c r="K5320" t="s">
        <v>598</v>
      </c>
      <c r="L5320" t="s">
        <v>23</v>
      </c>
      <c r="M5320" t="s">
        <v>1509</v>
      </c>
      <c r="N5320" t="s">
        <v>16</v>
      </c>
      <c r="O5320" t="s">
        <v>16</v>
      </c>
      <c r="P5320">
        <v>0</v>
      </c>
      <c r="Q5320">
        <v>726687.15</v>
      </c>
      <c r="R5320" t="s">
        <v>165</v>
      </c>
    </row>
    <row r="5321" spans="1:18" x14ac:dyDescent="0.25">
      <c r="A5321" t="s">
        <v>99</v>
      </c>
      <c r="B5321" t="s">
        <v>740</v>
      </c>
      <c r="C5321" t="s">
        <v>37</v>
      </c>
      <c r="D5321" t="s">
        <v>99</v>
      </c>
      <c r="E5321" t="s">
        <v>4</v>
      </c>
      <c r="F5321">
        <v>2019</v>
      </c>
      <c r="G5321">
        <v>8</v>
      </c>
      <c r="H5321" t="s">
        <v>732</v>
      </c>
      <c r="I5321" t="b">
        <v>1</v>
      </c>
      <c r="J5321" t="s">
        <v>787</v>
      </c>
      <c r="K5321" t="s">
        <v>784</v>
      </c>
      <c r="L5321" t="s">
        <v>23</v>
      </c>
      <c r="M5321" t="s">
        <v>995</v>
      </c>
      <c r="N5321" t="s">
        <v>16</v>
      </c>
      <c r="O5321" t="s">
        <v>16</v>
      </c>
      <c r="P5321">
        <v>0</v>
      </c>
      <c r="Q5321">
        <v>-13022758.689999999</v>
      </c>
      <c r="R5321" t="s">
        <v>165</v>
      </c>
    </row>
    <row r="5322" spans="1:18" x14ac:dyDescent="0.25">
      <c r="A5322" t="s">
        <v>99</v>
      </c>
      <c r="B5322" t="s">
        <v>740</v>
      </c>
      <c r="C5322" t="s">
        <v>37</v>
      </c>
      <c r="D5322" t="s">
        <v>99</v>
      </c>
      <c r="E5322" t="s">
        <v>4</v>
      </c>
      <c r="F5322">
        <v>2019</v>
      </c>
      <c r="G5322">
        <v>8</v>
      </c>
      <c r="H5322" t="s">
        <v>732</v>
      </c>
      <c r="I5322" t="b">
        <v>1</v>
      </c>
      <c r="J5322" t="s">
        <v>786</v>
      </c>
      <c r="K5322" t="s">
        <v>106</v>
      </c>
      <c r="L5322" t="s">
        <v>23</v>
      </c>
      <c r="M5322" t="s">
        <v>995</v>
      </c>
      <c r="N5322" t="s">
        <v>16</v>
      </c>
      <c r="O5322" t="s">
        <v>16</v>
      </c>
      <c r="P5322">
        <v>0</v>
      </c>
      <c r="Q5322">
        <v>-578874.63</v>
      </c>
      <c r="R5322" t="s">
        <v>165</v>
      </c>
    </row>
    <row r="5323" spans="1:18" x14ac:dyDescent="0.25">
      <c r="A5323" t="s">
        <v>99</v>
      </c>
      <c r="B5323" t="s">
        <v>740</v>
      </c>
      <c r="C5323" t="s">
        <v>37</v>
      </c>
      <c r="D5323" t="s">
        <v>99</v>
      </c>
      <c r="E5323" t="s">
        <v>4</v>
      </c>
      <c r="F5323">
        <v>2019</v>
      </c>
      <c r="G5323">
        <v>8</v>
      </c>
      <c r="H5323" t="s">
        <v>732</v>
      </c>
      <c r="I5323" t="b">
        <v>1</v>
      </c>
      <c r="J5323" t="s">
        <v>785</v>
      </c>
      <c r="K5323" t="s">
        <v>148</v>
      </c>
      <c r="L5323" t="s">
        <v>23</v>
      </c>
      <c r="M5323" t="s">
        <v>995</v>
      </c>
      <c r="N5323" t="s">
        <v>16</v>
      </c>
      <c r="O5323" t="s">
        <v>16</v>
      </c>
      <c r="P5323">
        <v>0</v>
      </c>
      <c r="Q5323">
        <v>-30829664.41</v>
      </c>
      <c r="R5323" t="s">
        <v>165</v>
      </c>
    </row>
    <row r="5324" spans="1:18" x14ac:dyDescent="0.25">
      <c r="A5324" t="s">
        <v>99</v>
      </c>
      <c r="B5324" t="s">
        <v>740</v>
      </c>
      <c r="C5324" t="s">
        <v>37</v>
      </c>
      <c r="D5324" t="s">
        <v>99</v>
      </c>
      <c r="E5324" t="s">
        <v>4</v>
      </c>
      <c r="F5324">
        <v>2019</v>
      </c>
      <c r="G5324">
        <v>8</v>
      </c>
      <c r="H5324" t="s">
        <v>732</v>
      </c>
      <c r="I5324" t="b">
        <v>1</v>
      </c>
      <c r="J5324" t="s">
        <v>782</v>
      </c>
      <c r="K5324" t="s">
        <v>147</v>
      </c>
      <c r="L5324" t="s">
        <v>23</v>
      </c>
      <c r="M5324" t="s">
        <v>487</v>
      </c>
      <c r="N5324" t="s">
        <v>16</v>
      </c>
      <c r="O5324" t="s">
        <v>16</v>
      </c>
      <c r="P5324">
        <v>0</v>
      </c>
      <c r="Q5324">
        <v>363506716.98000002</v>
      </c>
      <c r="R5324" t="s">
        <v>165</v>
      </c>
    </row>
    <row r="5325" spans="1:18" x14ac:dyDescent="0.25">
      <c r="A5325" t="s">
        <v>99</v>
      </c>
      <c r="B5325" t="s">
        <v>740</v>
      </c>
      <c r="C5325" t="s">
        <v>37</v>
      </c>
      <c r="D5325" t="s">
        <v>99</v>
      </c>
      <c r="E5325" t="s">
        <v>4</v>
      </c>
      <c r="F5325">
        <v>2019</v>
      </c>
      <c r="G5325">
        <v>8</v>
      </c>
      <c r="H5325" t="s">
        <v>732</v>
      </c>
      <c r="I5325" t="b">
        <v>1</v>
      </c>
      <c r="J5325" t="s">
        <v>1653</v>
      </c>
      <c r="K5325" t="s">
        <v>1634</v>
      </c>
      <c r="L5325" t="s">
        <v>23</v>
      </c>
      <c r="M5325" t="s">
        <v>25</v>
      </c>
      <c r="N5325" t="s">
        <v>16</v>
      </c>
      <c r="O5325" t="s">
        <v>16</v>
      </c>
      <c r="P5325">
        <v>0</v>
      </c>
      <c r="Q5325">
        <v>-4845965.78</v>
      </c>
      <c r="R5325" t="s">
        <v>165</v>
      </c>
    </row>
    <row r="5326" spans="1:18" x14ac:dyDescent="0.25">
      <c r="A5326" t="s">
        <v>99</v>
      </c>
      <c r="B5326" t="s">
        <v>740</v>
      </c>
      <c r="C5326" t="s">
        <v>37</v>
      </c>
      <c r="D5326" t="s">
        <v>99</v>
      </c>
      <c r="E5326" t="s">
        <v>4</v>
      </c>
      <c r="F5326">
        <v>2019</v>
      </c>
      <c r="G5326">
        <v>8</v>
      </c>
      <c r="H5326" t="s">
        <v>732</v>
      </c>
      <c r="I5326" t="b">
        <v>1</v>
      </c>
      <c r="J5326" t="s">
        <v>1635</v>
      </c>
      <c r="K5326" t="s">
        <v>1636</v>
      </c>
      <c r="L5326" t="s">
        <v>23</v>
      </c>
      <c r="M5326" t="s">
        <v>1632</v>
      </c>
      <c r="N5326" t="s">
        <v>16</v>
      </c>
      <c r="O5326" t="s">
        <v>16</v>
      </c>
      <c r="P5326">
        <v>0</v>
      </c>
      <c r="Q5326">
        <v>-10719705.949999999</v>
      </c>
      <c r="R5326" t="s">
        <v>165</v>
      </c>
    </row>
    <row r="5327" spans="1:18" x14ac:dyDescent="0.25">
      <c r="A5327" t="s">
        <v>99</v>
      </c>
      <c r="B5327" t="s">
        <v>740</v>
      </c>
      <c r="C5327" t="s">
        <v>37</v>
      </c>
      <c r="D5327" t="s">
        <v>99</v>
      </c>
      <c r="E5327" t="s">
        <v>4</v>
      </c>
      <c r="F5327">
        <v>2019</v>
      </c>
      <c r="G5327">
        <v>8</v>
      </c>
      <c r="H5327" t="s">
        <v>732</v>
      </c>
      <c r="I5327" t="b">
        <v>1</v>
      </c>
      <c r="J5327" t="s">
        <v>1626</v>
      </c>
      <c r="K5327" t="s">
        <v>660</v>
      </c>
      <c r="L5327" t="s">
        <v>23</v>
      </c>
      <c r="M5327" t="s">
        <v>1627</v>
      </c>
      <c r="N5327" t="s">
        <v>16</v>
      </c>
      <c r="O5327" t="s">
        <v>16</v>
      </c>
      <c r="P5327">
        <v>0</v>
      </c>
      <c r="Q5327">
        <v>-11156643.189999999</v>
      </c>
      <c r="R5327" t="s">
        <v>165</v>
      </c>
    </row>
    <row r="5328" spans="1:18" x14ac:dyDescent="0.25">
      <c r="A5328" t="s">
        <v>99</v>
      </c>
      <c r="B5328" t="s">
        <v>740</v>
      </c>
      <c r="C5328" t="s">
        <v>37</v>
      </c>
      <c r="D5328" t="s">
        <v>99</v>
      </c>
      <c r="E5328" t="s">
        <v>4</v>
      </c>
      <c r="F5328">
        <v>2019</v>
      </c>
      <c r="G5328">
        <v>8</v>
      </c>
      <c r="H5328" t="s">
        <v>732</v>
      </c>
      <c r="I5328" t="b">
        <v>1</v>
      </c>
      <c r="J5328" t="s">
        <v>777</v>
      </c>
      <c r="K5328" t="s">
        <v>145</v>
      </c>
      <c r="L5328" t="s">
        <v>23</v>
      </c>
      <c r="M5328" t="s">
        <v>1583</v>
      </c>
      <c r="N5328" t="s">
        <v>16</v>
      </c>
      <c r="O5328" t="s">
        <v>16</v>
      </c>
      <c r="P5328">
        <v>0</v>
      </c>
      <c r="Q5328">
        <v>855523.16</v>
      </c>
      <c r="R5328" t="s">
        <v>165</v>
      </c>
    </row>
    <row r="5329" spans="1:18" x14ac:dyDescent="0.25">
      <c r="A5329" t="s">
        <v>753</v>
      </c>
      <c r="B5329" t="s">
        <v>754</v>
      </c>
      <c r="C5329" t="s">
        <v>37</v>
      </c>
      <c r="D5329" t="s">
        <v>753</v>
      </c>
      <c r="E5329" t="s">
        <v>4</v>
      </c>
      <c r="F5329">
        <v>2019</v>
      </c>
      <c r="G5329">
        <v>8</v>
      </c>
      <c r="H5329" t="s">
        <v>732</v>
      </c>
      <c r="I5329" t="b">
        <v>1</v>
      </c>
      <c r="J5329" t="s">
        <v>746</v>
      </c>
      <c r="K5329" t="s">
        <v>747</v>
      </c>
      <c r="L5329" t="s">
        <v>23</v>
      </c>
      <c r="M5329" t="s">
        <v>25</v>
      </c>
      <c r="N5329" t="s">
        <v>16</v>
      </c>
      <c r="O5329" t="s">
        <v>16</v>
      </c>
      <c r="P5329">
        <v>0</v>
      </c>
      <c r="Q5329">
        <v>-409741.35</v>
      </c>
      <c r="R5329" t="s">
        <v>164</v>
      </c>
    </row>
    <row r="5330" spans="1:18" x14ac:dyDescent="0.25">
      <c r="A5330" t="s">
        <v>753</v>
      </c>
      <c r="B5330" t="s">
        <v>754</v>
      </c>
      <c r="C5330" t="s">
        <v>37</v>
      </c>
      <c r="D5330" t="s">
        <v>753</v>
      </c>
      <c r="E5330" t="s">
        <v>4</v>
      </c>
      <c r="F5330">
        <v>2019</v>
      </c>
      <c r="G5330">
        <v>8</v>
      </c>
      <c r="H5330" t="s">
        <v>732</v>
      </c>
      <c r="I5330" t="b">
        <v>1</v>
      </c>
      <c r="J5330" t="s">
        <v>1653</v>
      </c>
      <c r="K5330" t="s">
        <v>1634</v>
      </c>
      <c r="L5330" t="s">
        <v>23</v>
      </c>
      <c r="M5330" t="s">
        <v>25</v>
      </c>
      <c r="N5330" t="s">
        <v>16</v>
      </c>
      <c r="O5330" t="s">
        <v>16</v>
      </c>
      <c r="P5330">
        <v>0</v>
      </c>
      <c r="Q5330">
        <v>-649924.32999999996</v>
      </c>
      <c r="R5330" t="s">
        <v>164</v>
      </c>
    </row>
    <row r="5331" spans="1:18" x14ac:dyDescent="0.25">
      <c r="A5331" t="s">
        <v>753</v>
      </c>
      <c r="B5331" t="s">
        <v>754</v>
      </c>
      <c r="C5331" t="s">
        <v>37</v>
      </c>
      <c r="D5331" t="s">
        <v>753</v>
      </c>
      <c r="E5331" t="s">
        <v>4</v>
      </c>
      <c r="F5331">
        <v>2019</v>
      </c>
      <c r="G5331">
        <v>8</v>
      </c>
      <c r="H5331" t="s">
        <v>732</v>
      </c>
      <c r="I5331" t="b">
        <v>1</v>
      </c>
      <c r="J5331" t="s">
        <v>1650</v>
      </c>
      <c r="K5331" t="s">
        <v>665</v>
      </c>
      <c r="L5331" t="s">
        <v>23</v>
      </c>
      <c r="M5331" t="s">
        <v>25</v>
      </c>
      <c r="N5331" t="s">
        <v>16</v>
      </c>
      <c r="O5331" t="s">
        <v>16</v>
      </c>
      <c r="P5331">
        <v>0</v>
      </c>
      <c r="Q5331">
        <v>-98559.06</v>
      </c>
      <c r="R5331" t="s">
        <v>164</v>
      </c>
    </row>
    <row r="5332" spans="1:18" x14ac:dyDescent="0.25">
      <c r="A5332" t="s">
        <v>753</v>
      </c>
      <c r="B5332" t="s">
        <v>754</v>
      </c>
      <c r="C5332" t="s">
        <v>37</v>
      </c>
      <c r="D5332" t="s">
        <v>753</v>
      </c>
      <c r="E5332" t="s">
        <v>4</v>
      </c>
      <c r="F5332">
        <v>2019</v>
      </c>
      <c r="G5332">
        <v>8</v>
      </c>
      <c r="H5332" t="s">
        <v>732</v>
      </c>
      <c r="I5332" t="b">
        <v>1</v>
      </c>
      <c r="J5332" t="s">
        <v>1659</v>
      </c>
      <c r="K5332" t="s">
        <v>141</v>
      </c>
      <c r="L5332" t="s">
        <v>23</v>
      </c>
      <c r="M5332" t="s">
        <v>1656</v>
      </c>
      <c r="N5332" t="s">
        <v>16</v>
      </c>
      <c r="O5332" t="s">
        <v>16</v>
      </c>
      <c r="P5332">
        <v>0</v>
      </c>
      <c r="Q5332">
        <v>-10142364.689999999</v>
      </c>
      <c r="R5332" t="s">
        <v>164</v>
      </c>
    </row>
    <row r="5333" spans="1:18" x14ac:dyDescent="0.25">
      <c r="A5333" t="s">
        <v>753</v>
      </c>
      <c r="B5333" t="s">
        <v>754</v>
      </c>
      <c r="C5333" t="s">
        <v>37</v>
      </c>
      <c r="D5333" t="s">
        <v>753</v>
      </c>
      <c r="E5333" t="s">
        <v>4</v>
      </c>
      <c r="F5333">
        <v>2019</v>
      </c>
      <c r="G5333">
        <v>8</v>
      </c>
      <c r="H5333" t="s">
        <v>732</v>
      </c>
      <c r="I5333" t="b">
        <v>1</v>
      </c>
      <c r="J5333" t="s">
        <v>42</v>
      </c>
      <c r="K5333" t="s">
        <v>658</v>
      </c>
      <c r="L5333" t="s">
        <v>23</v>
      </c>
      <c r="M5333" t="s">
        <v>1620</v>
      </c>
      <c r="N5333" t="s">
        <v>16</v>
      </c>
      <c r="O5333" t="s">
        <v>16</v>
      </c>
      <c r="P5333">
        <v>0</v>
      </c>
      <c r="Q5333">
        <v>-3642585.84</v>
      </c>
      <c r="R5333" t="s">
        <v>164</v>
      </c>
    </row>
    <row r="5334" spans="1:18" x14ac:dyDescent="0.25">
      <c r="A5334" t="s">
        <v>753</v>
      </c>
      <c r="B5334" t="s">
        <v>754</v>
      </c>
      <c r="C5334" t="s">
        <v>37</v>
      </c>
      <c r="D5334" t="s">
        <v>753</v>
      </c>
      <c r="E5334" t="s">
        <v>4</v>
      </c>
      <c r="F5334">
        <v>2019</v>
      </c>
      <c r="G5334">
        <v>8</v>
      </c>
      <c r="H5334" t="s">
        <v>732</v>
      </c>
      <c r="I5334" t="b">
        <v>1</v>
      </c>
      <c r="J5334" t="s">
        <v>1611</v>
      </c>
      <c r="K5334" t="s">
        <v>653</v>
      </c>
      <c r="L5334" t="s">
        <v>23</v>
      </c>
      <c r="M5334" t="s">
        <v>1612</v>
      </c>
      <c r="N5334" t="s">
        <v>16</v>
      </c>
      <c r="O5334" t="s">
        <v>16</v>
      </c>
      <c r="P5334">
        <v>0</v>
      </c>
      <c r="Q5334">
        <v>-13213.3</v>
      </c>
      <c r="R5334" t="s">
        <v>164</v>
      </c>
    </row>
    <row r="5335" spans="1:18" x14ac:dyDescent="0.25">
      <c r="A5335" t="s">
        <v>753</v>
      </c>
      <c r="B5335" t="s">
        <v>754</v>
      </c>
      <c r="C5335" t="s">
        <v>37</v>
      </c>
      <c r="D5335" t="s">
        <v>753</v>
      </c>
      <c r="E5335" t="s">
        <v>4</v>
      </c>
      <c r="F5335">
        <v>2019</v>
      </c>
      <c r="G5335">
        <v>8</v>
      </c>
      <c r="H5335" t="s">
        <v>732</v>
      </c>
      <c r="I5335" t="b">
        <v>1</v>
      </c>
      <c r="J5335" t="s">
        <v>1635</v>
      </c>
      <c r="K5335" t="s">
        <v>1636</v>
      </c>
      <c r="L5335" t="s">
        <v>23</v>
      </c>
      <c r="M5335" t="s">
        <v>1632</v>
      </c>
      <c r="N5335" t="s">
        <v>16</v>
      </c>
      <c r="O5335" t="s">
        <v>16</v>
      </c>
      <c r="P5335">
        <v>0</v>
      </c>
      <c r="Q5335">
        <v>-1437690.24</v>
      </c>
      <c r="R5335" t="s">
        <v>164</v>
      </c>
    </row>
    <row r="5336" spans="1:18" x14ac:dyDescent="0.25">
      <c r="A5336" t="s">
        <v>753</v>
      </c>
      <c r="B5336" t="s">
        <v>754</v>
      </c>
      <c r="C5336" t="s">
        <v>37</v>
      </c>
      <c r="D5336" t="s">
        <v>753</v>
      </c>
      <c r="E5336" t="s">
        <v>4</v>
      </c>
      <c r="F5336">
        <v>2019</v>
      </c>
      <c r="G5336">
        <v>8</v>
      </c>
      <c r="H5336" t="s">
        <v>732</v>
      </c>
      <c r="I5336" t="b">
        <v>1</v>
      </c>
      <c r="J5336" t="s">
        <v>1626</v>
      </c>
      <c r="K5336" t="s">
        <v>660</v>
      </c>
      <c r="L5336" t="s">
        <v>23</v>
      </c>
      <c r="M5336" t="s">
        <v>1627</v>
      </c>
      <c r="N5336" t="s">
        <v>16</v>
      </c>
      <c r="O5336" t="s">
        <v>16</v>
      </c>
      <c r="P5336">
        <v>0</v>
      </c>
      <c r="Q5336">
        <v>-1496290.76</v>
      </c>
      <c r="R5336" t="s">
        <v>164</v>
      </c>
    </row>
    <row r="5337" spans="1:18" x14ac:dyDescent="0.25">
      <c r="A5337" t="s">
        <v>753</v>
      </c>
      <c r="B5337" t="s">
        <v>754</v>
      </c>
      <c r="C5337" t="s">
        <v>37</v>
      </c>
      <c r="D5337" t="s">
        <v>753</v>
      </c>
      <c r="E5337" t="s">
        <v>4</v>
      </c>
      <c r="F5337">
        <v>2019</v>
      </c>
      <c r="G5337">
        <v>8</v>
      </c>
      <c r="H5337" t="s">
        <v>732</v>
      </c>
      <c r="I5337" t="b">
        <v>1</v>
      </c>
      <c r="J5337" t="s">
        <v>778</v>
      </c>
      <c r="K5337" t="s">
        <v>140</v>
      </c>
      <c r="L5337" t="s">
        <v>23</v>
      </c>
      <c r="M5337" t="s">
        <v>1583</v>
      </c>
      <c r="N5337" t="s">
        <v>16</v>
      </c>
      <c r="O5337" t="s">
        <v>16</v>
      </c>
      <c r="P5337">
        <v>0</v>
      </c>
      <c r="Q5337">
        <v>-275336.55</v>
      </c>
      <c r="R5337" t="s">
        <v>164</v>
      </c>
    </row>
    <row r="5338" spans="1:18" x14ac:dyDescent="0.25">
      <c r="A5338" t="s">
        <v>753</v>
      </c>
      <c r="B5338" t="s">
        <v>754</v>
      </c>
      <c r="C5338" t="s">
        <v>37</v>
      </c>
      <c r="D5338" t="s">
        <v>753</v>
      </c>
      <c r="E5338" t="s">
        <v>4</v>
      </c>
      <c r="F5338">
        <v>2019</v>
      </c>
      <c r="G5338">
        <v>8</v>
      </c>
      <c r="H5338" t="s">
        <v>732</v>
      </c>
      <c r="I5338" t="b">
        <v>1</v>
      </c>
      <c r="J5338" t="s">
        <v>777</v>
      </c>
      <c r="K5338" t="s">
        <v>145</v>
      </c>
      <c r="L5338" t="s">
        <v>23</v>
      </c>
      <c r="M5338" t="s">
        <v>1583</v>
      </c>
      <c r="N5338" t="s">
        <v>16</v>
      </c>
      <c r="O5338" t="s">
        <v>16</v>
      </c>
      <c r="P5338">
        <v>0</v>
      </c>
      <c r="Q5338">
        <v>114630</v>
      </c>
      <c r="R5338" t="s">
        <v>164</v>
      </c>
    </row>
    <row r="5339" spans="1:18" x14ac:dyDescent="0.25">
      <c r="A5339" t="s">
        <v>753</v>
      </c>
      <c r="B5339" t="s">
        <v>754</v>
      </c>
      <c r="C5339" t="s">
        <v>37</v>
      </c>
      <c r="D5339" t="s">
        <v>753</v>
      </c>
      <c r="E5339" t="s">
        <v>4</v>
      </c>
      <c r="F5339">
        <v>2019</v>
      </c>
      <c r="G5339">
        <v>8</v>
      </c>
      <c r="H5339" t="s">
        <v>732</v>
      </c>
      <c r="I5339" t="b">
        <v>1</v>
      </c>
      <c r="J5339" t="s">
        <v>776</v>
      </c>
      <c r="K5339" t="s">
        <v>110</v>
      </c>
      <c r="L5339" t="s">
        <v>23</v>
      </c>
      <c r="M5339" t="s">
        <v>1581</v>
      </c>
      <c r="N5339" t="s">
        <v>16</v>
      </c>
      <c r="O5339" t="s">
        <v>16</v>
      </c>
      <c r="P5339">
        <v>0</v>
      </c>
      <c r="Q5339">
        <v>-8055482.3600000003</v>
      </c>
      <c r="R5339" t="s">
        <v>164</v>
      </c>
    </row>
    <row r="5340" spans="1:18" x14ac:dyDescent="0.25">
      <c r="A5340" t="s">
        <v>753</v>
      </c>
      <c r="B5340" t="s">
        <v>754</v>
      </c>
      <c r="C5340" t="s">
        <v>37</v>
      </c>
      <c r="D5340" t="s">
        <v>753</v>
      </c>
      <c r="E5340" t="s">
        <v>4</v>
      </c>
      <c r="F5340">
        <v>2019</v>
      </c>
      <c r="G5340">
        <v>8</v>
      </c>
      <c r="H5340" t="s">
        <v>732</v>
      </c>
      <c r="I5340" t="b">
        <v>1</v>
      </c>
      <c r="J5340" t="s">
        <v>605</v>
      </c>
      <c r="K5340" t="s">
        <v>606</v>
      </c>
      <c r="L5340" t="s">
        <v>23</v>
      </c>
      <c r="M5340" t="s">
        <v>607</v>
      </c>
      <c r="N5340" t="s">
        <v>16</v>
      </c>
      <c r="O5340" t="s">
        <v>16</v>
      </c>
      <c r="P5340">
        <v>0</v>
      </c>
      <c r="Q5340">
        <v>-10000000</v>
      </c>
      <c r="R5340" t="s">
        <v>164</v>
      </c>
    </row>
    <row r="5341" spans="1:18" x14ac:dyDescent="0.25">
      <c r="A5341" t="s">
        <v>753</v>
      </c>
      <c r="B5341" t="s">
        <v>754</v>
      </c>
      <c r="C5341" t="s">
        <v>37</v>
      </c>
      <c r="D5341" t="s">
        <v>753</v>
      </c>
      <c r="E5341" t="s">
        <v>4</v>
      </c>
      <c r="F5341">
        <v>2019</v>
      </c>
      <c r="G5341">
        <v>8</v>
      </c>
      <c r="H5341" t="s">
        <v>732</v>
      </c>
      <c r="I5341" t="b">
        <v>1</v>
      </c>
      <c r="J5341" t="s">
        <v>774</v>
      </c>
      <c r="K5341" t="s">
        <v>636</v>
      </c>
      <c r="L5341" t="s">
        <v>23</v>
      </c>
      <c r="M5341" t="s">
        <v>1575</v>
      </c>
      <c r="N5341" t="s">
        <v>16</v>
      </c>
      <c r="O5341" t="s">
        <v>16</v>
      </c>
      <c r="P5341">
        <v>0</v>
      </c>
      <c r="Q5341">
        <v>-10858115.689999999</v>
      </c>
      <c r="R5341" t="s">
        <v>164</v>
      </c>
    </row>
    <row r="5342" spans="1:18" x14ac:dyDescent="0.25">
      <c r="A5342" t="s">
        <v>753</v>
      </c>
      <c r="B5342" t="s">
        <v>754</v>
      </c>
      <c r="C5342" t="s">
        <v>37</v>
      </c>
      <c r="D5342" t="s">
        <v>753</v>
      </c>
      <c r="E5342" t="s">
        <v>4</v>
      </c>
      <c r="F5342">
        <v>2019</v>
      </c>
      <c r="G5342">
        <v>8</v>
      </c>
      <c r="H5342" t="s">
        <v>732</v>
      </c>
      <c r="I5342" t="b">
        <v>1</v>
      </c>
      <c r="J5342" t="s">
        <v>757</v>
      </c>
      <c r="K5342" t="s">
        <v>758</v>
      </c>
      <c r="L5342" t="s">
        <v>23</v>
      </c>
      <c r="M5342" t="s">
        <v>1575</v>
      </c>
      <c r="N5342" t="s">
        <v>16</v>
      </c>
      <c r="O5342" t="s">
        <v>16</v>
      </c>
      <c r="P5342">
        <v>0</v>
      </c>
      <c r="Q5342">
        <v>-643241.31999999995</v>
      </c>
      <c r="R5342" t="s">
        <v>164</v>
      </c>
    </row>
    <row r="5343" spans="1:18" x14ac:dyDescent="0.25">
      <c r="A5343" t="s">
        <v>99</v>
      </c>
      <c r="B5343" t="s">
        <v>740</v>
      </c>
      <c r="C5343" t="s">
        <v>37</v>
      </c>
      <c r="D5343" t="s">
        <v>99</v>
      </c>
      <c r="E5343" t="s">
        <v>4</v>
      </c>
      <c r="F5343">
        <v>2019</v>
      </c>
      <c r="G5343">
        <v>8</v>
      </c>
      <c r="H5343" t="s">
        <v>732</v>
      </c>
      <c r="I5343" t="b">
        <v>1</v>
      </c>
      <c r="J5343" t="s">
        <v>26</v>
      </c>
      <c r="K5343" t="s">
        <v>1508</v>
      </c>
      <c r="L5343" t="s">
        <v>23</v>
      </c>
      <c r="M5343" t="s">
        <v>27</v>
      </c>
      <c r="N5343" t="s">
        <v>16</v>
      </c>
      <c r="O5343" t="s">
        <v>16</v>
      </c>
      <c r="P5343">
        <v>0</v>
      </c>
      <c r="Q5343">
        <v>360502485.80000001</v>
      </c>
      <c r="R5343" t="s">
        <v>165</v>
      </c>
    </row>
    <row r="5344" spans="1:18" x14ac:dyDescent="0.25">
      <c r="A5344" t="s">
        <v>99</v>
      </c>
      <c r="B5344" t="s">
        <v>740</v>
      </c>
      <c r="C5344" t="s">
        <v>37</v>
      </c>
      <c r="D5344" t="s">
        <v>99</v>
      </c>
      <c r="E5344" t="s">
        <v>4</v>
      </c>
      <c r="F5344">
        <v>2019</v>
      </c>
      <c r="G5344">
        <v>8</v>
      </c>
      <c r="H5344" t="s">
        <v>732</v>
      </c>
      <c r="I5344" t="b">
        <v>1</v>
      </c>
      <c r="J5344" t="s">
        <v>1509</v>
      </c>
      <c r="K5344" t="s">
        <v>108</v>
      </c>
      <c r="L5344" t="s">
        <v>23</v>
      </c>
      <c r="M5344" t="s">
        <v>28</v>
      </c>
      <c r="N5344" t="s">
        <v>16</v>
      </c>
      <c r="O5344" t="s">
        <v>16</v>
      </c>
      <c r="P5344">
        <v>0</v>
      </c>
      <c r="Q5344">
        <v>726687.15</v>
      </c>
      <c r="R5344" t="s">
        <v>165</v>
      </c>
    </row>
    <row r="5345" spans="1:18" x14ac:dyDescent="0.25">
      <c r="A5345" t="s">
        <v>99</v>
      </c>
      <c r="B5345" t="s">
        <v>740</v>
      </c>
      <c r="C5345" t="s">
        <v>37</v>
      </c>
      <c r="D5345" t="s">
        <v>99</v>
      </c>
      <c r="E5345" t="s">
        <v>4</v>
      </c>
      <c r="F5345">
        <v>2019</v>
      </c>
      <c r="G5345">
        <v>8</v>
      </c>
      <c r="H5345" t="s">
        <v>732</v>
      </c>
      <c r="I5345" t="b">
        <v>1</v>
      </c>
      <c r="J5345" t="s">
        <v>1517</v>
      </c>
      <c r="K5345" t="s">
        <v>599</v>
      </c>
      <c r="L5345" t="s">
        <v>23</v>
      </c>
      <c r="M5345" t="s">
        <v>1520</v>
      </c>
      <c r="N5345" t="s">
        <v>16</v>
      </c>
      <c r="O5345" t="s">
        <v>16</v>
      </c>
      <c r="P5345">
        <v>0</v>
      </c>
      <c r="Q5345">
        <v>19944024.649999999</v>
      </c>
      <c r="R5345" t="s">
        <v>165</v>
      </c>
    </row>
    <row r="5346" spans="1:18" x14ac:dyDescent="0.25">
      <c r="A5346" t="s">
        <v>99</v>
      </c>
      <c r="B5346" t="s">
        <v>740</v>
      </c>
      <c r="C5346" t="s">
        <v>37</v>
      </c>
      <c r="D5346" t="s">
        <v>99</v>
      </c>
      <c r="E5346" t="s">
        <v>4</v>
      </c>
      <c r="F5346">
        <v>2019</v>
      </c>
      <c r="G5346">
        <v>8</v>
      </c>
      <c r="H5346" t="s">
        <v>732</v>
      </c>
      <c r="I5346" t="b">
        <v>1</v>
      </c>
      <c r="J5346" t="s">
        <v>1520</v>
      </c>
      <c r="K5346" t="s">
        <v>1526</v>
      </c>
      <c r="L5346" t="s">
        <v>23</v>
      </c>
      <c r="M5346" t="s">
        <v>28</v>
      </c>
      <c r="N5346" t="s">
        <v>16</v>
      </c>
      <c r="O5346" t="s">
        <v>16</v>
      </c>
      <c r="P5346">
        <v>0</v>
      </c>
      <c r="Q5346">
        <v>27121857.920000002</v>
      </c>
      <c r="R5346" t="s">
        <v>165</v>
      </c>
    </row>
    <row r="5347" spans="1:18" x14ac:dyDescent="0.25">
      <c r="A5347" t="s">
        <v>99</v>
      </c>
      <c r="B5347" t="s">
        <v>740</v>
      </c>
      <c r="C5347" t="s">
        <v>37</v>
      </c>
      <c r="D5347" t="s">
        <v>99</v>
      </c>
      <c r="E5347" t="s">
        <v>4</v>
      </c>
      <c r="F5347">
        <v>2019</v>
      </c>
      <c r="G5347">
        <v>8</v>
      </c>
      <c r="H5347" t="s">
        <v>732</v>
      </c>
      <c r="I5347" t="b">
        <v>1</v>
      </c>
      <c r="J5347" t="s">
        <v>1529</v>
      </c>
      <c r="K5347" t="s">
        <v>109</v>
      </c>
      <c r="L5347" t="s">
        <v>23</v>
      </c>
      <c r="M5347" t="s">
        <v>28</v>
      </c>
      <c r="N5347" t="s">
        <v>16</v>
      </c>
      <c r="O5347" t="s">
        <v>16</v>
      </c>
      <c r="P5347">
        <v>0</v>
      </c>
      <c r="Q5347">
        <v>112583924.56999999</v>
      </c>
      <c r="R5347" t="s">
        <v>165</v>
      </c>
    </row>
    <row r="5348" spans="1:18" x14ac:dyDescent="0.25">
      <c r="A5348" t="s">
        <v>99</v>
      </c>
      <c r="B5348" t="s">
        <v>740</v>
      </c>
      <c r="C5348" t="s">
        <v>37</v>
      </c>
      <c r="D5348" t="s">
        <v>99</v>
      </c>
      <c r="E5348" t="s">
        <v>4</v>
      </c>
      <c r="F5348">
        <v>2019</v>
      </c>
      <c r="G5348">
        <v>8</v>
      </c>
      <c r="H5348" t="s">
        <v>732</v>
      </c>
      <c r="I5348" t="b">
        <v>1</v>
      </c>
      <c r="J5348" t="s">
        <v>28</v>
      </c>
      <c r="K5348" t="s">
        <v>1534</v>
      </c>
      <c r="L5348" t="s">
        <v>23</v>
      </c>
      <c r="M5348" t="s">
        <v>27</v>
      </c>
      <c r="N5348" t="s">
        <v>16</v>
      </c>
      <c r="O5348" t="s">
        <v>16</v>
      </c>
      <c r="P5348">
        <v>0</v>
      </c>
      <c r="Q5348">
        <v>140432469.63999999</v>
      </c>
      <c r="R5348" t="s">
        <v>165</v>
      </c>
    </row>
    <row r="5349" spans="1:18" x14ac:dyDescent="0.25">
      <c r="A5349" t="s">
        <v>99</v>
      </c>
      <c r="B5349" t="s">
        <v>740</v>
      </c>
      <c r="C5349" t="s">
        <v>37</v>
      </c>
      <c r="D5349" t="s">
        <v>99</v>
      </c>
      <c r="E5349" t="s">
        <v>4</v>
      </c>
      <c r="F5349">
        <v>2019</v>
      </c>
      <c r="G5349">
        <v>8</v>
      </c>
      <c r="H5349" t="s">
        <v>732</v>
      </c>
      <c r="I5349" t="b">
        <v>1</v>
      </c>
      <c r="J5349" t="s">
        <v>27</v>
      </c>
      <c r="K5349" t="s">
        <v>1535</v>
      </c>
      <c r="L5349" t="s">
        <v>23</v>
      </c>
      <c r="M5349" t="s">
        <v>1536</v>
      </c>
      <c r="N5349" t="s">
        <v>16</v>
      </c>
      <c r="O5349" t="s">
        <v>16</v>
      </c>
      <c r="P5349">
        <v>0</v>
      </c>
      <c r="Q5349">
        <v>500934955.44</v>
      </c>
      <c r="R5349" t="s">
        <v>165</v>
      </c>
    </row>
    <row r="5350" spans="1:18" x14ac:dyDescent="0.25">
      <c r="A5350" t="s">
        <v>99</v>
      </c>
      <c r="B5350" t="s">
        <v>740</v>
      </c>
      <c r="C5350" t="s">
        <v>37</v>
      </c>
      <c r="D5350" t="s">
        <v>99</v>
      </c>
      <c r="E5350" t="s">
        <v>4</v>
      </c>
      <c r="F5350">
        <v>2019</v>
      </c>
      <c r="G5350">
        <v>8</v>
      </c>
      <c r="H5350" t="s">
        <v>732</v>
      </c>
      <c r="I5350" t="b">
        <v>1</v>
      </c>
      <c r="J5350" t="s">
        <v>607</v>
      </c>
      <c r="K5350" t="s">
        <v>612</v>
      </c>
      <c r="L5350" t="s">
        <v>23</v>
      </c>
      <c r="M5350" t="s">
        <v>1537</v>
      </c>
      <c r="N5350" t="s">
        <v>16</v>
      </c>
      <c r="O5350" t="s">
        <v>16</v>
      </c>
      <c r="P5350">
        <v>0</v>
      </c>
      <c r="Q5350">
        <v>-5200000</v>
      </c>
      <c r="R5350" t="s">
        <v>165</v>
      </c>
    </row>
    <row r="5351" spans="1:18" x14ac:dyDescent="0.25">
      <c r="A5351" t="s">
        <v>99</v>
      </c>
      <c r="B5351" t="s">
        <v>740</v>
      </c>
      <c r="C5351" t="s">
        <v>37</v>
      </c>
      <c r="D5351" t="s">
        <v>99</v>
      </c>
      <c r="E5351" t="s">
        <v>4</v>
      </c>
      <c r="F5351">
        <v>2019</v>
      </c>
      <c r="G5351">
        <v>8</v>
      </c>
      <c r="H5351" t="s">
        <v>732</v>
      </c>
      <c r="I5351" t="b">
        <v>1</v>
      </c>
      <c r="J5351" t="s">
        <v>1542</v>
      </c>
      <c r="K5351" t="s">
        <v>629</v>
      </c>
      <c r="L5351" t="s">
        <v>23</v>
      </c>
      <c r="M5351" t="s">
        <v>1540</v>
      </c>
      <c r="N5351" t="s">
        <v>16</v>
      </c>
      <c r="O5351" t="s">
        <v>16</v>
      </c>
      <c r="P5351">
        <v>0</v>
      </c>
      <c r="Q5351">
        <v>-8863982.4600000009</v>
      </c>
      <c r="R5351" t="s">
        <v>165</v>
      </c>
    </row>
    <row r="5352" spans="1:18" x14ac:dyDescent="0.25">
      <c r="A5352" t="s">
        <v>99</v>
      </c>
      <c r="B5352" t="s">
        <v>740</v>
      </c>
      <c r="C5352" t="s">
        <v>37</v>
      </c>
      <c r="D5352" t="s">
        <v>99</v>
      </c>
      <c r="E5352" t="s">
        <v>4</v>
      </c>
      <c r="F5352">
        <v>2019</v>
      </c>
      <c r="G5352">
        <v>8</v>
      </c>
      <c r="H5352" t="s">
        <v>732</v>
      </c>
      <c r="I5352" t="b">
        <v>1</v>
      </c>
      <c r="J5352" t="s">
        <v>1540</v>
      </c>
      <c r="K5352" t="s">
        <v>1545</v>
      </c>
      <c r="L5352" t="s">
        <v>23</v>
      </c>
      <c r="M5352" t="s">
        <v>1546</v>
      </c>
      <c r="N5352" t="s">
        <v>16</v>
      </c>
      <c r="O5352" t="s">
        <v>16</v>
      </c>
      <c r="P5352">
        <v>0</v>
      </c>
      <c r="Q5352">
        <v>-8863982.4600000009</v>
      </c>
      <c r="R5352" t="s">
        <v>165</v>
      </c>
    </row>
    <row r="5353" spans="1:18" x14ac:dyDescent="0.25">
      <c r="A5353" t="s">
        <v>99</v>
      </c>
      <c r="B5353" t="s">
        <v>740</v>
      </c>
      <c r="C5353" t="s">
        <v>37</v>
      </c>
      <c r="D5353" t="s">
        <v>99</v>
      </c>
      <c r="E5353" t="s">
        <v>4</v>
      </c>
      <c r="F5353">
        <v>2019</v>
      </c>
      <c r="G5353">
        <v>8</v>
      </c>
      <c r="H5353" t="s">
        <v>732</v>
      </c>
      <c r="I5353" t="b">
        <v>1</v>
      </c>
      <c r="J5353" t="s">
        <v>1559</v>
      </c>
      <c r="K5353" t="s">
        <v>632</v>
      </c>
      <c r="L5353" t="s">
        <v>23</v>
      </c>
      <c r="M5353" t="s">
        <v>1546</v>
      </c>
      <c r="N5353" t="s">
        <v>16</v>
      </c>
      <c r="O5353" t="s">
        <v>16</v>
      </c>
      <c r="P5353">
        <v>0</v>
      </c>
      <c r="Q5353">
        <v>-143226.12</v>
      </c>
      <c r="R5353" t="s">
        <v>165</v>
      </c>
    </row>
    <row r="5354" spans="1:18" x14ac:dyDescent="0.25">
      <c r="A5354" t="s">
        <v>99</v>
      </c>
      <c r="B5354" t="s">
        <v>740</v>
      </c>
      <c r="C5354" t="s">
        <v>37</v>
      </c>
      <c r="D5354" t="s">
        <v>99</v>
      </c>
      <c r="E5354" t="s">
        <v>4</v>
      </c>
      <c r="F5354">
        <v>2019</v>
      </c>
      <c r="G5354">
        <v>8</v>
      </c>
      <c r="H5354" t="s">
        <v>732</v>
      </c>
      <c r="I5354" t="b">
        <v>1</v>
      </c>
      <c r="J5354" t="s">
        <v>1567</v>
      </c>
      <c r="K5354" t="s">
        <v>635</v>
      </c>
      <c r="L5354" t="s">
        <v>23</v>
      </c>
      <c r="M5354" t="s">
        <v>1546</v>
      </c>
      <c r="N5354" t="s">
        <v>16</v>
      </c>
      <c r="O5354" t="s">
        <v>16</v>
      </c>
      <c r="P5354">
        <v>0</v>
      </c>
      <c r="Q5354">
        <v>-136539212.38999999</v>
      </c>
      <c r="R5354" t="s">
        <v>165</v>
      </c>
    </row>
    <row r="5355" spans="1:18" x14ac:dyDescent="0.25">
      <c r="A5355" t="s">
        <v>99</v>
      </c>
      <c r="B5355" t="s">
        <v>740</v>
      </c>
      <c r="C5355" t="s">
        <v>37</v>
      </c>
      <c r="D5355" t="s">
        <v>99</v>
      </c>
      <c r="E5355" t="s">
        <v>4</v>
      </c>
      <c r="F5355">
        <v>2019</v>
      </c>
      <c r="G5355">
        <v>8</v>
      </c>
      <c r="H5355" t="s">
        <v>732</v>
      </c>
      <c r="I5355" t="b">
        <v>1</v>
      </c>
      <c r="J5355" t="s">
        <v>1546</v>
      </c>
      <c r="K5355" t="s">
        <v>146</v>
      </c>
      <c r="L5355" t="s">
        <v>23</v>
      </c>
      <c r="M5355" t="s">
        <v>1537</v>
      </c>
      <c r="N5355" t="s">
        <v>16</v>
      </c>
      <c r="O5355" t="s">
        <v>16</v>
      </c>
      <c r="P5355">
        <v>0</v>
      </c>
      <c r="Q5355">
        <v>-145546420.97</v>
      </c>
      <c r="R5355" t="s">
        <v>165</v>
      </c>
    </row>
    <row r="5356" spans="1:18" x14ac:dyDescent="0.25">
      <c r="A5356" t="s">
        <v>99</v>
      </c>
      <c r="B5356" t="s">
        <v>740</v>
      </c>
      <c r="C5356" t="s">
        <v>37</v>
      </c>
      <c r="D5356" t="s">
        <v>99</v>
      </c>
      <c r="E5356" t="s">
        <v>4</v>
      </c>
      <c r="F5356">
        <v>2019</v>
      </c>
      <c r="G5356">
        <v>8</v>
      </c>
      <c r="H5356" t="s">
        <v>732</v>
      </c>
      <c r="I5356" t="b">
        <v>1</v>
      </c>
      <c r="J5356" t="s">
        <v>1575</v>
      </c>
      <c r="K5356" t="s">
        <v>134</v>
      </c>
      <c r="L5356" t="s">
        <v>23</v>
      </c>
      <c r="M5356" t="s">
        <v>1537</v>
      </c>
      <c r="N5356" t="s">
        <v>16</v>
      </c>
      <c r="O5356" t="s">
        <v>16</v>
      </c>
      <c r="P5356">
        <v>0</v>
      </c>
      <c r="Q5356">
        <v>-155532813.19999999</v>
      </c>
      <c r="R5356" t="s">
        <v>165</v>
      </c>
    </row>
    <row r="5357" spans="1:18" x14ac:dyDescent="0.25">
      <c r="A5357" t="s">
        <v>99</v>
      </c>
      <c r="B5357" t="s">
        <v>740</v>
      </c>
      <c r="C5357" t="s">
        <v>37</v>
      </c>
      <c r="D5357" t="s">
        <v>99</v>
      </c>
      <c r="E5357" t="s">
        <v>4</v>
      </c>
      <c r="F5357">
        <v>2019</v>
      </c>
      <c r="G5357">
        <v>8</v>
      </c>
      <c r="H5357" t="s">
        <v>732</v>
      </c>
      <c r="I5357" t="b">
        <v>1</v>
      </c>
      <c r="J5357" t="s">
        <v>1581</v>
      </c>
      <c r="K5357" t="s">
        <v>642</v>
      </c>
      <c r="L5357" t="s">
        <v>23</v>
      </c>
      <c r="M5357" t="s">
        <v>1583</v>
      </c>
      <c r="N5357" t="s">
        <v>16</v>
      </c>
      <c r="O5357" t="s">
        <v>16</v>
      </c>
      <c r="P5357">
        <v>0</v>
      </c>
      <c r="Q5357">
        <v>-60144980.130000003</v>
      </c>
      <c r="R5357" t="s">
        <v>165</v>
      </c>
    </row>
    <row r="5358" spans="1:18" x14ac:dyDescent="0.25">
      <c r="A5358" t="s">
        <v>99</v>
      </c>
      <c r="B5358" t="s">
        <v>740</v>
      </c>
      <c r="C5358" t="s">
        <v>37</v>
      </c>
      <c r="D5358" t="s">
        <v>99</v>
      </c>
      <c r="E5358" t="s">
        <v>4</v>
      </c>
      <c r="F5358">
        <v>2019</v>
      </c>
      <c r="G5358">
        <v>8</v>
      </c>
      <c r="H5358" t="s">
        <v>732</v>
      </c>
      <c r="I5358" t="b">
        <v>1</v>
      </c>
      <c r="J5358" t="s">
        <v>1525</v>
      </c>
      <c r="K5358" t="s">
        <v>601</v>
      </c>
      <c r="L5358" t="s">
        <v>23</v>
      </c>
      <c r="M5358" t="s">
        <v>1520</v>
      </c>
      <c r="N5358" t="s">
        <v>16</v>
      </c>
      <c r="O5358" t="s">
        <v>16</v>
      </c>
      <c r="P5358">
        <v>0</v>
      </c>
      <c r="Q5358">
        <v>70509.27</v>
      </c>
      <c r="R5358" t="s">
        <v>165</v>
      </c>
    </row>
    <row r="5359" spans="1:18" x14ac:dyDescent="0.25">
      <c r="A5359" t="s">
        <v>99</v>
      </c>
      <c r="B5359" t="s">
        <v>740</v>
      </c>
      <c r="C5359" t="s">
        <v>37</v>
      </c>
      <c r="D5359" t="s">
        <v>99</v>
      </c>
      <c r="E5359" t="s">
        <v>4</v>
      </c>
      <c r="F5359">
        <v>2019</v>
      </c>
      <c r="G5359">
        <v>8</v>
      </c>
      <c r="H5359" t="s">
        <v>732</v>
      </c>
      <c r="I5359" t="b">
        <v>1</v>
      </c>
      <c r="J5359" t="s">
        <v>1563</v>
      </c>
      <c r="K5359" t="s">
        <v>1564</v>
      </c>
      <c r="L5359" t="s">
        <v>23</v>
      </c>
      <c r="M5359" t="s">
        <v>1559</v>
      </c>
      <c r="N5359" t="s">
        <v>16</v>
      </c>
      <c r="O5359" t="s">
        <v>16</v>
      </c>
      <c r="P5359">
        <v>0</v>
      </c>
      <c r="Q5359">
        <v>-143226.12</v>
      </c>
      <c r="R5359" t="s">
        <v>165</v>
      </c>
    </row>
    <row r="5360" spans="1:18" x14ac:dyDescent="0.25">
      <c r="A5360" t="s">
        <v>99</v>
      </c>
      <c r="B5360" t="s">
        <v>740</v>
      </c>
      <c r="C5360" t="s">
        <v>37</v>
      </c>
      <c r="D5360" t="s">
        <v>99</v>
      </c>
      <c r="E5360" t="s">
        <v>4</v>
      </c>
      <c r="F5360">
        <v>2019</v>
      </c>
      <c r="G5360">
        <v>8</v>
      </c>
      <c r="H5360" t="s">
        <v>732</v>
      </c>
      <c r="I5360" t="b">
        <v>1</v>
      </c>
      <c r="J5360" t="s">
        <v>778</v>
      </c>
      <c r="K5360" t="s">
        <v>140</v>
      </c>
      <c r="L5360" t="s">
        <v>23</v>
      </c>
      <c r="M5360" t="s">
        <v>1583</v>
      </c>
      <c r="N5360" t="s">
        <v>16</v>
      </c>
      <c r="O5360" t="s">
        <v>16</v>
      </c>
      <c r="P5360">
        <v>0</v>
      </c>
      <c r="Q5360">
        <v>-1972090.75</v>
      </c>
      <c r="R5360" t="s">
        <v>165</v>
      </c>
    </row>
    <row r="5361" spans="1:18" x14ac:dyDescent="0.25">
      <c r="A5361" t="s">
        <v>99</v>
      </c>
      <c r="B5361" t="s">
        <v>740</v>
      </c>
      <c r="C5361" t="s">
        <v>37</v>
      </c>
      <c r="D5361" t="s">
        <v>99</v>
      </c>
      <c r="E5361" t="s">
        <v>4</v>
      </c>
      <c r="F5361">
        <v>2019</v>
      </c>
      <c r="G5361">
        <v>8</v>
      </c>
      <c r="H5361" t="s">
        <v>732</v>
      </c>
      <c r="I5361" t="b">
        <v>1</v>
      </c>
      <c r="J5361" t="s">
        <v>776</v>
      </c>
      <c r="K5361" t="s">
        <v>110</v>
      </c>
      <c r="L5361" t="s">
        <v>23</v>
      </c>
      <c r="M5361" t="s">
        <v>1581</v>
      </c>
      <c r="N5361" t="s">
        <v>16</v>
      </c>
      <c r="O5361" t="s">
        <v>16</v>
      </c>
      <c r="P5361">
        <v>0</v>
      </c>
      <c r="Q5361">
        <v>-60144980.130000003</v>
      </c>
      <c r="R5361" t="s">
        <v>165</v>
      </c>
    </row>
    <row r="5362" spans="1:18" x14ac:dyDescent="0.25">
      <c r="A5362" t="s">
        <v>99</v>
      </c>
      <c r="B5362" t="s">
        <v>740</v>
      </c>
      <c r="C5362" t="s">
        <v>37</v>
      </c>
      <c r="D5362" t="s">
        <v>99</v>
      </c>
      <c r="E5362" t="s">
        <v>4</v>
      </c>
      <c r="F5362">
        <v>2019</v>
      </c>
      <c r="G5362">
        <v>8</v>
      </c>
      <c r="H5362" t="s">
        <v>732</v>
      </c>
      <c r="I5362" t="b">
        <v>1</v>
      </c>
      <c r="J5362" t="s">
        <v>1611</v>
      </c>
      <c r="K5362" t="s">
        <v>653</v>
      </c>
      <c r="L5362" t="s">
        <v>23</v>
      </c>
      <c r="M5362" t="s">
        <v>1612</v>
      </c>
      <c r="N5362" t="s">
        <v>16</v>
      </c>
      <c r="O5362" t="s">
        <v>16</v>
      </c>
      <c r="P5362">
        <v>0</v>
      </c>
      <c r="Q5362">
        <v>-98520.98</v>
      </c>
      <c r="R5362" t="s">
        <v>165</v>
      </c>
    </row>
    <row r="5363" spans="1:18" x14ac:dyDescent="0.25">
      <c r="A5363" t="s">
        <v>750</v>
      </c>
      <c r="B5363" t="s">
        <v>751</v>
      </c>
      <c r="C5363" t="s">
        <v>37</v>
      </c>
      <c r="D5363" t="s">
        <v>750</v>
      </c>
      <c r="E5363" t="s">
        <v>4</v>
      </c>
      <c r="F5363">
        <v>2019</v>
      </c>
      <c r="G5363">
        <v>8</v>
      </c>
      <c r="H5363" t="s">
        <v>732</v>
      </c>
      <c r="I5363" t="b">
        <v>1</v>
      </c>
      <c r="J5363" t="s">
        <v>1635</v>
      </c>
      <c r="K5363" t="s">
        <v>1636</v>
      </c>
      <c r="L5363" t="s">
        <v>23</v>
      </c>
      <c r="M5363" t="s">
        <v>1632</v>
      </c>
      <c r="N5363" t="s">
        <v>16</v>
      </c>
      <c r="O5363" t="s">
        <v>16</v>
      </c>
      <c r="P5363">
        <v>0</v>
      </c>
      <c r="Q5363">
        <v>-99417.51</v>
      </c>
      <c r="R5363" t="s">
        <v>165</v>
      </c>
    </row>
    <row r="5364" spans="1:18" x14ac:dyDescent="0.25">
      <c r="A5364" t="s">
        <v>750</v>
      </c>
      <c r="B5364" t="s">
        <v>751</v>
      </c>
      <c r="C5364" t="s">
        <v>37</v>
      </c>
      <c r="D5364" t="s">
        <v>750</v>
      </c>
      <c r="E5364" t="s">
        <v>4</v>
      </c>
      <c r="F5364">
        <v>2019</v>
      </c>
      <c r="G5364">
        <v>8</v>
      </c>
      <c r="H5364" t="s">
        <v>732</v>
      </c>
      <c r="I5364" t="b">
        <v>1</v>
      </c>
      <c r="J5364" t="s">
        <v>1626</v>
      </c>
      <c r="K5364" t="s">
        <v>660</v>
      </c>
      <c r="L5364" t="s">
        <v>23</v>
      </c>
      <c r="M5364" t="s">
        <v>1627</v>
      </c>
      <c r="N5364" t="s">
        <v>16</v>
      </c>
      <c r="O5364" t="s">
        <v>16</v>
      </c>
      <c r="P5364">
        <v>0</v>
      </c>
      <c r="Q5364">
        <v>-69637.929999999993</v>
      </c>
      <c r="R5364" t="s">
        <v>165</v>
      </c>
    </row>
    <row r="5365" spans="1:18" x14ac:dyDescent="0.25">
      <c r="A5365" t="s">
        <v>750</v>
      </c>
      <c r="B5365" t="s">
        <v>751</v>
      </c>
      <c r="C5365" t="s">
        <v>37</v>
      </c>
      <c r="D5365" t="s">
        <v>750</v>
      </c>
      <c r="E5365" t="s">
        <v>4</v>
      </c>
      <c r="F5365">
        <v>2019</v>
      </c>
      <c r="G5365">
        <v>8</v>
      </c>
      <c r="H5365" t="s">
        <v>732</v>
      </c>
      <c r="I5365" t="b">
        <v>1</v>
      </c>
      <c r="J5365" t="s">
        <v>777</v>
      </c>
      <c r="K5365" t="s">
        <v>145</v>
      </c>
      <c r="L5365" t="s">
        <v>23</v>
      </c>
      <c r="M5365" t="s">
        <v>1583</v>
      </c>
      <c r="N5365" t="s">
        <v>16</v>
      </c>
      <c r="O5365" t="s">
        <v>16</v>
      </c>
      <c r="P5365">
        <v>0</v>
      </c>
      <c r="Q5365">
        <v>-221122.85</v>
      </c>
      <c r="R5365" t="s">
        <v>165</v>
      </c>
    </row>
    <row r="5366" spans="1:18" x14ac:dyDescent="0.25">
      <c r="A5366" t="s">
        <v>750</v>
      </c>
      <c r="B5366" t="s">
        <v>751</v>
      </c>
      <c r="C5366" t="s">
        <v>37</v>
      </c>
      <c r="D5366" t="s">
        <v>750</v>
      </c>
      <c r="E5366" t="s">
        <v>4</v>
      </c>
      <c r="F5366">
        <v>2019</v>
      </c>
      <c r="G5366">
        <v>8</v>
      </c>
      <c r="H5366" t="s">
        <v>732</v>
      </c>
      <c r="I5366" t="b">
        <v>1</v>
      </c>
      <c r="J5366" t="s">
        <v>778</v>
      </c>
      <c r="K5366" t="s">
        <v>140</v>
      </c>
      <c r="L5366" t="s">
        <v>23</v>
      </c>
      <c r="M5366" t="s">
        <v>1583</v>
      </c>
      <c r="N5366" t="s">
        <v>16</v>
      </c>
      <c r="O5366" t="s">
        <v>16</v>
      </c>
      <c r="P5366">
        <v>0</v>
      </c>
      <c r="Q5366">
        <v>-20771.87</v>
      </c>
      <c r="R5366" t="s">
        <v>165</v>
      </c>
    </row>
    <row r="5367" spans="1:18" x14ac:dyDescent="0.25">
      <c r="A5367" t="s">
        <v>750</v>
      </c>
      <c r="B5367" t="s">
        <v>751</v>
      </c>
      <c r="C5367" t="s">
        <v>37</v>
      </c>
      <c r="D5367" t="s">
        <v>750</v>
      </c>
      <c r="E5367" t="s">
        <v>4</v>
      </c>
      <c r="F5367">
        <v>2019</v>
      </c>
      <c r="G5367">
        <v>8</v>
      </c>
      <c r="H5367" t="s">
        <v>732</v>
      </c>
      <c r="I5367" t="b">
        <v>1</v>
      </c>
      <c r="J5367" t="s">
        <v>776</v>
      </c>
      <c r="K5367" t="s">
        <v>110</v>
      </c>
      <c r="L5367" t="s">
        <v>23</v>
      </c>
      <c r="M5367" t="s">
        <v>1581</v>
      </c>
      <c r="N5367" t="s">
        <v>16</v>
      </c>
      <c r="O5367" t="s">
        <v>16</v>
      </c>
      <c r="P5367">
        <v>0</v>
      </c>
      <c r="Q5367">
        <v>-228540.38</v>
      </c>
      <c r="R5367" t="s">
        <v>165</v>
      </c>
    </row>
    <row r="5368" spans="1:18" x14ac:dyDescent="0.25">
      <c r="A5368" t="s">
        <v>750</v>
      </c>
      <c r="B5368" t="s">
        <v>751</v>
      </c>
      <c r="C5368" t="s">
        <v>37</v>
      </c>
      <c r="D5368" t="s">
        <v>750</v>
      </c>
      <c r="E5368" t="s">
        <v>4</v>
      </c>
      <c r="F5368">
        <v>2019</v>
      </c>
      <c r="G5368">
        <v>8</v>
      </c>
      <c r="H5368" t="s">
        <v>732</v>
      </c>
      <c r="I5368" t="b">
        <v>1</v>
      </c>
      <c r="J5368" t="s">
        <v>605</v>
      </c>
      <c r="K5368" t="s">
        <v>606</v>
      </c>
      <c r="L5368" t="s">
        <v>23</v>
      </c>
      <c r="M5368" t="s">
        <v>607</v>
      </c>
      <c r="N5368" t="s">
        <v>16</v>
      </c>
      <c r="O5368" t="s">
        <v>16</v>
      </c>
      <c r="P5368">
        <v>0</v>
      </c>
      <c r="Q5368">
        <v>-520000</v>
      </c>
      <c r="R5368" t="s">
        <v>165</v>
      </c>
    </row>
    <row r="5369" spans="1:18" x14ac:dyDescent="0.25">
      <c r="A5369" t="s">
        <v>750</v>
      </c>
      <c r="B5369" t="s">
        <v>751</v>
      </c>
      <c r="C5369" t="s">
        <v>37</v>
      </c>
      <c r="D5369" t="s">
        <v>750</v>
      </c>
      <c r="E5369" t="s">
        <v>4</v>
      </c>
      <c r="F5369">
        <v>2019</v>
      </c>
      <c r="G5369">
        <v>8</v>
      </c>
      <c r="H5369" t="s">
        <v>732</v>
      </c>
      <c r="I5369" t="b">
        <v>1</v>
      </c>
      <c r="J5369" t="s">
        <v>774</v>
      </c>
      <c r="K5369" t="s">
        <v>636</v>
      </c>
      <c r="L5369" t="s">
        <v>23</v>
      </c>
      <c r="M5369" t="s">
        <v>1575</v>
      </c>
      <c r="N5369" t="s">
        <v>16</v>
      </c>
      <c r="O5369" t="s">
        <v>16</v>
      </c>
      <c r="P5369">
        <v>0</v>
      </c>
      <c r="Q5369">
        <v>2841641.3</v>
      </c>
      <c r="R5369" t="s">
        <v>165</v>
      </c>
    </row>
    <row r="5370" spans="1:18" x14ac:dyDescent="0.25">
      <c r="A5370" t="s">
        <v>750</v>
      </c>
      <c r="B5370" t="s">
        <v>751</v>
      </c>
      <c r="C5370" t="s">
        <v>37</v>
      </c>
      <c r="D5370" t="s">
        <v>750</v>
      </c>
      <c r="E5370" t="s">
        <v>4</v>
      </c>
      <c r="F5370">
        <v>2019</v>
      </c>
      <c r="G5370">
        <v>8</v>
      </c>
      <c r="H5370" t="s">
        <v>732</v>
      </c>
      <c r="I5370" t="b">
        <v>1</v>
      </c>
      <c r="J5370" t="s">
        <v>796</v>
      </c>
      <c r="K5370" t="s">
        <v>784</v>
      </c>
      <c r="L5370" t="s">
        <v>23</v>
      </c>
      <c r="M5370" t="s">
        <v>495</v>
      </c>
      <c r="N5370" t="s">
        <v>16</v>
      </c>
      <c r="O5370" t="s">
        <v>16</v>
      </c>
      <c r="P5370">
        <v>0</v>
      </c>
      <c r="Q5370">
        <v>354356.05</v>
      </c>
      <c r="R5370" t="s">
        <v>165</v>
      </c>
    </row>
    <row r="5371" spans="1:18" x14ac:dyDescent="0.25">
      <c r="A5371" t="s">
        <v>750</v>
      </c>
      <c r="B5371" t="s">
        <v>751</v>
      </c>
      <c r="C5371" t="s">
        <v>37</v>
      </c>
      <c r="D5371" t="s">
        <v>750</v>
      </c>
      <c r="E5371" t="s">
        <v>4</v>
      </c>
      <c r="F5371">
        <v>2019</v>
      </c>
      <c r="G5371">
        <v>8</v>
      </c>
      <c r="H5371" t="s">
        <v>732</v>
      </c>
      <c r="I5371" t="b">
        <v>1</v>
      </c>
      <c r="J5371" t="s">
        <v>1650</v>
      </c>
      <c r="K5371" t="s">
        <v>665</v>
      </c>
      <c r="L5371" t="s">
        <v>23</v>
      </c>
      <c r="M5371" t="s">
        <v>25</v>
      </c>
      <c r="N5371" t="s">
        <v>16</v>
      </c>
      <c r="O5371" t="s">
        <v>16</v>
      </c>
      <c r="P5371">
        <v>0</v>
      </c>
      <c r="Q5371">
        <v>-303110.87</v>
      </c>
      <c r="R5371" t="s">
        <v>165</v>
      </c>
    </row>
    <row r="5372" spans="1:18" x14ac:dyDescent="0.25">
      <c r="A5372" t="s">
        <v>750</v>
      </c>
      <c r="B5372" t="s">
        <v>751</v>
      </c>
      <c r="C5372" t="s">
        <v>37</v>
      </c>
      <c r="D5372" t="s">
        <v>750</v>
      </c>
      <c r="E5372" t="s">
        <v>4</v>
      </c>
      <c r="F5372">
        <v>2019</v>
      </c>
      <c r="G5372">
        <v>8</v>
      </c>
      <c r="H5372" t="s">
        <v>732</v>
      </c>
      <c r="I5372" t="b">
        <v>1</v>
      </c>
      <c r="J5372" t="s">
        <v>1659</v>
      </c>
      <c r="K5372" t="s">
        <v>141</v>
      </c>
      <c r="L5372" t="s">
        <v>23</v>
      </c>
      <c r="M5372" t="s">
        <v>1656</v>
      </c>
      <c r="N5372" t="s">
        <v>16</v>
      </c>
      <c r="O5372" t="s">
        <v>16</v>
      </c>
      <c r="P5372">
        <v>0</v>
      </c>
      <c r="Q5372">
        <v>-26499456.300000001</v>
      </c>
      <c r="R5372" t="s">
        <v>165</v>
      </c>
    </row>
    <row r="5373" spans="1:18" x14ac:dyDescent="0.25">
      <c r="A5373" t="s">
        <v>750</v>
      </c>
      <c r="B5373" t="s">
        <v>751</v>
      </c>
      <c r="C5373" t="s">
        <v>37</v>
      </c>
      <c r="D5373" t="s">
        <v>750</v>
      </c>
      <c r="E5373" t="s">
        <v>4</v>
      </c>
      <c r="F5373">
        <v>2019</v>
      </c>
      <c r="G5373">
        <v>8</v>
      </c>
      <c r="H5373" t="s">
        <v>732</v>
      </c>
      <c r="I5373" t="b">
        <v>1</v>
      </c>
      <c r="J5373" t="s">
        <v>757</v>
      </c>
      <c r="K5373" t="s">
        <v>758</v>
      </c>
      <c r="L5373" t="s">
        <v>23</v>
      </c>
      <c r="M5373" t="s">
        <v>1575</v>
      </c>
      <c r="N5373" t="s">
        <v>16</v>
      </c>
      <c r="O5373" t="s">
        <v>16</v>
      </c>
      <c r="P5373">
        <v>0</v>
      </c>
      <c r="Q5373">
        <v>-1028027.89</v>
      </c>
      <c r="R5373" t="s">
        <v>165</v>
      </c>
    </row>
    <row r="5374" spans="1:18" x14ac:dyDescent="0.25">
      <c r="A5374" t="s">
        <v>750</v>
      </c>
      <c r="B5374" t="s">
        <v>751</v>
      </c>
      <c r="C5374" t="s">
        <v>37</v>
      </c>
      <c r="D5374" t="s">
        <v>750</v>
      </c>
      <c r="E5374" t="s">
        <v>4</v>
      </c>
      <c r="F5374">
        <v>2019</v>
      </c>
      <c r="G5374">
        <v>8</v>
      </c>
      <c r="H5374" t="s">
        <v>732</v>
      </c>
      <c r="I5374" t="b">
        <v>1</v>
      </c>
      <c r="J5374" t="s">
        <v>1563</v>
      </c>
      <c r="K5374" t="s">
        <v>1564</v>
      </c>
      <c r="L5374" t="s">
        <v>23</v>
      </c>
      <c r="M5374" t="s">
        <v>1559</v>
      </c>
      <c r="N5374" t="s">
        <v>16</v>
      </c>
      <c r="O5374" t="s">
        <v>16</v>
      </c>
      <c r="P5374">
        <v>0</v>
      </c>
      <c r="Q5374">
        <v>-143226.12</v>
      </c>
      <c r="R5374" t="s">
        <v>165</v>
      </c>
    </row>
    <row r="5375" spans="1:18" x14ac:dyDescent="0.25">
      <c r="A5375" t="s">
        <v>750</v>
      </c>
      <c r="B5375" t="s">
        <v>751</v>
      </c>
      <c r="C5375" t="s">
        <v>37</v>
      </c>
      <c r="D5375" t="s">
        <v>750</v>
      </c>
      <c r="E5375" t="s">
        <v>4</v>
      </c>
      <c r="F5375">
        <v>2019</v>
      </c>
      <c r="G5375">
        <v>8</v>
      </c>
      <c r="H5375" t="s">
        <v>732</v>
      </c>
      <c r="I5375" t="b">
        <v>1</v>
      </c>
      <c r="J5375" t="s">
        <v>771</v>
      </c>
      <c r="K5375" t="s">
        <v>562</v>
      </c>
      <c r="L5375" t="s">
        <v>23</v>
      </c>
      <c r="M5375" t="s">
        <v>1520</v>
      </c>
      <c r="N5375" t="s">
        <v>16</v>
      </c>
      <c r="O5375" t="s">
        <v>16</v>
      </c>
      <c r="P5375">
        <v>0</v>
      </c>
      <c r="Q5375">
        <v>112739.02</v>
      </c>
      <c r="R5375" t="s">
        <v>165</v>
      </c>
    </row>
    <row r="5376" spans="1:18" x14ac:dyDescent="0.25">
      <c r="A5376" t="s">
        <v>750</v>
      </c>
      <c r="B5376" t="s">
        <v>751</v>
      </c>
      <c r="C5376" t="s">
        <v>37</v>
      </c>
      <c r="D5376" t="s">
        <v>750</v>
      </c>
      <c r="E5376" t="s">
        <v>4</v>
      </c>
      <c r="F5376">
        <v>2019</v>
      </c>
      <c r="G5376">
        <v>8</v>
      </c>
      <c r="H5376" t="s">
        <v>732</v>
      </c>
      <c r="I5376" t="b">
        <v>1</v>
      </c>
      <c r="J5376" t="s">
        <v>1525</v>
      </c>
      <c r="K5376" t="s">
        <v>601</v>
      </c>
      <c r="L5376" t="s">
        <v>23</v>
      </c>
      <c r="M5376" t="s">
        <v>1520</v>
      </c>
      <c r="N5376" t="s">
        <v>16</v>
      </c>
      <c r="O5376" t="s">
        <v>16</v>
      </c>
      <c r="P5376">
        <v>0</v>
      </c>
      <c r="Q5376">
        <v>70509.27</v>
      </c>
      <c r="R5376" t="s">
        <v>165</v>
      </c>
    </row>
    <row r="5377" spans="1:18" x14ac:dyDescent="0.25">
      <c r="A5377" t="s">
        <v>750</v>
      </c>
      <c r="B5377" t="s">
        <v>751</v>
      </c>
      <c r="C5377" t="s">
        <v>37</v>
      </c>
      <c r="D5377" t="s">
        <v>750</v>
      </c>
      <c r="E5377" t="s">
        <v>4</v>
      </c>
      <c r="F5377">
        <v>2019</v>
      </c>
      <c r="G5377">
        <v>8</v>
      </c>
      <c r="H5377" t="s">
        <v>732</v>
      </c>
      <c r="I5377" t="b">
        <v>1</v>
      </c>
      <c r="J5377" t="s">
        <v>1515</v>
      </c>
      <c r="K5377" t="s">
        <v>1516</v>
      </c>
      <c r="L5377" t="s">
        <v>23</v>
      </c>
      <c r="M5377" t="s">
        <v>1517</v>
      </c>
      <c r="N5377" t="s">
        <v>16</v>
      </c>
      <c r="O5377" t="s">
        <v>16</v>
      </c>
      <c r="P5377">
        <v>0</v>
      </c>
      <c r="Q5377">
        <v>804608.56</v>
      </c>
      <c r="R5377" t="s">
        <v>165</v>
      </c>
    </row>
    <row r="5378" spans="1:18" x14ac:dyDescent="0.25">
      <c r="A5378" t="s">
        <v>750</v>
      </c>
      <c r="B5378" t="s">
        <v>751</v>
      </c>
      <c r="C5378" t="s">
        <v>37</v>
      </c>
      <c r="D5378" t="s">
        <v>750</v>
      </c>
      <c r="E5378" t="s">
        <v>4</v>
      </c>
      <c r="F5378">
        <v>2019</v>
      </c>
      <c r="G5378">
        <v>8</v>
      </c>
      <c r="H5378" t="s">
        <v>732</v>
      </c>
      <c r="I5378" t="b">
        <v>1</v>
      </c>
      <c r="J5378" t="s">
        <v>602</v>
      </c>
      <c r="K5378" t="s">
        <v>603</v>
      </c>
      <c r="L5378" t="s">
        <v>23</v>
      </c>
      <c r="M5378" t="s">
        <v>1529</v>
      </c>
      <c r="N5378" t="s">
        <v>16</v>
      </c>
      <c r="O5378" t="s">
        <v>16</v>
      </c>
      <c r="P5378">
        <v>0</v>
      </c>
      <c r="Q5378">
        <v>8624601.8200000003</v>
      </c>
      <c r="R5378" t="s">
        <v>165</v>
      </c>
    </row>
    <row r="5379" spans="1:18" x14ac:dyDescent="0.25">
      <c r="A5379" t="s">
        <v>750</v>
      </c>
      <c r="B5379" t="s">
        <v>751</v>
      </c>
      <c r="C5379" t="s">
        <v>37</v>
      </c>
      <c r="D5379" t="s">
        <v>750</v>
      </c>
      <c r="E5379" t="s">
        <v>4</v>
      </c>
      <c r="F5379">
        <v>2019</v>
      </c>
      <c r="G5379">
        <v>8</v>
      </c>
      <c r="H5379" t="s">
        <v>732</v>
      </c>
      <c r="I5379" t="b">
        <v>1</v>
      </c>
      <c r="J5379" t="s">
        <v>1511</v>
      </c>
      <c r="K5379" t="s">
        <v>598</v>
      </c>
      <c r="L5379" t="s">
        <v>23</v>
      </c>
      <c r="M5379" t="s">
        <v>1509</v>
      </c>
      <c r="N5379" t="s">
        <v>16</v>
      </c>
      <c r="O5379" t="s">
        <v>16</v>
      </c>
      <c r="P5379">
        <v>0</v>
      </c>
      <c r="Q5379">
        <v>299869.65000000002</v>
      </c>
      <c r="R5379" t="s">
        <v>165</v>
      </c>
    </row>
    <row r="5380" spans="1:18" x14ac:dyDescent="0.25">
      <c r="A5380" t="s">
        <v>750</v>
      </c>
      <c r="B5380" t="s">
        <v>751</v>
      </c>
      <c r="C5380" t="s">
        <v>37</v>
      </c>
      <c r="D5380" t="s">
        <v>750</v>
      </c>
      <c r="E5380" t="s">
        <v>4</v>
      </c>
      <c r="F5380">
        <v>2019</v>
      </c>
      <c r="G5380">
        <v>8</v>
      </c>
      <c r="H5380" t="s">
        <v>732</v>
      </c>
      <c r="I5380" t="b">
        <v>1</v>
      </c>
      <c r="J5380" t="s">
        <v>798</v>
      </c>
      <c r="K5380" t="s">
        <v>106</v>
      </c>
      <c r="L5380" t="s">
        <v>23</v>
      </c>
      <c r="M5380" t="s">
        <v>1009</v>
      </c>
      <c r="N5380" t="s">
        <v>16</v>
      </c>
      <c r="O5380" t="s">
        <v>16</v>
      </c>
      <c r="P5380">
        <v>0</v>
      </c>
      <c r="Q5380">
        <v>-1004498.82</v>
      </c>
      <c r="R5380" t="s">
        <v>165</v>
      </c>
    </row>
    <row r="5381" spans="1:18" x14ac:dyDescent="0.25">
      <c r="A5381" t="s">
        <v>750</v>
      </c>
      <c r="B5381" t="s">
        <v>751</v>
      </c>
      <c r="C5381" t="s">
        <v>37</v>
      </c>
      <c r="D5381" t="s">
        <v>750</v>
      </c>
      <c r="E5381" t="s">
        <v>4</v>
      </c>
      <c r="F5381">
        <v>2019</v>
      </c>
      <c r="G5381">
        <v>8</v>
      </c>
      <c r="H5381" t="s">
        <v>732</v>
      </c>
      <c r="I5381" t="b">
        <v>1</v>
      </c>
      <c r="J5381" t="s">
        <v>797</v>
      </c>
      <c r="K5381" t="s">
        <v>148</v>
      </c>
      <c r="L5381" t="s">
        <v>23</v>
      </c>
      <c r="M5381" t="s">
        <v>1009</v>
      </c>
      <c r="N5381" t="s">
        <v>16</v>
      </c>
      <c r="O5381" t="s">
        <v>16</v>
      </c>
      <c r="P5381">
        <v>0</v>
      </c>
      <c r="Q5381">
        <v>-19540452.219999999</v>
      </c>
      <c r="R5381" t="s">
        <v>165</v>
      </c>
    </row>
    <row r="5382" spans="1:18" x14ac:dyDescent="0.25">
      <c r="A5382" t="s">
        <v>750</v>
      </c>
      <c r="B5382" t="s">
        <v>751</v>
      </c>
      <c r="C5382" t="s">
        <v>37</v>
      </c>
      <c r="D5382" t="s">
        <v>750</v>
      </c>
      <c r="E5382" t="s">
        <v>4</v>
      </c>
      <c r="F5382">
        <v>2019</v>
      </c>
      <c r="G5382">
        <v>8</v>
      </c>
      <c r="H5382" t="s">
        <v>732</v>
      </c>
      <c r="I5382" t="b">
        <v>1</v>
      </c>
      <c r="J5382" t="s">
        <v>795</v>
      </c>
      <c r="K5382" t="s">
        <v>147</v>
      </c>
      <c r="L5382" t="s">
        <v>23</v>
      </c>
      <c r="M5382" t="s">
        <v>495</v>
      </c>
      <c r="N5382" t="s">
        <v>16</v>
      </c>
      <c r="O5382" t="s">
        <v>16</v>
      </c>
      <c r="P5382">
        <v>0</v>
      </c>
      <c r="Q5382">
        <v>40926739.030000001</v>
      </c>
      <c r="R5382" t="s">
        <v>165</v>
      </c>
    </row>
    <row r="5383" spans="1:18" x14ac:dyDescent="0.25">
      <c r="A5383" t="s">
        <v>750</v>
      </c>
      <c r="B5383" t="s">
        <v>751</v>
      </c>
      <c r="C5383" t="s">
        <v>37</v>
      </c>
      <c r="D5383" t="s">
        <v>750</v>
      </c>
      <c r="E5383" t="s">
        <v>4</v>
      </c>
      <c r="F5383">
        <v>2019</v>
      </c>
      <c r="G5383">
        <v>8</v>
      </c>
      <c r="H5383" t="s">
        <v>732</v>
      </c>
      <c r="I5383" t="b">
        <v>1</v>
      </c>
      <c r="J5383" t="s">
        <v>1274</v>
      </c>
      <c r="K5383" t="s">
        <v>1275</v>
      </c>
      <c r="L5383" t="s">
        <v>23</v>
      </c>
      <c r="M5383" t="s">
        <v>563</v>
      </c>
      <c r="N5383" t="s">
        <v>16</v>
      </c>
      <c r="O5383" t="s">
        <v>16</v>
      </c>
      <c r="P5383">
        <v>0</v>
      </c>
      <c r="Q5383">
        <v>69113.36</v>
      </c>
      <c r="R5383" t="s">
        <v>165</v>
      </c>
    </row>
    <row r="5384" spans="1:18" x14ac:dyDescent="0.25">
      <c r="A5384" t="s">
        <v>730</v>
      </c>
      <c r="B5384" t="s">
        <v>731</v>
      </c>
      <c r="C5384" t="s">
        <v>37</v>
      </c>
      <c r="D5384" t="s">
        <v>730</v>
      </c>
      <c r="E5384" t="s">
        <v>4</v>
      </c>
      <c r="F5384">
        <v>2019</v>
      </c>
      <c r="G5384">
        <v>8</v>
      </c>
      <c r="H5384" t="s">
        <v>732</v>
      </c>
      <c r="I5384" t="b">
        <v>1</v>
      </c>
      <c r="J5384" t="s">
        <v>1653</v>
      </c>
      <c r="K5384" t="s">
        <v>1634</v>
      </c>
      <c r="L5384" t="s">
        <v>23</v>
      </c>
      <c r="M5384" t="s">
        <v>25</v>
      </c>
      <c r="N5384" t="s">
        <v>16</v>
      </c>
      <c r="O5384" t="s">
        <v>16</v>
      </c>
      <c r="P5384">
        <v>0</v>
      </c>
      <c r="Q5384">
        <v>-710766.95</v>
      </c>
      <c r="R5384" t="s">
        <v>166</v>
      </c>
    </row>
    <row r="5385" spans="1:18" x14ac:dyDescent="0.25">
      <c r="A5385" t="s">
        <v>730</v>
      </c>
      <c r="B5385" t="s">
        <v>731</v>
      </c>
      <c r="C5385" t="s">
        <v>37</v>
      </c>
      <c r="D5385" t="s">
        <v>730</v>
      </c>
      <c r="E5385" t="s">
        <v>4</v>
      </c>
      <c r="F5385">
        <v>2019</v>
      </c>
      <c r="G5385">
        <v>8</v>
      </c>
      <c r="H5385" t="s">
        <v>732</v>
      </c>
      <c r="I5385" t="b">
        <v>1</v>
      </c>
      <c r="J5385" t="s">
        <v>1659</v>
      </c>
      <c r="K5385" t="s">
        <v>141</v>
      </c>
      <c r="L5385" t="s">
        <v>23</v>
      </c>
      <c r="M5385" t="s">
        <v>1656</v>
      </c>
      <c r="N5385" t="s">
        <v>16</v>
      </c>
      <c r="O5385" t="s">
        <v>16</v>
      </c>
      <c r="P5385">
        <v>0</v>
      </c>
      <c r="Q5385">
        <v>735765.57</v>
      </c>
      <c r="R5385" t="s">
        <v>166</v>
      </c>
    </row>
    <row r="5386" spans="1:18" x14ac:dyDescent="0.25">
      <c r="A5386" t="s">
        <v>730</v>
      </c>
      <c r="B5386" t="s">
        <v>731</v>
      </c>
      <c r="C5386" t="s">
        <v>37</v>
      </c>
      <c r="D5386" t="s">
        <v>730</v>
      </c>
      <c r="E5386" t="s">
        <v>4</v>
      </c>
      <c r="F5386">
        <v>2019</v>
      </c>
      <c r="G5386">
        <v>8</v>
      </c>
      <c r="H5386" t="s">
        <v>732</v>
      </c>
      <c r="I5386" t="b">
        <v>1</v>
      </c>
      <c r="J5386" t="s">
        <v>605</v>
      </c>
      <c r="K5386" t="s">
        <v>606</v>
      </c>
      <c r="L5386" t="s">
        <v>23</v>
      </c>
      <c r="M5386" t="s">
        <v>607</v>
      </c>
      <c r="N5386" t="s">
        <v>16</v>
      </c>
      <c r="O5386" t="s">
        <v>16</v>
      </c>
      <c r="P5386">
        <v>0</v>
      </c>
      <c r="Q5386">
        <v>-260000</v>
      </c>
      <c r="R5386" t="s">
        <v>166</v>
      </c>
    </row>
    <row r="5387" spans="1:18" x14ac:dyDescent="0.25">
      <c r="A5387" t="s">
        <v>730</v>
      </c>
      <c r="B5387" t="s">
        <v>731</v>
      </c>
      <c r="C5387" t="s">
        <v>37</v>
      </c>
      <c r="D5387" t="s">
        <v>730</v>
      </c>
      <c r="E5387" t="s">
        <v>4</v>
      </c>
      <c r="F5387">
        <v>2019</v>
      </c>
      <c r="G5387">
        <v>8</v>
      </c>
      <c r="H5387" t="s">
        <v>732</v>
      </c>
      <c r="I5387" t="b">
        <v>1</v>
      </c>
      <c r="J5387" t="s">
        <v>774</v>
      </c>
      <c r="K5387" t="s">
        <v>636</v>
      </c>
      <c r="L5387" t="s">
        <v>23</v>
      </c>
      <c r="M5387" t="s">
        <v>1575</v>
      </c>
      <c r="N5387" t="s">
        <v>16</v>
      </c>
      <c r="O5387" t="s">
        <v>16</v>
      </c>
      <c r="P5387">
        <v>0</v>
      </c>
      <c r="Q5387">
        <v>-25300055.73</v>
      </c>
      <c r="R5387" t="s">
        <v>166</v>
      </c>
    </row>
    <row r="5388" spans="1:18" x14ac:dyDescent="0.25">
      <c r="A5388" t="s">
        <v>730</v>
      </c>
      <c r="B5388" t="s">
        <v>731</v>
      </c>
      <c r="C5388" t="s">
        <v>37</v>
      </c>
      <c r="D5388" t="s">
        <v>730</v>
      </c>
      <c r="E5388" t="s">
        <v>4</v>
      </c>
      <c r="F5388">
        <v>2019</v>
      </c>
      <c r="G5388">
        <v>8</v>
      </c>
      <c r="H5388" t="s">
        <v>732</v>
      </c>
      <c r="I5388" t="b">
        <v>1</v>
      </c>
      <c r="J5388" t="s">
        <v>1650</v>
      </c>
      <c r="K5388" t="s">
        <v>665</v>
      </c>
      <c r="L5388" t="s">
        <v>23</v>
      </c>
      <c r="M5388" t="s">
        <v>25</v>
      </c>
      <c r="N5388" t="s">
        <v>16</v>
      </c>
      <c r="O5388" t="s">
        <v>16</v>
      </c>
      <c r="P5388">
        <v>0</v>
      </c>
      <c r="Q5388">
        <v>-52000</v>
      </c>
      <c r="R5388" t="s">
        <v>166</v>
      </c>
    </row>
    <row r="5389" spans="1:18" x14ac:dyDescent="0.25">
      <c r="A5389" t="s">
        <v>730</v>
      </c>
      <c r="B5389" t="s">
        <v>731</v>
      </c>
      <c r="C5389" t="s">
        <v>37</v>
      </c>
      <c r="D5389" t="s">
        <v>730</v>
      </c>
      <c r="E5389" t="s">
        <v>4</v>
      </c>
      <c r="F5389">
        <v>2019</v>
      </c>
      <c r="G5389">
        <v>8</v>
      </c>
      <c r="H5389" t="s">
        <v>732</v>
      </c>
      <c r="I5389" t="b">
        <v>1</v>
      </c>
      <c r="J5389" t="s">
        <v>1635</v>
      </c>
      <c r="K5389" t="s">
        <v>1636</v>
      </c>
      <c r="L5389" t="s">
        <v>23</v>
      </c>
      <c r="M5389" t="s">
        <v>1632</v>
      </c>
      <c r="N5389" t="s">
        <v>16</v>
      </c>
      <c r="O5389" t="s">
        <v>16</v>
      </c>
      <c r="P5389">
        <v>0</v>
      </c>
      <c r="Q5389">
        <v>-1571908.95</v>
      </c>
      <c r="R5389" t="s">
        <v>166</v>
      </c>
    </row>
    <row r="5390" spans="1:18" x14ac:dyDescent="0.25">
      <c r="A5390" t="s">
        <v>730</v>
      </c>
      <c r="B5390" t="s">
        <v>731</v>
      </c>
      <c r="C5390" t="s">
        <v>37</v>
      </c>
      <c r="D5390" t="s">
        <v>730</v>
      </c>
      <c r="E5390" t="s">
        <v>4</v>
      </c>
      <c r="F5390">
        <v>2019</v>
      </c>
      <c r="G5390">
        <v>8</v>
      </c>
      <c r="H5390" t="s">
        <v>732</v>
      </c>
      <c r="I5390" t="b">
        <v>1</v>
      </c>
      <c r="J5390" t="s">
        <v>1626</v>
      </c>
      <c r="K5390" t="s">
        <v>660</v>
      </c>
      <c r="L5390" t="s">
        <v>23</v>
      </c>
      <c r="M5390" t="s">
        <v>1627</v>
      </c>
      <c r="N5390" t="s">
        <v>16</v>
      </c>
      <c r="O5390" t="s">
        <v>16</v>
      </c>
      <c r="P5390">
        <v>0</v>
      </c>
      <c r="Q5390">
        <v>-1851671.64</v>
      </c>
      <c r="R5390" t="s">
        <v>166</v>
      </c>
    </row>
    <row r="5391" spans="1:18" x14ac:dyDescent="0.25">
      <c r="A5391" t="s">
        <v>730</v>
      </c>
      <c r="B5391" t="s">
        <v>731</v>
      </c>
      <c r="C5391" t="s">
        <v>37</v>
      </c>
      <c r="D5391" t="s">
        <v>730</v>
      </c>
      <c r="E5391" t="s">
        <v>4</v>
      </c>
      <c r="F5391">
        <v>2019</v>
      </c>
      <c r="G5391">
        <v>8</v>
      </c>
      <c r="H5391" t="s">
        <v>732</v>
      </c>
      <c r="I5391" t="b">
        <v>1</v>
      </c>
      <c r="J5391" t="s">
        <v>757</v>
      </c>
      <c r="K5391" t="s">
        <v>758</v>
      </c>
      <c r="L5391" t="s">
        <v>23</v>
      </c>
      <c r="M5391" t="s">
        <v>1575</v>
      </c>
      <c r="N5391" t="s">
        <v>16</v>
      </c>
      <c r="O5391" t="s">
        <v>16</v>
      </c>
      <c r="P5391">
        <v>0</v>
      </c>
      <c r="Q5391">
        <v>816722.27</v>
      </c>
      <c r="R5391" t="s">
        <v>166</v>
      </c>
    </row>
    <row r="5392" spans="1:18" x14ac:dyDescent="0.25">
      <c r="A5392" t="s">
        <v>730</v>
      </c>
      <c r="B5392" t="s">
        <v>731</v>
      </c>
      <c r="C5392" t="s">
        <v>37</v>
      </c>
      <c r="D5392" t="s">
        <v>730</v>
      </c>
      <c r="E5392" t="s">
        <v>4</v>
      </c>
      <c r="F5392">
        <v>2019</v>
      </c>
      <c r="G5392">
        <v>8</v>
      </c>
      <c r="H5392" t="s">
        <v>732</v>
      </c>
      <c r="I5392" t="b">
        <v>1</v>
      </c>
      <c r="J5392" t="s">
        <v>1515</v>
      </c>
      <c r="K5392" t="s">
        <v>1516</v>
      </c>
      <c r="L5392" t="s">
        <v>23</v>
      </c>
      <c r="M5392" t="s">
        <v>1517</v>
      </c>
      <c r="N5392" t="s">
        <v>16</v>
      </c>
      <c r="O5392" t="s">
        <v>16</v>
      </c>
      <c r="P5392">
        <v>0</v>
      </c>
      <c r="Q5392">
        <v>271939.27</v>
      </c>
      <c r="R5392" t="s">
        <v>166</v>
      </c>
    </row>
    <row r="5393" spans="1:18" x14ac:dyDescent="0.25">
      <c r="A5393" t="s">
        <v>730</v>
      </c>
      <c r="B5393" t="s">
        <v>731</v>
      </c>
      <c r="C5393" t="s">
        <v>37</v>
      </c>
      <c r="D5393" t="s">
        <v>730</v>
      </c>
      <c r="E5393" t="s">
        <v>4</v>
      </c>
      <c r="F5393">
        <v>2019</v>
      </c>
      <c r="G5393">
        <v>8</v>
      </c>
      <c r="H5393" t="s">
        <v>732</v>
      </c>
      <c r="I5393" t="b">
        <v>1</v>
      </c>
      <c r="J5393" t="s">
        <v>602</v>
      </c>
      <c r="K5393" t="s">
        <v>603</v>
      </c>
      <c r="L5393" t="s">
        <v>23</v>
      </c>
      <c r="M5393" t="s">
        <v>1529</v>
      </c>
      <c r="N5393" t="s">
        <v>16</v>
      </c>
      <c r="O5393" t="s">
        <v>16</v>
      </c>
      <c r="P5393">
        <v>0</v>
      </c>
      <c r="Q5393">
        <v>2601956.9700000002</v>
      </c>
      <c r="R5393" t="s">
        <v>166</v>
      </c>
    </row>
    <row r="5394" spans="1:18" x14ac:dyDescent="0.25">
      <c r="A5394" t="s">
        <v>99</v>
      </c>
      <c r="B5394" t="s">
        <v>740</v>
      </c>
      <c r="C5394" t="s">
        <v>37</v>
      </c>
      <c r="D5394" t="s">
        <v>99</v>
      </c>
      <c r="E5394" t="s">
        <v>4</v>
      </c>
      <c r="F5394">
        <v>2019</v>
      </c>
      <c r="G5394">
        <v>8</v>
      </c>
      <c r="H5394" t="s">
        <v>732</v>
      </c>
      <c r="I5394" t="b">
        <v>1</v>
      </c>
      <c r="J5394" t="s">
        <v>744</v>
      </c>
      <c r="K5394" t="s">
        <v>745</v>
      </c>
      <c r="L5394" t="s">
        <v>23</v>
      </c>
      <c r="M5394" t="s">
        <v>1254</v>
      </c>
      <c r="N5394" t="s">
        <v>16</v>
      </c>
      <c r="O5394" t="s">
        <v>16</v>
      </c>
      <c r="P5394">
        <v>0</v>
      </c>
      <c r="Q5394">
        <v>3182923.29</v>
      </c>
      <c r="R5394" t="s">
        <v>165</v>
      </c>
    </row>
    <row r="5395" spans="1:18" x14ac:dyDescent="0.25">
      <c r="A5395" t="s">
        <v>99</v>
      </c>
      <c r="B5395" t="s">
        <v>740</v>
      </c>
      <c r="C5395" t="s">
        <v>37</v>
      </c>
      <c r="D5395" t="s">
        <v>99</v>
      </c>
      <c r="E5395" t="s">
        <v>4</v>
      </c>
      <c r="F5395">
        <v>2019</v>
      </c>
      <c r="G5395">
        <v>8</v>
      </c>
      <c r="H5395" t="s">
        <v>732</v>
      </c>
      <c r="I5395" t="b">
        <v>1</v>
      </c>
      <c r="J5395" t="s">
        <v>775</v>
      </c>
      <c r="K5395" t="s">
        <v>147</v>
      </c>
      <c r="L5395" t="s">
        <v>23</v>
      </c>
      <c r="M5395" t="s">
        <v>1240</v>
      </c>
      <c r="N5395" t="s">
        <v>16</v>
      </c>
      <c r="O5395" t="s">
        <v>16</v>
      </c>
      <c r="P5395">
        <v>0</v>
      </c>
      <c r="Q5395">
        <v>0</v>
      </c>
      <c r="R5395" t="s">
        <v>165</v>
      </c>
    </row>
    <row r="5396" spans="1:18" x14ac:dyDescent="0.25">
      <c r="A5396" t="s">
        <v>99</v>
      </c>
      <c r="B5396" t="s">
        <v>740</v>
      </c>
      <c r="C5396" t="s">
        <v>37</v>
      </c>
      <c r="D5396" t="s">
        <v>99</v>
      </c>
      <c r="E5396" t="s">
        <v>4</v>
      </c>
      <c r="F5396">
        <v>2019</v>
      </c>
      <c r="G5396">
        <v>8</v>
      </c>
      <c r="H5396" t="s">
        <v>732</v>
      </c>
      <c r="I5396" t="b">
        <v>1</v>
      </c>
      <c r="J5396" t="s">
        <v>495</v>
      </c>
      <c r="K5396" t="s">
        <v>496</v>
      </c>
      <c r="L5396" t="s">
        <v>23</v>
      </c>
      <c r="M5396" t="s">
        <v>497</v>
      </c>
      <c r="N5396" t="s">
        <v>16</v>
      </c>
      <c r="O5396" t="s">
        <v>16</v>
      </c>
      <c r="P5396">
        <v>0</v>
      </c>
      <c r="Q5396">
        <v>41281095.079999998</v>
      </c>
      <c r="R5396" t="s">
        <v>165</v>
      </c>
    </row>
    <row r="5397" spans="1:18" x14ac:dyDescent="0.25">
      <c r="A5397" t="s">
        <v>99</v>
      </c>
      <c r="B5397" t="s">
        <v>740</v>
      </c>
      <c r="C5397" t="s">
        <v>37</v>
      </c>
      <c r="D5397" t="s">
        <v>99</v>
      </c>
      <c r="E5397" t="s">
        <v>4</v>
      </c>
      <c r="F5397">
        <v>2019</v>
      </c>
      <c r="G5397">
        <v>8</v>
      </c>
      <c r="H5397" t="s">
        <v>732</v>
      </c>
      <c r="I5397" t="b">
        <v>1</v>
      </c>
      <c r="J5397" t="s">
        <v>1009</v>
      </c>
      <c r="K5397" t="s">
        <v>498</v>
      </c>
      <c r="L5397" t="s">
        <v>23</v>
      </c>
      <c r="M5397" t="s">
        <v>497</v>
      </c>
      <c r="N5397" t="s">
        <v>16</v>
      </c>
      <c r="O5397" t="s">
        <v>16</v>
      </c>
      <c r="P5397">
        <v>0</v>
      </c>
      <c r="Q5397">
        <v>-20743654.760000002</v>
      </c>
      <c r="R5397" t="s">
        <v>165</v>
      </c>
    </row>
    <row r="5398" spans="1:18" x14ac:dyDescent="0.25">
      <c r="A5398" t="s">
        <v>99</v>
      </c>
      <c r="B5398" t="s">
        <v>740</v>
      </c>
      <c r="C5398" t="s">
        <v>37</v>
      </c>
      <c r="D5398" t="s">
        <v>99</v>
      </c>
      <c r="E5398" t="s">
        <v>4</v>
      </c>
      <c r="F5398">
        <v>2019</v>
      </c>
      <c r="G5398">
        <v>8</v>
      </c>
      <c r="H5398" t="s">
        <v>732</v>
      </c>
      <c r="I5398" t="b">
        <v>1</v>
      </c>
      <c r="J5398" t="s">
        <v>497</v>
      </c>
      <c r="K5398" t="s">
        <v>411</v>
      </c>
      <c r="L5398" t="s">
        <v>23</v>
      </c>
      <c r="M5398" t="s">
        <v>494</v>
      </c>
      <c r="N5398" t="s">
        <v>16</v>
      </c>
      <c r="O5398" t="s">
        <v>16</v>
      </c>
      <c r="P5398">
        <v>0</v>
      </c>
      <c r="Q5398">
        <v>20537440.32</v>
      </c>
      <c r="R5398" t="s">
        <v>165</v>
      </c>
    </row>
    <row r="5399" spans="1:18" x14ac:dyDescent="0.25">
      <c r="A5399" t="s">
        <v>99</v>
      </c>
      <c r="B5399" t="s">
        <v>740</v>
      </c>
      <c r="C5399" t="s">
        <v>37</v>
      </c>
      <c r="D5399" t="s">
        <v>99</v>
      </c>
      <c r="E5399" t="s">
        <v>4</v>
      </c>
      <c r="F5399">
        <v>2019</v>
      </c>
      <c r="G5399">
        <v>8</v>
      </c>
      <c r="H5399" t="s">
        <v>732</v>
      </c>
      <c r="I5399" t="b">
        <v>1</v>
      </c>
      <c r="J5399" t="s">
        <v>494</v>
      </c>
      <c r="K5399" t="s">
        <v>178</v>
      </c>
      <c r="L5399" t="s">
        <v>23</v>
      </c>
      <c r="M5399" t="s">
        <v>26</v>
      </c>
      <c r="N5399" t="s">
        <v>16</v>
      </c>
      <c r="O5399" t="s">
        <v>16</v>
      </c>
      <c r="P5399">
        <v>0</v>
      </c>
      <c r="Q5399">
        <v>356615456.26999998</v>
      </c>
      <c r="R5399" t="s">
        <v>165</v>
      </c>
    </row>
    <row r="5400" spans="1:18" x14ac:dyDescent="0.25">
      <c r="A5400" t="s">
        <v>99</v>
      </c>
      <c r="B5400" t="s">
        <v>740</v>
      </c>
      <c r="C5400" t="s">
        <v>37</v>
      </c>
      <c r="D5400" t="s">
        <v>99</v>
      </c>
      <c r="E5400" t="s">
        <v>4</v>
      </c>
      <c r="F5400">
        <v>2019</v>
      </c>
      <c r="G5400">
        <v>8</v>
      </c>
      <c r="H5400" t="s">
        <v>732</v>
      </c>
      <c r="I5400" t="b">
        <v>1</v>
      </c>
      <c r="J5400" t="s">
        <v>563</v>
      </c>
      <c r="K5400" t="s">
        <v>1275</v>
      </c>
      <c r="L5400" t="s">
        <v>23</v>
      </c>
      <c r="M5400" t="s">
        <v>26</v>
      </c>
      <c r="N5400" t="s">
        <v>16</v>
      </c>
      <c r="O5400" t="s">
        <v>16</v>
      </c>
      <c r="P5400">
        <v>0</v>
      </c>
      <c r="Q5400">
        <v>69113.36</v>
      </c>
      <c r="R5400" t="s">
        <v>165</v>
      </c>
    </row>
    <row r="5401" spans="1:18" x14ac:dyDescent="0.25">
      <c r="A5401" t="s">
        <v>99</v>
      </c>
      <c r="B5401" t="s">
        <v>740</v>
      </c>
      <c r="C5401" t="s">
        <v>37</v>
      </c>
      <c r="D5401" t="s">
        <v>99</v>
      </c>
      <c r="E5401" t="s">
        <v>4</v>
      </c>
      <c r="F5401">
        <v>2019</v>
      </c>
      <c r="G5401">
        <v>8</v>
      </c>
      <c r="H5401" t="s">
        <v>732</v>
      </c>
      <c r="I5401" t="b">
        <v>1</v>
      </c>
      <c r="J5401" t="s">
        <v>1583</v>
      </c>
      <c r="K5401" t="s">
        <v>110</v>
      </c>
      <c r="L5401" t="s">
        <v>23</v>
      </c>
      <c r="M5401" t="s">
        <v>33</v>
      </c>
      <c r="N5401" t="s">
        <v>16</v>
      </c>
      <c r="O5401" t="s">
        <v>16</v>
      </c>
      <c r="P5401">
        <v>0</v>
      </c>
      <c r="Q5401">
        <v>-61261547.719999999</v>
      </c>
      <c r="R5401" t="s">
        <v>165</v>
      </c>
    </row>
    <row r="5402" spans="1:18" x14ac:dyDescent="0.25">
      <c r="A5402" t="s">
        <v>99</v>
      </c>
      <c r="B5402" t="s">
        <v>740</v>
      </c>
      <c r="C5402" t="s">
        <v>37</v>
      </c>
      <c r="D5402" t="s">
        <v>99</v>
      </c>
      <c r="E5402" t="s">
        <v>4</v>
      </c>
      <c r="F5402">
        <v>2019</v>
      </c>
      <c r="G5402">
        <v>8</v>
      </c>
      <c r="H5402" t="s">
        <v>732</v>
      </c>
      <c r="I5402" t="b">
        <v>1</v>
      </c>
      <c r="J5402" t="s">
        <v>1612</v>
      </c>
      <c r="K5402" t="s">
        <v>655</v>
      </c>
      <c r="L5402" t="s">
        <v>23</v>
      </c>
      <c r="M5402" t="s">
        <v>35</v>
      </c>
      <c r="N5402" t="s">
        <v>16</v>
      </c>
      <c r="O5402" t="s">
        <v>16</v>
      </c>
      <c r="P5402">
        <v>0</v>
      </c>
      <c r="Q5402">
        <v>-98520.98</v>
      </c>
      <c r="R5402" t="s">
        <v>165</v>
      </c>
    </row>
    <row r="5403" spans="1:18" x14ac:dyDescent="0.25">
      <c r="A5403" t="s">
        <v>99</v>
      </c>
      <c r="B5403" t="s">
        <v>740</v>
      </c>
      <c r="C5403" t="s">
        <v>37</v>
      </c>
      <c r="D5403" t="s">
        <v>99</v>
      </c>
      <c r="E5403" t="s">
        <v>4</v>
      </c>
      <c r="F5403">
        <v>2019</v>
      </c>
      <c r="G5403">
        <v>8</v>
      </c>
      <c r="H5403" t="s">
        <v>732</v>
      </c>
      <c r="I5403" t="b">
        <v>1</v>
      </c>
      <c r="J5403" t="s">
        <v>35</v>
      </c>
      <c r="K5403" t="s">
        <v>111</v>
      </c>
      <c r="L5403" t="s">
        <v>23</v>
      </c>
      <c r="M5403" t="s">
        <v>24</v>
      </c>
      <c r="N5403" t="s">
        <v>16</v>
      </c>
      <c r="O5403" t="s">
        <v>16</v>
      </c>
      <c r="P5403">
        <v>0</v>
      </c>
      <c r="Q5403">
        <v>-98520.98</v>
      </c>
      <c r="R5403" t="s">
        <v>165</v>
      </c>
    </row>
    <row r="5404" spans="1:18" x14ac:dyDescent="0.25">
      <c r="A5404" t="s">
        <v>99</v>
      </c>
      <c r="B5404" t="s">
        <v>740</v>
      </c>
      <c r="C5404" t="s">
        <v>37</v>
      </c>
      <c r="D5404" t="s">
        <v>99</v>
      </c>
      <c r="E5404" t="s">
        <v>4</v>
      </c>
      <c r="F5404">
        <v>2019</v>
      </c>
      <c r="G5404">
        <v>8</v>
      </c>
      <c r="H5404" t="s">
        <v>732</v>
      </c>
      <c r="I5404" t="b">
        <v>1</v>
      </c>
      <c r="J5404" t="s">
        <v>1620</v>
      </c>
      <c r="K5404" t="s">
        <v>1625</v>
      </c>
      <c r="L5404" t="s">
        <v>23</v>
      </c>
      <c r="M5404" t="s">
        <v>24</v>
      </c>
      <c r="N5404" t="s">
        <v>16</v>
      </c>
      <c r="O5404" t="s">
        <v>16</v>
      </c>
      <c r="P5404">
        <v>0</v>
      </c>
      <c r="Q5404">
        <v>-27159848.559999999</v>
      </c>
      <c r="R5404" t="s">
        <v>165</v>
      </c>
    </row>
    <row r="5405" spans="1:18" x14ac:dyDescent="0.25">
      <c r="A5405" t="s">
        <v>750</v>
      </c>
      <c r="B5405" t="s">
        <v>751</v>
      </c>
      <c r="C5405" t="s">
        <v>37</v>
      </c>
      <c r="D5405" t="s">
        <v>750</v>
      </c>
      <c r="E5405" t="s">
        <v>4</v>
      </c>
      <c r="F5405">
        <v>2019</v>
      </c>
      <c r="G5405">
        <v>8</v>
      </c>
      <c r="H5405" t="s">
        <v>732</v>
      </c>
      <c r="I5405" t="b">
        <v>1</v>
      </c>
      <c r="J5405" t="s">
        <v>495</v>
      </c>
      <c r="K5405" t="s">
        <v>496</v>
      </c>
      <c r="L5405" t="s">
        <v>23</v>
      </c>
      <c r="M5405" t="s">
        <v>497</v>
      </c>
      <c r="N5405" t="s">
        <v>16</v>
      </c>
      <c r="O5405" t="s">
        <v>16</v>
      </c>
      <c r="P5405">
        <v>0</v>
      </c>
      <c r="Q5405">
        <v>41281095.079999998</v>
      </c>
      <c r="R5405" t="s">
        <v>165</v>
      </c>
    </row>
    <row r="5406" spans="1:18" x14ac:dyDescent="0.25">
      <c r="A5406" t="s">
        <v>750</v>
      </c>
      <c r="B5406" t="s">
        <v>751</v>
      </c>
      <c r="C5406" t="s">
        <v>37</v>
      </c>
      <c r="D5406" t="s">
        <v>750</v>
      </c>
      <c r="E5406" t="s">
        <v>4</v>
      </c>
      <c r="F5406">
        <v>2019</v>
      </c>
      <c r="G5406">
        <v>8</v>
      </c>
      <c r="H5406" t="s">
        <v>732</v>
      </c>
      <c r="I5406" t="b">
        <v>1</v>
      </c>
      <c r="J5406" t="s">
        <v>1009</v>
      </c>
      <c r="K5406" t="s">
        <v>498</v>
      </c>
      <c r="L5406" t="s">
        <v>23</v>
      </c>
      <c r="M5406" t="s">
        <v>497</v>
      </c>
      <c r="N5406" t="s">
        <v>16</v>
      </c>
      <c r="O5406" t="s">
        <v>16</v>
      </c>
      <c r="P5406">
        <v>0</v>
      </c>
      <c r="Q5406">
        <v>-20743654.760000002</v>
      </c>
      <c r="R5406" t="s">
        <v>165</v>
      </c>
    </row>
    <row r="5407" spans="1:18" x14ac:dyDescent="0.25">
      <c r="A5407" t="s">
        <v>750</v>
      </c>
      <c r="B5407" t="s">
        <v>751</v>
      </c>
      <c r="C5407" t="s">
        <v>37</v>
      </c>
      <c r="D5407" t="s">
        <v>750</v>
      </c>
      <c r="E5407" t="s">
        <v>4</v>
      </c>
      <c r="F5407">
        <v>2019</v>
      </c>
      <c r="G5407">
        <v>8</v>
      </c>
      <c r="H5407" t="s">
        <v>732</v>
      </c>
      <c r="I5407" t="b">
        <v>1</v>
      </c>
      <c r="J5407" t="s">
        <v>497</v>
      </c>
      <c r="K5407" t="s">
        <v>411</v>
      </c>
      <c r="L5407" t="s">
        <v>23</v>
      </c>
      <c r="M5407" t="s">
        <v>494</v>
      </c>
      <c r="N5407" t="s">
        <v>16</v>
      </c>
      <c r="O5407" t="s">
        <v>16</v>
      </c>
      <c r="P5407">
        <v>0</v>
      </c>
      <c r="Q5407">
        <v>20537440.32</v>
      </c>
      <c r="R5407" t="s">
        <v>165</v>
      </c>
    </row>
    <row r="5408" spans="1:18" x14ac:dyDescent="0.25">
      <c r="A5408" t="s">
        <v>750</v>
      </c>
      <c r="B5408" t="s">
        <v>751</v>
      </c>
      <c r="C5408" t="s">
        <v>37</v>
      </c>
      <c r="D5408" t="s">
        <v>750</v>
      </c>
      <c r="E5408" t="s">
        <v>4</v>
      </c>
      <c r="F5408">
        <v>2019</v>
      </c>
      <c r="G5408">
        <v>8</v>
      </c>
      <c r="H5408" t="s">
        <v>732</v>
      </c>
      <c r="I5408" t="b">
        <v>1</v>
      </c>
      <c r="J5408" t="s">
        <v>494</v>
      </c>
      <c r="K5408" t="s">
        <v>178</v>
      </c>
      <c r="L5408" t="s">
        <v>23</v>
      </c>
      <c r="M5408" t="s">
        <v>26</v>
      </c>
      <c r="N5408" t="s">
        <v>16</v>
      </c>
      <c r="O5408" t="s">
        <v>16</v>
      </c>
      <c r="P5408">
        <v>0</v>
      </c>
      <c r="Q5408">
        <v>20537440.32</v>
      </c>
      <c r="R5408" t="s">
        <v>165</v>
      </c>
    </row>
    <row r="5409" spans="1:18" x14ac:dyDescent="0.25">
      <c r="A5409" t="s">
        <v>750</v>
      </c>
      <c r="B5409" t="s">
        <v>751</v>
      </c>
      <c r="C5409" t="s">
        <v>37</v>
      </c>
      <c r="D5409" t="s">
        <v>750</v>
      </c>
      <c r="E5409" t="s">
        <v>4</v>
      </c>
      <c r="F5409">
        <v>2019</v>
      </c>
      <c r="G5409">
        <v>8</v>
      </c>
      <c r="H5409" t="s">
        <v>732</v>
      </c>
      <c r="I5409" t="b">
        <v>1</v>
      </c>
      <c r="J5409" t="s">
        <v>1581</v>
      </c>
      <c r="K5409" t="s">
        <v>642</v>
      </c>
      <c r="L5409" t="s">
        <v>23</v>
      </c>
      <c r="M5409" t="s">
        <v>1583</v>
      </c>
      <c r="N5409" t="s">
        <v>16</v>
      </c>
      <c r="O5409" t="s">
        <v>16</v>
      </c>
      <c r="P5409">
        <v>0</v>
      </c>
      <c r="Q5409">
        <v>-228540.38</v>
      </c>
      <c r="R5409" t="s">
        <v>165</v>
      </c>
    </row>
    <row r="5410" spans="1:18" x14ac:dyDescent="0.25">
      <c r="A5410" t="s">
        <v>750</v>
      </c>
      <c r="B5410" t="s">
        <v>751</v>
      </c>
      <c r="C5410" t="s">
        <v>37</v>
      </c>
      <c r="D5410" t="s">
        <v>750</v>
      </c>
      <c r="E5410" t="s">
        <v>4</v>
      </c>
      <c r="F5410">
        <v>2019</v>
      </c>
      <c r="G5410">
        <v>8</v>
      </c>
      <c r="H5410" t="s">
        <v>732</v>
      </c>
      <c r="I5410" t="b">
        <v>1</v>
      </c>
      <c r="J5410" t="s">
        <v>1583</v>
      </c>
      <c r="K5410" t="s">
        <v>110</v>
      </c>
      <c r="L5410" t="s">
        <v>23</v>
      </c>
      <c r="M5410" t="s">
        <v>33</v>
      </c>
      <c r="N5410" t="s">
        <v>16</v>
      </c>
      <c r="O5410" t="s">
        <v>16</v>
      </c>
      <c r="P5410">
        <v>0</v>
      </c>
      <c r="Q5410">
        <v>-470435.1</v>
      </c>
      <c r="R5410" t="s">
        <v>165</v>
      </c>
    </row>
    <row r="5411" spans="1:18" x14ac:dyDescent="0.25">
      <c r="A5411" t="s">
        <v>750</v>
      </c>
      <c r="B5411" t="s">
        <v>751</v>
      </c>
      <c r="C5411" t="s">
        <v>37</v>
      </c>
      <c r="D5411" t="s">
        <v>750</v>
      </c>
      <c r="E5411" t="s">
        <v>4</v>
      </c>
      <c r="F5411">
        <v>2019</v>
      </c>
      <c r="G5411">
        <v>8</v>
      </c>
      <c r="H5411" t="s">
        <v>732</v>
      </c>
      <c r="I5411" t="b">
        <v>1</v>
      </c>
      <c r="J5411" t="s">
        <v>33</v>
      </c>
      <c r="K5411" t="s">
        <v>1590</v>
      </c>
      <c r="L5411" t="s">
        <v>23</v>
      </c>
      <c r="M5411" t="s">
        <v>34</v>
      </c>
      <c r="N5411" t="s">
        <v>16</v>
      </c>
      <c r="O5411" t="s">
        <v>16</v>
      </c>
      <c r="P5411">
        <v>0</v>
      </c>
      <c r="Q5411">
        <v>-35313.57</v>
      </c>
      <c r="R5411" t="s">
        <v>165</v>
      </c>
    </row>
    <row r="5412" spans="1:18" x14ac:dyDescent="0.25">
      <c r="A5412" t="s">
        <v>750</v>
      </c>
      <c r="B5412" t="s">
        <v>751</v>
      </c>
      <c r="C5412" t="s">
        <v>37</v>
      </c>
      <c r="D5412" t="s">
        <v>750</v>
      </c>
      <c r="E5412" t="s">
        <v>4</v>
      </c>
      <c r="F5412">
        <v>2019</v>
      </c>
      <c r="G5412">
        <v>8</v>
      </c>
      <c r="H5412" t="s">
        <v>732</v>
      </c>
      <c r="I5412" t="b">
        <v>1</v>
      </c>
      <c r="J5412" t="s">
        <v>1620</v>
      </c>
      <c r="K5412" t="s">
        <v>1625</v>
      </c>
      <c r="L5412" t="s">
        <v>23</v>
      </c>
      <c r="M5412" t="s">
        <v>24</v>
      </c>
      <c r="N5412" t="s">
        <v>16</v>
      </c>
      <c r="O5412" t="s">
        <v>16</v>
      </c>
      <c r="P5412">
        <v>0</v>
      </c>
      <c r="Q5412">
        <v>-358311.41</v>
      </c>
      <c r="R5412" t="s">
        <v>165</v>
      </c>
    </row>
    <row r="5413" spans="1:18" x14ac:dyDescent="0.25">
      <c r="A5413" t="s">
        <v>750</v>
      </c>
      <c r="B5413" t="s">
        <v>751</v>
      </c>
      <c r="C5413" t="s">
        <v>37</v>
      </c>
      <c r="D5413" t="s">
        <v>750</v>
      </c>
      <c r="E5413" t="s">
        <v>4</v>
      </c>
      <c r="F5413">
        <v>2019</v>
      </c>
      <c r="G5413">
        <v>8</v>
      </c>
      <c r="H5413" t="s">
        <v>732</v>
      </c>
      <c r="I5413" t="b">
        <v>1</v>
      </c>
      <c r="J5413" t="s">
        <v>1627</v>
      </c>
      <c r="K5413" t="s">
        <v>664</v>
      </c>
      <c r="L5413" t="s">
        <v>23</v>
      </c>
      <c r="M5413" t="s">
        <v>1632</v>
      </c>
      <c r="N5413" t="s">
        <v>16</v>
      </c>
      <c r="O5413" t="s">
        <v>16</v>
      </c>
      <c r="P5413">
        <v>0</v>
      </c>
      <c r="Q5413">
        <v>-69637.929999999993</v>
      </c>
      <c r="R5413" t="s">
        <v>165</v>
      </c>
    </row>
    <row r="5414" spans="1:18" x14ac:dyDescent="0.25">
      <c r="A5414" t="s">
        <v>750</v>
      </c>
      <c r="B5414" t="s">
        <v>751</v>
      </c>
      <c r="C5414" t="s">
        <v>37</v>
      </c>
      <c r="D5414" t="s">
        <v>750</v>
      </c>
      <c r="E5414" t="s">
        <v>4</v>
      </c>
      <c r="F5414">
        <v>2019</v>
      </c>
      <c r="G5414">
        <v>8</v>
      </c>
      <c r="H5414" t="s">
        <v>732</v>
      </c>
      <c r="I5414" t="b">
        <v>1</v>
      </c>
      <c r="J5414" t="s">
        <v>1632</v>
      </c>
      <c r="K5414" t="s">
        <v>180</v>
      </c>
      <c r="L5414" t="s">
        <v>23</v>
      </c>
      <c r="M5414" t="s">
        <v>24</v>
      </c>
      <c r="N5414" t="s">
        <v>16</v>
      </c>
      <c r="O5414" t="s">
        <v>16</v>
      </c>
      <c r="P5414">
        <v>0</v>
      </c>
      <c r="Q5414">
        <v>-169055.44</v>
      </c>
      <c r="R5414" t="s">
        <v>165</v>
      </c>
    </row>
    <row r="5415" spans="1:18" x14ac:dyDescent="0.25">
      <c r="A5415" t="s">
        <v>750</v>
      </c>
      <c r="B5415" t="s">
        <v>751</v>
      </c>
      <c r="C5415" t="s">
        <v>37</v>
      </c>
      <c r="D5415" t="s">
        <v>750</v>
      </c>
      <c r="E5415" t="s">
        <v>4</v>
      </c>
      <c r="F5415">
        <v>2019</v>
      </c>
      <c r="G5415">
        <v>8</v>
      </c>
      <c r="H5415" t="s">
        <v>732</v>
      </c>
      <c r="I5415" t="b">
        <v>1</v>
      </c>
      <c r="J5415" t="s">
        <v>24</v>
      </c>
      <c r="K5415" t="s">
        <v>1637</v>
      </c>
      <c r="L5415" t="s">
        <v>23</v>
      </c>
      <c r="M5415" t="s">
        <v>36</v>
      </c>
      <c r="N5415" t="s">
        <v>16</v>
      </c>
      <c r="O5415" t="s">
        <v>16</v>
      </c>
      <c r="P5415">
        <v>0</v>
      </c>
      <c r="Q5415">
        <v>-625887.82999999996</v>
      </c>
      <c r="R5415" t="s">
        <v>165</v>
      </c>
    </row>
    <row r="5416" spans="1:18" x14ac:dyDescent="0.25">
      <c r="A5416" t="s">
        <v>750</v>
      </c>
      <c r="B5416" t="s">
        <v>751</v>
      </c>
      <c r="C5416" t="s">
        <v>37</v>
      </c>
      <c r="D5416" t="s">
        <v>750</v>
      </c>
      <c r="E5416" t="s">
        <v>4</v>
      </c>
      <c r="F5416">
        <v>2019</v>
      </c>
      <c r="G5416">
        <v>8</v>
      </c>
      <c r="H5416" t="s">
        <v>732</v>
      </c>
      <c r="I5416" t="b">
        <v>1</v>
      </c>
      <c r="J5416" t="s">
        <v>1656</v>
      </c>
      <c r="K5416" t="s">
        <v>666</v>
      </c>
      <c r="L5416" t="s">
        <v>23</v>
      </c>
      <c r="M5416" t="s">
        <v>25</v>
      </c>
      <c r="N5416" t="s">
        <v>16</v>
      </c>
      <c r="O5416" t="s">
        <v>16</v>
      </c>
      <c r="P5416">
        <v>0</v>
      </c>
      <c r="Q5416">
        <v>-26499456.300000001</v>
      </c>
      <c r="R5416" t="s">
        <v>165</v>
      </c>
    </row>
    <row r="5417" spans="1:18" x14ac:dyDescent="0.25">
      <c r="A5417" t="s">
        <v>750</v>
      </c>
      <c r="B5417" t="s">
        <v>751</v>
      </c>
      <c r="C5417" t="s">
        <v>37</v>
      </c>
      <c r="D5417" t="s">
        <v>750</v>
      </c>
      <c r="E5417" t="s">
        <v>4</v>
      </c>
      <c r="F5417">
        <v>2019</v>
      </c>
      <c r="G5417">
        <v>8</v>
      </c>
      <c r="H5417" t="s">
        <v>732</v>
      </c>
      <c r="I5417" t="b">
        <v>1</v>
      </c>
      <c r="J5417" t="s">
        <v>25</v>
      </c>
      <c r="K5417" t="s">
        <v>1662</v>
      </c>
      <c r="L5417" t="s">
        <v>23</v>
      </c>
      <c r="M5417" t="s">
        <v>36</v>
      </c>
      <c r="N5417" t="s">
        <v>16</v>
      </c>
      <c r="O5417" t="s">
        <v>16</v>
      </c>
      <c r="P5417">
        <v>0</v>
      </c>
      <c r="Q5417">
        <v>-29857680.600000001</v>
      </c>
      <c r="R5417" t="s">
        <v>165</v>
      </c>
    </row>
    <row r="5418" spans="1:18" x14ac:dyDescent="0.25">
      <c r="A5418" t="s">
        <v>750</v>
      </c>
      <c r="B5418" t="s">
        <v>751</v>
      </c>
      <c r="C5418" t="s">
        <v>37</v>
      </c>
      <c r="D5418" t="s">
        <v>750</v>
      </c>
      <c r="E5418" t="s">
        <v>4</v>
      </c>
      <c r="F5418">
        <v>2019</v>
      </c>
      <c r="G5418">
        <v>8</v>
      </c>
      <c r="H5418" t="s">
        <v>732</v>
      </c>
      <c r="I5418" t="b">
        <v>1</v>
      </c>
      <c r="J5418" t="s">
        <v>36</v>
      </c>
      <c r="K5418" t="s">
        <v>1663</v>
      </c>
      <c r="L5418" t="s">
        <v>23</v>
      </c>
      <c r="M5418" t="s">
        <v>34</v>
      </c>
      <c r="N5418" t="s">
        <v>16</v>
      </c>
      <c r="O5418" t="s">
        <v>16</v>
      </c>
      <c r="P5418">
        <v>0</v>
      </c>
      <c r="Q5418">
        <v>-30483568.43</v>
      </c>
      <c r="R5418" t="s">
        <v>165</v>
      </c>
    </row>
    <row r="5419" spans="1:18" x14ac:dyDescent="0.25">
      <c r="A5419" t="s">
        <v>750</v>
      </c>
      <c r="B5419" t="s">
        <v>751</v>
      </c>
      <c r="C5419" t="s">
        <v>37</v>
      </c>
      <c r="D5419" t="s">
        <v>750</v>
      </c>
      <c r="E5419" t="s">
        <v>4</v>
      </c>
      <c r="F5419">
        <v>2019</v>
      </c>
      <c r="G5419">
        <v>8</v>
      </c>
      <c r="H5419" t="s">
        <v>732</v>
      </c>
      <c r="I5419" t="b">
        <v>1</v>
      </c>
      <c r="J5419" t="s">
        <v>34</v>
      </c>
      <c r="K5419" t="s">
        <v>1664</v>
      </c>
      <c r="L5419" t="s">
        <v>23</v>
      </c>
      <c r="M5419" t="s">
        <v>1536</v>
      </c>
      <c r="N5419" t="s">
        <v>16</v>
      </c>
      <c r="O5419" t="s">
        <v>16</v>
      </c>
      <c r="P5419">
        <v>0</v>
      </c>
      <c r="Q5419">
        <v>-30518882</v>
      </c>
      <c r="R5419" t="s">
        <v>165</v>
      </c>
    </row>
    <row r="5420" spans="1:18" x14ac:dyDescent="0.25">
      <c r="A5420" t="s">
        <v>753</v>
      </c>
      <c r="B5420" t="s">
        <v>754</v>
      </c>
      <c r="C5420" t="s">
        <v>37</v>
      </c>
      <c r="D5420" t="s">
        <v>753</v>
      </c>
      <c r="E5420" t="s">
        <v>4</v>
      </c>
      <c r="F5420">
        <v>2019</v>
      </c>
      <c r="G5420">
        <v>8</v>
      </c>
      <c r="H5420" t="s">
        <v>732</v>
      </c>
      <c r="I5420" t="b">
        <v>1</v>
      </c>
      <c r="J5420" t="s">
        <v>487</v>
      </c>
      <c r="K5420" t="s">
        <v>488</v>
      </c>
      <c r="L5420" t="s">
        <v>23</v>
      </c>
      <c r="M5420" t="s">
        <v>489</v>
      </c>
      <c r="N5420" t="s">
        <v>16</v>
      </c>
      <c r="O5420" t="s">
        <v>16</v>
      </c>
      <c r="P5420">
        <v>0</v>
      </c>
      <c r="Q5420">
        <v>50453307.369999997</v>
      </c>
      <c r="R5420" t="s">
        <v>164</v>
      </c>
    </row>
    <row r="5421" spans="1:18" x14ac:dyDescent="0.25">
      <c r="A5421" t="s">
        <v>730</v>
      </c>
      <c r="B5421" t="s">
        <v>731</v>
      </c>
      <c r="C5421" t="s">
        <v>37</v>
      </c>
      <c r="D5421" t="s">
        <v>730</v>
      </c>
      <c r="E5421" t="s">
        <v>4</v>
      </c>
      <c r="F5421">
        <v>2019</v>
      </c>
      <c r="G5421">
        <v>8</v>
      </c>
      <c r="H5421" t="s">
        <v>732</v>
      </c>
      <c r="I5421" t="b">
        <v>1</v>
      </c>
      <c r="J5421" t="s">
        <v>42</v>
      </c>
      <c r="K5421" t="s">
        <v>658</v>
      </c>
      <c r="L5421" t="s">
        <v>23</v>
      </c>
      <c r="M5421" t="s">
        <v>1620</v>
      </c>
      <c r="N5421" t="s">
        <v>16</v>
      </c>
      <c r="O5421" t="s">
        <v>16</v>
      </c>
      <c r="P5421">
        <v>0</v>
      </c>
      <c r="Q5421">
        <v>-3966895.66</v>
      </c>
      <c r="R5421" t="s">
        <v>166</v>
      </c>
    </row>
    <row r="5422" spans="1:18" x14ac:dyDescent="0.25">
      <c r="A5422" t="s">
        <v>730</v>
      </c>
      <c r="B5422" t="s">
        <v>731</v>
      </c>
      <c r="C5422" t="s">
        <v>37</v>
      </c>
      <c r="D5422" t="s">
        <v>730</v>
      </c>
      <c r="E5422" t="s">
        <v>4</v>
      </c>
      <c r="F5422">
        <v>2019</v>
      </c>
      <c r="G5422">
        <v>8</v>
      </c>
      <c r="H5422" t="s">
        <v>732</v>
      </c>
      <c r="I5422" t="b">
        <v>1</v>
      </c>
      <c r="J5422" t="s">
        <v>777</v>
      </c>
      <c r="K5422" t="s">
        <v>145</v>
      </c>
      <c r="L5422" t="s">
        <v>23</v>
      </c>
      <c r="M5422" t="s">
        <v>1583</v>
      </c>
      <c r="N5422" t="s">
        <v>16</v>
      </c>
      <c r="O5422" t="s">
        <v>16</v>
      </c>
      <c r="P5422">
        <v>0</v>
      </c>
      <c r="Q5422">
        <v>-926.07</v>
      </c>
      <c r="R5422" t="s">
        <v>166</v>
      </c>
    </row>
    <row r="5423" spans="1:18" x14ac:dyDescent="0.25">
      <c r="A5423" t="s">
        <v>730</v>
      </c>
      <c r="B5423" t="s">
        <v>731</v>
      </c>
      <c r="C5423" t="s">
        <v>37</v>
      </c>
      <c r="D5423" t="s">
        <v>730</v>
      </c>
      <c r="E5423" t="s">
        <v>4</v>
      </c>
      <c r="F5423">
        <v>2019</v>
      </c>
      <c r="G5423">
        <v>8</v>
      </c>
      <c r="H5423" t="s">
        <v>732</v>
      </c>
      <c r="I5423" t="b">
        <v>1</v>
      </c>
      <c r="J5423" t="s">
        <v>778</v>
      </c>
      <c r="K5423" t="s">
        <v>140</v>
      </c>
      <c r="L5423" t="s">
        <v>23</v>
      </c>
      <c r="M5423" t="s">
        <v>1583</v>
      </c>
      <c r="N5423" t="s">
        <v>16</v>
      </c>
      <c r="O5423" t="s">
        <v>16</v>
      </c>
      <c r="P5423">
        <v>0</v>
      </c>
      <c r="Q5423">
        <v>349.63</v>
      </c>
      <c r="R5423" t="s">
        <v>166</v>
      </c>
    </row>
    <row r="5424" spans="1:18" x14ac:dyDescent="0.25">
      <c r="A5424" t="s">
        <v>730</v>
      </c>
      <c r="B5424" t="s">
        <v>731</v>
      </c>
      <c r="C5424" t="s">
        <v>37</v>
      </c>
      <c r="D5424" t="s">
        <v>730</v>
      </c>
      <c r="E5424" t="s">
        <v>4</v>
      </c>
      <c r="F5424">
        <v>2019</v>
      </c>
      <c r="G5424">
        <v>8</v>
      </c>
      <c r="H5424" t="s">
        <v>732</v>
      </c>
      <c r="I5424" t="b">
        <v>1</v>
      </c>
      <c r="J5424" t="s">
        <v>771</v>
      </c>
      <c r="K5424" t="s">
        <v>562</v>
      </c>
      <c r="L5424" t="s">
        <v>23</v>
      </c>
      <c r="M5424" t="s">
        <v>1520</v>
      </c>
      <c r="N5424" t="s">
        <v>16</v>
      </c>
      <c r="O5424" t="s">
        <v>16</v>
      </c>
      <c r="P5424">
        <v>0</v>
      </c>
      <c r="Q5424">
        <v>269031.82</v>
      </c>
      <c r="R5424" t="s">
        <v>166</v>
      </c>
    </row>
    <row r="5425" spans="1:18" x14ac:dyDescent="0.25">
      <c r="A5425" t="s">
        <v>750</v>
      </c>
      <c r="B5425" t="s">
        <v>751</v>
      </c>
      <c r="C5425" t="s">
        <v>37</v>
      </c>
      <c r="D5425" t="s">
        <v>750</v>
      </c>
      <c r="E5425" t="s">
        <v>4</v>
      </c>
      <c r="F5425">
        <v>2019</v>
      </c>
      <c r="G5425">
        <v>8</v>
      </c>
      <c r="H5425" t="s">
        <v>732</v>
      </c>
      <c r="I5425" t="b">
        <v>1</v>
      </c>
      <c r="J5425" t="s">
        <v>1611</v>
      </c>
      <c r="K5425" t="s">
        <v>653</v>
      </c>
      <c r="L5425" t="s">
        <v>23</v>
      </c>
      <c r="M5425" t="s">
        <v>1612</v>
      </c>
      <c r="N5425" t="s">
        <v>16</v>
      </c>
      <c r="O5425" t="s">
        <v>16</v>
      </c>
      <c r="P5425">
        <v>0</v>
      </c>
      <c r="Q5425">
        <v>-98520.98</v>
      </c>
      <c r="R5425" t="s">
        <v>165</v>
      </c>
    </row>
    <row r="5426" spans="1:18" x14ac:dyDescent="0.25">
      <c r="A5426" t="s">
        <v>99</v>
      </c>
      <c r="B5426" t="s">
        <v>740</v>
      </c>
      <c r="C5426" t="s">
        <v>37</v>
      </c>
      <c r="D5426" t="s">
        <v>99</v>
      </c>
      <c r="E5426" t="s">
        <v>4</v>
      </c>
      <c r="F5426">
        <v>2019</v>
      </c>
      <c r="G5426">
        <v>8</v>
      </c>
      <c r="H5426" t="s">
        <v>732</v>
      </c>
      <c r="I5426" t="b">
        <v>1</v>
      </c>
      <c r="J5426" t="s">
        <v>1521</v>
      </c>
      <c r="K5426" t="s">
        <v>1522</v>
      </c>
      <c r="L5426" t="s">
        <v>23</v>
      </c>
      <c r="M5426" t="s">
        <v>1520</v>
      </c>
      <c r="N5426" t="s">
        <v>16</v>
      </c>
      <c r="O5426" t="s">
        <v>16</v>
      </c>
      <c r="P5426">
        <v>0</v>
      </c>
      <c r="Q5426">
        <v>4070243.35</v>
      </c>
      <c r="R5426" t="s">
        <v>165</v>
      </c>
    </row>
    <row r="5427" spans="1:18" x14ac:dyDescent="0.25">
      <c r="A5427" t="s">
        <v>99</v>
      </c>
      <c r="B5427" t="s">
        <v>740</v>
      </c>
      <c r="C5427" t="s">
        <v>37</v>
      </c>
      <c r="D5427" t="s">
        <v>99</v>
      </c>
      <c r="E5427" t="s">
        <v>4</v>
      </c>
      <c r="F5427">
        <v>2019</v>
      </c>
      <c r="G5427">
        <v>8</v>
      </c>
      <c r="H5427" t="s">
        <v>732</v>
      </c>
      <c r="I5427" t="b">
        <v>1</v>
      </c>
      <c r="J5427" t="s">
        <v>1523</v>
      </c>
      <c r="K5427" t="s">
        <v>1524</v>
      </c>
      <c r="L5427" t="s">
        <v>23</v>
      </c>
      <c r="M5427" t="s">
        <v>1520</v>
      </c>
      <c r="N5427" t="s">
        <v>16</v>
      </c>
      <c r="O5427" t="s">
        <v>16</v>
      </c>
      <c r="P5427">
        <v>0</v>
      </c>
      <c r="Q5427">
        <v>1106681.94</v>
      </c>
      <c r="R5427" t="s">
        <v>165</v>
      </c>
    </row>
    <row r="5428" spans="1:18" x14ac:dyDescent="0.25">
      <c r="A5428" t="s">
        <v>99</v>
      </c>
      <c r="B5428" t="s">
        <v>740</v>
      </c>
      <c r="C5428" t="s">
        <v>37</v>
      </c>
      <c r="D5428" t="s">
        <v>99</v>
      </c>
      <c r="E5428" t="s">
        <v>4</v>
      </c>
      <c r="F5428">
        <v>2019</v>
      </c>
      <c r="G5428">
        <v>8</v>
      </c>
      <c r="H5428" t="s">
        <v>732</v>
      </c>
      <c r="I5428" t="b">
        <v>1</v>
      </c>
      <c r="J5428" t="s">
        <v>1273</v>
      </c>
      <c r="K5428" t="s">
        <v>562</v>
      </c>
      <c r="L5428" t="s">
        <v>23</v>
      </c>
      <c r="M5428" t="s">
        <v>1254</v>
      </c>
      <c r="N5428" t="s">
        <v>16</v>
      </c>
      <c r="O5428" t="s">
        <v>16</v>
      </c>
      <c r="P5428">
        <v>0</v>
      </c>
      <c r="Q5428">
        <v>634992.88</v>
      </c>
      <c r="R5428" t="s">
        <v>165</v>
      </c>
    </row>
    <row r="5429" spans="1:18" x14ac:dyDescent="0.25">
      <c r="A5429" t="s">
        <v>99</v>
      </c>
      <c r="B5429" t="s">
        <v>740</v>
      </c>
      <c r="C5429" t="s">
        <v>37</v>
      </c>
      <c r="D5429" t="s">
        <v>99</v>
      </c>
      <c r="E5429" t="s">
        <v>4</v>
      </c>
      <c r="F5429">
        <v>2019</v>
      </c>
      <c r="G5429">
        <v>8</v>
      </c>
      <c r="H5429" t="s">
        <v>732</v>
      </c>
      <c r="I5429" t="b">
        <v>1</v>
      </c>
      <c r="J5429" t="s">
        <v>791</v>
      </c>
      <c r="K5429" t="s">
        <v>490</v>
      </c>
      <c r="L5429" t="s">
        <v>23</v>
      </c>
      <c r="M5429" t="s">
        <v>1017</v>
      </c>
      <c r="N5429" t="s">
        <v>16</v>
      </c>
      <c r="O5429" t="s">
        <v>16</v>
      </c>
      <c r="P5429">
        <v>0</v>
      </c>
      <c r="Q5429">
        <v>-1389130.5</v>
      </c>
      <c r="R5429" t="s">
        <v>165</v>
      </c>
    </row>
    <row r="5430" spans="1:18" x14ac:dyDescent="0.25">
      <c r="A5430" t="s">
        <v>99</v>
      </c>
      <c r="B5430" t="s">
        <v>740</v>
      </c>
      <c r="C5430" t="s">
        <v>37</v>
      </c>
      <c r="D5430" t="s">
        <v>99</v>
      </c>
      <c r="E5430" t="s">
        <v>4</v>
      </c>
      <c r="F5430">
        <v>2019</v>
      </c>
      <c r="G5430">
        <v>8</v>
      </c>
      <c r="H5430" t="s">
        <v>732</v>
      </c>
      <c r="I5430" t="b">
        <v>1</v>
      </c>
      <c r="J5430" t="s">
        <v>790</v>
      </c>
      <c r="K5430" t="s">
        <v>148</v>
      </c>
      <c r="L5430" t="s">
        <v>23</v>
      </c>
      <c r="M5430" t="s">
        <v>1017</v>
      </c>
      <c r="N5430" t="s">
        <v>16</v>
      </c>
      <c r="O5430" t="s">
        <v>16</v>
      </c>
      <c r="P5430">
        <v>0</v>
      </c>
      <c r="Q5430">
        <v>-12755642.09</v>
      </c>
      <c r="R5430" t="s">
        <v>165</v>
      </c>
    </row>
    <row r="5431" spans="1:18" x14ac:dyDescent="0.25">
      <c r="A5431" t="s">
        <v>99</v>
      </c>
      <c r="B5431" t="s">
        <v>740</v>
      </c>
      <c r="C5431" t="s">
        <v>37</v>
      </c>
      <c r="D5431" t="s">
        <v>99</v>
      </c>
      <c r="E5431" t="s">
        <v>4</v>
      </c>
      <c r="F5431">
        <v>2019</v>
      </c>
      <c r="G5431">
        <v>8</v>
      </c>
      <c r="H5431" t="s">
        <v>732</v>
      </c>
      <c r="I5431" t="b">
        <v>1</v>
      </c>
      <c r="J5431" t="s">
        <v>788</v>
      </c>
      <c r="K5431" t="s">
        <v>147</v>
      </c>
      <c r="L5431" t="s">
        <v>23</v>
      </c>
      <c r="M5431" t="s">
        <v>499</v>
      </c>
      <c r="N5431" t="s">
        <v>16</v>
      </c>
      <c r="O5431" t="s">
        <v>16</v>
      </c>
      <c r="P5431">
        <v>0</v>
      </c>
      <c r="Q5431">
        <v>18369569.25</v>
      </c>
      <c r="R5431" t="s">
        <v>165</v>
      </c>
    </row>
    <row r="5432" spans="1:18" x14ac:dyDescent="0.25">
      <c r="A5432" t="s">
        <v>730</v>
      </c>
      <c r="B5432" t="s">
        <v>731</v>
      </c>
      <c r="C5432" t="s">
        <v>37</v>
      </c>
      <c r="D5432" t="s">
        <v>730</v>
      </c>
      <c r="E5432" t="s">
        <v>4</v>
      </c>
      <c r="F5432">
        <v>2019</v>
      </c>
      <c r="G5432">
        <v>8</v>
      </c>
      <c r="H5432" t="s">
        <v>732</v>
      </c>
      <c r="I5432" t="b">
        <v>1</v>
      </c>
      <c r="J5432" t="s">
        <v>1511</v>
      </c>
      <c r="K5432" t="s">
        <v>598</v>
      </c>
      <c r="L5432" t="s">
        <v>23</v>
      </c>
      <c r="M5432" t="s">
        <v>1509</v>
      </c>
      <c r="N5432" t="s">
        <v>16</v>
      </c>
      <c r="O5432" t="s">
        <v>16</v>
      </c>
      <c r="P5432">
        <v>0</v>
      </c>
      <c r="Q5432">
        <v>52000</v>
      </c>
      <c r="R5432" t="s">
        <v>166</v>
      </c>
    </row>
    <row r="5433" spans="1:18" x14ac:dyDescent="0.25">
      <c r="A5433" t="s">
        <v>730</v>
      </c>
      <c r="B5433" t="s">
        <v>731</v>
      </c>
      <c r="C5433" t="s">
        <v>37</v>
      </c>
      <c r="D5433" t="s">
        <v>730</v>
      </c>
      <c r="E5433" t="s">
        <v>4</v>
      </c>
      <c r="F5433">
        <v>2019</v>
      </c>
      <c r="G5433">
        <v>8</v>
      </c>
      <c r="H5433" t="s">
        <v>732</v>
      </c>
      <c r="I5433" t="b">
        <v>1</v>
      </c>
      <c r="J5433" t="s">
        <v>787</v>
      </c>
      <c r="K5433" t="s">
        <v>784</v>
      </c>
      <c r="L5433" t="s">
        <v>23</v>
      </c>
      <c r="M5433" t="s">
        <v>995</v>
      </c>
      <c r="N5433" t="s">
        <v>16</v>
      </c>
      <c r="O5433" t="s">
        <v>16</v>
      </c>
      <c r="P5433">
        <v>0</v>
      </c>
      <c r="Q5433">
        <v>-1674400</v>
      </c>
      <c r="R5433" t="s">
        <v>166</v>
      </c>
    </row>
    <row r="5434" spans="1:18" x14ac:dyDescent="0.25">
      <c r="A5434" t="s">
        <v>730</v>
      </c>
      <c r="B5434" t="s">
        <v>731</v>
      </c>
      <c r="C5434" t="s">
        <v>37</v>
      </c>
      <c r="D5434" t="s">
        <v>730</v>
      </c>
      <c r="E5434" t="s">
        <v>4</v>
      </c>
      <c r="F5434">
        <v>2019</v>
      </c>
      <c r="G5434">
        <v>8</v>
      </c>
      <c r="H5434" t="s">
        <v>732</v>
      </c>
      <c r="I5434" t="b">
        <v>1</v>
      </c>
      <c r="J5434" t="s">
        <v>782</v>
      </c>
      <c r="K5434" t="s">
        <v>147</v>
      </c>
      <c r="L5434" t="s">
        <v>23</v>
      </c>
      <c r="M5434" t="s">
        <v>487</v>
      </c>
      <c r="N5434" t="s">
        <v>16</v>
      </c>
      <c r="O5434" t="s">
        <v>16</v>
      </c>
      <c r="P5434">
        <v>0</v>
      </c>
      <c r="Q5434">
        <v>55679876.619999997</v>
      </c>
      <c r="R5434" t="s">
        <v>166</v>
      </c>
    </row>
    <row r="5435" spans="1:18" x14ac:dyDescent="0.25">
      <c r="A5435" t="s">
        <v>753</v>
      </c>
      <c r="B5435" t="s">
        <v>754</v>
      </c>
      <c r="C5435" t="s">
        <v>37</v>
      </c>
      <c r="D5435" t="s">
        <v>753</v>
      </c>
      <c r="E5435" t="s">
        <v>4</v>
      </c>
      <c r="F5435">
        <v>2019</v>
      </c>
      <c r="G5435">
        <v>8</v>
      </c>
      <c r="H5435" t="s">
        <v>732</v>
      </c>
      <c r="I5435" t="b">
        <v>1</v>
      </c>
      <c r="J5435" t="s">
        <v>772</v>
      </c>
      <c r="K5435" t="s">
        <v>773</v>
      </c>
      <c r="L5435" t="s">
        <v>23</v>
      </c>
      <c r="M5435" t="s">
        <v>1542</v>
      </c>
      <c r="N5435" t="s">
        <v>16</v>
      </c>
      <c r="O5435" t="s">
        <v>16</v>
      </c>
      <c r="P5435">
        <v>0</v>
      </c>
      <c r="Q5435">
        <v>-1244384.21</v>
      </c>
      <c r="R5435" t="s">
        <v>164</v>
      </c>
    </row>
    <row r="5436" spans="1:18" x14ac:dyDescent="0.25">
      <c r="A5436" t="s">
        <v>753</v>
      </c>
      <c r="B5436" t="s">
        <v>754</v>
      </c>
      <c r="C5436" t="s">
        <v>37</v>
      </c>
      <c r="D5436" t="s">
        <v>753</v>
      </c>
      <c r="E5436" t="s">
        <v>4</v>
      </c>
      <c r="F5436">
        <v>2019</v>
      </c>
      <c r="G5436">
        <v>8</v>
      </c>
      <c r="H5436" t="s">
        <v>732</v>
      </c>
      <c r="I5436" t="b">
        <v>1</v>
      </c>
      <c r="J5436" t="s">
        <v>775</v>
      </c>
      <c r="K5436" t="s">
        <v>147</v>
      </c>
      <c r="L5436" t="s">
        <v>23</v>
      </c>
      <c r="M5436" t="s">
        <v>1240</v>
      </c>
      <c r="N5436" t="s">
        <v>16</v>
      </c>
      <c r="O5436" t="s">
        <v>16</v>
      </c>
      <c r="P5436">
        <v>0</v>
      </c>
      <c r="Q5436">
        <v>0</v>
      </c>
      <c r="R5436" t="s">
        <v>164</v>
      </c>
    </row>
    <row r="5437" spans="1:18" x14ac:dyDescent="0.25">
      <c r="A5437" t="s">
        <v>753</v>
      </c>
      <c r="B5437" t="s">
        <v>754</v>
      </c>
      <c r="C5437" t="s">
        <v>37</v>
      </c>
      <c r="D5437" t="s">
        <v>753</v>
      </c>
      <c r="E5437" t="s">
        <v>4</v>
      </c>
      <c r="F5437">
        <v>2019</v>
      </c>
      <c r="G5437">
        <v>8</v>
      </c>
      <c r="H5437" t="s">
        <v>732</v>
      </c>
      <c r="I5437" t="b">
        <v>1</v>
      </c>
      <c r="J5437" t="s">
        <v>798</v>
      </c>
      <c r="K5437" t="s">
        <v>106</v>
      </c>
      <c r="L5437" t="s">
        <v>23</v>
      </c>
      <c r="M5437" t="s">
        <v>1009</v>
      </c>
      <c r="N5437" t="s">
        <v>16</v>
      </c>
      <c r="O5437" t="s">
        <v>16</v>
      </c>
      <c r="P5437">
        <v>0</v>
      </c>
      <c r="Q5437">
        <v>-134571.48000000001</v>
      </c>
      <c r="R5437" t="s">
        <v>164</v>
      </c>
    </row>
    <row r="5438" spans="1:18" x14ac:dyDescent="0.25">
      <c r="A5438" t="s">
        <v>753</v>
      </c>
      <c r="B5438" t="s">
        <v>754</v>
      </c>
      <c r="C5438" t="s">
        <v>37</v>
      </c>
      <c r="D5438" t="s">
        <v>753</v>
      </c>
      <c r="E5438" t="s">
        <v>4</v>
      </c>
      <c r="F5438">
        <v>2019</v>
      </c>
      <c r="G5438">
        <v>8</v>
      </c>
      <c r="H5438" t="s">
        <v>732</v>
      </c>
      <c r="I5438" t="b">
        <v>1</v>
      </c>
      <c r="J5438" t="s">
        <v>797</v>
      </c>
      <c r="K5438" t="s">
        <v>148</v>
      </c>
      <c r="L5438" t="s">
        <v>23</v>
      </c>
      <c r="M5438" t="s">
        <v>1009</v>
      </c>
      <c r="N5438" t="s">
        <v>16</v>
      </c>
      <c r="O5438" t="s">
        <v>16</v>
      </c>
      <c r="P5438">
        <v>0</v>
      </c>
      <c r="Q5438">
        <v>-2616662.67</v>
      </c>
      <c r="R5438" t="s">
        <v>164</v>
      </c>
    </row>
    <row r="5439" spans="1:18" x14ac:dyDescent="0.25">
      <c r="A5439" t="s">
        <v>753</v>
      </c>
      <c r="B5439" t="s">
        <v>754</v>
      </c>
      <c r="C5439" t="s">
        <v>37</v>
      </c>
      <c r="D5439" t="s">
        <v>753</v>
      </c>
      <c r="E5439" t="s">
        <v>4</v>
      </c>
      <c r="F5439">
        <v>2019</v>
      </c>
      <c r="G5439">
        <v>8</v>
      </c>
      <c r="H5439" t="s">
        <v>732</v>
      </c>
      <c r="I5439" t="b">
        <v>1</v>
      </c>
      <c r="J5439" t="s">
        <v>800</v>
      </c>
      <c r="K5439" t="s">
        <v>784</v>
      </c>
      <c r="L5439" t="s">
        <v>23</v>
      </c>
      <c r="M5439" t="s">
        <v>1009</v>
      </c>
      <c r="N5439" t="s">
        <v>16</v>
      </c>
      <c r="O5439" t="s">
        <v>16</v>
      </c>
      <c r="P5439">
        <v>0</v>
      </c>
      <c r="Q5439">
        <v>-30833.759999999998</v>
      </c>
      <c r="R5439" t="s">
        <v>164</v>
      </c>
    </row>
    <row r="5440" spans="1:18" x14ac:dyDescent="0.25">
      <c r="A5440" t="s">
        <v>753</v>
      </c>
      <c r="B5440" t="s">
        <v>754</v>
      </c>
      <c r="C5440" t="s">
        <v>37</v>
      </c>
      <c r="D5440" t="s">
        <v>753</v>
      </c>
      <c r="E5440" t="s">
        <v>4</v>
      </c>
      <c r="F5440">
        <v>2019</v>
      </c>
      <c r="G5440">
        <v>8</v>
      </c>
      <c r="H5440" t="s">
        <v>732</v>
      </c>
      <c r="I5440" t="b">
        <v>1</v>
      </c>
      <c r="J5440" t="s">
        <v>795</v>
      </c>
      <c r="K5440" t="s">
        <v>147</v>
      </c>
      <c r="L5440" t="s">
        <v>23</v>
      </c>
      <c r="M5440" t="s">
        <v>495</v>
      </c>
      <c r="N5440" t="s">
        <v>16</v>
      </c>
      <c r="O5440" t="s">
        <v>16</v>
      </c>
      <c r="P5440">
        <v>0</v>
      </c>
      <c r="Q5440">
        <v>5481111.3399999999</v>
      </c>
      <c r="R5440" t="s">
        <v>164</v>
      </c>
    </row>
    <row r="5441" spans="1:18" x14ac:dyDescent="0.25">
      <c r="A5441" t="s">
        <v>753</v>
      </c>
      <c r="B5441" t="s">
        <v>754</v>
      </c>
      <c r="C5441" t="s">
        <v>37</v>
      </c>
      <c r="D5441" t="s">
        <v>753</v>
      </c>
      <c r="E5441" t="s">
        <v>4</v>
      </c>
      <c r="F5441">
        <v>2019</v>
      </c>
      <c r="G5441">
        <v>8</v>
      </c>
      <c r="H5441" t="s">
        <v>732</v>
      </c>
      <c r="I5441" t="b">
        <v>1</v>
      </c>
      <c r="J5441" t="s">
        <v>796</v>
      </c>
      <c r="K5441" t="s">
        <v>784</v>
      </c>
      <c r="L5441" t="s">
        <v>23</v>
      </c>
      <c r="M5441" t="s">
        <v>495</v>
      </c>
      <c r="N5441" t="s">
        <v>16</v>
      </c>
      <c r="O5441" t="s">
        <v>16</v>
      </c>
      <c r="P5441">
        <v>0</v>
      </c>
      <c r="Q5441">
        <v>55367.71</v>
      </c>
      <c r="R5441" t="s">
        <v>164</v>
      </c>
    </row>
    <row r="5442" spans="1:18" x14ac:dyDescent="0.25">
      <c r="A5442" t="s">
        <v>753</v>
      </c>
      <c r="B5442" t="s">
        <v>754</v>
      </c>
      <c r="C5442" t="s">
        <v>37</v>
      </c>
      <c r="D5442" t="s">
        <v>753</v>
      </c>
      <c r="E5442" t="s">
        <v>4</v>
      </c>
      <c r="F5442">
        <v>2019</v>
      </c>
      <c r="G5442">
        <v>8</v>
      </c>
      <c r="H5442" t="s">
        <v>732</v>
      </c>
      <c r="I5442" t="b">
        <v>1</v>
      </c>
      <c r="J5442" t="s">
        <v>785</v>
      </c>
      <c r="K5442" t="s">
        <v>148</v>
      </c>
      <c r="L5442" t="s">
        <v>23</v>
      </c>
      <c r="M5442" t="s">
        <v>995</v>
      </c>
      <c r="N5442" t="s">
        <v>16</v>
      </c>
      <c r="O5442" t="s">
        <v>16</v>
      </c>
      <c r="P5442">
        <v>0</v>
      </c>
      <c r="Q5442">
        <v>-4125449.54</v>
      </c>
      <c r="R5442" t="s">
        <v>164</v>
      </c>
    </row>
    <row r="5443" spans="1:18" x14ac:dyDescent="0.25">
      <c r="A5443" t="s">
        <v>753</v>
      </c>
      <c r="B5443" t="s">
        <v>754</v>
      </c>
      <c r="C5443" t="s">
        <v>37</v>
      </c>
      <c r="D5443" t="s">
        <v>753</v>
      </c>
      <c r="E5443" t="s">
        <v>4</v>
      </c>
      <c r="F5443">
        <v>2019</v>
      </c>
      <c r="G5443">
        <v>8</v>
      </c>
      <c r="H5443" t="s">
        <v>732</v>
      </c>
      <c r="I5443" t="b">
        <v>1</v>
      </c>
      <c r="J5443" t="s">
        <v>786</v>
      </c>
      <c r="K5443" t="s">
        <v>106</v>
      </c>
      <c r="L5443" t="s">
        <v>23</v>
      </c>
      <c r="M5443" t="s">
        <v>995</v>
      </c>
      <c r="N5443" t="s">
        <v>16</v>
      </c>
      <c r="O5443" t="s">
        <v>16</v>
      </c>
      <c r="P5443">
        <v>0</v>
      </c>
      <c r="Q5443">
        <v>-77551.100000000006</v>
      </c>
      <c r="R5443" t="s">
        <v>164</v>
      </c>
    </row>
    <row r="5444" spans="1:18" x14ac:dyDescent="0.25">
      <c r="A5444" t="s">
        <v>753</v>
      </c>
      <c r="B5444" t="s">
        <v>754</v>
      </c>
      <c r="C5444" t="s">
        <v>37</v>
      </c>
      <c r="D5444" t="s">
        <v>753</v>
      </c>
      <c r="E5444" t="s">
        <v>4</v>
      </c>
      <c r="F5444">
        <v>2019</v>
      </c>
      <c r="G5444">
        <v>8</v>
      </c>
      <c r="H5444" t="s">
        <v>732</v>
      </c>
      <c r="I5444" t="b">
        <v>1</v>
      </c>
      <c r="J5444" t="s">
        <v>787</v>
      </c>
      <c r="K5444" t="s">
        <v>784</v>
      </c>
      <c r="L5444" t="s">
        <v>23</v>
      </c>
      <c r="M5444" t="s">
        <v>995</v>
      </c>
      <c r="N5444" t="s">
        <v>16</v>
      </c>
      <c r="O5444" t="s">
        <v>16</v>
      </c>
      <c r="P5444">
        <v>0</v>
      </c>
      <c r="Q5444">
        <v>-1755972.79</v>
      </c>
      <c r="R5444" t="s">
        <v>164</v>
      </c>
    </row>
    <row r="5445" spans="1:18" x14ac:dyDescent="0.25">
      <c r="A5445" t="s">
        <v>753</v>
      </c>
      <c r="B5445" t="s">
        <v>754</v>
      </c>
      <c r="C5445" t="s">
        <v>37</v>
      </c>
      <c r="D5445" t="s">
        <v>753</v>
      </c>
      <c r="E5445" t="s">
        <v>4</v>
      </c>
      <c r="F5445">
        <v>2019</v>
      </c>
      <c r="G5445">
        <v>8</v>
      </c>
      <c r="H5445" t="s">
        <v>732</v>
      </c>
      <c r="I5445" t="b">
        <v>1</v>
      </c>
      <c r="J5445" t="s">
        <v>783</v>
      </c>
      <c r="K5445" t="s">
        <v>784</v>
      </c>
      <c r="L5445" t="s">
        <v>23</v>
      </c>
      <c r="M5445" t="s">
        <v>487</v>
      </c>
      <c r="N5445" t="s">
        <v>16</v>
      </c>
      <c r="O5445" t="s">
        <v>16</v>
      </c>
      <c r="P5445">
        <v>0</v>
      </c>
      <c r="Q5445">
        <v>1770616.62</v>
      </c>
      <c r="R5445" t="s">
        <v>164</v>
      </c>
    </row>
    <row r="5446" spans="1:18" x14ac:dyDescent="0.25">
      <c r="A5446" t="s">
        <v>753</v>
      </c>
      <c r="B5446" t="s">
        <v>754</v>
      </c>
      <c r="C5446" t="s">
        <v>37</v>
      </c>
      <c r="D5446" t="s">
        <v>753</v>
      </c>
      <c r="E5446" t="s">
        <v>4</v>
      </c>
      <c r="F5446">
        <v>2019</v>
      </c>
      <c r="G5446">
        <v>8</v>
      </c>
      <c r="H5446" t="s">
        <v>732</v>
      </c>
      <c r="I5446" t="b">
        <v>1</v>
      </c>
      <c r="J5446" t="s">
        <v>782</v>
      </c>
      <c r="K5446" t="s">
        <v>147</v>
      </c>
      <c r="L5446" t="s">
        <v>23</v>
      </c>
      <c r="M5446" t="s">
        <v>487</v>
      </c>
      <c r="N5446" t="s">
        <v>16</v>
      </c>
      <c r="O5446" t="s">
        <v>16</v>
      </c>
      <c r="P5446">
        <v>0</v>
      </c>
      <c r="Q5446">
        <v>48682690.75</v>
      </c>
      <c r="R5446" t="s">
        <v>164</v>
      </c>
    </row>
    <row r="5447" spans="1:18" x14ac:dyDescent="0.25">
      <c r="A5447" t="s">
        <v>753</v>
      </c>
      <c r="B5447" t="s">
        <v>754</v>
      </c>
      <c r="C5447" t="s">
        <v>37</v>
      </c>
      <c r="D5447" t="s">
        <v>753</v>
      </c>
      <c r="E5447" t="s">
        <v>4</v>
      </c>
      <c r="F5447">
        <v>2019</v>
      </c>
      <c r="G5447">
        <v>8</v>
      </c>
      <c r="H5447" t="s">
        <v>732</v>
      </c>
      <c r="I5447" t="b">
        <v>1</v>
      </c>
      <c r="J5447" t="s">
        <v>791</v>
      </c>
      <c r="K5447" t="s">
        <v>490</v>
      </c>
      <c r="L5447" t="s">
        <v>23</v>
      </c>
      <c r="M5447" t="s">
        <v>1017</v>
      </c>
      <c r="N5447" t="s">
        <v>16</v>
      </c>
      <c r="O5447" t="s">
        <v>16</v>
      </c>
      <c r="P5447">
        <v>0</v>
      </c>
      <c r="Q5447">
        <v>-186099.72</v>
      </c>
      <c r="R5447" t="s">
        <v>164</v>
      </c>
    </row>
    <row r="5448" spans="1:18" x14ac:dyDescent="0.25">
      <c r="A5448" t="s">
        <v>753</v>
      </c>
      <c r="B5448" t="s">
        <v>754</v>
      </c>
      <c r="C5448" t="s">
        <v>37</v>
      </c>
      <c r="D5448" t="s">
        <v>753</v>
      </c>
      <c r="E5448" t="s">
        <v>4</v>
      </c>
      <c r="F5448">
        <v>2019</v>
      </c>
      <c r="G5448">
        <v>8</v>
      </c>
      <c r="H5448" t="s">
        <v>732</v>
      </c>
      <c r="I5448" t="b">
        <v>1</v>
      </c>
      <c r="J5448" t="s">
        <v>790</v>
      </c>
      <c r="K5448" t="s">
        <v>148</v>
      </c>
      <c r="L5448" t="s">
        <v>23</v>
      </c>
      <c r="M5448" t="s">
        <v>1017</v>
      </c>
      <c r="N5448" t="s">
        <v>16</v>
      </c>
      <c r="O5448" t="s">
        <v>16</v>
      </c>
      <c r="P5448">
        <v>0</v>
      </c>
      <c r="Q5448">
        <v>-1707896.16</v>
      </c>
      <c r="R5448" t="s">
        <v>164</v>
      </c>
    </row>
    <row r="5449" spans="1:18" x14ac:dyDescent="0.25">
      <c r="A5449" t="s">
        <v>753</v>
      </c>
      <c r="B5449" t="s">
        <v>754</v>
      </c>
      <c r="C5449" t="s">
        <v>37</v>
      </c>
      <c r="D5449" t="s">
        <v>753</v>
      </c>
      <c r="E5449" t="s">
        <v>4</v>
      </c>
      <c r="F5449">
        <v>2019</v>
      </c>
      <c r="G5449">
        <v>8</v>
      </c>
      <c r="H5449" t="s">
        <v>732</v>
      </c>
      <c r="I5449" t="b">
        <v>1</v>
      </c>
      <c r="J5449" t="s">
        <v>793</v>
      </c>
      <c r="K5449" t="s">
        <v>784</v>
      </c>
      <c r="L5449" t="s">
        <v>23</v>
      </c>
      <c r="M5449" t="s">
        <v>1017</v>
      </c>
      <c r="N5449" t="s">
        <v>16</v>
      </c>
      <c r="O5449" t="s">
        <v>16</v>
      </c>
      <c r="P5449">
        <v>0</v>
      </c>
      <c r="Q5449">
        <v>-76330.12</v>
      </c>
      <c r="R5449" t="s">
        <v>164</v>
      </c>
    </row>
    <row r="5450" spans="1:18" x14ac:dyDescent="0.25">
      <c r="A5450" t="s">
        <v>753</v>
      </c>
      <c r="B5450" t="s">
        <v>754</v>
      </c>
      <c r="C5450" t="s">
        <v>37</v>
      </c>
      <c r="D5450" t="s">
        <v>753</v>
      </c>
      <c r="E5450" t="s">
        <v>4</v>
      </c>
      <c r="F5450">
        <v>2019</v>
      </c>
      <c r="G5450">
        <v>8</v>
      </c>
      <c r="H5450" t="s">
        <v>732</v>
      </c>
      <c r="I5450" t="b">
        <v>1</v>
      </c>
      <c r="J5450" t="s">
        <v>788</v>
      </c>
      <c r="K5450" t="s">
        <v>147</v>
      </c>
      <c r="L5450" t="s">
        <v>23</v>
      </c>
      <c r="M5450" t="s">
        <v>499</v>
      </c>
      <c r="N5450" t="s">
        <v>16</v>
      </c>
      <c r="O5450" t="s">
        <v>16</v>
      </c>
      <c r="P5450">
        <v>0</v>
      </c>
      <c r="Q5450">
        <v>2460147.2799999998</v>
      </c>
      <c r="R5450" t="s">
        <v>164</v>
      </c>
    </row>
    <row r="5451" spans="1:18" x14ac:dyDescent="0.25">
      <c r="A5451" t="s">
        <v>753</v>
      </c>
      <c r="B5451" t="s">
        <v>754</v>
      </c>
      <c r="C5451" t="s">
        <v>37</v>
      </c>
      <c r="D5451" t="s">
        <v>753</v>
      </c>
      <c r="E5451" t="s">
        <v>4</v>
      </c>
      <c r="F5451">
        <v>2019</v>
      </c>
      <c r="G5451">
        <v>8</v>
      </c>
      <c r="H5451" t="s">
        <v>732</v>
      </c>
      <c r="I5451" t="b">
        <v>1</v>
      </c>
      <c r="J5451" t="s">
        <v>789</v>
      </c>
      <c r="K5451" t="s">
        <v>784</v>
      </c>
      <c r="L5451" t="s">
        <v>23</v>
      </c>
      <c r="M5451" t="s">
        <v>499</v>
      </c>
      <c r="N5451" t="s">
        <v>16</v>
      </c>
      <c r="O5451" t="s">
        <v>16</v>
      </c>
      <c r="P5451">
        <v>0</v>
      </c>
      <c r="Q5451">
        <v>89476.93</v>
      </c>
      <c r="R5451" t="s">
        <v>164</v>
      </c>
    </row>
    <row r="5452" spans="1:18" x14ac:dyDescent="0.25">
      <c r="A5452" t="s">
        <v>753</v>
      </c>
      <c r="B5452" t="s">
        <v>754</v>
      </c>
      <c r="C5452" t="s">
        <v>37</v>
      </c>
      <c r="D5452" t="s">
        <v>753</v>
      </c>
      <c r="E5452" t="s">
        <v>4</v>
      </c>
      <c r="F5452">
        <v>2019</v>
      </c>
      <c r="G5452">
        <v>8</v>
      </c>
      <c r="H5452" t="s">
        <v>732</v>
      </c>
      <c r="I5452" t="b">
        <v>1</v>
      </c>
      <c r="J5452" t="s">
        <v>744</v>
      </c>
      <c r="K5452" t="s">
        <v>745</v>
      </c>
      <c r="L5452" t="s">
        <v>23</v>
      </c>
      <c r="M5452" t="s">
        <v>1254</v>
      </c>
      <c r="N5452" t="s">
        <v>16</v>
      </c>
      <c r="O5452" t="s">
        <v>16</v>
      </c>
      <c r="P5452">
        <v>0</v>
      </c>
      <c r="Q5452">
        <v>426882.77</v>
      </c>
      <c r="R5452" t="s">
        <v>164</v>
      </c>
    </row>
    <row r="5453" spans="1:18" x14ac:dyDescent="0.25">
      <c r="A5453" t="s">
        <v>753</v>
      </c>
      <c r="B5453" t="s">
        <v>754</v>
      </c>
      <c r="C5453" t="s">
        <v>37</v>
      </c>
      <c r="D5453" t="s">
        <v>753</v>
      </c>
      <c r="E5453" t="s">
        <v>4</v>
      </c>
      <c r="F5453">
        <v>2019</v>
      </c>
      <c r="G5453">
        <v>8</v>
      </c>
      <c r="H5453" t="s">
        <v>732</v>
      </c>
      <c r="I5453" t="b">
        <v>1</v>
      </c>
      <c r="J5453" t="s">
        <v>1563</v>
      </c>
      <c r="K5453" t="s">
        <v>1564</v>
      </c>
      <c r="L5453" t="s">
        <v>23</v>
      </c>
      <c r="M5453" t="s">
        <v>1559</v>
      </c>
      <c r="N5453" t="s">
        <v>16</v>
      </c>
      <c r="O5453" t="s">
        <v>16</v>
      </c>
      <c r="P5453">
        <v>0</v>
      </c>
      <c r="Q5453">
        <v>-19209</v>
      </c>
      <c r="R5453" t="s">
        <v>164</v>
      </c>
    </row>
    <row r="5454" spans="1:18" x14ac:dyDescent="0.25">
      <c r="A5454" t="s">
        <v>753</v>
      </c>
      <c r="B5454" t="s">
        <v>754</v>
      </c>
      <c r="C5454" t="s">
        <v>37</v>
      </c>
      <c r="D5454" t="s">
        <v>753</v>
      </c>
      <c r="E5454" t="s">
        <v>4</v>
      </c>
      <c r="F5454">
        <v>2019</v>
      </c>
      <c r="G5454">
        <v>8</v>
      </c>
      <c r="H5454" t="s">
        <v>732</v>
      </c>
      <c r="I5454" t="b">
        <v>1</v>
      </c>
      <c r="J5454" t="s">
        <v>1566</v>
      </c>
      <c r="K5454" t="s">
        <v>633</v>
      </c>
      <c r="L5454" t="s">
        <v>23</v>
      </c>
      <c r="M5454" t="s">
        <v>1567</v>
      </c>
      <c r="N5454" t="s">
        <v>16</v>
      </c>
      <c r="O5454" t="s">
        <v>16</v>
      </c>
      <c r="P5454">
        <v>0</v>
      </c>
      <c r="Q5454">
        <v>-18312171.399999999</v>
      </c>
      <c r="R5454" t="s">
        <v>164</v>
      </c>
    </row>
    <row r="5455" spans="1:18" x14ac:dyDescent="0.25">
      <c r="A5455" t="s">
        <v>753</v>
      </c>
      <c r="B5455" t="s">
        <v>754</v>
      </c>
      <c r="C5455" t="s">
        <v>37</v>
      </c>
      <c r="D5455" t="s">
        <v>753</v>
      </c>
      <c r="E5455" t="s">
        <v>4</v>
      </c>
      <c r="F5455">
        <v>2019</v>
      </c>
      <c r="G5455">
        <v>8</v>
      </c>
      <c r="H5455" t="s">
        <v>732</v>
      </c>
      <c r="I5455" t="b">
        <v>1</v>
      </c>
      <c r="J5455" t="s">
        <v>1521</v>
      </c>
      <c r="K5455" t="s">
        <v>1522</v>
      </c>
      <c r="L5455" t="s">
        <v>23</v>
      </c>
      <c r="M5455" t="s">
        <v>1520</v>
      </c>
      <c r="N5455" t="s">
        <v>16</v>
      </c>
      <c r="O5455" t="s">
        <v>16</v>
      </c>
      <c r="P5455">
        <v>0</v>
      </c>
      <c r="Q5455">
        <v>545887.09</v>
      </c>
      <c r="R5455" t="s">
        <v>164</v>
      </c>
    </row>
    <row r="5456" spans="1:18" x14ac:dyDescent="0.25">
      <c r="A5456" t="s">
        <v>753</v>
      </c>
      <c r="B5456" t="s">
        <v>754</v>
      </c>
      <c r="C5456" t="s">
        <v>37</v>
      </c>
      <c r="D5456" t="s">
        <v>753</v>
      </c>
      <c r="E5456" t="s">
        <v>4</v>
      </c>
      <c r="F5456">
        <v>2019</v>
      </c>
      <c r="G5456">
        <v>8</v>
      </c>
      <c r="H5456" t="s">
        <v>732</v>
      </c>
      <c r="I5456" t="b">
        <v>1</v>
      </c>
      <c r="J5456" t="s">
        <v>771</v>
      </c>
      <c r="K5456" t="s">
        <v>562</v>
      </c>
      <c r="L5456" t="s">
        <v>23</v>
      </c>
      <c r="M5456" t="s">
        <v>1520</v>
      </c>
      <c r="N5456" t="s">
        <v>16</v>
      </c>
      <c r="O5456" t="s">
        <v>16</v>
      </c>
      <c r="P5456">
        <v>0</v>
      </c>
      <c r="Q5456">
        <v>258898.46</v>
      </c>
      <c r="R5456" t="s">
        <v>164</v>
      </c>
    </row>
    <row r="5457" spans="1:18" x14ac:dyDescent="0.25">
      <c r="A5457" t="s">
        <v>753</v>
      </c>
      <c r="B5457" t="s">
        <v>754</v>
      </c>
      <c r="C5457" t="s">
        <v>37</v>
      </c>
      <c r="D5457" t="s">
        <v>753</v>
      </c>
      <c r="E5457" t="s">
        <v>4</v>
      </c>
      <c r="F5457">
        <v>2019</v>
      </c>
      <c r="G5457">
        <v>8</v>
      </c>
      <c r="H5457" t="s">
        <v>732</v>
      </c>
      <c r="I5457" t="b">
        <v>1</v>
      </c>
      <c r="J5457" t="s">
        <v>1523</v>
      </c>
      <c r="K5457" t="s">
        <v>1524</v>
      </c>
      <c r="L5457" t="s">
        <v>23</v>
      </c>
      <c r="M5457" t="s">
        <v>1520</v>
      </c>
      <c r="N5457" t="s">
        <v>16</v>
      </c>
      <c r="O5457" t="s">
        <v>16</v>
      </c>
      <c r="P5457">
        <v>0</v>
      </c>
      <c r="Q5457">
        <v>148424.39000000001</v>
      </c>
      <c r="R5457" t="s">
        <v>164</v>
      </c>
    </row>
    <row r="5458" spans="1:18" x14ac:dyDescent="0.25">
      <c r="A5458" t="s">
        <v>753</v>
      </c>
      <c r="B5458" t="s">
        <v>754</v>
      </c>
      <c r="C5458" t="s">
        <v>37</v>
      </c>
      <c r="D5458" t="s">
        <v>753</v>
      </c>
      <c r="E5458" t="s">
        <v>4</v>
      </c>
      <c r="F5458">
        <v>2019</v>
      </c>
      <c r="G5458">
        <v>8</v>
      </c>
      <c r="H5458" t="s">
        <v>732</v>
      </c>
      <c r="I5458" t="b">
        <v>1</v>
      </c>
      <c r="J5458" t="s">
        <v>1525</v>
      </c>
      <c r="K5458" t="s">
        <v>601</v>
      </c>
      <c r="L5458" t="s">
        <v>23</v>
      </c>
      <c r="M5458" t="s">
        <v>1520</v>
      </c>
      <c r="N5458" t="s">
        <v>16</v>
      </c>
      <c r="O5458" t="s">
        <v>16</v>
      </c>
      <c r="P5458">
        <v>0</v>
      </c>
      <c r="Q5458">
        <v>9456.4599999999991</v>
      </c>
      <c r="R5458" t="s">
        <v>164</v>
      </c>
    </row>
    <row r="5459" spans="1:18" x14ac:dyDescent="0.25">
      <c r="A5459" t="s">
        <v>753</v>
      </c>
      <c r="B5459" t="s">
        <v>754</v>
      </c>
      <c r="C5459" t="s">
        <v>37</v>
      </c>
      <c r="D5459" t="s">
        <v>753</v>
      </c>
      <c r="E5459" t="s">
        <v>4</v>
      </c>
      <c r="F5459">
        <v>2019</v>
      </c>
      <c r="G5459">
        <v>8</v>
      </c>
      <c r="H5459" t="s">
        <v>732</v>
      </c>
      <c r="I5459" t="b">
        <v>1</v>
      </c>
      <c r="J5459" t="s">
        <v>1515</v>
      </c>
      <c r="K5459" t="s">
        <v>1516</v>
      </c>
      <c r="L5459" t="s">
        <v>23</v>
      </c>
      <c r="M5459" t="s">
        <v>1517</v>
      </c>
      <c r="N5459" t="s">
        <v>16</v>
      </c>
      <c r="O5459" t="s">
        <v>16</v>
      </c>
      <c r="P5459">
        <v>0</v>
      </c>
      <c r="Q5459">
        <v>2674824.2599999998</v>
      </c>
      <c r="R5459" t="s">
        <v>164</v>
      </c>
    </row>
    <row r="5460" spans="1:18" x14ac:dyDescent="0.25">
      <c r="A5460" t="s">
        <v>753</v>
      </c>
      <c r="B5460" t="s">
        <v>754</v>
      </c>
      <c r="C5460" t="s">
        <v>37</v>
      </c>
      <c r="D5460" t="s">
        <v>753</v>
      </c>
      <c r="E5460" t="s">
        <v>4</v>
      </c>
      <c r="F5460">
        <v>2019</v>
      </c>
      <c r="G5460">
        <v>8</v>
      </c>
      <c r="H5460" t="s">
        <v>732</v>
      </c>
      <c r="I5460" t="b">
        <v>1</v>
      </c>
      <c r="J5460" t="s">
        <v>602</v>
      </c>
      <c r="K5460" t="s">
        <v>603</v>
      </c>
      <c r="L5460" t="s">
        <v>23</v>
      </c>
      <c r="M5460" t="s">
        <v>1529</v>
      </c>
      <c r="N5460" t="s">
        <v>16</v>
      </c>
      <c r="O5460" t="s">
        <v>16</v>
      </c>
      <c r="P5460">
        <v>0</v>
      </c>
      <c r="Q5460">
        <v>15099370.26</v>
      </c>
      <c r="R5460" t="s">
        <v>164</v>
      </c>
    </row>
    <row r="5461" spans="1:18" x14ac:dyDescent="0.25">
      <c r="A5461" t="s">
        <v>753</v>
      </c>
      <c r="B5461" t="s">
        <v>754</v>
      </c>
      <c r="C5461" t="s">
        <v>37</v>
      </c>
      <c r="D5461" t="s">
        <v>753</v>
      </c>
      <c r="E5461" t="s">
        <v>4</v>
      </c>
      <c r="F5461">
        <v>2019</v>
      </c>
      <c r="G5461">
        <v>8</v>
      </c>
      <c r="H5461" t="s">
        <v>732</v>
      </c>
      <c r="I5461" t="b">
        <v>1</v>
      </c>
      <c r="J5461" t="s">
        <v>1511</v>
      </c>
      <c r="K5461" t="s">
        <v>598</v>
      </c>
      <c r="L5461" t="s">
        <v>23</v>
      </c>
      <c r="M5461" t="s">
        <v>1509</v>
      </c>
      <c r="N5461" t="s">
        <v>16</v>
      </c>
      <c r="O5461" t="s">
        <v>16</v>
      </c>
      <c r="P5461">
        <v>0</v>
      </c>
      <c r="Q5461">
        <v>97460.79</v>
      </c>
      <c r="R5461" t="s">
        <v>164</v>
      </c>
    </row>
    <row r="5462" spans="1:18" x14ac:dyDescent="0.25">
      <c r="A5462" t="s">
        <v>753</v>
      </c>
      <c r="B5462" t="s">
        <v>754</v>
      </c>
      <c r="C5462" t="s">
        <v>37</v>
      </c>
      <c r="D5462" t="s">
        <v>753</v>
      </c>
      <c r="E5462" t="s">
        <v>4</v>
      </c>
      <c r="F5462">
        <v>2019</v>
      </c>
      <c r="G5462">
        <v>8</v>
      </c>
      <c r="H5462" t="s">
        <v>732</v>
      </c>
      <c r="I5462" t="b">
        <v>1</v>
      </c>
      <c r="J5462" t="s">
        <v>1273</v>
      </c>
      <c r="K5462" t="s">
        <v>562</v>
      </c>
      <c r="L5462" t="s">
        <v>23</v>
      </c>
      <c r="M5462" t="s">
        <v>1254</v>
      </c>
      <c r="N5462" t="s">
        <v>16</v>
      </c>
      <c r="O5462" t="s">
        <v>16</v>
      </c>
      <c r="P5462">
        <v>0</v>
      </c>
      <c r="Q5462">
        <v>85163.07</v>
      </c>
      <c r="R5462" t="s">
        <v>164</v>
      </c>
    </row>
    <row r="5463" spans="1:18" x14ac:dyDescent="0.25">
      <c r="A5463" t="s">
        <v>730</v>
      </c>
      <c r="B5463" t="s">
        <v>731</v>
      </c>
      <c r="C5463" t="s">
        <v>37</v>
      </c>
      <c r="D5463" t="s">
        <v>730</v>
      </c>
      <c r="E5463" t="s">
        <v>4</v>
      </c>
      <c r="F5463">
        <v>2019</v>
      </c>
      <c r="G5463">
        <v>8</v>
      </c>
      <c r="H5463" t="s">
        <v>732</v>
      </c>
      <c r="I5463" t="b">
        <v>1</v>
      </c>
      <c r="J5463" t="s">
        <v>487</v>
      </c>
      <c r="K5463" t="s">
        <v>488</v>
      </c>
      <c r="L5463" t="s">
        <v>23</v>
      </c>
      <c r="M5463" t="s">
        <v>489</v>
      </c>
      <c r="N5463" t="s">
        <v>16</v>
      </c>
      <c r="O5463" t="s">
        <v>16</v>
      </c>
      <c r="P5463">
        <v>0</v>
      </c>
      <c r="Q5463">
        <v>55679876.619999997</v>
      </c>
      <c r="R5463" t="s">
        <v>166</v>
      </c>
    </row>
    <row r="5464" spans="1:18" x14ac:dyDescent="0.25">
      <c r="A5464" t="s">
        <v>730</v>
      </c>
      <c r="B5464" t="s">
        <v>731</v>
      </c>
      <c r="C5464" t="s">
        <v>37</v>
      </c>
      <c r="D5464" t="s">
        <v>730</v>
      </c>
      <c r="E5464" t="s">
        <v>4</v>
      </c>
      <c r="F5464">
        <v>2019</v>
      </c>
      <c r="G5464">
        <v>8</v>
      </c>
      <c r="H5464" t="s">
        <v>732</v>
      </c>
      <c r="I5464" t="b">
        <v>1</v>
      </c>
      <c r="J5464" t="s">
        <v>995</v>
      </c>
      <c r="K5464" t="s">
        <v>112</v>
      </c>
      <c r="L5464" t="s">
        <v>23</v>
      </c>
      <c r="M5464" t="s">
        <v>489</v>
      </c>
      <c r="N5464" t="s">
        <v>16</v>
      </c>
      <c r="O5464" t="s">
        <v>16</v>
      </c>
      <c r="P5464">
        <v>0</v>
      </c>
      <c r="Q5464">
        <v>-6576276.6200000001</v>
      </c>
      <c r="R5464" t="s">
        <v>166</v>
      </c>
    </row>
    <row r="5465" spans="1:18" x14ac:dyDescent="0.25">
      <c r="A5465" t="s">
        <v>730</v>
      </c>
      <c r="B5465" t="s">
        <v>731</v>
      </c>
      <c r="C5465" t="s">
        <v>37</v>
      </c>
      <c r="D5465" t="s">
        <v>730</v>
      </c>
      <c r="E5465" t="s">
        <v>4</v>
      </c>
      <c r="F5465">
        <v>2019</v>
      </c>
      <c r="G5465">
        <v>8</v>
      </c>
      <c r="H5465" t="s">
        <v>732</v>
      </c>
      <c r="I5465" t="b">
        <v>1</v>
      </c>
      <c r="J5465" t="s">
        <v>489</v>
      </c>
      <c r="K5465" t="s">
        <v>113</v>
      </c>
      <c r="L5465" t="s">
        <v>23</v>
      </c>
      <c r="M5465" t="s">
        <v>494</v>
      </c>
      <c r="N5465" t="s">
        <v>16</v>
      </c>
      <c r="O5465" t="s">
        <v>16</v>
      </c>
      <c r="P5465">
        <v>0</v>
      </c>
      <c r="Q5465">
        <v>49103600</v>
      </c>
      <c r="R5465" t="s">
        <v>166</v>
      </c>
    </row>
    <row r="5466" spans="1:18" x14ac:dyDescent="0.25">
      <c r="A5466" t="s">
        <v>730</v>
      </c>
      <c r="B5466" t="s">
        <v>731</v>
      </c>
      <c r="C5466" t="s">
        <v>37</v>
      </c>
      <c r="D5466" t="s">
        <v>730</v>
      </c>
      <c r="E5466" t="s">
        <v>4</v>
      </c>
      <c r="F5466">
        <v>2019</v>
      </c>
      <c r="G5466">
        <v>8</v>
      </c>
      <c r="H5466" t="s">
        <v>732</v>
      </c>
      <c r="I5466" t="b">
        <v>1</v>
      </c>
      <c r="J5466" t="s">
        <v>494</v>
      </c>
      <c r="K5466" t="s">
        <v>178</v>
      </c>
      <c r="L5466" t="s">
        <v>23</v>
      </c>
      <c r="M5466" t="s">
        <v>26</v>
      </c>
      <c r="N5466" t="s">
        <v>16</v>
      </c>
      <c r="O5466" t="s">
        <v>16</v>
      </c>
      <c r="P5466">
        <v>0</v>
      </c>
      <c r="Q5466">
        <v>49103600</v>
      </c>
      <c r="R5466" t="s">
        <v>166</v>
      </c>
    </row>
    <row r="5467" spans="1:18" x14ac:dyDescent="0.25">
      <c r="A5467" t="s">
        <v>730</v>
      </c>
      <c r="B5467" t="s">
        <v>731</v>
      </c>
      <c r="C5467" t="s">
        <v>37</v>
      </c>
      <c r="D5467" t="s">
        <v>730</v>
      </c>
      <c r="E5467" t="s">
        <v>4</v>
      </c>
      <c r="F5467">
        <v>2019</v>
      </c>
      <c r="G5467">
        <v>8</v>
      </c>
      <c r="H5467" t="s">
        <v>732</v>
      </c>
      <c r="I5467" t="b">
        <v>1</v>
      </c>
      <c r="J5467" t="s">
        <v>1240</v>
      </c>
      <c r="K5467" t="s">
        <v>114</v>
      </c>
      <c r="L5467" t="s">
        <v>23</v>
      </c>
      <c r="M5467" t="s">
        <v>557</v>
      </c>
      <c r="N5467" t="s">
        <v>16</v>
      </c>
      <c r="O5467" t="s">
        <v>16</v>
      </c>
      <c r="P5467">
        <v>0</v>
      </c>
      <c r="Q5467">
        <v>0</v>
      </c>
      <c r="R5467" t="s">
        <v>166</v>
      </c>
    </row>
    <row r="5468" spans="1:18" x14ac:dyDescent="0.25">
      <c r="A5468" t="s">
        <v>730</v>
      </c>
      <c r="B5468" t="s">
        <v>731</v>
      </c>
      <c r="C5468" t="s">
        <v>37</v>
      </c>
      <c r="D5468" t="s">
        <v>730</v>
      </c>
      <c r="E5468" t="s">
        <v>4</v>
      </c>
      <c r="F5468">
        <v>2019</v>
      </c>
      <c r="G5468">
        <v>8</v>
      </c>
      <c r="H5468" t="s">
        <v>732</v>
      </c>
      <c r="I5468" t="b">
        <v>1</v>
      </c>
      <c r="J5468" t="s">
        <v>557</v>
      </c>
      <c r="K5468" t="s">
        <v>107</v>
      </c>
      <c r="L5468" t="s">
        <v>23</v>
      </c>
      <c r="M5468" t="s">
        <v>1254</v>
      </c>
      <c r="N5468" t="s">
        <v>16</v>
      </c>
      <c r="O5468" t="s">
        <v>16</v>
      </c>
      <c r="P5468">
        <v>0</v>
      </c>
      <c r="Q5468">
        <v>0</v>
      </c>
      <c r="R5468" t="s">
        <v>166</v>
      </c>
    </row>
    <row r="5469" spans="1:18" x14ac:dyDescent="0.25">
      <c r="A5469" t="s">
        <v>730</v>
      </c>
      <c r="B5469" t="s">
        <v>731</v>
      </c>
      <c r="C5469" t="s">
        <v>37</v>
      </c>
      <c r="D5469" t="s">
        <v>730</v>
      </c>
      <c r="E5469" t="s">
        <v>4</v>
      </c>
      <c r="F5469">
        <v>2019</v>
      </c>
      <c r="G5469">
        <v>8</v>
      </c>
      <c r="H5469" t="s">
        <v>732</v>
      </c>
      <c r="I5469" t="b">
        <v>1</v>
      </c>
      <c r="J5469" t="s">
        <v>1254</v>
      </c>
      <c r="K5469" t="s">
        <v>179</v>
      </c>
      <c r="L5469" t="s">
        <v>23</v>
      </c>
      <c r="M5469" t="s">
        <v>26</v>
      </c>
      <c r="N5469" t="s">
        <v>16</v>
      </c>
      <c r="O5469" t="s">
        <v>16</v>
      </c>
      <c r="P5469">
        <v>0</v>
      </c>
      <c r="Q5469">
        <v>0</v>
      </c>
      <c r="R5469" t="s">
        <v>166</v>
      </c>
    </row>
    <row r="5470" spans="1:18" x14ac:dyDescent="0.25">
      <c r="A5470" t="s">
        <v>730</v>
      </c>
      <c r="B5470" t="s">
        <v>731</v>
      </c>
      <c r="C5470" t="s">
        <v>37</v>
      </c>
      <c r="D5470" t="s">
        <v>730</v>
      </c>
      <c r="E5470" t="s">
        <v>4</v>
      </c>
      <c r="F5470">
        <v>2019</v>
      </c>
      <c r="G5470">
        <v>8</v>
      </c>
      <c r="H5470" t="s">
        <v>732</v>
      </c>
      <c r="I5470" t="b">
        <v>1</v>
      </c>
      <c r="J5470" t="s">
        <v>26</v>
      </c>
      <c r="K5470" t="s">
        <v>1508</v>
      </c>
      <c r="L5470" t="s">
        <v>23</v>
      </c>
      <c r="M5470" t="s">
        <v>27</v>
      </c>
      <c r="N5470" t="s">
        <v>16</v>
      </c>
      <c r="O5470" t="s">
        <v>16</v>
      </c>
      <c r="P5470">
        <v>0</v>
      </c>
      <c r="Q5470">
        <v>49103600</v>
      </c>
      <c r="R5470" t="s">
        <v>166</v>
      </c>
    </row>
    <row r="5471" spans="1:18" x14ac:dyDescent="0.25">
      <c r="A5471" t="s">
        <v>730</v>
      </c>
      <c r="B5471" t="s">
        <v>731</v>
      </c>
      <c r="C5471" t="s">
        <v>37</v>
      </c>
      <c r="D5471" t="s">
        <v>730</v>
      </c>
      <c r="E5471" t="s">
        <v>4</v>
      </c>
      <c r="F5471">
        <v>2019</v>
      </c>
      <c r="G5471">
        <v>8</v>
      </c>
      <c r="H5471" t="s">
        <v>732</v>
      </c>
      <c r="I5471" t="b">
        <v>1</v>
      </c>
      <c r="J5471" t="s">
        <v>1509</v>
      </c>
      <c r="K5471" t="s">
        <v>108</v>
      </c>
      <c r="L5471" t="s">
        <v>23</v>
      </c>
      <c r="M5471" t="s">
        <v>28</v>
      </c>
      <c r="N5471" t="s">
        <v>16</v>
      </c>
      <c r="O5471" t="s">
        <v>16</v>
      </c>
      <c r="P5471">
        <v>0</v>
      </c>
      <c r="Q5471">
        <v>52000</v>
      </c>
      <c r="R5471" t="s">
        <v>166</v>
      </c>
    </row>
    <row r="5472" spans="1:18" x14ac:dyDescent="0.25">
      <c r="A5472" t="s">
        <v>730</v>
      </c>
      <c r="B5472" t="s">
        <v>731</v>
      </c>
      <c r="C5472" t="s">
        <v>37</v>
      </c>
      <c r="D5472" t="s">
        <v>730</v>
      </c>
      <c r="E5472" t="s">
        <v>4</v>
      </c>
      <c r="F5472">
        <v>2019</v>
      </c>
      <c r="G5472">
        <v>8</v>
      </c>
      <c r="H5472" t="s">
        <v>732</v>
      </c>
      <c r="I5472" t="b">
        <v>1</v>
      </c>
      <c r="J5472" t="s">
        <v>1517</v>
      </c>
      <c r="K5472" t="s">
        <v>599</v>
      </c>
      <c r="L5472" t="s">
        <v>23</v>
      </c>
      <c r="M5472" t="s">
        <v>1520</v>
      </c>
      <c r="N5472" t="s">
        <v>16</v>
      </c>
      <c r="O5472" t="s">
        <v>16</v>
      </c>
      <c r="P5472">
        <v>0</v>
      </c>
      <c r="Q5472">
        <v>271939.27</v>
      </c>
      <c r="R5472" t="s">
        <v>166</v>
      </c>
    </row>
    <row r="5473" spans="1:18" x14ac:dyDescent="0.25">
      <c r="A5473" t="s">
        <v>730</v>
      </c>
      <c r="B5473" t="s">
        <v>731</v>
      </c>
      <c r="C5473" t="s">
        <v>37</v>
      </c>
      <c r="D5473" t="s">
        <v>730</v>
      </c>
      <c r="E5473" t="s">
        <v>4</v>
      </c>
      <c r="F5473">
        <v>2019</v>
      </c>
      <c r="G5473">
        <v>8</v>
      </c>
      <c r="H5473" t="s">
        <v>732</v>
      </c>
      <c r="I5473" t="b">
        <v>1</v>
      </c>
      <c r="J5473" t="s">
        <v>1520</v>
      </c>
      <c r="K5473" t="s">
        <v>1526</v>
      </c>
      <c r="L5473" t="s">
        <v>23</v>
      </c>
      <c r="M5473" t="s">
        <v>28</v>
      </c>
      <c r="N5473" t="s">
        <v>16</v>
      </c>
      <c r="O5473" t="s">
        <v>16</v>
      </c>
      <c r="P5473">
        <v>0</v>
      </c>
      <c r="Q5473">
        <v>540971.09</v>
      </c>
      <c r="R5473" t="s">
        <v>166</v>
      </c>
    </row>
    <row r="5474" spans="1:18" x14ac:dyDescent="0.25">
      <c r="A5474" t="s">
        <v>730</v>
      </c>
      <c r="B5474" t="s">
        <v>731</v>
      </c>
      <c r="C5474" t="s">
        <v>37</v>
      </c>
      <c r="D5474" t="s">
        <v>730</v>
      </c>
      <c r="E5474" t="s">
        <v>4</v>
      </c>
      <c r="F5474">
        <v>2019</v>
      </c>
      <c r="G5474">
        <v>8</v>
      </c>
      <c r="H5474" t="s">
        <v>732</v>
      </c>
      <c r="I5474" t="b">
        <v>1</v>
      </c>
      <c r="J5474" t="s">
        <v>1529</v>
      </c>
      <c r="K5474" t="s">
        <v>109</v>
      </c>
      <c r="L5474" t="s">
        <v>23</v>
      </c>
      <c r="M5474" t="s">
        <v>28</v>
      </c>
      <c r="N5474" t="s">
        <v>16</v>
      </c>
      <c r="O5474" t="s">
        <v>16</v>
      </c>
      <c r="P5474">
        <v>0</v>
      </c>
      <c r="Q5474">
        <v>2601956.9700000002</v>
      </c>
      <c r="R5474" t="s">
        <v>166</v>
      </c>
    </row>
    <row r="5475" spans="1:18" x14ac:dyDescent="0.25">
      <c r="A5475" t="s">
        <v>730</v>
      </c>
      <c r="B5475" t="s">
        <v>731</v>
      </c>
      <c r="C5475" t="s">
        <v>37</v>
      </c>
      <c r="D5475" t="s">
        <v>730</v>
      </c>
      <c r="E5475" t="s">
        <v>4</v>
      </c>
      <c r="F5475">
        <v>2019</v>
      </c>
      <c r="G5475">
        <v>8</v>
      </c>
      <c r="H5475" t="s">
        <v>732</v>
      </c>
      <c r="I5475" t="b">
        <v>1</v>
      </c>
      <c r="J5475" t="s">
        <v>28</v>
      </c>
      <c r="K5475" t="s">
        <v>1534</v>
      </c>
      <c r="L5475" t="s">
        <v>23</v>
      </c>
      <c r="M5475" t="s">
        <v>27</v>
      </c>
      <c r="N5475" t="s">
        <v>16</v>
      </c>
      <c r="O5475" t="s">
        <v>16</v>
      </c>
      <c r="P5475">
        <v>0</v>
      </c>
      <c r="Q5475">
        <v>3194928.06</v>
      </c>
      <c r="R5475" t="s">
        <v>166</v>
      </c>
    </row>
    <row r="5476" spans="1:18" x14ac:dyDescent="0.25">
      <c r="A5476" t="s">
        <v>730</v>
      </c>
      <c r="B5476" t="s">
        <v>731</v>
      </c>
      <c r="C5476" t="s">
        <v>37</v>
      </c>
      <c r="D5476" t="s">
        <v>730</v>
      </c>
      <c r="E5476" t="s">
        <v>4</v>
      </c>
      <c r="F5476">
        <v>2019</v>
      </c>
      <c r="G5476">
        <v>8</v>
      </c>
      <c r="H5476" t="s">
        <v>732</v>
      </c>
      <c r="I5476" t="b">
        <v>1</v>
      </c>
      <c r="J5476" t="s">
        <v>27</v>
      </c>
      <c r="K5476" t="s">
        <v>1535</v>
      </c>
      <c r="L5476" t="s">
        <v>23</v>
      </c>
      <c r="M5476" t="s">
        <v>1536</v>
      </c>
      <c r="N5476" t="s">
        <v>16</v>
      </c>
      <c r="O5476" t="s">
        <v>16</v>
      </c>
      <c r="P5476">
        <v>0</v>
      </c>
      <c r="Q5476">
        <v>52298528.060000002</v>
      </c>
      <c r="R5476" t="s">
        <v>166</v>
      </c>
    </row>
    <row r="5477" spans="1:18" x14ac:dyDescent="0.25">
      <c r="A5477" t="s">
        <v>730</v>
      </c>
      <c r="B5477" t="s">
        <v>731</v>
      </c>
      <c r="C5477" t="s">
        <v>37</v>
      </c>
      <c r="D5477" t="s">
        <v>730</v>
      </c>
      <c r="E5477" t="s">
        <v>4</v>
      </c>
      <c r="F5477">
        <v>2019</v>
      </c>
      <c r="G5477">
        <v>8</v>
      </c>
      <c r="H5477" t="s">
        <v>732</v>
      </c>
      <c r="I5477" t="b">
        <v>1</v>
      </c>
      <c r="J5477" t="s">
        <v>607</v>
      </c>
      <c r="K5477" t="s">
        <v>612</v>
      </c>
      <c r="L5477" t="s">
        <v>23</v>
      </c>
      <c r="M5477" t="s">
        <v>1537</v>
      </c>
      <c r="N5477" t="s">
        <v>16</v>
      </c>
      <c r="O5477" t="s">
        <v>16</v>
      </c>
      <c r="P5477">
        <v>0</v>
      </c>
      <c r="Q5477">
        <v>-260000</v>
      </c>
      <c r="R5477" t="s">
        <v>166</v>
      </c>
    </row>
    <row r="5478" spans="1:18" x14ac:dyDescent="0.25">
      <c r="A5478" t="s">
        <v>730</v>
      </c>
      <c r="B5478" t="s">
        <v>731</v>
      </c>
      <c r="C5478" t="s">
        <v>37</v>
      </c>
      <c r="D5478" t="s">
        <v>730</v>
      </c>
      <c r="E5478" t="s">
        <v>4</v>
      </c>
      <c r="F5478">
        <v>2019</v>
      </c>
      <c r="G5478">
        <v>8</v>
      </c>
      <c r="H5478" t="s">
        <v>732</v>
      </c>
      <c r="I5478" t="b">
        <v>1</v>
      </c>
      <c r="J5478" t="s">
        <v>1542</v>
      </c>
      <c r="K5478" t="s">
        <v>629</v>
      </c>
      <c r="L5478" t="s">
        <v>23</v>
      </c>
      <c r="M5478" t="s">
        <v>1540</v>
      </c>
      <c r="N5478" t="s">
        <v>16</v>
      </c>
      <c r="O5478" t="s">
        <v>16</v>
      </c>
      <c r="P5478">
        <v>0</v>
      </c>
      <c r="Q5478">
        <v>1398.66</v>
      </c>
      <c r="R5478" t="s">
        <v>166</v>
      </c>
    </row>
    <row r="5479" spans="1:18" x14ac:dyDescent="0.25">
      <c r="A5479" t="s">
        <v>730</v>
      </c>
      <c r="B5479" t="s">
        <v>731</v>
      </c>
      <c r="C5479" t="s">
        <v>37</v>
      </c>
      <c r="D5479" t="s">
        <v>730</v>
      </c>
      <c r="E5479" t="s">
        <v>4</v>
      </c>
      <c r="F5479">
        <v>2019</v>
      </c>
      <c r="G5479">
        <v>8</v>
      </c>
      <c r="H5479" t="s">
        <v>732</v>
      </c>
      <c r="I5479" t="b">
        <v>1</v>
      </c>
      <c r="J5479" t="s">
        <v>1540</v>
      </c>
      <c r="K5479" t="s">
        <v>1545</v>
      </c>
      <c r="L5479" t="s">
        <v>23</v>
      </c>
      <c r="M5479" t="s">
        <v>1546</v>
      </c>
      <c r="N5479" t="s">
        <v>16</v>
      </c>
      <c r="O5479" t="s">
        <v>16</v>
      </c>
      <c r="P5479">
        <v>0</v>
      </c>
      <c r="Q5479">
        <v>1398.66</v>
      </c>
      <c r="R5479" t="s">
        <v>166</v>
      </c>
    </row>
    <row r="5480" spans="1:18" x14ac:dyDescent="0.25">
      <c r="A5480" t="s">
        <v>730</v>
      </c>
      <c r="B5480" t="s">
        <v>731</v>
      </c>
      <c r="C5480" t="s">
        <v>37</v>
      </c>
      <c r="D5480" t="s">
        <v>730</v>
      </c>
      <c r="E5480" t="s">
        <v>4</v>
      </c>
      <c r="F5480">
        <v>2019</v>
      </c>
      <c r="G5480">
        <v>8</v>
      </c>
      <c r="H5480" t="s">
        <v>732</v>
      </c>
      <c r="I5480" t="b">
        <v>1</v>
      </c>
      <c r="J5480" t="s">
        <v>1567</v>
      </c>
      <c r="K5480" t="s">
        <v>635</v>
      </c>
      <c r="L5480" t="s">
        <v>23</v>
      </c>
      <c r="M5480" t="s">
        <v>1546</v>
      </c>
      <c r="N5480" t="s">
        <v>16</v>
      </c>
      <c r="O5480" t="s">
        <v>16</v>
      </c>
      <c r="P5480">
        <v>0</v>
      </c>
      <c r="Q5480">
        <v>-20112262.109999999</v>
      </c>
      <c r="R5480" t="s">
        <v>166</v>
      </c>
    </row>
    <row r="5481" spans="1:18" x14ac:dyDescent="0.25">
      <c r="A5481" t="s">
        <v>730</v>
      </c>
      <c r="B5481" t="s">
        <v>731</v>
      </c>
      <c r="C5481" t="s">
        <v>37</v>
      </c>
      <c r="D5481" t="s">
        <v>730</v>
      </c>
      <c r="E5481" t="s">
        <v>4</v>
      </c>
      <c r="F5481">
        <v>2019</v>
      </c>
      <c r="G5481">
        <v>8</v>
      </c>
      <c r="H5481" t="s">
        <v>732</v>
      </c>
      <c r="I5481" t="b">
        <v>1</v>
      </c>
      <c r="J5481" t="s">
        <v>1546</v>
      </c>
      <c r="K5481" t="s">
        <v>146</v>
      </c>
      <c r="L5481" t="s">
        <v>23</v>
      </c>
      <c r="M5481" t="s">
        <v>1537</v>
      </c>
      <c r="N5481" t="s">
        <v>16</v>
      </c>
      <c r="O5481" t="s">
        <v>16</v>
      </c>
      <c r="P5481">
        <v>0</v>
      </c>
      <c r="Q5481">
        <v>-20110863.449999999</v>
      </c>
      <c r="R5481" t="s">
        <v>166</v>
      </c>
    </row>
    <row r="5482" spans="1:18" x14ac:dyDescent="0.25">
      <c r="A5482" t="s">
        <v>750</v>
      </c>
      <c r="B5482" t="s">
        <v>751</v>
      </c>
      <c r="C5482" t="s">
        <v>37</v>
      </c>
      <c r="D5482" t="s">
        <v>750</v>
      </c>
      <c r="E5482" t="s">
        <v>4</v>
      </c>
      <c r="F5482">
        <v>2019</v>
      </c>
      <c r="G5482">
        <v>8</v>
      </c>
      <c r="H5482" t="s">
        <v>732</v>
      </c>
      <c r="I5482" t="b">
        <v>1</v>
      </c>
      <c r="J5482" t="s">
        <v>563</v>
      </c>
      <c r="K5482" t="s">
        <v>1275</v>
      </c>
      <c r="L5482" t="s">
        <v>23</v>
      </c>
      <c r="M5482" t="s">
        <v>26</v>
      </c>
      <c r="N5482" t="s">
        <v>16</v>
      </c>
      <c r="O5482" t="s">
        <v>16</v>
      </c>
      <c r="P5482">
        <v>0</v>
      </c>
      <c r="Q5482">
        <v>69113.36</v>
      </c>
      <c r="R5482" t="s">
        <v>165</v>
      </c>
    </row>
    <row r="5483" spans="1:18" x14ac:dyDescent="0.25">
      <c r="A5483" t="s">
        <v>750</v>
      </c>
      <c r="B5483" t="s">
        <v>751</v>
      </c>
      <c r="C5483" t="s">
        <v>37</v>
      </c>
      <c r="D5483" t="s">
        <v>750</v>
      </c>
      <c r="E5483" t="s">
        <v>4</v>
      </c>
      <c r="F5483">
        <v>2019</v>
      </c>
      <c r="G5483">
        <v>8</v>
      </c>
      <c r="H5483" t="s">
        <v>732</v>
      </c>
      <c r="I5483" t="b">
        <v>1</v>
      </c>
      <c r="J5483" t="s">
        <v>26</v>
      </c>
      <c r="K5483" t="s">
        <v>1508</v>
      </c>
      <c r="L5483" t="s">
        <v>23</v>
      </c>
      <c r="M5483" t="s">
        <v>27</v>
      </c>
      <c r="N5483" t="s">
        <v>16</v>
      </c>
      <c r="O5483" t="s">
        <v>16</v>
      </c>
      <c r="P5483">
        <v>0</v>
      </c>
      <c r="Q5483">
        <v>20606553.68</v>
      </c>
      <c r="R5483" t="s">
        <v>165</v>
      </c>
    </row>
    <row r="5484" spans="1:18" x14ac:dyDescent="0.25">
      <c r="A5484" t="s">
        <v>750</v>
      </c>
      <c r="B5484" t="s">
        <v>751</v>
      </c>
      <c r="C5484" t="s">
        <v>37</v>
      </c>
      <c r="D5484" t="s">
        <v>750</v>
      </c>
      <c r="E5484" t="s">
        <v>4</v>
      </c>
      <c r="F5484">
        <v>2019</v>
      </c>
      <c r="G5484">
        <v>8</v>
      </c>
      <c r="H5484" t="s">
        <v>732</v>
      </c>
      <c r="I5484" t="b">
        <v>1</v>
      </c>
      <c r="J5484" t="s">
        <v>1509</v>
      </c>
      <c r="K5484" t="s">
        <v>108</v>
      </c>
      <c r="L5484" t="s">
        <v>23</v>
      </c>
      <c r="M5484" t="s">
        <v>28</v>
      </c>
      <c r="N5484" t="s">
        <v>16</v>
      </c>
      <c r="O5484" t="s">
        <v>16</v>
      </c>
      <c r="P5484">
        <v>0</v>
      </c>
      <c r="Q5484">
        <v>299869.65000000002</v>
      </c>
      <c r="R5484" t="s">
        <v>165</v>
      </c>
    </row>
    <row r="5485" spans="1:18" x14ac:dyDescent="0.25">
      <c r="A5485" t="s">
        <v>750</v>
      </c>
      <c r="B5485" t="s">
        <v>751</v>
      </c>
      <c r="C5485" t="s">
        <v>37</v>
      </c>
      <c r="D5485" t="s">
        <v>750</v>
      </c>
      <c r="E5485" t="s">
        <v>4</v>
      </c>
      <c r="F5485">
        <v>2019</v>
      </c>
      <c r="G5485">
        <v>8</v>
      </c>
      <c r="H5485" t="s">
        <v>732</v>
      </c>
      <c r="I5485" t="b">
        <v>1</v>
      </c>
      <c r="J5485" t="s">
        <v>1517</v>
      </c>
      <c r="K5485" t="s">
        <v>599</v>
      </c>
      <c r="L5485" t="s">
        <v>23</v>
      </c>
      <c r="M5485" t="s">
        <v>1520</v>
      </c>
      <c r="N5485" t="s">
        <v>16</v>
      </c>
      <c r="O5485" t="s">
        <v>16</v>
      </c>
      <c r="P5485">
        <v>0</v>
      </c>
      <c r="Q5485">
        <v>804608.56</v>
      </c>
      <c r="R5485" t="s">
        <v>165</v>
      </c>
    </row>
    <row r="5486" spans="1:18" x14ac:dyDescent="0.25">
      <c r="A5486" t="s">
        <v>750</v>
      </c>
      <c r="B5486" t="s">
        <v>751</v>
      </c>
      <c r="C5486" t="s">
        <v>37</v>
      </c>
      <c r="D5486" t="s">
        <v>750</v>
      </c>
      <c r="E5486" t="s">
        <v>4</v>
      </c>
      <c r="F5486">
        <v>2019</v>
      </c>
      <c r="G5486">
        <v>8</v>
      </c>
      <c r="H5486" t="s">
        <v>732</v>
      </c>
      <c r="I5486" t="b">
        <v>1</v>
      </c>
      <c r="J5486" t="s">
        <v>1520</v>
      </c>
      <c r="K5486" t="s">
        <v>1526</v>
      </c>
      <c r="L5486" t="s">
        <v>23</v>
      </c>
      <c r="M5486" t="s">
        <v>28</v>
      </c>
      <c r="N5486" t="s">
        <v>16</v>
      </c>
      <c r="O5486" t="s">
        <v>16</v>
      </c>
      <c r="P5486">
        <v>0</v>
      </c>
      <c r="Q5486">
        <v>987856.85</v>
      </c>
      <c r="R5486" t="s">
        <v>165</v>
      </c>
    </row>
    <row r="5487" spans="1:18" x14ac:dyDescent="0.25">
      <c r="A5487" t="s">
        <v>750</v>
      </c>
      <c r="B5487" t="s">
        <v>751</v>
      </c>
      <c r="C5487" t="s">
        <v>37</v>
      </c>
      <c r="D5487" t="s">
        <v>750</v>
      </c>
      <c r="E5487" t="s">
        <v>4</v>
      </c>
      <c r="F5487">
        <v>2019</v>
      </c>
      <c r="G5487">
        <v>8</v>
      </c>
      <c r="H5487" t="s">
        <v>732</v>
      </c>
      <c r="I5487" t="b">
        <v>1</v>
      </c>
      <c r="J5487" t="s">
        <v>1529</v>
      </c>
      <c r="K5487" t="s">
        <v>109</v>
      </c>
      <c r="L5487" t="s">
        <v>23</v>
      </c>
      <c r="M5487" t="s">
        <v>28</v>
      </c>
      <c r="N5487" t="s">
        <v>16</v>
      </c>
      <c r="O5487" t="s">
        <v>16</v>
      </c>
      <c r="P5487">
        <v>0</v>
      </c>
      <c r="Q5487">
        <v>8624601.8200000003</v>
      </c>
      <c r="R5487" t="s">
        <v>165</v>
      </c>
    </row>
    <row r="5488" spans="1:18" x14ac:dyDescent="0.25">
      <c r="A5488" t="s">
        <v>750</v>
      </c>
      <c r="B5488" t="s">
        <v>751</v>
      </c>
      <c r="C5488" t="s">
        <v>37</v>
      </c>
      <c r="D5488" t="s">
        <v>750</v>
      </c>
      <c r="E5488" t="s">
        <v>4</v>
      </c>
      <c r="F5488">
        <v>2019</v>
      </c>
      <c r="G5488">
        <v>8</v>
      </c>
      <c r="H5488" t="s">
        <v>732</v>
      </c>
      <c r="I5488" t="b">
        <v>1</v>
      </c>
      <c r="J5488" t="s">
        <v>28</v>
      </c>
      <c r="K5488" t="s">
        <v>1534</v>
      </c>
      <c r="L5488" t="s">
        <v>23</v>
      </c>
      <c r="M5488" t="s">
        <v>27</v>
      </c>
      <c r="N5488" t="s">
        <v>16</v>
      </c>
      <c r="O5488" t="s">
        <v>16</v>
      </c>
      <c r="P5488">
        <v>0</v>
      </c>
      <c r="Q5488">
        <v>9912328.3200000003</v>
      </c>
      <c r="R5488" t="s">
        <v>165</v>
      </c>
    </row>
    <row r="5489" spans="1:18" x14ac:dyDescent="0.25">
      <c r="A5489" t="s">
        <v>750</v>
      </c>
      <c r="B5489" t="s">
        <v>751</v>
      </c>
      <c r="C5489" t="s">
        <v>37</v>
      </c>
      <c r="D5489" t="s">
        <v>750</v>
      </c>
      <c r="E5489" t="s">
        <v>4</v>
      </c>
      <c r="F5489">
        <v>2019</v>
      </c>
      <c r="G5489">
        <v>8</v>
      </c>
      <c r="H5489" t="s">
        <v>732</v>
      </c>
      <c r="I5489" t="b">
        <v>1</v>
      </c>
      <c r="J5489" t="s">
        <v>27</v>
      </c>
      <c r="K5489" t="s">
        <v>1535</v>
      </c>
      <c r="L5489" t="s">
        <v>23</v>
      </c>
      <c r="M5489" t="s">
        <v>1536</v>
      </c>
      <c r="N5489" t="s">
        <v>16</v>
      </c>
      <c r="O5489" t="s">
        <v>16</v>
      </c>
      <c r="P5489">
        <v>0</v>
      </c>
      <c r="Q5489">
        <v>30518882</v>
      </c>
      <c r="R5489" t="s">
        <v>165</v>
      </c>
    </row>
    <row r="5490" spans="1:18" x14ac:dyDescent="0.25">
      <c r="A5490" t="s">
        <v>750</v>
      </c>
      <c r="B5490" t="s">
        <v>751</v>
      </c>
      <c r="C5490" t="s">
        <v>37</v>
      </c>
      <c r="D5490" t="s">
        <v>750</v>
      </c>
      <c r="E5490" t="s">
        <v>4</v>
      </c>
      <c r="F5490">
        <v>2019</v>
      </c>
      <c r="G5490">
        <v>8</v>
      </c>
      <c r="H5490" t="s">
        <v>732</v>
      </c>
      <c r="I5490" t="b">
        <v>1</v>
      </c>
      <c r="J5490" t="s">
        <v>607</v>
      </c>
      <c r="K5490" t="s">
        <v>612</v>
      </c>
      <c r="L5490" t="s">
        <v>23</v>
      </c>
      <c r="M5490" t="s">
        <v>1537</v>
      </c>
      <c r="N5490" t="s">
        <v>16</v>
      </c>
      <c r="O5490" t="s">
        <v>16</v>
      </c>
      <c r="P5490">
        <v>0</v>
      </c>
      <c r="Q5490">
        <v>-520000</v>
      </c>
      <c r="R5490" t="s">
        <v>165</v>
      </c>
    </row>
    <row r="5491" spans="1:18" x14ac:dyDescent="0.25">
      <c r="A5491" t="s">
        <v>750</v>
      </c>
      <c r="B5491" t="s">
        <v>751</v>
      </c>
      <c r="C5491" t="s">
        <v>37</v>
      </c>
      <c r="D5491" t="s">
        <v>750</v>
      </c>
      <c r="E5491" t="s">
        <v>4</v>
      </c>
      <c r="F5491">
        <v>2019</v>
      </c>
      <c r="G5491">
        <v>8</v>
      </c>
      <c r="H5491" t="s">
        <v>732</v>
      </c>
      <c r="I5491" t="b">
        <v>1</v>
      </c>
      <c r="J5491" t="s">
        <v>1559</v>
      </c>
      <c r="K5491" t="s">
        <v>632</v>
      </c>
      <c r="L5491" t="s">
        <v>23</v>
      </c>
      <c r="M5491" t="s">
        <v>1546</v>
      </c>
      <c r="N5491" t="s">
        <v>16</v>
      </c>
      <c r="O5491" t="s">
        <v>16</v>
      </c>
      <c r="P5491">
        <v>0</v>
      </c>
      <c r="Q5491">
        <v>-143226.12</v>
      </c>
      <c r="R5491" t="s">
        <v>165</v>
      </c>
    </row>
    <row r="5492" spans="1:18" x14ac:dyDescent="0.25">
      <c r="A5492" t="s">
        <v>750</v>
      </c>
      <c r="B5492" t="s">
        <v>751</v>
      </c>
      <c r="C5492" t="s">
        <v>37</v>
      </c>
      <c r="D5492" t="s">
        <v>750</v>
      </c>
      <c r="E5492" t="s">
        <v>4</v>
      </c>
      <c r="F5492">
        <v>2019</v>
      </c>
      <c r="G5492">
        <v>8</v>
      </c>
      <c r="H5492" t="s">
        <v>732</v>
      </c>
      <c r="I5492" t="b">
        <v>1</v>
      </c>
      <c r="J5492" t="s">
        <v>1546</v>
      </c>
      <c r="K5492" t="s">
        <v>146</v>
      </c>
      <c r="L5492" t="s">
        <v>23</v>
      </c>
      <c r="M5492" t="s">
        <v>1537</v>
      </c>
      <c r="N5492" t="s">
        <v>16</v>
      </c>
      <c r="O5492" t="s">
        <v>16</v>
      </c>
      <c r="P5492">
        <v>0</v>
      </c>
      <c r="Q5492">
        <v>-858491.88</v>
      </c>
      <c r="R5492" t="s">
        <v>165</v>
      </c>
    </row>
    <row r="5493" spans="1:18" x14ac:dyDescent="0.25">
      <c r="A5493" t="s">
        <v>750</v>
      </c>
      <c r="B5493" t="s">
        <v>751</v>
      </c>
      <c r="C5493" t="s">
        <v>37</v>
      </c>
      <c r="D5493" t="s">
        <v>750</v>
      </c>
      <c r="E5493" t="s">
        <v>4</v>
      </c>
      <c r="F5493">
        <v>2019</v>
      </c>
      <c r="G5493">
        <v>8</v>
      </c>
      <c r="H5493" t="s">
        <v>732</v>
      </c>
      <c r="I5493" t="b">
        <v>1</v>
      </c>
      <c r="J5493" t="s">
        <v>1575</v>
      </c>
      <c r="K5493" t="s">
        <v>134</v>
      </c>
      <c r="L5493" t="s">
        <v>23</v>
      </c>
      <c r="M5493" t="s">
        <v>1537</v>
      </c>
      <c r="N5493" t="s">
        <v>16</v>
      </c>
      <c r="O5493" t="s">
        <v>16</v>
      </c>
      <c r="P5493">
        <v>0</v>
      </c>
      <c r="Q5493">
        <v>1813613.41</v>
      </c>
      <c r="R5493" t="s">
        <v>165</v>
      </c>
    </row>
    <row r="5494" spans="1:18" x14ac:dyDescent="0.25">
      <c r="A5494" t="s">
        <v>750</v>
      </c>
      <c r="B5494" t="s">
        <v>751</v>
      </c>
      <c r="C5494" t="s">
        <v>37</v>
      </c>
      <c r="D5494" t="s">
        <v>750</v>
      </c>
      <c r="E5494" t="s">
        <v>4</v>
      </c>
      <c r="F5494">
        <v>2019</v>
      </c>
      <c r="G5494">
        <v>8</v>
      </c>
      <c r="H5494" t="s">
        <v>732</v>
      </c>
      <c r="I5494" t="b">
        <v>1</v>
      </c>
      <c r="J5494" t="s">
        <v>1537</v>
      </c>
      <c r="K5494" t="s">
        <v>115</v>
      </c>
      <c r="L5494" t="s">
        <v>23</v>
      </c>
      <c r="M5494" t="s">
        <v>33</v>
      </c>
      <c r="N5494" t="s">
        <v>16</v>
      </c>
      <c r="O5494" t="s">
        <v>16</v>
      </c>
      <c r="P5494">
        <v>0</v>
      </c>
      <c r="Q5494">
        <v>435121.53</v>
      </c>
      <c r="R5494" t="s">
        <v>165</v>
      </c>
    </row>
    <row r="5495" spans="1:18" x14ac:dyDescent="0.25">
      <c r="A5495" t="s">
        <v>750</v>
      </c>
      <c r="B5495" t="s">
        <v>751</v>
      </c>
      <c r="C5495" t="s">
        <v>37</v>
      </c>
      <c r="D5495" t="s">
        <v>750</v>
      </c>
      <c r="E5495" t="s">
        <v>4</v>
      </c>
      <c r="F5495">
        <v>2019</v>
      </c>
      <c r="G5495">
        <v>8</v>
      </c>
      <c r="H5495" t="s">
        <v>732</v>
      </c>
      <c r="I5495" t="b">
        <v>1</v>
      </c>
      <c r="J5495" t="s">
        <v>1612</v>
      </c>
      <c r="K5495" t="s">
        <v>655</v>
      </c>
      <c r="L5495" t="s">
        <v>23</v>
      </c>
      <c r="M5495" t="s">
        <v>35</v>
      </c>
      <c r="N5495" t="s">
        <v>16</v>
      </c>
      <c r="O5495" t="s">
        <v>16</v>
      </c>
      <c r="P5495">
        <v>0</v>
      </c>
      <c r="Q5495">
        <v>-98520.98</v>
      </c>
      <c r="R5495" t="s">
        <v>165</v>
      </c>
    </row>
    <row r="5496" spans="1:18" x14ac:dyDescent="0.25">
      <c r="A5496" t="s">
        <v>750</v>
      </c>
      <c r="B5496" t="s">
        <v>751</v>
      </c>
      <c r="C5496" t="s">
        <v>37</v>
      </c>
      <c r="D5496" t="s">
        <v>750</v>
      </c>
      <c r="E5496" t="s">
        <v>4</v>
      </c>
      <c r="F5496">
        <v>2019</v>
      </c>
      <c r="G5496">
        <v>8</v>
      </c>
      <c r="H5496" t="s">
        <v>732</v>
      </c>
      <c r="I5496" t="b">
        <v>1</v>
      </c>
      <c r="J5496" t="s">
        <v>35</v>
      </c>
      <c r="K5496" t="s">
        <v>111</v>
      </c>
      <c r="L5496" t="s">
        <v>23</v>
      </c>
      <c r="M5496" t="s">
        <v>24</v>
      </c>
      <c r="N5496" t="s">
        <v>16</v>
      </c>
      <c r="O5496" t="s">
        <v>16</v>
      </c>
      <c r="P5496">
        <v>0</v>
      </c>
      <c r="Q5496">
        <v>-98520.98</v>
      </c>
      <c r="R5496" t="s">
        <v>165</v>
      </c>
    </row>
    <row r="5497" spans="1:18" x14ac:dyDescent="0.25">
      <c r="A5497" t="s">
        <v>730</v>
      </c>
      <c r="B5497" t="s">
        <v>731</v>
      </c>
      <c r="C5497" t="s">
        <v>37</v>
      </c>
      <c r="D5497" t="s">
        <v>730</v>
      </c>
      <c r="E5497" t="s">
        <v>4</v>
      </c>
      <c r="F5497">
        <v>2019</v>
      </c>
      <c r="G5497">
        <v>8</v>
      </c>
      <c r="H5497" t="s">
        <v>732</v>
      </c>
      <c r="I5497" t="b">
        <v>1</v>
      </c>
      <c r="J5497" t="s">
        <v>1575</v>
      </c>
      <c r="K5497" t="s">
        <v>134</v>
      </c>
      <c r="L5497" t="s">
        <v>23</v>
      </c>
      <c r="M5497" t="s">
        <v>1537</v>
      </c>
      <c r="N5497" t="s">
        <v>16</v>
      </c>
      <c r="O5497" t="s">
        <v>16</v>
      </c>
      <c r="P5497">
        <v>0</v>
      </c>
      <c r="Q5497">
        <v>-24483333.460000001</v>
      </c>
      <c r="R5497" t="s">
        <v>166</v>
      </c>
    </row>
    <row r="5498" spans="1:18" x14ac:dyDescent="0.25">
      <c r="A5498" t="s">
        <v>730</v>
      </c>
      <c r="B5498" t="s">
        <v>731</v>
      </c>
      <c r="C5498" t="s">
        <v>37</v>
      </c>
      <c r="D5498" t="s">
        <v>730</v>
      </c>
      <c r="E5498" t="s">
        <v>4</v>
      </c>
      <c r="F5498">
        <v>2019</v>
      </c>
      <c r="G5498">
        <v>8</v>
      </c>
      <c r="H5498" t="s">
        <v>732</v>
      </c>
      <c r="I5498" t="b">
        <v>1</v>
      </c>
      <c r="J5498" t="s">
        <v>1537</v>
      </c>
      <c r="K5498" t="s">
        <v>115</v>
      </c>
      <c r="L5498" t="s">
        <v>23</v>
      </c>
      <c r="M5498" t="s">
        <v>33</v>
      </c>
      <c r="N5498" t="s">
        <v>16</v>
      </c>
      <c r="O5498" t="s">
        <v>16</v>
      </c>
      <c r="P5498">
        <v>0</v>
      </c>
      <c r="Q5498">
        <v>-44854196.909999996</v>
      </c>
      <c r="R5498" t="s">
        <v>166</v>
      </c>
    </row>
    <row r="5499" spans="1:18" x14ac:dyDescent="0.25">
      <c r="A5499" t="s">
        <v>730</v>
      </c>
      <c r="B5499" t="s">
        <v>731</v>
      </c>
      <c r="C5499" t="s">
        <v>37</v>
      </c>
      <c r="D5499" t="s">
        <v>730</v>
      </c>
      <c r="E5499" t="s">
        <v>4</v>
      </c>
      <c r="F5499">
        <v>2019</v>
      </c>
      <c r="G5499">
        <v>8</v>
      </c>
      <c r="H5499" t="s">
        <v>732</v>
      </c>
      <c r="I5499" t="b">
        <v>1</v>
      </c>
      <c r="J5499" t="s">
        <v>33</v>
      </c>
      <c r="K5499" t="s">
        <v>1590</v>
      </c>
      <c r="L5499" t="s">
        <v>23</v>
      </c>
      <c r="M5499" t="s">
        <v>34</v>
      </c>
      <c r="N5499" t="s">
        <v>16</v>
      </c>
      <c r="O5499" t="s">
        <v>16</v>
      </c>
      <c r="P5499">
        <v>0</v>
      </c>
      <c r="Q5499">
        <v>-44881050.439999998</v>
      </c>
      <c r="R5499" t="s">
        <v>166</v>
      </c>
    </row>
    <row r="5500" spans="1:18" x14ac:dyDescent="0.25">
      <c r="A5500" t="s">
        <v>730</v>
      </c>
      <c r="B5500" t="s">
        <v>731</v>
      </c>
      <c r="C5500" t="s">
        <v>37</v>
      </c>
      <c r="D5500" t="s">
        <v>730</v>
      </c>
      <c r="E5500" t="s">
        <v>4</v>
      </c>
      <c r="F5500">
        <v>2019</v>
      </c>
      <c r="G5500">
        <v>8</v>
      </c>
      <c r="H5500" t="s">
        <v>732</v>
      </c>
      <c r="I5500" t="b">
        <v>1</v>
      </c>
      <c r="J5500" t="s">
        <v>1627</v>
      </c>
      <c r="K5500" t="s">
        <v>664</v>
      </c>
      <c r="L5500" t="s">
        <v>23</v>
      </c>
      <c r="M5500" t="s">
        <v>1632</v>
      </c>
      <c r="N5500" t="s">
        <v>16</v>
      </c>
      <c r="O5500" t="s">
        <v>16</v>
      </c>
      <c r="P5500">
        <v>0</v>
      </c>
      <c r="Q5500">
        <v>-1851671.64</v>
      </c>
      <c r="R5500" t="s">
        <v>166</v>
      </c>
    </row>
    <row r="5501" spans="1:18" x14ac:dyDescent="0.25">
      <c r="A5501" t="s">
        <v>730</v>
      </c>
      <c r="B5501" t="s">
        <v>731</v>
      </c>
      <c r="C5501" t="s">
        <v>37</v>
      </c>
      <c r="D5501" t="s">
        <v>730</v>
      </c>
      <c r="E5501" t="s">
        <v>4</v>
      </c>
      <c r="F5501">
        <v>2019</v>
      </c>
      <c r="G5501">
        <v>8</v>
      </c>
      <c r="H5501" t="s">
        <v>732</v>
      </c>
      <c r="I5501" t="b">
        <v>1</v>
      </c>
      <c r="J5501" t="s">
        <v>1632</v>
      </c>
      <c r="K5501" t="s">
        <v>180</v>
      </c>
      <c r="L5501" t="s">
        <v>23</v>
      </c>
      <c r="M5501" t="s">
        <v>24</v>
      </c>
      <c r="N5501" t="s">
        <v>16</v>
      </c>
      <c r="O5501" t="s">
        <v>16</v>
      </c>
      <c r="P5501">
        <v>0</v>
      </c>
      <c r="Q5501">
        <v>-3423580.59</v>
      </c>
      <c r="R5501" t="s">
        <v>166</v>
      </c>
    </row>
    <row r="5502" spans="1:18" x14ac:dyDescent="0.25">
      <c r="A5502" t="s">
        <v>730</v>
      </c>
      <c r="B5502" t="s">
        <v>731</v>
      </c>
      <c r="C5502" t="s">
        <v>37</v>
      </c>
      <c r="D5502" t="s">
        <v>730</v>
      </c>
      <c r="E5502" t="s">
        <v>4</v>
      </c>
      <c r="F5502">
        <v>2019</v>
      </c>
      <c r="G5502">
        <v>8</v>
      </c>
      <c r="H5502" t="s">
        <v>732</v>
      </c>
      <c r="I5502" t="b">
        <v>1</v>
      </c>
      <c r="J5502" t="s">
        <v>24</v>
      </c>
      <c r="K5502" t="s">
        <v>1637</v>
      </c>
      <c r="L5502" t="s">
        <v>23</v>
      </c>
      <c r="M5502" t="s">
        <v>36</v>
      </c>
      <c r="N5502" t="s">
        <v>16</v>
      </c>
      <c r="O5502" t="s">
        <v>16</v>
      </c>
      <c r="P5502">
        <v>0</v>
      </c>
      <c r="Q5502">
        <v>-7390476.25</v>
      </c>
      <c r="R5502" t="s">
        <v>166</v>
      </c>
    </row>
    <row r="5503" spans="1:18" x14ac:dyDescent="0.25">
      <c r="A5503" t="s">
        <v>730</v>
      </c>
      <c r="B5503" t="s">
        <v>731</v>
      </c>
      <c r="C5503" t="s">
        <v>37</v>
      </c>
      <c r="D5503" t="s">
        <v>730</v>
      </c>
      <c r="E5503" t="s">
        <v>4</v>
      </c>
      <c r="F5503">
        <v>2019</v>
      </c>
      <c r="G5503">
        <v>8</v>
      </c>
      <c r="H5503" t="s">
        <v>732</v>
      </c>
      <c r="I5503" t="b">
        <v>1</v>
      </c>
      <c r="J5503" t="s">
        <v>1656</v>
      </c>
      <c r="K5503" t="s">
        <v>666</v>
      </c>
      <c r="L5503" t="s">
        <v>23</v>
      </c>
      <c r="M5503" t="s">
        <v>25</v>
      </c>
      <c r="N5503" t="s">
        <v>16</v>
      </c>
      <c r="O5503" t="s">
        <v>16</v>
      </c>
      <c r="P5503">
        <v>0</v>
      </c>
      <c r="Q5503">
        <v>735765.57</v>
      </c>
      <c r="R5503" t="s">
        <v>166</v>
      </c>
    </row>
    <row r="5504" spans="1:18" x14ac:dyDescent="0.25">
      <c r="A5504" t="s">
        <v>730</v>
      </c>
      <c r="B5504" t="s">
        <v>731</v>
      </c>
      <c r="C5504" t="s">
        <v>37</v>
      </c>
      <c r="D5504" t="s">
        <v>730</v>
      </c>
      <c r="E5504" t="s">
        <v>4</v>
      </c>
      <c r="F5504">
        <v>2019</v>
      </c>
      <c r="G5504">
        <v>8</v>
      </c>
      <c r="H5504" t="s">
        <v>732</v>
      </c>
      <c r="I5504" t="b">
        <v>1</v>
      </c>
      <c r="J5504" t="s">
        <v>25</v>
      </c>
      <c r="K5504" t="s">
        <v>1662</v>
      </c>
      <c r="L5504" t="s">
        <v>23</v>
      </c>
      <c r="M5504" t="s">
        <v>36</v>
      </c>
      <c r="N5504" t="s">
        <v>16</v>
      </c>
      <c r="O5504" t="s">
        <v>16</v>
      </c>
      <c r="P5504">
        <v>0</v>
      </c>
      <c r="Q5504">
        <v>-27001.38</v>
      </c>
      <c r="R5504" t="s">
        <v>166</v>
      </c>
    </row>
    <row r="5505" spans="1:18" x14ac:dyDescent="0.25">
      <c r="A5505" t="s">
        <v>730</v>
      </c>
      <c r="B5505" t="s">
        <v>731</v>
      </c>
      <c r="C5505" t="s">
        <v>37</v>
      </c>
      <c r="D5505" t="s">
        <v>730</v>
      </c>
      <c r="E5505" t="s">
        <v>4</v>
      </c>
      <c r="F5505">
        <v>2019</v>
      </c>
      <c r="G5505">
        <v>8</v>
      </c>
      <c r="H5505" t="s">
        <v>732</v>
      </c>
      <c r="I5505" t="b">
        <v>1</v>
      </c>
      <c r="J5505" t="s">
        <v>36</v>
      </c>
      <c r="K5505" t="s">
        <v>1663</v>
      </c>
      <c r="L5505" t="s">
        <v>23</v>
      </c>
      <c r="M5505" t="s">
        <v>34</v>
      </c>
      <c r="N5505" t="s">
        <v>16</v>
      </c>
      <c r="O5505" t="s">
        <v>16</v>
      </c>
      <c r="P5505">
        <v>0</v>
      </c>
      <c r="Q5505">
        <v>-7417477.6299999999</v>
      </c>
      <c r="R5505" t="s">
        <v>166</v>
      </c>
    </row>
    <row r="5506" spans="1:18" x14ac:dyDescent="0.25">
      <c r="A5506" t="s">
        <v>730</v>
      </c>
      <c r="B5506" t="s">
        <v>731</v>
      </c>
      <c r="C5506" t="s">
        <v>37</v>
      </c>
      <c r="D5506" t="s">
        <v>730</v>
      </c>
      <c r="E5506" t="s">
        <v>4</v>
      </c>
      <c r="F5506">
        <v>2019</v>
      </c>
      <c r="G5506">
        <v>8</v>
      </c>
      <c r="H5506" t="s">
        <v>732</v>
      </c>
      <c r="I5506" t="b">
        <v>1</v>
      </c>
      <c r="J5506" t="s">
        <v>34</v>
      </c>
      <c r="K5506" t="s">
        <v>1664</v>
      </c>
      <c r="L5506" t="s">
        <v>23</v>
      </c>
      <c r="M5506" t="s">
        <v>1536</v>
      </c>
      <c r="N5506" t="s">
        <v>16</v>
      </c>
      <c r="O5506" t="s">
        <v>16</v>
      </c>
      <c r="P5506">
        <v>0</v>
      </c>
      <c r="Q5506">
        <v>-52298528.07</v>
      </c>
      <c r="R5506" t="s">
        <v>166</v>
      </c>
    </row>
    <row r="5507" spans="1:18" x14ac:dyDescent="0.25">
      <c r="A5507" t="s">
        <v>753</v>
      </c>
      <c r="B5507" t="s">
        <v>754</v>
      </c>
      <c r="C5507" t="s">
        <v>37</v>
      </c>
      <c r="D5507" t="s">
        <v>753</v>
      </c>
      <c r="E5507" t="s">
        <v>4</v>
      </c>
      <c r="F5507">
        <v>2019</v>
      </c>
      <c r="G5507">
        <v>8</v>
      </c>
      <c r="H5507" t="s">
        <v>732</v>
      </c>
      <c r="I5507" t="b">
        <v>1</v>
      </c>
      <c r="J5507" t="s">
        <v>1529</v>
      </c>
      <c r="K5507" t="s">
        <v>109</v>
      </c>
      <c r="L5507" t="s">
        <v>23</v>
      </c>
      <c r="M5507" t="s">
        <v>28</v>
      </c>
      <c r="N5507" t="s">
        <v>16</v>
      </c>
      <c r="O5507" t="s">
        <v>16</v>
      </c>
      <c r="P5507">
        <v>0</v>
      </c>
      <c r="Q5507">
        <v>15099370.26</v>
      </c>
      <c r="R5507" t="s">
        <v>164</v>
      </c>
    </row>
    <row r="5508" spans="1:18" x14ac:dyDescent="0.25">
      <c r="A5508" t="s">
        <v>753</v>
      </c>
      <c r="B5508" t="s">
        <v>754</v>
      </c>
      <c r="C5508" t="s">
        <v>37</v>
      </c>
      <c r="D5508" t="s">
        <v>753</v>
      </c>
      <c r="E5508" t="s">
        <v>4</v>
      </c>
      <c r="F5508">
        <v>2019</v>
      </c>
      <c r="G5508">
        <v>8</v>
      </c>
      <c r="H5508" t="s">
        <v>732</v>
      </c>
      <c r="I5508" t="b">
        <v>1</v>
      </c>
      <c r="J5508" t="s">
        <v>28</v>
      </c>
      <c r="K5508" t="s">
        <v>1534</v>
      </c>
      <c r="L5508" t="s">
        <v>23</v>
      </c>
      <c r="M5508" t="s">
        <v>27</v>
      </c>
      <c r="N5508" t="s">
        <v>16</v>
      </c>
      <c r="O5508" t="s">
        <v>16</v>
      </c>
      <c r="P5508">
        <v>0</v>
      </c>
      <c r="Q5508">
        <v>18834321.710000001</v>
      </c>
      <c r="R5508" t="s">
        <v>164</v>
      </c>
    </row>
    <row r="5509" spans="1:18" x14ac:dyDescent="0.25">
      <c r="A5509" t="s">
        <v>753</v>
      </c>
      <c r="B5509" t="s">
        <v>754</v>
      </c>
      <c r="C5509" t="s">
        <v>37</v>
      </c>
      <c r="D5509" t="s">
        <v>753</v>
      </c>
      <c r="E5509" t="s">
        <v>4</v>
      </c>
      <c r="F5509">
        <v>2019</v>
      </c>
      <c r="G5509">
        <v>8</v>
      </c>
      <c r="H5509" t="s">
        <v>732</v>
      </c>
      <c r="I5509" t="b">
        <v>1</v>
      </c>
      <c r="J5509" t="s">
        <v>27</v>
      </c>
      <c r="K5509" t="s">
        <v>1535</v>
      </c>
      <c r="L5509" t="s">
        <v>23</v>
      </c>
      <c r="M5509" t="s">
        <v>1536</v>
      </c>
      <c r="N5509" t="s">
        <v>16</v>
      </c>
      <c r="O5509" t="s">
        <v>16</v>
      </c>
      <c r="P5509">
        <v>0</v>
      </c>
      <c r="Q5509">
        <v>67183680.090000004</v>
      </c>
      <c r="R5509" t="s">
        <v>164</v>
      </c>
    </row>
    <row r="5510" spans="1:18" x14ac:dyDescent="0.25">
      <c r="A5510" t="s">
        <v>753</v>
      </c>
      <c r="B5510" t="s">
        <v>754</v>
      </c>
      <c r="C5510" t="s">
        <v>37</v>
      </c>
      <c r="D5510" t="s">
        <v>753</v>
      </c>
      <c r="E5510" t="s">
        <v>4</v>
      </c>
      <c r="F5510">
        <v>2019</v>
      </c>
      <c r="G5510">
        <v>8</v>
      </c>
      <c r="H5510" t="s">
        <v>732</v>
      </c>
      <c r="I5510" t="b">
        <v>1</v>
      </c>
      <c r="J5510" t="s">
        <v>607</v>
      </c>
      <c r="K5510" t="s">
        <v>612</v>
      </c>
      <c r="L5510" t="s">
        <v>23</v>
      </c>
      <c r="M5510" t="s">
        <v>1537</v>
      </c>
      <c r="N5510" t="s">
        <v>16</v>
      </c>
      <c r="O5510" t="s">
        <v>16</v>
      </c>
      <c r="P5510">
        <v>0</v>
      </c>
      <c r="Q5510">
        <v>-10000000</v>
      </c>
      <c r="R5510" t="s">
        <v>164</v>
      </c>
    </row>
    <row r="5511" spans="1:18" x14ac:dyDescent="0.25">
      <c r="A5511" t="s">
        <v>753</v>
      </c>
      <c r="B5511" t="s">
        <v>754</v>
      </c>
      <c r="C5511" t="s">
        <v>37</v>
      </c>
      <c r="D5511" t="s">
        <v>753</v>
      </c>
      <c r="E5511" t="s">
        <v>4</v>
      </c>
      <c r="F5511">
        <v>2019</v>
      </c>
      <c r="G5511">
        <v>8</v>
      </c>
      <c r="H5511" t="s">
        <v>732</v>
      </c>
      <c r="I5511" t="b">
        <v>1</v>
      </c>
      <c r="J5511" t="s">
        <v>1542</v>
      </c>
      <c r="K5511" t="s">
        <v>629</v>
      </c>
      <c r="L5511" t="s">
        <v>23</v>
      </c>
      <c r="M5511" t="s">
        <v>1540</v>
      </c>
      <c r="N5511" t="s">
        <v>16</v>
      </c>
      <c r="O5511" t="s">
        <v>16</v>
      </c>
      <c r="P5511">
        <v>0</v>
      </c>
      <c r="Q5511">
        <v>-1244384.21</v>
      </c>
      <c r="R5511" t="s">
        <v>164</v>
      </c>
    </row>
    <row r="5512" spans="1:18" x14ac:dyDescent="0.25">
      <c r="A5512" t="s">
        <v>753</v>
      </c>
      <c r="B5512" t="s">
        <v>754</v>
      </c>
      <c r="C5512" t="s">
        <v>37</v>
      </c>
      <c r="D5512" t="s">
        <v>753</v>
      </c>
      <c r="E5512" t="s">
        <v>4</v>
      </c>
      <c r="F5512">
        <v>2019</v>
      </c>
      <c r="G5512">
        <v>8</v>
      </c>
      <c r="H5512" t="s">
        <v>732</v>
      </c>
      <c r="I5512" t="b">
        <v>1</v>
      </c>
      <c r="J5512" t="s">
        <v>1540</v>
      </c>
      <c r="K5512" t="s">
        <v>1545</v>
      </c>
      <c r="L5512" t="s">
        <v>23</v>
      </c>
      <c r="M5512" t="s">
        <v>1546</v>
      </c>
      <c r="N5512" t="s">
        <v>16</v>
      </c>
      <c r="O5512" t="s">
        <v>16</v>
      </c>
      <c r="P5512">
        <v>0</v>
      </c>
      <c r="Q5512">
        <v>-1244384.21</v>
      </c>
      <c r="R5512" t="s">
        <v>164</v>
      </c>
    </row>
    <row r="5513" spans="1:18" x14ac:dyDescent="0.25">
      <c r="A5513" t="s">
        <v>753</v>
      </c>
      <c r="B5513" t="s">
        <v>754</v>
      </c>
      <c r="C5513" t="s">
        <v>37</v>
      </c>
      <c r="D5513" t="s">
        <v>753</v>
      </c>
      <c r="E5513" t="s">
        <v>4</v>
      </c>
      <c r="F5513">
        <v>2019</v>
      </c>
      <c r="G5513">
        <v>8</v>
      </c>
      <c r="H5513" t="s">
        <v>732</v>
      </c>
      <c r="I5513" t="b">
        <v>1</v>
      </c>
      <c r="J5513" t="s">
        <v>1559</v>
      </c>
      <c r="K5513" t="s">
        <v>632</v>
      </c>
      <c r="L5513" t="s">
        <v>23</v>
      </c>
      <c r="M5513" t="s">
        <v>1546</v>
      </c>
      <c r="N5513" t="s">
        <v>16</v>
      </c>
      <c r="O5513" t="s">
        <v>16</v>
      </c>
      <c r="P5513">
        <v>0</v>
      </c>
      <c r="Q5513">
        <v>-19209</v>
      </c>
      <c r="R5513" t="s">
        <v>164</v>
      </c>
    </row>
    <row r="5514" spans="1:18" x14ac:dyDescent="0.25">
      <c r="A5514" t="s">
        <v>753</v>
      </c>
      <c r="B5514" t="s">
        <v>754</v>
      </c>
      <c r="C5514" t="s">
        <v>37</v>
      </c>
      <c r="D5514" t="s">
        <v>753</v>
      </c>
      <c r="E5514" t="s">
        <v>4</v>
      </c>
      <c r="F5514">
        <v>2019</v>
      </c>
      <c r="G5514">
        <v>8</v>
      </c>
      <c r="H5514" t="s">
        <v>732</v>
      </c>
      <c r="I5514" t="b">
        <v>1</v>
      </c>
      <c r="J5514" t="s">
        <v>1567</v>
      </c>
      <c r="K5514" t="s">
        <v>635</v>
      </c>
      <c r="L5514" t="s">
        <v>23</v>
      </c>
      <c r="M5514" t="s">
        <v>1546</v>
      </c>
      <c r="N5514" t="s">
        <v>16</v>
      </c>
      <c r="O5514" t="s">
        <v>16</v>
      </c>
      <c r="P5514">
        <v>0</v>
      </c>
      <c r="Q5514">
        <v>-18312171.399999999</v>
      </c>
      <c r="R5514" t="s">
        <v>164</v>
      </c>
    </row>
    <row r="5515" spans="1:18" x14ac:dyDescent="0.25">
      <c r="A5515" t="s">
        <v>753</v>
      </c>
      <c r="B5515" t="s">
        <v>754</v>
      </c>
      <c r="C5515" t="s">
        <v>37</v>
      </c>
      <c r="D5515" t="s">
        <v>753</v>
      </c>
      <c r="E5515" t="s">
        <v>4</v>
      </c>
      <c r="F5515">
        <v>2019</v>
      </c>
      <c r="G5515">
        <v>8</v>
      </c>
      <c r="H5515" t="s">
        <v>732</v>
      </c>
      <c r="I5515" t="b">
        <v>1</v>
      </c>
      <c r="J5515" t="s">
        <v>1546</v>
      </c>
      <c r="K5515" t="s">
        <v>146</v>
      </c>
      <c r="L5515" t="s">
        <v>23</v>
      </c>
      <c r="M5515" t="s">
        <v>1537</v>
      </c>
      <c r="N5515" t="s">
        <v>16</v>
      </c>
      <c r="O5515" t="s">
        <v>16</v>
      </c>
      <c r="P5515">
        <v>0</v>
      </c>
      <c r="Q5515">
        <v>-19575764.609999999</v>
      </c>
      <c r="R5515" t="s">
        <v>164</v>
      </c>
    </row>
    <row r="5516" spans="1:18" x14ac:dyDescent="0.25">
      <c r="A5516" t="s">
        <v>753</v>
      </c>
      <c r="B5516" t="s">
        <v>754</v>
      </c>
      <c r="C5516" t="s">
        <v>37</v>
      </c>
      <c r="D5516" t="s">
        <v>753</v>
      </c>
      <c r="E5516" t="s">
        <v>4</v>
      </c>
      <c r="F5516">
        <v>2019</v>
      </c>
      <c r="G5516">
        <v>8</v>
      </c>
      <c r="H5516" t="s">
        <v>732</v>
      </c>
      <c r="I5516" t="b">
        <v>1</v>
      </c>
      <c r="J5516" t="s">
        <v>1575</v>
      </c>
      <c r="K5516" t="s">
        <v>134</v>
      </c>
      <c r="L5516" t="s">
        <v>23</v>
      </c>
      <c r="M5516" t="s">
        <v>1537</v>
      </c>
      <c r="N5516" t="s">
        <v>16</v>
      </c>
      <c r="O5516" t="s">
        <v>16</v>
      </c>
      <c r="P5516">
        <v>0</v>
      </c>
      <c r="Q5516">
        <v>-11501357.01</v>
      </c>
      <c r="R5516" t="s">
        <v>164</v>
      </c>
    </row>
    <row r="5517" spans="1:18" x14ac:dyDescent="0.25">
      <c r="A5517" t="s">
        <v>753</v>
      </c>
      <c r="B5517" t="s">
        <v>754</v>
      </c>
      <c r="C5517" t="s">
        <v>37</v>
      </c>
      <c r="D5517" t="s">
        <v>753</v>
      </c>
      <c r="E5517" t="s">
        <v>4</v>
      </c>
      <c r="F5517">
        <v>2019</v>
      </c>
      <c r="G5517">
        <v>8</v>
      </c>
      <c r="H5517" t="s">
        <v>732</v>
      </c>
      <c r="I5517" t="b">
        <v>1</v>
      </c>
      <c r="J5517" t="s">
        <v>1537</v>
      </c>
      <c r="K5517" t="s">
        <v>115</v>
      </c>
      <c r="L5517" t="s">
        <v>23</v>
      </c>
      <c r="M5517" t="s">
        <v>33</v>
      </c>
      <c r="N5517" t="s">
        <v>16</v>
      </c>
      <c r="O5517" t="s">
        <v>16</v>
      </c>
      <c r="P5517">
        <v>0</v>
      </c>
      <c r="Q5517">
        <v>-41077121.619999997</v>
      </c>
      <c r="R5517" t="s">
        <v>164</v>
      </c>
    </row>
    <row r="5518" spans="1:18" x14ac:dyDescent="0.25">
      <c r="A5518" t="s">
        <v>753</v>
      </c>
      <c r="B5518" t="s">
        <v>754</v>
      </c>
      <c r="C5518" t="s">
        <v>37</v>
      </c>
      <c r="D5518" t="s">
        <v>753</v>
      </c>
      <c r="E5518" t="s">
        <v>4</v>
      </c>
      <c r="F5518">
        <v>2019</v>
      </c>
      <c r="G5518">
        <v>8</v>
      </c>
      <c r="H5518" t="s">
        <v>732</v>
      </c>
      <c r="I5518" t="b">
        <v>1</v>
      </c>
      <c r="J5518" t="s">
        <v>1581</v>
      </c>
      <c r="K5518" t="s">
        <v>642</v>
      </c>
      <c r="L5518" t="s">
        <v>23</v>
      </c>
      <c r="M5518" t="s">
        <v>1583</v>
      </c>
      <c r="N5518" t="s">
        <v>16</v>
      </c>
      <c r="O5518" t="s">
        <v>16</v>
      </c>
      <c r="P5518">
        <v>0</v>
      </c>
      <c r="Q5518">
        <v>-8055482.3600000003</v>
      </c>
      <c r="R5518" t="s">
        <v>164</v>
      </c>
    </row>
    <row r="5519" spans="1:18" x14ac:dyDescent="0.25">
      <c r="A5519" t="s">
        <v>753</v>
      </c>
      <c r="B5519" t="s">
        <v>754</v>
      </c>
      <c r="C5519" t="s">
        <v>37</v>
      </c>
      <c r="D5519" t="s">
        <v>753</v>
      </c>
      <c r="E5519" t="s">
        <v>4</v>
      </c>
      <c r="F5519">
        <v>2019</v>
      </c>
      <c r="G5519">
        <v>8</v>
      </c>
      <c r="H5519" t="s">
        <v>732</v>
      </c>
      <c r="I5519" t="b">
        <v>1</v>
      </c>
      <c r="J5519" t="s">
        <v>1583</v>
      </c>
      <c r="K5519" t="s">
        <v>110</v>
      </c>
      <c r="L5519" t="s">
        <v>23</v>
      </c>
      <c r="M5519" t="s">
        <v>33</v>
      </c>
      <c r="N5519" t="s">
        <v>16</v>
      </c>
      <c r="O5519" t="s">
        <v>16</v>
      </c>
      <c r="P5519">
        <v>0</v>
      </c>
      <c r="Q5519">
        <v>-8216188.9100000001</v>
      </c>
      <c r="R5519" t="s">
        <v>164</v>
      </c>
    </row>
    <row r="5520" spans="1:18" x14ac:dyDescent="0.25">
      <c r="A5520" t="s">
        <v>753</v>
      </c>
      <c r="B5520" t="s">
        <v>754</v>
      </c>
      <c r="C5520" t="s">
        <v>37</v>
      </c>
      <c r="D5520" t="s">
        <v>753</v>
      </c>
      <c r="E5520" t="s">
        <v>4</v>
      </c>
      <c r="F5520">
        <v>2019</v>
      </c>
      <c r="G5520">
        <v>8</v>
      </c>
      <c r="H5520" t="s">
        <v>732</v>
      </c>
      <c r="I5520" t="b">
        <v>1</v>
      </c>
      <c r="J5520" t="s">
        <v>33</v>
      </c>
      <c r="K5520" t="s">
        <v>1590</v>
      </c>
      <c r="L5520" t="s">
        <v>23</v>
      </c>
      <c r="M5520" t="s">
        <v>34</v>
      </c>
      <c r="N5520" t="s">
        <v>16</v>
      </c>
      <c r="O5520" t="s">
        <v>16</v>
      </c>
      <c r="P5520">
        <v>0</v>
      </c>
      <c r="Q5520">
        <v>-49293310.530000001</v>
      </c>
      <c r="R5520" t="s">
        <v>164</v>
      </c>
    </row>
    <row r="5521" spans="1:18" x14ac:dyDescent="0.25">
      <c r="A5521" t="s">
        <v>753</v>
      </c>
      <c r="B5521" t="s">
        <v>754</v>
      </c>
      <c r="C5521" t="s">
        <v>37</v>
      </c>
      <c r="D5521" t="s">
        <v>753</v>
      </c>
      <c r="E5521" t="s">
        <v>4</v>
      </c>
      <c r="F5521">
        <v>2019</v>
      </c>
      <c r="G5521">
        <v>8</v>
      </c>
      <c r="H5521" t="s">
        <v>732</v>
      </c>
      <c r="I5521" t="b">
        <v>1</v>
      </c>
      <c r="J5521" t="s">
        <v>1612</v>
      </c>
      <c r="K5521" t="s">
        <v>655</v>
      </c>
      <c r="L5521" t="s">
        <v>23</v>
      </c>
      <c r="M5521" t="s">
        <v>35</v>
      </c>
      <c r="N5521" t="s">
        <v>16</v>
      </c>
      <c r="O5521" t="s">
        <v>16</v>
      </c>
      <c r="P5521">
        <v>0</v>
      </c>
      <c r="Q5521">
        <v>-13213.3</v>
      </c>
      <c r="R5521" t="s">
        <v>164</v>
      </c>
    </row>
    <row r="5522" spans="1:18" x14ac:dyDescent="0.25">
      <c r="A5522" t="s">
        <v>753</v>
      </c>
      <c r="B5522" t="s">
        <v>754</v>
      </c>
      <c r="C5522" t="s">
        <v>37</v>
      </c>
      <c r="D5522" t="s">
        <v>753</v>
      </c>
      <c r="E5522" t="s">
        <v>4</v>
      </c>
      <c r="F5522">
        <v>2019</v>
      </c>
      <c r="G5522">
        <v>8</v>
      </c>
      <c r="H5522" t="s">
        <v>732</v>
      </c>
      <c r="I5522" t="b">
        <v>1</v>
      </c>
      <c r="J5522" t="s">
        <v>35</v>
      </c>
      <c r="K5522" t="s">
        <v>111</v>
      </c>
      <c r="L5522" t="s">
        <v>23</v>
      </c>
      <c r="M5522" t="s">
        <v>24</v>
      </c>
      <c r="N5522" t="s">
        <v>16</v>
      </c>
      <c r="O5522" t="s">
        <v>16</v>
      </c>
      <c r="P5522">
        <v>0</v>
      </c>
      <c r="Q5522">
        <v>-13213.3</v>
      </c>
      <c r="R5522" t="s">
        <v>164</v>
      </c>
    </row>
    <row r="5523" spans="1:18" x14ac:dyDescent="0.25">
      <c r="A5523" t="s">
        <v>753</v>
      </c>
      <c r="B5523" t="s">
        <v>754</v>
      </c>
      <c r="C5523" t="s">
        <v>37</v>
      </c>
      <c r="D5523" t="s">
        <v>753</v>
      </c>
      <c r="E5523" t="s">
        <v>4</v>
      </c>
      <c r="F5523">
        <v>2019</v>
      </c>
      <c r="G5523">
        <v>8</v>
      </c>
      <c r="H5523" t="s">
        <v>732</v>
      </c>
      <c r="I5523" t="b">
        <v>1</v>
      </c>
      <c r="J5523" t="s">
        <v>1620</v>
      </c>
      <c r="K5523" t="s">
        <v>1625</v>
      </c>
      <c r="L5523" t="s">
        <v>23</v>
      </c>
      <c r="M5523" t="s">
        <v>24</v>
      </c>
      <c r="N5523" t="s">
        <v>16</v>
      </c>
      <c r="O5523" t="s">
        <v>16</v>
      </c>
      <c r="P5523">
        <v>0</v>
      </c>
      <c r="Q5523">
        <v>-3642585.84</v>
      </c>
      <c r="R5523" t="s">
        <v>164</v>
      </c>
    </row>
    <row r="5524" spans="1:18" x14ac:dyDescent="0.25">
      <c r="A5524" t="s">
        <v>753</v>
      </c>
      <c r="B5524" t="s">
        <v>754</v>
      </c>
      <c r="C5524" t="s">
        <v>37</v>
      </c>
      <c r="D5524" t="s">
        <v>753</v>
      </c>
      <c r="E5524" t="s">
        <v>4</v>
      </c>
      <c r="F5524">
        <v>2019</v>
      </c>
      <c r="G5524">
        <v>8</v>
      </c>
      <c r="H5524" t="s">
        <v>732</v>
      </c>
      <c r="I5524" t="b">
        <v>1</v>
      </c>
      <c r="J5524" t="s">
        <v>1627</v>
      </c>
      <c r="K5524" t="s">
        <v>664</v>
      </c>
      <c r="L5524" t="s">
        <v>23</v>
      </c>
      <c r="M5524" t="s">
        <v>1632</v>
      </c>
      <c r="N5524" t="s">
        <v>16</v>
      </c>
      <c r="O5524" t="s">
        <v>16</v>
      </c>
      <c r="P5524">
        <v>0</v>
      </c>
      <c r="Q5524">
        <v>-1496290.76</v>
      </c>
      <c r="R5524" t="s">
        <v>164</v>
      </c>
    </row>
    <row r="5525" spans="1:18" x14ac:dyDescent="0.25">
      <c r="A5525" t="s">
        <v>753</v>
      </c>
      <c r="B5525" t="s">
        <v>754</v>
      </c>
      <c r="C5525" t="s">
        <v>37</v>
      </c>
      <c r="D5525" t="s">
        <v>753</v>
      </c>
      <c r="E5525" t="s">
        <v>4</v>
      </c>
      <c r="F5525">
        <v>2019</v>
      </c>
      <c r="G5525">
        <v>8</v>
      </c>
      <c r="H5525" t="s">
        <v>732</v>
      </c>
      <c r="I5525" t="b">
        <v>1</v>
      </c>
      <c r="J5525" t="s">
        <v>1632</v>
      </c>
      <c r="K5525" t="s">
        <v>180</v>
      </c>
      <c r="L5525" t="s">
        <v>23</v>
      </c>
      <c r="M5525" t="s">
        <v>24</v>
      </c>
      <c r="N5525" t="s">
        <v>16</v>
      </c>
      <c r="O5525" t="s">
        <v>16</v>
      </c>
      <c r="P5525">
        <v>0</v>
      </c>
      <c r="Q5525">
        <v>-2933981</v>
      </c>
      <c r="R5525" t="s">
        <v>164</v>
      </c>
    </row>
    <row r="5526" spans="1:18" x14ac:dyDescent="0.25">
      <c r="A5526" t="s">
        <v>753</v>
      </c>
      <c r="B5526" t="s">
        <v>754</v>
      </c>
      <c r="C5526" t="s">
        <v>37</v>
      </c>
      <c r="D5526" t="s">
        <v>753</v>
      </c>
      <c r="E5526" t="s">
        <v>4</v>
      </c>
      <c r="F5526">
        <v>2019</v>
      </c>
      <c r="G5526">
        <v>8</v>
      </c>
      <c r="H5526" t="s">
        <v>732</v>
      </c>
      <c r="I5526" t="b">
        <v>1</v>
      </c>
      <c r="J5526" t="s">
        <v>24</v>
      </c>
      <c r="K5526" t="s">
        <v>1637</v>
      </c>
      <c r="L5526" t="s">
        <v>23</v>
      </c>
      <c r="M5526" t="s">
        <v>36</v>
      </c>
      <c r="N5526" t="s">
        <v>16</v>
      </c>
      <c r="O5526" t="s">
        <v>16</v>
      </c>
      <c r="P5526">
        <v>0</v>
      </c>
      <c r="Q5526">
        <v>-6589780.1399999997</v>
      </c>
      <c r="R5526" t="s">
        <v>164</v>
      </c>
    </row>
    <row r="5527" spans="1:18" x14ac:dyDescent="0.25">
      <c r="A5527" t="s">
        <v>753</v>
      </c>
      <c r="B5527" t="s">
        <v>754</v>
      </c>
      <c r="C5527" t="s">
        <v>37</v>
      </c>
      <c r="D5527" t="s">
        <v>753</v>
      </c>
      <c r="E5527" t="s">
        <v>4</v>
      </c>
      <c r="F5527">
        <v>2019</v>
      </c>
      <c r="G5527">
        <v>8</v>
      </c>
      <c r="H5527" t="s">
        <v>732</v>
      </c>
      <c r="I5527" t="b">
        <v>1</v>
      </c>
      <c r="J5527" t="s">
        <v>1656</v>
      </c>
      <c r="K5527" t="s">
        <v>666</v>
      </c>
      <c r="L5527" t="s">
        <v>23</v>
      </c>
      <c r="M5527" t="s">
        <v>25</v>
      </c>
      <c r="N5527" t="s">
        <v>16</v>
      </c>
      <c r="O5527" t="s">
        <v>16</v>
      </c>
      <c r="P5527">
        <v>0</v>
      </c>
      <c r="Q5527">
        <v>-10142364.689999999</v>
      </c>
      <c r="R5527" t="s">
        <v>164</v>
      </c>
    </row>
    <row r="5528" spans="1:18" x14ac:dyDescent="0.25">
      <c r="A5528" t="s">
        <v>753</v>
      </c>
      <c r="B5528" t="s">
        <v>754</v>
      </c>
      <c r="C5528" t="s">
        <v>37</v>
      </c>
      <c r="D5528" t="s">
        <v>753</v>
      </c>
      <c r="E5528" t="s">
        <v>4</v>
      </c>
      <c r="F5528">
        <v>2019</v>
      </c>
      <c r="G5528">
        <v>8</v>
      </c>
      <c r="H5528" t="s">
        <v>732</v>
      </c>
      <c r="I5528" t="b">
        <v>1</v>
      </c>
      <c r="J5528" t="s">
        <v>25</v>
      </c>
      <c r="K5528" t="s">
        <v>1662</v>
      </c>
      <c r="L5528" t="s">
        <v>23</v>
      </c>
      <c r="M5528" t="s">
        <v>36</v>
      </c>
      <c r="N5528" t="s">
        <v>16</v>
      </c>
      <c r="O5528" t="s">
        <v>16</v>
      </c>
      <c r="P5528">
        <v>0</v>
      </c>
      <c r="Q5528">
        <v>-11300589.43</v>
      </c>
      <c r="R5528" t="s">
        <v>164</v>
      </c>
    </row>
    <row r="5529" spans="1:18" x14ac:dyDescent="0.25">
      <c r="A5529" t="s">
        <v>753</v>
      </c>
      <c r="B5529" t="s">
        <v>754</v>
      </c>
      <c r="C5529" t="s">
        <v>37</v>
      </c>
      <c r="D5529" t="s">
        <v>753</v>
      </c>
      <c r="E5529" t="s">
        <v>4</v>
      </c>
      <c r="F5529">
        <v>2019</v>
      </c>
      <c r="G5529">
        <v>8</v>
      </c>
      <c r="H5529" t="s">
        <v>732</v>
      </c>
      <c r="I5529" t="b">
        <v>1</v>
      </c>
      <c r="J5529" t="s">
        <v>36</v>
      </c>
      <c r="K5529" t="s">
        <v>1663</v>
      </c>
      <c r="L5529" t="s">
        <v>23</v>
      </c>
      <c r="M5529" t="s">
        <v>34</v>
      </c>
      <c r="N5529" t="s">
        <v>16</v>
      </c>
      <c r="O5529" t="s">
        <v>16</v>
      </c>
      <c r="P5529">
        <v>0</v>
      </c>
      <c r="Q5529">
        <v>-17890369.57</v>
      </c>
      <c r="R5529" t="s">
        <v>164</v>
      </c>
    </row>
    <row r="5530" spans="1:18" x14ac:dyDescent="0.25">
      <c r="A5530" t="s">
        <v>753</v>
      </c>
      <c r="B5530" t="s">
        <v>754</v>
      </c>
      <c r="C5530" t="s">
        <v>37</v>
      </c>
      <c r="D5530" t="s">
        <v>753</v>
      </c>
      <c r="E5530" t="s">
        <v>4</v>
      </c>
      <c r="F5530">
        <v>2019</v>
      </c>
      <c r="G5530">
        <v>8</v>
      </c>
      <c r="H5530" t="s">
        <v>732</v>
      </c>
      <c r="I5530" t="b">
        <v>1</v>
      </c>
      <c r="J5530" t="s">
        <v>34</v>
      </c>
      <c r="K5530" t="s">
        <v>1664</v>
      </c>
      <c r="L5530" t="s">
        <v>23</v>
      </c>
      <c r="M5530" t="s">
        <v>1536</v>
      </c>
      <c r="N5530" t="s">
        <v>16</v>
      </c>
      <c r="O5530" t="s">
        <v>16</v>
      </c>
      <c r="P5530">
        <v>0</v>
      </c>
      <c r="Q5530">
        <v>-67183680.099999994</v>
      </c>
      <c r="R5530" t="s">
        <v>164</v>
      </c>
    </row>
    <row r="5531" spans="1:18" x14ac:dyDescent="0.25">
      <c r="A5531" t="s">
        <v>99</v>
      </c>
      <c r="B5531" t="s">
        <v>740</v>
      </c>
      <c r="C5531" t="s">
        <v>37</v>
      </c>
      <c r="D5531" t="s">
        <v>99</v>
      </c>
      <c r="E5531" t="s">
        <v>4</v>
      </c>
      <c r="F5531">
        <v>2019</v>
      </c>
      <c r="G5531">
        <v>8</v>
      </c>
      <c r="H5531" t="s">
        <v>732</v>
      </c>
      <c r="I5531" t="b">
        <v>1</v>
      </c>
      <c r="J5531" t="s">
        <v>487</v>
      </c>
      <c r="K5531" t="s">
        <v>488</v>
      </c>
      <c r="L5531" t="s">
        <v>23</v>
      </c>
      <c r="M5531" t="s">
        <v>489</v>
      </c>
      <c r="N5531" t="s">
        <v>16</v>
      </c>
      <c r="O5531" t="s">
        <v>16</v>
      </c>
      <c r="P5531">
        <v>0</v>
      </c>
      <c r="Q5531">
        <v>376189950.41000003</v>
      </c>
      <c r="R5531" t="s">
        <v>165</v>
      </c>
    </row>
    <row r="5532" spans="1:18" x14ac:dyDescent="0.25">
      <c r="A5532" t="s">
        <v>99</v>
      </c>
      <c r="B5532" t="s">
        <v>740</v>
      </c>
      <c r="C5532" t="s">
        <v>37</v>
      </c>
      <c r="D5532" t="s">
        <v>99</v>
      </c>
      <c r="E5532" t="s">
        <v>4</v>
      </c>
      <c r="F5532">
        <v>2019</v>
      </c>
      <c r="G5532">
        <v>8</v>
      </c>
      <c r="H5532" t="s">
        <v>732</v>
      </c>
      <c r="I5532" t="b">
        <v>1</v>
      </c>
      <c r="J5532" t="s">
        <v>995</v>
      </c>
      <c r="K5532" t="s">
        <v>112</v>
      </c>
      <c r="L5532" t="s">
        <v>23</v>
      </c>
      <c r="M5532" t="s">
        <v>489</v>
      </c>
      <c r="N5532" t="s">
        <v>16</v>
      </c>
      <c r="O5532" t="s">
        <v>16</v>
      </c>
      <c r="P5532">
        <v>0</v>
      </c>
      <c r="Q5532">
        <v>-44431297.729999997</v>
      </c>
      <c r="R5532" t="s">
        <v>165</v>
      </c>
    </row>
    <row r="5533" spans="1:18" x14ac:dyDescent="0.25">
      <c r="A5533" t="s">
        <v>99</v>
      </c>
      <c r="B5533" t="s">
        <v>740</v>
      </c>
      <c r="C5533" t="s">
        <v>37</v>
      </c>
      <c r="D5533" t="s">
        <v>99</v>
      </c>
      <c r="E5533" t="s">
        <v>4</v>
      </c>
      <c r="F5533">
        <v>2019</v>
      </c>
      <c r="G5533">
        <v>8</v>
      </c>
      <c r="H5533" t="s">
        <v>732</v>
      </c>
      <c r="I5533" t="b">
        <v>1</v>
      </c>
      <c r="J5533" t="s">
        <v>489</v>
      </c>
      <c r="K5533" t="s">
        <v>113</v>
      </c>
      <c r="L5533" t="s">
        <v>23</v>
      </c>
      <c r="M5533" t="s">
        <v>494</v>
      </c>
      <c r="N5533" t="s">
        <v>16</v>
      </c>
      <c r="O5533" t="s">
        <v>16</v>
      </c>
      <c r="P5533">
        <v>0</v>
      </c>
      <c r="Q5533">
        <v>331758652.68000001</v>
      </c>
      <c r="R5533" t="s">
        <v>165</v>
      </c>
    </row>
    <row r="5534" spans="1:18" x14ac:dyDescent="0.25">
      <c r="A5534" t="s">
        <v>99</v>
      </c>
      <c r="B5534" t="s">
        <v>740</v>
      </c>
      <c r="C5534" t="s">
        <v>37</v>
      </c>
      <c r="D5534" t="s">
        <v>99</v>
      </c>
      <c r="E5534" t="s">
        <v>4</v>
      </c>
      <c r="F5534">
        <v>2019</v>
      </c>
      <c r="G5534">
        <v>8</v>
      </c>
      <c r="H5534" t="s">
        <v>732</v>
      </c>
      <c r="I5534" t="b">
        <v>1</v>
      </c>
      <c r="J5534" t="s">
        <v>499</v>
      </c>
      <c r="K5534" t="s">
        <v>500</v>
      </c>
      <c r="L5534" t="s">
        <v>23</v>
      </c>
      <c r="M5534" t="s">
        <v>501</v>
      </c>
      <c r="N5534" t="s">
        <v>16</v>
      </c>
      <c r="O5534" t="s">
        <v>16</v>
      </c>
      <c r="P5534">
        <v>0</v>
      </c>
      <c r="Q5534">
        <v>19010507.98</v>
      </c>
      <c r="R5534" t="s">
        <v>165</v>
      </c>
    </row>
    <row r="5535" spans="1:18" x14ac:dyDescent="0.25">
      <c r="A5535" t="s">
        <v>99</v>
      </c>
      <c r="B5535" t="s">
        <v>740</v>
      </c>
      <c r="C5535" t="s">
        <v>37</v>
      </c>
      <c r="D5535" t="s">
        <v>99</v>
      </c>
      <c r="E5535" t="s">
        <v>4</v>
      </c>
      <c r="F5535">
        <v>2019</v>
      </c>
      <c r="G5535">
        <v>8</v>
      </c>
      <c r="H5535" t="s">
        <v>732</v>
      </c>
      <c r="I5535" t="b">
        <v>1</v>
      </c>
      <c r="J5535" t="s">
        <v>1017</v>
      </c>
      <c r="K5535" t="s">
        <v>502</v>
      </c>
      <c r="L5535" t="s">
        <v>23</v>
      </c>
      <c r="M5535" t="s">
        <v>501</v>
      </c>
      <c r="N5535" t="s">
        <v>16</v>
      </c>
      <c r="O5535" t="s">
        <v>16</v>
      </c>
      <c r="P5535">
        <v>0</v>
      </c>
      <c r="Q5535">
        <v>-14691144.710000001</v>
      </c>
      <c r="R5535" t="s">
        <v>165</v>
      </c>
    </row>
    <row r="5536" spans="1:18" x14ac:dyDescent="0.25">
      <c r="A5536" t="s">
        <v>99</v>
      </c>
      <c r="B5536" t="s">
        <v>740</v>
      </c>
      <c r="C5536" t="s">
        <v>37</v>
      </c>
      <c r="D5536" t="s">
        <v>99</v>
      </c>
      <c r="E5536" t="s">
        <v>4</v>
      </c>
      <c r="F5536">
        <v>2019</v>
      </c>
      <c r="G5536">
        <v>8</v>
      </c>
      <c r="H5536" t="s">
        <v>732</v>
      </c>
      <c r="I5536" t="b">
        <v>1</v>
      </c>
      <c r="J5536" t="s">
        <v>501</v>
      </c>
      <c r="K5536" t="s">
        <v>503</v>
      </c>
      <c r="L5536" t="s">
        <v>23</v>
      </c>
      <c r="M5536" t="s">
        <v>494</v>
      </c>
      <c r="N5536" t="s">
        <v>16</v>
      </c>
      <c r="O5536" t="s">
        <v>16</v>
      </c>
      <c r="P5536">
        <v>0</v>
      </c>
      <c r="Q5536">
        <v>4319363.2699999996</v>
      </c>
      <c r="R5536" t="s">
        <v>165</v>
      </c>
    </row>
    <row r="5537" spans="1:18" x14ac:dyDescent="0.25">
      <c r="A5537" t="s">
        <v>99</v>
      </c>
      <c r="B5537" t="s">
        <v>740</v>
      </c>
      <c r="C5537" t="s">
        <v>37</v>
      </c>
      <c r="D5537" t="s">
        <v>99</v>
      </c>
      <c r="E5537" t="s">
        <v>4</v>
      </c>
      <c r="F5537">
        <v>2019</v>
      </c>
      <c r="G5537">
        <v>8</v>
      </c>
      <c r="H5537" t="s">
        <v>732</v>
      </c>
      <c r="I5537" t="b">
        <v>1</v>
      </c>
      <c r="J5537" t="s">
        <v>1240</v>
      </c>
      <c r="K5537" t="s">
        <v>114</v>
      </c>
      <c r="L5537" t="s">
        <v>23</v>
      </c>
      <c r="M5537" t="s">
        <v>557</v>
      </c>
      <c r="N5537" t="s">
        <v>16</v>
      </c>
      <c r="O5537" t="s">
        <v>16</v>
      </c>
      <c r="P5537">
        <v>0</v>
      </c>
      <c r="Q5537">
        <v>0</v>
      </c>
      <c r="R5537" t="s">
        <v>165</v>
      </c>
    </row>
    <row r="5538" spans="1:18" x14ac:dyDescent="0.25">
      <c r="A5538" t="s">
        <v>99</v>
      </c>
      <c r="B5538" t="s">
        <v>740</v>
      </c>
      <c r="C5538" t="s">
        <v>37</v>
      </c>
      <c r="D5538" t="s">
        <v>99</v>
      </c>
      <c r="E5538" t="s">
        <v>4</v>
      </c>
      <c r="F5538">
        <v>2019</v>
      </c>
      <c r="G5538">
        <v>8</v>
      </c>
      <c r="H5538" t="s">
        <v>732</v>
      </c>
      <c r="I5538" t="b">
        <v>1</v>
      </c>
      <c r="J5538" t="s">
        <v>38</v>
      </c>
      <c r="K5538" t="s">
        <v>110</v>
      </c>
      <c r="L5538" t="s">
        <v>20</v>
      </c>
      <c r="M5538" t="s">
        <v>21</v>
      </c>
      <c r="N5538" t="s">
        <v>16</v>
      </c>
      <c r="O5538" t="s">
        <v>16</v>
      </c>
      <c r="P5538">
        <v>0</v>
      </c>
      <c r="Q5538">
        <v>-855523.16</v>
      </c>
      <c r="R5538" t="s">
        <v>165</v>
      </c>
    </row>
    <row r="5539" spans="1:18" x14ac:dyDescent="0.25">
      <c r="A5539" t="s">
        <v>99</v>
      </c>
      <c r="B5539" t="s">
        <v>740</v>
      </c>
      <c r="C5539" t="s">
        <v>37</v>
      </c>
      <c r="D5539" t="s">
        <v>99</v>
      </c>
      <c r="E5539" t="s">
        <v>4</v>
      </c>
      <c r="F5539">
        <v>2019</v>
      </c>
      <c r="G5539">
        <v>8</v>
      </c>
      <c r="H5539" t="s">
        <v>732</v>
      </c>
      <c r="I5539" t="b">
        <v>1</v>
      </c>
      <c r="J5539" t="s">
        <v>862</v>
      </c>
      <c r="K5539" t="s">
        <v>154</v>
      </c>
      <c r="L5539" t="s">
        <v>17</v>
      </c>
      <c r="M5539" t="s">
        <v>856</v>
      </c>
      <c r="N5539" t="s">
        <v>16</v>
      </c>
      <c r="O5539" t="s">
        <v>16</v>
      </c>
      <c r="P5539">
        <v>0</v>
      </c>
      <c r="Q5539">
        <v>124951.21</v>
      </c>
      <c r="R5539" t="s">
        <v>165</v>
      </c>
    </row>
    <row r="5540" spans="1:18" x14ac:dyDescent="0.25">
      <c r="A5540" t="s">
        <v>99</v>
      </c>
      <c r="B5540" t="s">
        <v>740</v>
      </c>
      <c r="C5540" t="s">
        <v>37</v>
      </c>
      <c r="D5540" t="s">
        <v>99</v>
      </c>
      <c r="E5540" t="s">
        <v>4</v>
      </c>
      <c r="F5540">
        <v>2019</v>
      </c>
      <c r="G5540">
        <v>8</v>
      </c>
      <c r="H5540" t="s">
        <v>732</v>
      </c>
      <c r="I5540" t="b">
        <v>1</v>
      </c>
      <c r="J5540" t="s">
        <v>803</v>
      </c>
      <c r="K5540" t="s">
        <v>434</v>
      </c>
      <c r="L5540" t="s">
        <v>17</v>
      </c>
      <c r="M5540" t="s">
        <v>856</v>
      </c>
      <c r="N5540" t="s">
        <v>16</v>
      </c>
      <c r="O5540" t="s">
        <v>16</v>
      </c>
      <c r="P5540">
        <v>0</v>
      </c>
      <c r="Q5540">
        <v>553.80999999999995</v>
      </c>
      <c r="R5540" t="s">
        <v>165</v>
      </c>
    </row>
    <row r="5541" spans="1:18" x14ac:dyDescent="0.25">
      <c r="A5541" t="s">
        <v>99</v>
      </c>
      <c r="B5541" t="s">
        <v>740</v>
      </c>
      <c r="C5541" t="s">
        <v>37</v>
      </c>
      <c r="D5541" t="s">
        <v>99</v>
      </c>
      <c r="E5541" t="s">
        <v>4</v>
      </c>
      <c r="F5541">
        <v>2019</v>
      </c>
      <c r="G5541">
        <v>8</v>
      </c>
      <c r="H5541" t="s">
        <v>732</v>
      </c>
      <c r="I5541" t="b">
        <v>1</v>
      </c>
      <c r="J5541" t="s">
        <v>857</v>
      </c>
      <c r="K5541" t="s">
        <v>858</v>
      </c>
      <c r="L5541" t="s">
        <v>17</v>
      </c>
      <c r="M5541" t="s">
        <v>856</v>
      </c>
      <c r="N5541" t="s">
        <v>16</v>
      </c>
      <c r="O5541" t="s">
        <v>16</v>
      </c>
      <c r="P5541">
        <v>0</v>
      </c>
      <c r="Q5541">
        <v>530527.47</v>
      </c>
      <c r="R5541" t="s">
        <v>165</v>
      </c>
    </row>
    <row r="5542" spans="1:18" x14ac:dyDescent="0.25">
      <c r="A5542" t="s">
        <v>99</v>
      </c>
      <c r="B5542" t="s">
        <v>740</v>
      </c>
      <c r="C5542" t="s">
        <v>37</v>
      </c>
      <c r="D5542" t="s">
        <v>99</v>
      </c>
      <c r="E5542" t="s">
        <v>4</v>
      </c>
      <c r="F5542">
        <v>2019</v>
      </c>
      <c r="G5542">
        <v>8</v>
      </c>
      <c r="H5542" t="s">
        <v>732</v>
      </c>
      <c r="I5542" t="b">
        <v>1</v>
      </c>
      <c r="J5542" t="s">
        <v>738</v>
      </c>
      <c r="K5542" t="s">
        <v>739</v>
      </c>
      <c r="L5542" t="s">
        <v>17</v>
      </c>
      <c r="M5542" t="s">
        <v>856</v>
      </c>
      <c r="N5542" t="s">
        <v>16</v>
      </c>
      <c r="O5542" t="s">
        <v>16</v>
      </c>
      <c r="P5542">
        <v>0</v>
      </c>
      <c r="Q5542">
        <v>0</v>
      </c>
      <c r="R5542" t="s">
        <v>165</v>
      </c>
    </row>
    <row r="5543" spans="1:18" x14ac:dyDescent="0.25">
      <c r="A5543" t="s">
        <v>99</v>
      </c>
      <c r="B5543" t="s">
        <v>740</v>
      </c>
      <c r="C5543" t="s">
        <v>37</v>
      </c>
      <c r="D5543" t="s">
        <v>99</v>
      </c>
      <c r="E5543" t="s">
        <v>4</v>
      </c>
      <c r="F5543">
        <v>2019</v>
      </c>
      <c r="G5543">
        <v>8</v>
      </c>
      <c r="H5543" t="s">
        <v>732</v>
      </c>
      <c r="I5543" t="b">
        <v>1</v>
      </c>
      <c r="J5543" t="s">
        <v>852</v>
      </c>
      <c r="K5543" t="s">
        <v>152</v>
      </c>
      <c r="L5543" t="s">
        <v>17</v>
      </c>
      <c r="M5543" t="s">
        <v>849</v>
      </c>
      <c r="N5543" t="s">
        <v>16</v>
      </c>
      <c r="O5543" t="s">
        <v>16</v>
      </c>
      <c r="P5543">
        <v>0</v>
      </c>
      <c r="Q5543">
        <v>305153.07</v>
      </c>
      <c r="R5543" t="s">
        <v>165</v>
      </c>
    </row>
    <row r="5544" spans="1:18" x14ac:dyDescent="0.25">
      <c r="A5544" t="s">
        <v>99</v>
      </c>
      <c r="B5544" t="s">
        <v>740</v>
      </c>
      <c r="C5544" t="s">
        <v>37</v>
      </c>
      <c r="D5544" t="s">
        <v>99</v>
      </c>
      <c r="E5544" t="s">
        <v>4</v>
      </c>
      <c r="F5544">
        <v>2019</v>
      </c>
      <c r="G5544">
        <v>8</v>
      </c>
      <c r="H5544" t="s">
        <v>732</v>
      </c>
      <c r="I5544" t="b">
        <v>1</v>
      </c>
      <c r="J5544" t="s">
        <v>850</v>
      </c>
      <c r="K5544" t="s">
        <v>851</v>
      </c>
      <c r="L5544" t="s">
        <v>17</v>
      </c>
      <c r="M5544" t="s">
        <v>849</v>
      </c>
      <c r="N5544" t="s">
        <v>16</v>
      </c>
      <c r="O5544" t="s">
        <v>16</v>
      </c>
      <c r="P5544">
        <v>0</v>
      </c>
      <c r="Q5544">
        <v>-254190.73</v>
      </c>
      <c r="R5544" t="s">
        <v>165</v>
      </c>
    </row>
    <row r="5545" spans="1:18" x14ac:dyDescent="0.25">
      <c r="A5545" t="s">
        <v>99</v>
      </c>
      <c r="B5545" t="s">
        <v>740</v>
      </c>
      <c r="C5545" t="s">
        <v>37</v>
      </c>
      <c r="D5545" t="s">
        <v>99</v>
      </c>
      <c r="E5545" t="s">
        <v>4</v>
      </c>
      <c r="F5545">
        <v>2019</v>
      </c>
      <c r="G5545">
        <v>8</v>
      </c>
      <c r="H5545" t="s">
        <v>732</v>
      </c>
      <c r="I5545" t="b">
        <v>1</v>
      </c>
      <c r="J5545" t="s">
        <v>808</v>
      </c>
      <c r="K5545" t="s">
        <v>174</v>
      </c>
      <c r="L5545" t="s">
        <v>17</v>
      </c>
      <c r="M5545" t="s">
        <v>19</v>
      </c>
      <c r="N5545" t="s">
        <v>16</v>
      </c>
      <c r="O5545" t="s">
        <v>16</v>
      </c>
      <c r="P5545">
        <v>0</v>
      </c>
      <c r="Q5545">
        <v>-2480491.7400000002</v>
      </c>
      <c r="R5545" t="s">
        <v>165</v>
      </c>
    </row>
    <row r="5546" spans="1:18" x14ac:dyDescent="0.25">
      <c r="A5546" t="s">
        <v>99</v>
      </c>
      <c r="B5546" t="s">
        <v>740</v>
      </c>
      <c r="C5546" t="s">
        <v>37</v>
      </c>
      <c r="D5546" t="s">
        <v>99</v>
      </c>
      <c r="E5546" t="s">
        <v>4</v>
      </c>
      <c r="F5546">
        <v>2019</v>
      </c>
      <c r="G5546">
        <v>8</v>
      </c>
      <c r="H5546" t="s">
        <v>732</v>
      </c>
      <c r="I5546" t="b">
        <v>1</v>
      </c>
      <c r="J5546" t="s">
        <v>735</v>
      </c>
      <c r="K5546" t="s">
        <v>175</v>
      </c>
      <c r="L5546" t="s">
        <v>17</v>
      </c>
      <c r="M5546" t="s">
        <v>19</v>
      </c>
      <c r="N5546" t="s">
        <v>16</v>
      </c>
      <c r="O5546" t="s">
        <v>16</v>
      </c>
      <c r="P5546">
        <v>0</v>
      </c>
      <c r="Q5546">
        <v>-451041.81</v>
      </c>
      <c r="R5546" t="s">
        <v>165</v>
      </c>
    </row>
    <row r="5547" spans="1:18" x14ac:dyDescent="0.25">
      <c r="A5547" t="s">
        <v>99</v>
      </c>
      <c r="B5547" t="s">
        <v>740</v>
      </c>
      <c r="C5547" t="s">
        <v>37</v>
      </c>
      <c r="D5547" t="s">
        <v>99</v>
      </c>
      <c r="E5547" t="s">
        <v>4</v>
      </c>
      <c r="F5547">
        <v>2019</v>
      </c>
      <c r="G5547">
        <v>8</v>
      </c>
      <c r="H5547" t="s">
        <v>732</v>
      </c>
      <c r="I5547" t="b">
        <v>1</v>
      </c>
      <c r="J5547" t="s">
        <v>810</v>
      </c>
      <c r="K5547" t="s">
        <v>811</v>
      </c>
      <c r="L5547" t="s">
        <v>17</v>
      </c>
      <c r="M5547" t="s">
        <v>19</v>
      </c>
      <c r="N5547" t="s">
        <v>16</v>
      </c>
      <c r="O5547" t="s">
        <v>16</v>
      </c>
      <c r="P5547">
        <v>0</v>
      </c>
      <c r="Q5547">
        <v>-4671944.2300000004</v>
      </c>
      <c r="R5547" t="s">
        <v>165</v>
      </c>
    </row>
    <row r="5548" spans="1:18" x14ac:dyDescent="0.25">
      <c r="A5548" t="s">
        <v>99</v>
      </c>
      <c r="B5548" t="s">
        <v>740</v>
      </c>
      <c r="C5548" t="s">
        <v>37</v>
      </c>
      <c r="D5548" t="s">
        <v>99</v>
      </c>
      <c r="E5548" t="s">
        <v>4</v>
      </c>
      <c r="F5548">
        <v>2019</v>
      </c>
      <c r="G5548">
        <v>8</v>
      </c>
      <c r="H5548" t="s">
        <v>732</v>
      </c>
      <c r="I5548" t="b">
        <v>1</v>
      </c>
      <c r="J5548" t="s">
        <v>814</v>
      </c>
      <c r="K5548" t="s">
        <v>815</v>
      </c>
      <c r="L5548" t="s">
        <v>17</v>
      </c>
      <c r="M5548" t="s">
        <v>813</v>
      </c>
      <c r="N5548" t="s">
        <v>16</v>
      </c>
      <c r="O5548" t="s">
        <v>16</v>
      </c>
      <c r="P5548">
        <v>0</v>
      </c>
      <c r="Q5548">
        <v>1368812.31</v>
      </c>
      <c r="R5548" t="s">
        <v>165</v>
      </c>
    </row>
    <row r="5549" spans="1:18" x14ac:dyDescent="0.25">
      <c r="A5549" t="s">
        <v>99</v>
      </c>
      <c r="B5549" t="s">
        <v>740</v>
      </c>
      <c r="C5549" t="s">
        <v>37</v>
      </c>
      <c r="D5549" t="s">
        <v>99</v>
      </c>
      <c r="E5549" t="s">
        <v>4</v>
      </c>
      <c r="F5549">
        <v>2019</v>
      </c>
      <c r="G5549">
        <v>8</v>
      </c>
      <c r="H5549" t="s">
        <v>732</v>
      </c>
      <c r="I5549" t="b">
        <v>1</v>
      </c>
      <c r="J5549" t="s">
        <v>781</v>
      </c>
      <c r="K5549" t="s">
        <v>390</v>
      </c>
      <c r="L5549" t="s">
        <v>17</v>
      </c>
      <c r="M5549" t="s">
        <v>813</v>
      </c>
      <c r="N5549" t="s">
        <v>16</v>
      </c>
      <c r="O5549" t="s">
        <v>16</v>
      </c>
      <c r="P5549">
        <v>0</v>
      </c>
      <c r="Q5549">
        <v>2194266.52</v>
      </c>
      <c r="R5549" t="s">
        <v>165</v>
      </c>
    </row>
    <row r="5550" spans="1:18" x14ac:dyDescent="0.25">
      <c r="A5550" t="s">
        <v>99</v>
      </c>
      <c r="B5550" t="s">
        <v>740</v>
      </c>
      <c r="C5550" t="s">
        <v>37</v>
      </c>
      <c r="D5550" t="s">
        <v>99</v>
      </c>
      <c r="E5550" t="s">
        <v>4</v>
      </c>
      <c r="F5550">
        <v>2019</v>
      </c>
      <c r="G5550">
        <v>8</v>
      </c>
      <c r="H5550" t="s">
        <v>732</v>
      </c>
      <c r="I5550" t="b">
        <v>1</v>
      </c>
      <c r="J5550" t="s">
        <v>22</v>
      </c>
      <c r="K5550" t="s">
        <v>144</v>
      </c>
      <c r="L5550" t="s">
        <v>20</v>
      </c>
      <c r="M5550" t="s">
        <v>21</v>
      </c>
      <c r="N5550" t="s">
        <v>16</v>
      </c>
      <c r="O5550" t="s">
        <v>16</v>
      </c>
      <c r="P5550">
        <v>0</v>
      </c>
      <c r="Q5550">
        <v>4801759.96</v>
      </c>
      <c r="R5550" t="s">
        <v>165</v>
      </c>
    </row>
    <row r="5551" spans="1:18" x14ac:dyDescent="0.25">
      <c r="A5551" t="s">
        <v>99</v>
      </c>
      <c r="B5551" t="s">
        <v>740</v>
      </c>
      <c r="C5551" t="s">
        <v>37</v>
      </c>
      <c r="D5551" t="s">
        <v>99</v>
      </c>
      <c r="E5551" t="s">
        <v>4</v>
      </c>
      <c r="F5551">
        <v>2019</v>
      </c>
      <c r="G5551">
        <v>8</v>
      </c>
      <c r="H5551" t="s">
        <v>732</v>
      </c>
      <c r="I5551" t="b">
        <v>1</v>
      </c>
      <c r="J5551" t="s">
        <v>91</v>
      </c>
      <c r="K5551" t="s">
        <v>134</v>
      </c>
      <c r="L5551" t="s">
        <v>20</v>
      </c>
      <c r="M5551" t="s">
        <v>21</v>
      </c>
      <c r="N5551" t="s">
        <v>16</v>
      </c>
      <c r="O5551" t="s">
        <v>16</v>
      </c>
      <c r="P5551">
        <v>0</v>
      </c>
      <c r="Q5551">
        <v>-0.13</v>
      </c>
      <c r="R5551" t="s">
        <v>165</v>
      </c>
    </row>
    <row r="5552" spans="1:18" x14ac:dyDescent="0.25">
      <c r="A5552" t="s">
        <v>99</v>
      </c>
      <c r="B5552" t="s">
        <v>740</v>
      </c>
      <c r="C5552" t="s">
        <v>37</v>
      </c>
      <c r="D5552" t="s">
        <v>99</v>
      </c>
      <c r="E5552" t="s">
        <v>4</v>
      </c>
      <c r="F5552">
        <v>2019</v>
      </c>
      <c r="G5552">
        <v>8</v>
      </c>
      <c r="H5552" t="s">
        <v>732</v>
      </c>
      <c r="I5552" t="b">
        <v>1</v>
      </c>
      <c r="J5552" t="s">
        <v>800</v>
      </c>
      <c r="K5552" t="s">
        <v>784</v>
      </c>
      <c r="L5552" t="s">
        <v>23</v>
      </c>
      <c r="M5552" t="s">
        <v>1009</v>
      </c>
      <c r="N5552" t="s">
        <v>16</v>
      </c>
      <c r="O5552" t="s">
        <v>16</v>
      </c>
      <c r="P5552">
        <v>0</v>
      </c>
      <c r="Q5552">
        <v>-198703.72</v>
      </c>
      <c r="R5552" t="s">
        <v>165</v>
      </c>
    </row>
    <row r="5553" spans="1:18" x14ac:dyDescent="0.25">
      <c r="A5553" t="s">
        <v>99</v>
      </c>
      <c r="B5553" t="s">
        <v>740</v>
      </c>
      <c r="C5553" t="s">
        <v>37</v>
      </c>
      <c r="D5553" t="s">
        <v>99</v>
      </c>
      <c r="E5553" t="s">
        <v>4</v>
      </c>
      <c r="F5553">
        <v>2019</v>
      </c>
      <c r="G5553">
        <v>8</v>
      </c>
      <c r="H5553" t="s">
        <v>732</v>
      </c>
      <c r="I5553" t="b">
        <v>1</v>
      </c>
      <c r="J5553" t="s">
        <v>797</v>
      </c>
      <c r="K5553" t="s">
        <v>148</v>
      </c>
      <c r="L5553" t="s">
        <v>23</v>
      </c>
      <c r="M5553" t="s">
        <v>1009</v>
      </c>
      <c r="N5553" t="s">
        <v>16</v>
      </c>
      <c r="O5553" t="s">
        <v>16</v>
      </c>
      <c r="P5553">
        <v>0</v>
      </c>
      <c r="Q5553">
        <v>-19540452.219999999</v>
      </c>
      <c r="R5553" t="s">
        <v>165</v>
      </c>
    </row>
    <row r="5554" spans="1:18" x14ac:dyDescent="0.25">
      <c r="A5554" t="s">
        <v>99</v>
      </c>
      <c r="B5554" t="s">
        <v>740</v>
      </c>
      <c r="C5554" t="s">
        <v>37</v>
      </c>
      <c r="D5554" t="s">
        <v>99</v>
      </c>
      <c r="E5554" t="s">
        <v>4</v>
      </c>
      <c r="F5554">
        <v>2019</v>
      </c>
      <c r="G5554">
        <v>8</v>
      </c>
      <c r="H5554" t="s">
        <v>732</v>
      </c>
      <c r="I5554" t="b">
        <v>1</v>
      </c>
      <c r="J5554" t="s">
        <v>798</v>
      </c>
      <c r="K5554" t="s">
        <v>106</v>
      </c>
      <c r="L5554" t="s">
        <v>23</v>
      </c>
      <c r="M5554" t="s">
        <v>1009</v>
      </c>
      <c r="N5554" t="s">
        <v>16</v>
      </c>
      <c r="O5554" t="s">
        <v>16</v>
      </c>
      <c r="P5554">
        <v>0</v>
      </c>
      <c r="Q5554">
        <v>-1004498.82</v>
      </c>
      <c r="R5554" t="s">
        <v>165</v>
      </c>
    </row>
    <row r="5555" spans="1:18" x14ac:dyDescent="0.25">
      <c r="A5555" t="s">
        <v>99</v>
      </c>
      <c r="B5555" t="s">
        <v>740</v>
      </c>
      <c r="C5555" t="s">
        <v>37</v>
      </c>
      <c r="D5555" t="s">
        <v>99</v>
      </c>
      <c r="E5555" t="s">
        <v>4</v>
      </c>
      <c r="F5555">
        <v>2019</v>
      </c>
      <c r="G5555">
        <v>8</v>
      </c>
      <c r="H5555" t="s">
        <v>732</v>
      </c>
      <c r="I5555" t="b">
        <v>1</v>
      </c>
      <c r="J5555" t="s">
        <v>796</v>
      </c>
      <c r="K5555" t="s">
        <v>784</v>
      </c>
      <c r="L5555" t="s">
        <v>23</v>
      </c>
      <c r="M5555" t="s">
        <v>495</v>
      </c>
      <c r="N5555" t="s">
        <v>16</v>
      </c>
      <c r="O5555" t="s">
        <v>16</v>
      </c>
      <c r="P5555">
        <v>0</v>
      </c>
      <c r="Q5555">
        <v>354356.05</v>
      </c>
      <c r="R5555" t="s">
        <v>165</v>
      </c>
    </row>
    <row r="5556" spans="1:18" x14ac:dyDescent="0.25">
      <c r="A5556" t="s">
        <v>99</v>
      </c>
      <c r="B5556" t="s">
        <v>740</v>
      </c>
      <c r="C5556" t="s">
        <v>37</v>
      </c>
      <c r="D5556" t="s">
        <v>99</v>
      </c>
      <c r="E5556" t="s">
        <v>4</v>
      </c>
      <c r="F5556">
        <v>2019</v>
      </c>
      <c r="G5556">
        <v>8</v>
      </c>
      <c r="H5556" t="s">
        <v>732</v>
      </c>
      <c r="I5556" t="b">
        <v>1</v>
      </c>
      <c r="J5556" t="s">
        <v>795</v>
      </c>
      <c r="K5556" t="s">
        <v>147</v>
      </c>
      <c r="L5556" t="s">
        <v>23</v>
      </c>
      <c r="M5556" t="s">
        <v>495</v>
      </c>
      <c r="N5556" t="s">
        <v>16</v>
      </c>
      <c r="O5556" t="s">
        <v>16</v>
      </c>
      <c r="P5556">
        <v>0</v>
      </c>
      <c r="Q5556">
        <v>40926739.030000001</v>
      </c>
      <c r="R5556" t="s">
        <v>165</v>
      </c>
    </row>
    <row r="5557" spans="1:18" x14ac:dyDescent="0.25">
      <c r="A5557" t="s">
        <v>99</v>
      </c>
      <c r="B5557" t="s">
        <v>740</v>
      </c>
      <c r="C5557" t="s">
        <v>37</v>
      </c>
      <c r="D5557" t="s">
        <v>99</v>
      </c>
      <c r="E5557" t="s">
        <v>4</v>
      </c>
      <c r="F5557">
        <v>2019</v>
      </c>
      <c r="G5557">
        <v>8</v>
      </c>
      <c r="H5557" t="s">
        <v>732</v>
      </c>
      <c r="I5557" t="b">
        <v>1</v>
      </c>
      <c r="J5557" t="s">
        <v>1274</v>
      </c>
      <c r="K5557" t="s">
        <v>1275</v>
      </c>
      <c r="L5557" t="s">
        <v>23</v>
      </c>
      <c r="M5557" t="s">
        <v>563</v>
      </c>
      <c r="N5557" t="s">
        <v>16</v>
      </c>
      <c r="O5557" t="s">
        <v>16</v>
      </c>
      <c r="P5557">
        <v>0</v>
      </c>
      <c r="Q5557">
        <v>69113.36</v>
      </c>
      <c r="R5557" t="s">
        <v>165</v>
      </c>
    </row>
    <row r="5558" spans="1:18" x14ac:dyDescent="0.25">
      <c r="A5558" t="s">
        <v>750</v>
      </c>
      <c r="B5558" t="s">
        <v>751</v>
      </c>
      <c r="C5558" t="s">
        <v>37</v>
      </c>
      <c r="D5558" t="s">
        <v>750</v>
      </c>
      <c r="E5558" t="s">
        <v>4</v>
      </c>
      <c r="F5558">
        <v>2019</v>
      </c>
      <c r="G5558">
        <v>8</v>
      </c>
      <c r="H5558" t="s">
        <v>732</v>
      </c>
      <c r="I5558" t="b">
        <v>1</v>
      </c>
      <c r="J5558" t="s">
        <v>38</v>
      </c>
      <c r="K5558" t="s">
        <v>110</v>
      </c>
      <c r="L5558" t="s">
        <v>20</v>
      </c>
      <c r="M5558" t="s">
        <v>21</v>
      </c>
      <c r="N5558" t="s">
        <v>16</v>
      </c>
      <c r="O5558" t="s">
        <v>16</v>
      </c>
      <c r="P5558">
        <v>0</v>
      </c>
      <c r="Q5558">
        <v>221122.85</v>
      </c>
      <c r="R5558" t="s">
        <v>165</v>
      </c>
    </row>
    <row r="5559" spans="1:18" x14ac:dyDescent="0.25">
      <c r="A5559" t="s">
        <v>750</v>
      </c>
      <c r="B5559" t="s">
        <v>751</v>
      </c>
      <c r="C5559" t="s">
        <v>37</v>
      </c>
      <c r="D5559" t="s">
        <v>750</v>
      </c>
      <c r="E5559" t="s">
        <v>4</v>
      </c>
      <c r="F5559">
        <v>2019</v>
      </c>
      <c r="G5559">
        <v>8</v>
      </c>
      <c r="H5559" t="s">
        <v>732</v>
      </c>
      <c r="I5559" t="b">
        <v>1</v>
      </c>
      <c r="J5559" t="s">
        <v>22</v>
      </c>
      <c r="K5559" t="s">
        <v>144</v>
      </c>
      <c r="L5559" t="s">
        <v>20</v>
      </c>
      <c r="M5559" t="s">
        <v>21</v>
      </c>
      <c r="N5559" t="s">
        <v>16</v>
      </c>
      <c r="O5559" t="s">
        <v>16</v>
      </c>
      <c r="P5559">
        <v>0</v>
      </c>
      <c r="Q5559">
        <v>1028027.54</v>
      </c>
      <c r="R5559" t="s">
        <v>165</v>
      </c>
    </row>
    <row r="5560" spans="1:18" x14ac:dyDescent="0.25">
      <c r="A5560" t="s">
        <v>750</v>
      </c>
      <c r="B5560" t="s">
        <v>751</v>
      </c>
      <c r="C5560" t="s">
        <v>37</v>
      </c>
      <c r="D5560" t="s">
        <v>750</v>
      </c>
      <c r="E5560" t="s">
        <v>4</v>
      </c>
      <c r="F5560">
        <v>2019</v>
      </c>
      <c r="G5560">
        <v>8</v>
      </c>
      <c r="H5560" t="s">
        <v>732</v>
      </c>
      <c r="I5560" t="b">
        <v>1</v>
      </c>
      <c r="J5560" t="s">
        <v>91</v>
      </c>
      <c r="K5560" t="s">
        <v>134</v>
      </c>
      <c r="L5560" t="s">
        <v>20</v>
      </c>
      <c r="M5560" t="s">
        <v>21</v>
      </c>
      <c r="N5560" t="s">
        <v>16</v>
      </c>
      <c r="O5560" t="s">
        <v>16</v>
      </c>
      <c r="P5560">
        <v>0</v>
      </c>
      <c r="Q5560">
        <v>-0.01</v>
      </c>
      <c r="R5560" t="s">
        <v>165</v>
      </c>
    </row>
    <row r="5561" spans="1:18" x14ac:dyDescent="0.25">
      <c r="A5561" t="s">
        <v>750</v>
      </c>
      <c r="B5561" t="s">
        <v>751</v>
      </c>
      <c r="C5561" t="s">
        <v>37</v>
      </c>
      <c r="D5561" t="s">
        <v>750</v>
      </c>
      <c r="E5561" t="s">
        <v>4</v>
      </c>
      <c r="F5561">
        <v>2019</v>
      </c>
      <c r="G5561">
        <v>8</v>
      </c>
      <c r="H5561" t="s">
        <v>732</v>
      </c>
      <c r="I5561" t="b">
        <v>1</v>
      </c>
      <c r="J5561" t="s">
        <v>814</v>
      </c>
      <c r="K5561" t="s">
        <v>815</v>
      </c>
      <c r="L5561" t="s">
        <v>17</v>
      </c>
      <c r="M5561" t="s">
        <v>813</v>
      </c>
      <c r="N5561" t="s">
        <v>16</v>
      </c>
      <c r="O5561" t="s">
        <v>16</v>
      </c>
      <c r="P5561">
        <v>0</v>
      </c>
      <c r="Q5561">
        <v>28836.17</v>
      </c>
      <c r="R5561" t="s">
        <v>165</v>
      </c>
    </row>
    <row r="5562" spans="1:18" x14ac:dyDescent="0.25">
      <c r="A5562" t="s">
        <v>750</v>
      </c>
      <c r="B5562" t="s">
        <v>751</v>
      </c>
      <c r="C5562" t="s">
        <v>37</v>
      </c>
      <c r="D5562" t="s">
        <v>750</v>
      </c>
      <c r="E5562" t="s">
        <v>4</v>
      </c>
      <c r="F5562">
        <v>2019</v>
      </c>
      <c r="G5562">
        <v>8</v>
      </c>
      <c r="H5562" t="s">
        <v>732</v>
      </c>
      <c r="I5562" t="b">
        <v>1</v>
      </c>
      <c r="J5562" t="s">
        <v>852</v>
      </c>
      <c r="K5562" t="s">
        <v>152</v>
      </c>
      <c r="L5562" t="s">
        <v>17</v>
      </c>
      <c r="M5562" t="s">
        <v>849</v>
      </c>
      <c r="N5562" t="s">
        <v>16</v>
      </c>
      <c r="O5562" t="s">
        <v>16</v>
      </c>
      <c r="P5562">
        <v>0</v>
      </c>
      <c r="Q5562">
        <v>305153.07</v>
      </c>
      <c r="R5562" t="s">
        <v>165</v>
      </c>
    </row>
    <row r="5563" spans="1:18" x14ac:dyDescent="0.25">
      <c r="A5563" t="s">
        <v>750</v>
      </c>
      <c r="B5563" t="s">
        <v>751</v>
      </c>
      <c r="C5563" t="s">
        <v>37</v>
      </c>
      <c r="D5563" t="s">
        <v>750</v>
      </c>
      <c r="E5563" t="s">
        <v>4</v>
      </c>
      <c r="F5563">
        <v>2019</v>
      </c>
      <c r="G5563">
        <v>8</v>
      </c>
      <c r="H5563" t="s">
        <v>732</v>
      </c>
      <c r="I5563" t="b">
        <v>1</v>
      </c>
      <c r="J5563" t="s">
        <v>850</v>
      </c>
      <c r="K5563" t="s">
        <v>851</v>
      </c>
      <c r="L5563" t="s">
        <v>17</v>
      </c>
      <c r="M5563" t="s">
        <v>849</v>
      </c>
      <c r="N5563" t="s">
        <v>16</v>
      </c>
      <c r="O5563" t="s">
        <v>16</v>
      </c>
      <c r="P5563">
        <v>0</v>
      </c>
      <c r="Q5563">
        <v>-254190.73</v>
      </c>
      <c r="R5563" t="s">
        <v>165</v>
      </c>
    </row>
    <row r="5564" spans="1:18" x14ac:dyDescent="0.25">
      <c r="A5564" t="s">
        <v>750</v>
      </c>
      <c r="B5564" t="s">
        <v>751</v>
      </c>
      <c r="C5564" t="s">
        <v>37</v>
      </c>
      <c r="D5564" t="s">
        <v>750</v>
      </c>
      <c r="E5564" t="s">
        <v>4</v>
      </c>
      <c r="F5564">
        <v>2019</v>
      </c>
      <c r="G5564">
        <v>8</v>
      </c>
      <c r="H5564" t="s">
        <v>732</v>
      </c>
      <c r="I5564" t="b">
        <v>1</v>
      </c>
      <c r="J5564" t="s">
        <v>396</v>
      </c>
      <c r="K5564" t="s">
        <v>397</v>
      </c>
      <c r="L5564" t="s">
        <v>17</v>
      </c>
      <c r="M5564" t="s">
        <v>170</v>
      </c>
      <c r="N5564" t="s">
        <v>16</v>
      </c>
      <c r="O5564" t="s">
        <v>16</v>
      </c>
      <c r="P5564">
        <v>0</v>
      </c>
      <c r="Q5564">
        <v>23119.31</v>
      </c>
      <c r="R5564" t="s">
        <v>165</v>
      </c>
    </row>
    <row r="5565" spans="1:18" x14ac:dyDescent="0.25">
      <c r="A5565" t="s">
        <v>750</v>
      </c>
      <c r="B5565" t="s">
        <v>751</v>
      </c>
      <c r="C5565" t="s">
        <v>37</v>
      </c>
      <c r="D5565" t="s">
        <v>750</v>
      </c>
      <c r="E5565" t="s">
        <v>4</v>
      </c>
      <c r="F5565">
        <v>2019</v>
      </c>
      <c r="G5565">
        <v>8</v>
      </c>
      <c r="H5565" t="s">
        <v>732</v>
      </c>
      <c r="I5565" t="b">
        <v>1</v>
      </c>
      <c r="J5565" t="s">
        <v>746</v>
      </c>
      <c r="K5565" t="s">
        <v>747</v>
      </c>
      <c r="L5565" t="s">
        <v>23</v>
      </c>
      <c r="M5565" t="s">
        <v>25</v>
      </c>
      <c r="N5565" t="s">
        <v>16</v>
      </c>
      <c r="O5565" t="s">
        <v>16</v>
      </c>
      <c r="P5565">
        <v>0</v>
      </c>
      <c r="Q5565">
        <v>-3055113.43</v>
      </c>
      <c r="R5565" t="s">
        <v>165</v>
      </c>
    </row>
    <row r="5566" spans="1:18" x14ac:dyDescent="0.25">
      <c r="A5566" t="s">
        <v>750</v>
      </c>
      <c r="B5566" t="s">
        <v>751</v>
      </c>
      <c r="C5566" t="s">
        <v>37</v>
      </c>
      <c r="D5566" t="s">
        <v>750</v>
      </c>
      <c r="E5566" t="s">
        <v>4</v>
      </c>
      <c r="F5566">
        <v>2019</v>
      </c>
      <c r="G5566">
        <v>8</v>
      </c>
      <c r="H5566" t="s">
        <v>732</v>
      </c>
      <c r="I5566" t="b">
        <v>1</v>
      </c>
      <c r="J5566" t="s">
        <v>42</v>
      </c>
      <c r="K5566" t="s">
        <v>658</v>
      </c>
      <c r="L5566" t="s">
        <v>23</v>
      </c>
      <c r="M5566" t="s">
        <v>1620</v>
      </c>
      <c r="N5566" t="s">
        <v>16</v>
      </c>
      <c r="O5566" t="s">
        <v>16</v>
      </c>
      <c r="P5566">
        <v>0</v>
      </c>
      <c r="Q5566">
        <v>-358311.41</v>
      </c>
      <c r="R5566" t="s">
        <v>165</v>
      </c>
    </row>
    <row r="5567" spans="1:18" x14ac:dyDescent="0.25">
      <c r="A5567" t="s">
        <v>750</v>
      </c>
      <c r="B5567" t="s">
        <v>751</v>
      </c>
      <c r="C5567" t="s">
        <v>37</v>
      </c>
      <c r="D5567" t="s">
        <v>750</v>
      </c>
      <c r="E5567" t="s">
        <v>4</v>
      </c>
      <c r="F5567">
        <v>2019</v>
      </c>
      <c r="G5567">
        <v>8</v>
      </c>
      <c r="H5567" t="s">
        <v>732</v>
      </c>
      <c r="I5567" t="b">
        <v>1</v>
      </c>
      <c r="J5567" t="s">
        <v>1566</v>
      </c>
      <c r="K5567" t="s">
        <v>633</v>
      </c>
      <c r="L5567" t="s">
        <v>23</v>
      </c>
      <c r="M5567" t="s">
        <v>1567</v>
      </c>
      <c r="N5567" t="s">
        <v>16</v>
      </c>
      <c r="O5567" t="s">
        <v>16</v>
      </c>
      <c r="P5567">
        <v>0</v>
      </c>
      <c r="Q5567">
        <v>-654735.9</v>
      </c>
      <c r="R5567" t="s">
        <v>165</v>
      </c>
    </row>
    <row r="5568" spans="1:18" x14ac:dyDescent="0.25">
      <c r="A5568" t="s">
        <v>750</v>
      </c>
      <c r="B5568" t="s">
        <v>751</v>
      </c>
      <c r="C5568" t="s">
        <v>37</v>
      </c>
      <c r="D5568" t="s">
        <v>750</v>
      </c>
      <c r="E5568" t="s">
        <v>4</v>
      </c>
      <c r="F5568">
        <v>2019</v>
      </c>
      <c r="G5568">
        <v>8</v>
      </c>
      <c r="H5568" t="s">
        <v>732</v>
      </c>
      <c r="I5568" t="b">
        <v>1</v>
      </c>
      <c r="J5568" t="s">
        <v>772</v>
      </c>
      <c r="K5568" t="s">
        <v>773</v>
      </c>
      <c r="L5568" t="s">
        <v>23</v>
      </c>
      <c r="M5568" t="s">
        <v>1542</v>
      </c>
      <c r="N5568" t="s">
        <v>16</v>
      </c>
      <c r="O5568" t="s">
        <v>16</v>
      </c>
      <c r="P5568">
        <v>0</v>
      </c>
      <c r="Q5568">
        <v>-60529.86</v>
      </c>
      <c r="R5568" t="s">
        <v>165</v>
      </c>
    </row>
    <row r="5569" spans="1:18" x14ac:dyDescent="0.25">
      <c r="A5569" t="s">
        <v>750</v>
      </c>
      <c r="B5569" t="s">
        <v>751</v>
      </c>
      <c r="C5569" t="s">
        <v>37</v>
      </c>
      <c r="D5569" t="s">
        <v>750</v>
      </c>
      <c r="E5569" t="s">
        <v>4</v>
      </c>
      <c r="F5569">
        <v>2019</v>
      </c>
      <c r="G5569">
        <v>8</v>
      </c>
      <c r="H5569" t="s">
        <v>732</v>
      </c>
      <c r="I5569" t="b">
        <v>1</v>
      </c>
      <c r="J5569" t="s">
        <v>775</v>
      </c>
      <c r="K5569" t="s">
        <v>147</v>
      </c>
      <c r="L5569" t="s">
        <v>23</v>
      </c>
      <c r="M5569" t="s">
        <v>1240</v>
      </c>
      <c r="N5569" t="s">
        <v>16</v>
      </c>
      <c r="O5569" t="s">
        <v>16</v>
      </c>
      <c r="P5569">
        <v>0</v>
      </c>
      <c r="Q5569">
        <v>0</v>
      </c>
      <c r="R5569" t="s">
        <v>165</v>
      </c>
    </row>
    <row r="5570" spans="1:18" x14ac:dyDescent="0.25">
      <c r="A5570" t="s">
        <v>750</v>
      </c>
      <c r="B5570" t="s">
        <v>751</v>
      </c>
      <c r="C5570" t="s">
        <v>37</v>
      </c>
      <c r="D5570" t="s">
        <v>750</v>
      </c>
      <c r="E5570" t="s">
        <v>4</v>
      </c>
      <c r="F5570">
        <v>2019</v>
      </c>
      <c r="G5570">
        <v>8</v>
      </c>
      <c r="H5570" t="s">
        <v>732</v>
      </c>
      <c r="I5570" t="b">
        <v>1</v>
      </c>
      <c r="J5570" t="s">
        <v>800</v>
      </c>
      <c r="K5570" t="s">
        <v>784</v>
      </c>
      <c r="L5570" t="s">
        <v>23</v>
      </c>
      <c r="M5570" t="s">
        <v>1009</v>
      </c>
      <c r="N5570" t="s">
        <v>16</v>
      </c>
      <c r="O5570" t="s">
        <v>16</v>
      </c>
      <c r="P5570">
        <v>0</v>
      </c>
      <c r="Q5570">
        <v>-198703.72</v>
      </c>
      <c r="R5570" t="s">
        <v>165</v>
      </c>
    </row>
    <row r="5571" spans="1:18" x14ac:dyDescent="0.25">
      <c r="A5571" t="s">
        <v>99</v>
      </c>
      <c r="B5571" t="s">
        <v>740</v>
      </c>
      <c r="C5571" t="s">
        <v>37</v>
      </c>
      <c r="D5571" t="s">
        <v>99</v>
      </c>
      <c r="E5571" t="s">
        <v>4</v>
      </c>
      <c r="F5571">
        <v>2019</v>
      </c>
      <c r="G5571">
        <v>8</v>
      </c>
      <c r="H5571" t="s">
        <v>732</v>
      </c>
      <c r="I5571" t="b">
        <v>1</v>
      </c>
      <c r="J5571" t="s">
        <v>808</v>
      </c>
      <c r="K5571" t="s">
        <v>174</v>
      </c>
      <c r="L5571" t="s">
        <v>17</v>
      </c>
      <c r="M5571" t="s">
        <v>19</v>
      </c>
      <c r="N5571" t="s">
        <v>725</v>
      </c>
      <c r="O5571" t="s">
        <v>756</v>
      </c>
      <c r="P5571">
        <v>0</v>
      </c>
      <c r="Q5571">
        <v>-64255689.630000003</v>
      </c>
      <c r="R5571" t="s">
        <v>165</v>
      </c>
    </row>
    <row r="5572" spans="1:18" x14ac:dyDescent="0.25">
      <c r="A5572" t="s">
        <v>99</v>
      </c>
      <c r="B5572" t="s">
        <v>740</v>
      </c>
      <c r="C5572" t="s">
        <v>37</v>
      </c>
      <c r="D5572" t="s">
        <v>99</v>
      </c>
      <c r="E5572" t="s">
        <v>4</v>
      </c>
      <c r="F5572">
        <v>2019</v>
      </c>
      <c r="G5572">
        <v>8</v>
      </c>
      <c r="H5572" t="s">
        <v>732</v>
      </c>
      <c r="I5572" t="b">
        <v>1</v>
      </c>
      <c r="J5572" t="s">
        <v>781</v>
      </c>
      <c r="K5572" t="s">
        <v>390</v>
      </c>
      <c r="L5572" t="s">
        <v>17</v>
      </c>
      <c r="M5572" t="s">
        <v>813</v>
      </c>
      <c r="N5572" t="s">
        <v>725</v>
      </c>
      <c r="O5572" t="s">
        <v>756</v>
      </c>
      <c r="P5572">
        <v>0</v>
      </c>
      <c r="Q5572">
        <v>292341.37</v>
      </c>
      <c r="R5572" t="s">
        <v>165</v>
      </c>
    </row>
    <row r="5573" spans="1:18" x14ac:dyDescent="0.25">
      <c r="A5573" t="s">
        <v>99</v>
      </c>
      <c r="B5573" t="s">
        <v>740</v>
      </c>
      <c r="C5573" t="s">
        <v>37</v>
      </c>
      <c r="D5573" t="s">
        <v>99</v>
      </c>
      <c r="E5573" t="s">
        <v>4</v>
      </c>
      <c r="F5573">
        <v>2019</v>
      </c>
      <c r="G5573">
        <v>8</v>
      </c>
      <c r="H5573" t="s">
        <v>732</v>
      </c>
      <c r="I5573" t="b">
        <v>1</v>
      </c>
      <c r="J5573" t="s">
        <v>39</v>
      </c>
      <c r="K5573" t="s">
        <v>155</v>
      </c>
      <c r="L5573" t="s">
        <v>17</v>
      </c>
      <c r="M5573" t="s">
        <v>18</v>
      </c>
      <c r="N5573" t="s">
        <v>724</v>
      </c>
      <c r="O5573" t="s">
        <v>755</v>
      </c>
      <c r="P5573">
        <v>0</v>
      </c>
      <c r="Q5573">
        <v>-1388.02</v>
      </c>
      <c r="R5573" t="s">
        <v>165</v>
      </c>
    </row>
    <row r="5574" spans="1:18" x14ac:dyDescent="0.25">
      <c r="A5574" t="s">
        <v>99</v>
      </c>
      <c r="B5574" t="s">
        <v>740</v>
      </c>
      <c r="C5574" t="s">
        <v>37</v>
      </c>
      <c r="D5574" t="s">
        <v>99</v>
      </c>
      <c r="E5574" t="s">
        <v>4</v>
      </c>
      <c r="F5574">
        <v>2019</v>
      </c>
      <c r="G5574">
        <v>8</v>
      </c>
      <c r="H5574" t="s">
        <v>732</v>
      </c>
      <c r="I5574" t="b">
        <v>1</v>
      </c>
      <c r="J5574" t="s">
        <v>857</v>
      </c>
      <c r="K5574" t="s">
        <v>858</v>
      </c>
      <c r="L5574" t="s">
        <v>17</v>
      </c>
      <c r="M5574" t="s">
        <v>856</v>
      </c>
      <c r="N5574" t="s">
        <v>724</v>
      </c>
      <c r="O5574" t="s">
        <v>755</v>
      </c>
      <c r="P5574">
        <v>0</v>
      </c>
      <c r="Q5574">
        <v>302539.45</v>
      </c>
      <c r="R5574" t="s">
        <v>165</v>
      </c>
    </row>
    <row r="5575" spans="1:18" x14ac:dyDescent="0.25">
      <c r="A5575" t="s">
        <v>99</v>
      </c>
      <c r="B5575" t="s">
        <v>740</v>
      </c>
      <c r="C5575" t="s">
        <v>37</v>
      </c>
      <c r="D5575" t="s">
        <v>99</v>
      </c>
      <c r="E5575" t="s">
        <v>4</v>
      </c>
      <c r="F5575">
        <v>2019</v>
      </c>
      <c r="G5575">
        <v>8</v>
      </c>
      <c r="H5575" t="s">
        <v>732</v>
      </c>
      <c r="I5575" t="b">
        <v>1</v>
      </c>
      <c r="J5575" t="s">
        <v>810</v>
      </c>
      <c r="K5575" t="s">
        <v>811</v>
      </c>
      <c r="L5575" t="s">
        <v>17</v>
      </c>
      <c r="M5575" t="s">
        <v>19</v>
      </c>
      <c r="N5575" t="s">
        <v>724</v>
      </c>
      <c r="O5575" t="s">
        <v>755</v>
      </c>
      <c r="P5575">
        <v>0</v>
      </c>
      <c r="Q5575">
        <v>-1258749.19</v>
      </c>
      <c r="R5575" t="s">
        <v>165</v>
      </c>
    </row>
    <row r="5576" spans="1:18" x14ac:dyDescent="0.25">
      <c r="A5576" t="s">
        <v>99</v>
      </c>
      <c r="B5576" t="s">
        <v>740</v>
      </c>
      <c r="C5576" t="s">
        <v>37</v>
      </c>
      <c r="D5576" t="s">
        <v>99</v>
      </c>
      <c r="E5576" t="s">
        <v>4</v>
      </c>
      <c r="F5576">
        <v>2019</v>
      </c>
      <c r="G5576">
        <v>8</v>
      </c>
      <c r="H5576" t="s">
        <v>732</v>
      </c>
      <c r="I5576" t="b">
        <v>1</v>
      </c>
      <c r="J5576" t="s">
        <v>814</v>
      </c>
      <c r="K5576" t="s">
        <v>815</v>
      </c>
      <c r="L5576" t="s">
        <v>17</v>
      </c>
      <c r="M5576" t="s">
        <v>813</v>
      </c>
      <c r="N5576" t="s">
        <v>724</v>
      </c>
      <c r="O5576" t="s">
        <v>755</v>
      </c>
      <c r="P5576">
        <v>0</v>
      </c>
      <c r="Q5576">
        <v>184484.43</v>
      </c>
      <c r="R5576" t="s">
        <v>165</v>
      </c>
    </row>
    <row r="5577" spans="1:18" x14ac:dyDescent="0.25">
      <c r="A5577" t="s">
        <v>99</v>
      </c>
      <c r="B5577" t="s">
        <v>740</v>
      </c>
      <c r="C5577" t="s">
        <v>37</v>
      </c>
      <c r="D5577" t="s">
        <v>99</v>
      </c>
      <c r="E5577" t="s">
        <v>4</v>
      </c>
      <c r="F5577">
        <v>2019</v>
      </c>
      <c r="G5577">
        <v>8</v>
      </c>
      <c r="H5577" t="s">
        <v>732</v>
      </c>
      <c r="I5577" t="b">
        <v>1</v>
      </c>
      <c r="J5577" t="s">
        <v>90</v>
      </c>
      <c r="K5577" t="s">
        <v>113</v>
      </c>
      <c r="L5577" t="s">
        <v>17</v>
      </c>
      <c r="M5577" t="s">
        <v>86</v>
      </c>
      <c r="N5577" t="s">
        <v>724</v>
      </c>
      <c r="O5577" t="s">
        <v>755</v>
      </c>
      <c r="P5577">
        <v>0</v>
      </c>
      <c r="Q5577">
        <v>2219019.5099999998</v>
      </c>
      <c r="R5577" t="s">
        <v>165</v>
      </c>
    </row>
    <row r="5578" spans="1:18" x14ac:dyDescent="0.25">
      <c r="A5578" t="s">
        <v>99</v>
      </c>
      <c r="B5578" t="s">
        <v>740</v>
      </c>
      <c r="C5578" t="s">
        <v>37</v>
      </c>
      <c r="D5578" t="s">
        <v>99</v>
      </c>
      <c r="E5578" t="s">
        <v>4</v>
      </c>
      <c r="F5578">
        <v>2019</v>
      </c>
      <c r="G5578">
        <v>8</v>
      </c>
      <c r="H5578" t="s">
        <v>732</v>
      </c>
      <c r="I5578" t="b">
        <v>1</v>
      </c>
      <c r="J5578" t="s">
        <v>39</v>
      </c>
      <c r="K5578" t="s">
        <v>155</v>
      </c>
      <c r="L5578" t="s">
        <v>17</v>
      </c>
      <c r="M5578" t="s">
        <v>18</v>
      </c>
      <c r="N5578" t="s">
        <v>725</v>
      </c>
      <c r="O5578" t="s">
        <v>756</v>
      </c>
      <c r="P5578">
        <v>0</v>
      </c>
      <c r="Q5578">
        <v>-4164.09</v>
      </c>
      <c r="R5578" t="s">
        <v>165</v>
      </c>
    </row>
    <row r="5579" spans="1:18" x14ac:dyDescent="0.25">
      <c r="A5579" t="s">
        <v>99</v>
      </c>
      <c r="B5579" t="s">
        <v>740</v>
      </c>
      <c r="C5579" t="s">
        <v>37</v>
      </c>
      <c r="D5579" t="s">
        <v>99</v>
      </c>
      <c r="E5579" t="s">
        <v>4</v>
      </c>
      <c r="F5579">
        <v>2019</v>
      </c>
      <c r="G5579">
        <v>8</v>
      </c>
      <c r="H5579" t="s">
        <v>732</v>
      </c>
      <c r="I5579" t="b">
        <v>1</v>
      </c>
      <c r="J5579" t="s">
        <v>857</v>
      </c>
      <c r="K5579" t="s">
        <v>858</v>
      </c>
      <c r="L5579" t="s">
        <v>17</v>
      </c>
      <c r="M5579" t="s">
        <v>856</v>
      </c>
      <c r="N5579" t="s">
        <v>725</v>
      </c>
      <c r="O5579" t="s">
        <v>756</v>
      </c>
      <c r="P5579">
        <v>0</v>
      </c>
      <c r="Q5579">
        <v>686088.46</v>
      </c>
      <c r="R5579" t="s">
        <v>165</v>
      </c>
    </row>
    <row r="5580" spans="1:18" x14ac:dyDescent="0.25">
      <c r="A5580" t="s">
        <v>99</v>
      </c>
      <c r="B5580" t="s">
        <v>740</v>
      </c>
      <c r="C5580" t="s">
        <v>37</v>
      </c>
      <c r="D5580" t="s">
        <v>99</v>
      </c>
      <c r="E5580" t="s">
        <v>4</v>
      </c>
      <c r="F5580">
        <v>2019</v>
      </c>
      <c r="G5580">
        <v>8</v>
      </c>
      <c r="H5580" t="s">
        <v>732</v>
      </c>
      <c r="I5580" t="b">
        <v>1</v>
      </c>
      <c r="J5580" t="s">
        <v>810</v>
      </c>
      <c r="K5580" t="s">
        <v>811</v>
      </c>
      <c r="L5580" t="s">
        <v>17</v>
      </c>
      <c r="M5580" t="s">
        <v>19</v>
      </c>
      <c r="N5580" t="s">
        <v>725</v>
      </c>
      <c r="O5580" t="s">
        <v>756</v>
      </c>
      <c r="P5580">
        <v>0</v>
      </c>
      <c r="Q5580">
        <v>-3776247.45</v>
      </c>
      <c r="R5580" t="s">
        <v>165</v>
      </c>
    </row>
    <row r="5581" spans="1:18" x14ac:dyDescent="0.25">
      <c r="A5581" t="s">
        <v>99</v>
      </c>
      <c r="B5581" t="s">
        <v>740</v>
      </c>
      <c r="C5581" t="s">
        <v>37</v>
      </c>
      <c r="D5581" t="s">
        <v>99</v>
      </c>
      <c r="E5581" t="s">
        <v>4</v>
      </c>
      <c r="F5581">
        <v>2019</v>
      </c>
      <c r="G5581">
        <v>8</v>
      </c>
      <c r="H5581" t="s">
        <v>732</v>
      </c>
      <c r="I5581" t="b">
        <v>1</v>
      </c>
      <c r="J5581" t="s">
        <v>814</v>
      </c>
      <c r="K5581" t="s">
        <v>815</v>
      </c>
      <c r="L5581" t="s">
        <v>17</v>
      </c>
      <c r="M5581" t="s">
        <v>813</v>
      </c>
      <c r="N5581" t="s">
        <v>725</v>
      </c>
      <c r="O5581" t="s">
        <v>756</v>
      </c>
      <c r="P5581">
        <v>0</v>
      </c>
      <c r="Q5581">
        <v>553453.32999999996</v>
      </c>
      <c r="R5581" t="s">
        <v>165</v>
      </c>
    </row>
    <row r="5582" spans="1:18" x14ac:dyDescent="0.25">
      <c r="A5582" t="s">
        <v>99</v>
      </c>
      <c r="B5582" t="s">
        <v>740</v>
      </c>
      <c r="C5582" t="s">
        <v>37</v>
      </c>
      <c r="D5582" t="s">
        <v>99</v>
      </c>
      <c r="E5582" t="s">
        <v>4</v>
      </c>
      <c r="F5582">
        <v>2019</v>
      </c>
      <c r="G5582">
        <v>8</v>
      </c>
      <c r="H5582" t="s">
        <v>732</v>
      </c>
      <c r="I5582" t="b">
        <v>1</v>
      </c>
      <c r="J5582" t="s">
        <v>90</v>
      </c>
      <c r="K5582" t="s">
        <v>113</v>
      </c>
      <c r="L5582" t="s">
        <v>17</v>
      </c>
      <c r="M5582" t="s">
        <v>86</v>
      </c>
      <c r="N5582" t="s">
        <v>725</v>
      </c>
      <c r="O5582" t="s">
        <v>756</v>
      </c>
      <c r="P5582">
        <v>0</v>
      </c>
      <c r="Q5582">
        <v>6657058.5300000003</v>
      </c>
      <c r="R5582" t="s">
        <v>165</v>
      </c>
    </row>
    <row r="5583" spans="1:18" x14ac:dyDescent="0.25">
      <c r="A5583" t="s">
        <v>99</v>
      </c>
      <c r="B5583" t="s">
        <v>740</v>
      </c>
      <c r="C5583" t="s">
        <v>37</v>
      </c>
      <c r="D5583" t="s">
        <v>99</v>
      </c>
      <c r="E5583" t="s">
        <v>4</v>
      </c>
      <c r="F5583">
        <v>2019</v>
      </c>
      <c r="G5583">
        <v>8</v>
      </c>
      <c r="H5583" t="s">
        <v>732</v>
      </c>
      <c r="I5583" t="b">
        <v>1</v>
      </c>
      <c r="J5583" t="s">
        <v>39</v>
      </c>
      <c r="K5583" t="s">
        <v>155</v>
      </c>
      <c r="L5583" t="s">
        <v>17</v>
      </c>
      <c r="M5583" t="s">
        <v>18</v>
      </c>
      <c r="N5583" t="s">
        <v>726</v>
      </c>
      <c r="O5583" t="s">
        <v>1689</v>
      </c>
      <c r="P5583">
        <v>0</v>
      </c>
      <c r="Q5583">
        <v>-1388.02</v>
      </c>
      <c r="R5583" t="s">
        <v>165</v>
      </c>
    </row>
    <row r="5584" spans="1:18" x14ac:dyDescent="0.25">
      <c r="A5584" t="s">
        <v>99</v>
      </c>
      <c r="B5584" t="s">
        <v>740</v>
      </c>
      <c r="C5584" t="s">
        <v>37</v>
      </c>
      <c r="D5584" t="s">
        <v>99</v>
      </c>
      <c r="E5584" t="s">
        <v>4</v>
      </c>
      <c r="F5584">
        <v>2019</v>
      </c>
      <c r="G5584">
        <v>8</v>
      </c>
      <c r="H5584" t="s">
        <v>732</v>
      </c>
      <c r="I5584" t="b">
        <v>1</v>
      </c>
      <c r="J5584" t="s">
        <v>857</v>
      </c>
      <c r="K5584" t="s">
        <v>858</v>
      </c>
      <c r="L5584" t="s">
        <v>17</v>
      </c>
      <c r="M5584" t="s">
        <v>856</v>
      </c>
      <c r="N5584" t="s">
        <v>726</v>
      </c>
      <c r="O5584" t="s">
        <v>1689</v>
      </c>
      <c r="P5584">
        <v>0</v>
      </c>
      <c r="Q5584">
        <v>154852.81</v>
      </c>
      <c r="R5584" t="s">
        <v>165</v>
      </c>
    </row>
    <row r="5585" spans="1:18" x14ac:dyDescent="0.25">
      <c r="A5585" t="s">
        <v>99</v>
      </c>
      <c r="B5585" t="s">
        <v>740</v>
      </c>
      <c r="C5585" t="s">
        <v>37</v>
      </c>
      <c r="D5585" t="s">
        <v>99</v>
      </c>
      <c r="E5585" t="s">
        <v>4</v>
      </c>
      <c r="F5585">
        <v>2019</v>
      </c>
      <c r="G5585">
        <v>8</v>
      </c>
      <c r="H5585" t="s">
        <v>732</v>
      </c>
      <c r="I5585" t="b">
        <v>1</v>
      </c>
      <c r="J5585" t="s">
        <v>810</v>
      </c>
      <c r="K5585" t="s">
        <v>811</v>
      </c>
      <c r="L5585" t="s">
        <v>17</v>
      </c>
      <c r="M5585" t="s">
        <v>19</v>
      </c>
      <c r="N5585" t="s">
        <v>726</v>
      </c>
      <c r="O5585" t="s">
        <v>1689</v>
      </c>
      <c r="P5585">
        <v>0</v>
      </c>
      <c r="Q5585">
        <v>-1258749.1200000001</v>
      </c>
      <c r="R5585" t="s">
        <v>165</v>
      </c>
    </row>
    <row r="5586" spans="1:18" x14ac:dyDescent="0.25">
      <c r="A5586" t="s">
        <v>99</v>
      </c>
      <c r="B5586" t="s">
        <v>740</v>
      </c>
      <c r="C5586" t="s">
        <v>37</v>
      </c>
      <c r="D5586" t="s">
        <v>99</v>
      </c>
      <c r="E5586" t="s">
        <v>4</v>
      </c>
      <c r="F5586">
        <v>2019</v>
      </c>
      <c r="G5586">
        <v>8</v>
      </c>
      <c r="H5586" t="s">
        <v>732</v>
      </c>
      <c r="I5586" t="b">
        <v>1</v>
      </c>
      <c r="J5586" t="s">
        <v>814</v>
      </c>
      <c r="K5586" t="s">
        <v>815</v>
      </c>
      <c r="L5586" t="s">
        <v>17</v>
      </c>
      <c r="M5586" t="s">
        <v>813</v>
      </c>
      <c r="N5586" t="s">
        <v>726</v>
      </c>
      <c r="O5586" t="s">
        <v>1689</v>
      </c>
      <c r="P5586">
        <v>0</v>
      </c>
      <c r="Q5586">
        <v>184484.41</v>
      </c>
      <c r="R5586" t="s">
        <v>165</v>
      </c>
    </row>
    <row r="5587" spans="1:18" x14ac:dyDescent="0.25">
      <c r="A5587" t="s">
        <v>99</v>
      </c>
      <c r="B5587" t="s">
        <v>740</v>
      </c>
      <c r="C5587" t="s">
        <v>37</v>
      </c>
      <c r="D5587" t="s">
        <v>99</v>
      </c>
      <c r="E5587" t="s">
        <v>4</v>
      </c>
      <c r="F5587">
        <v>2019</v>
      </c>
      <c r="G5587">
        <v>8</v>
      </c>
      <c r="H5587" t="s">
        <v>732</v>
      </c>
      <c r="I5587" t="b">
        <v>1</v>
      </c>
      <c r="J5587" t="s">
        <v>90</v>
      </c>
      <c r="K5587" t="s">
        <v>113</v>
      </c>
      <c r="L5587" t="s">
        <v>17</v>
      </c>
      <c r="M5587" t="s">
        <v>86</v>
      </c>
      <c r="N5587" t="s">
        <v>726</v>
      </c>
      <c r="O5587" t="s">
        <v>1689</v>
      </c>
      <c r="P5587">
        <v>0</v>
      </c>
      <c r="Q5587">
        <v>2219019.5099999998</v>
      </c>
      <c r="R5587" t="s">
        <v>165</v>
      </c>
    </row>
    <row r="5588" spans="1:18" x14ac:dyDescent="0.25">
      <c r="A5588" t="s">
        <v>730</v>
      </c>
      <c r="B5588" t="s">
        <v>731</v>
      </c>
      <c r="C5588" t="s">
        <v>37</v>
      </c>
      <c r="D5588" t="s">
        <v>730</v>
      </c>
      <c r="E5588" t="s">
        <v>4</v>
      </c>
      <c r="F5588">
        <v>2019</v>
      </c>
      <c r="G5588">
        <v>8</v>
      </c>
      <c r="H5588" t="s">
        <v>732</v>
      </c>
      <c r="I5588" t="b">
        <v>1</v>
      </c>
      <c r="J5588" t="s">
        <v>857</v>
      </c>
      <c r="K5588" t="s">
        <v>858</v>
      </c>
      <c r="L5588" t="s">
        <v>17</v>
      </c>
      <c r="M5588" t="s">
        <v>856</v>
      </c>
      <c r="N5588" t="s">
        <v>16</v>
      </c>
      <c r="O5588" t="s">
        <v>16</v>
      </c>
      <c r="P5588">
        <v>0</v>
      </c>
      <c r="Q5588">
        <v>76758.28</v>
      </c>
      <c r="R5588" t="s">
        <v>166</v>
      </c>
    </row>
    <row r="5589" spans="1:18" x14ac:dyDescent="0.25">
      <c r="A5589" t="s">
        <v>730</v>
      </c>
      <c r="B5589" t="s">
        <v>731</v>
      </c>
      <c r="C5589" t="s">
        <v>37</v>
      </c>
      <c r="D5589" t="s">
        <v>730</v>
      </c>
      <c r="E5589" t="s">
        <v>4</v>
      </c>
      <c r="F5589">
        <v>2019</v>
      </c>
      <c r="G5589">
        <v>8</v>
      </c>
      <c r="H5589" t="s">
        <v>732</v>
      </c>
      <c r="I5589" t="b">
        <v>1</v>
      </c>
      <c r="J5589" t="s">
        <v>810</v>
      </c>
      <c r="K5589" t="s">
        <v>811</v>
      </c>
      <c r="L5589" t="s">
        <v>17</v>
      </c>
      <c r="M5589" t="s">
        <v>19</v>
      </c>
      <c r="N5589" t="s">
        <v>16</v>
      </c>
      <c r="O5589" t="s">
        <v>16</v>
      </c>
      <c r="P5589">
        <v>0</v>
      </c>
      <c r="Q5589">
        <v>-714084.47</v>
      </c>
      <c r="R5589" t="s">
        <v>166</v>
      </c>
    </row>
    <row r="5590" spans="1:18" x14ac:dyDescent="0.25">
      <c r="A5590" t="s">
        <v>730</v>
      </c>
      <c r="B5590" t="s">
        <v>731</v>
      </c>
      <c r="C5590" t="s">
        <v>37</v>
      </c>
      <c r="D5590" t="s">
        <v>730</v>
      </c>
      <c r="E5590" t="s">
        <v>4</v>
      </c>
      <c r="F5590">
        <v>2019</v>
      </c>
      <c r="G5590">
        <v>8</v>
      </c>
      <c r="H5590" t="s">
        <v>732</v>
      </c>
      <c r="I5590" t="b">
        <v>1</v>
      </c>
      <c r="J5590" t="s">
        <v>814</v>
      </c>
      <c r="K5590" t="s">
        <v>815</v>
      </c>
      <c r="L5590" t="s">
        <v>17</v>
      </c>
      <c r="M5590" t="s">
        <v>813</v>
      </c>
      <c r="N5590" t="s">
        <v>16</v>
      </c>
      <c r="O5590" t="s">
        <v>16</v>
      </c>
      <c r="P5590">
        <v>0</v>
      </c>
      <c r="Q5590">
        <v>202223.73</v>
      </c>
      <c r="R5590" t="s">
        <v>166</v>
      </c>
    </row>
    <row r="5591" spans="1:18" x14ac:dyDescent="0.25">
      <c r="A5591" t="s">
        <v>730</v>
      </c>
      <c r="B5591" t="s">
        <v>731</v>
      </c>
      <c r="C5591" t="s">
        <v>37</v>
      </c>
      <c r="D5591" t="s">
        <v>730</v>
      </c>
      <c r="E5591" t="s">
        <v>4</v>
      </c>
      <c r="F5591">
        <v>2019</v>
      </c>
      <c r="G5591">
        <v>8</v>
      </c>
      <c r="H5591" t="s">
        <v>732</v>
      </c>
      <c r="I5591" t="b">
        <v>1</v>
      </c>
      <c r="J5591" t="s">
        <v>90</v>
      </c>
      <c r="K5591" t="s">
        <v>113</v>
      </c>
      <c r="L5591" t="s">
        <v>17</v>
      </c>
      <c r="M5591" t="s">
        <v>86</v>
      </c>
      <c r="N5591" t="s">
        <v>16</v>
      </c>
      <c r="O5591" t="s">
        <v>16</v>
      </c>
      <c r="P5591">
        <v>0</v>
      </c>
      <c r="Q5591">
        <v>87360</v>
      </c>
      <c r="R5591" t="s">
        <v>166</v>
      </c>
    </row>
    <row r="5592" spans="1:18" x14ac:dyDescent="0.25">
      <c r="A5592" t="s">
        <v>730</v>
      </c>
      <c r="B5592" t="s">
        <v>731</v>
      </c>
      <c r="C5592" t="s">
        <v>37</v>
      </c>
      <c r="D5592" t="s">
        <v>730</v>
      </c>
      <c r="E5592" t="s">
        <v>4</v>
      </c>
      <c r="F5592">
        <v>2019</v>
      </c>
      <c r="G5592">
        <v>8</v>
      </c>
      <c r="H5592" t="s">
        <v>732</v>
      </c>
      <c r="I5592" t="b">
        <v>1</v>
      </c>
      <c r="J5592" t="s">
        <v>38</v>
      </c>
      <c r="K5592" t="s">
        <v>110</v>
      </c>
      <c r="L5592" t="s">
        <v>20</v>
      </c>
      <c r="M5592" t="s">
        <v>21</v>
      </c>
      <c r="N5592" t="s">
        <v>16</v>
      </c>
      <c r="O5592" t="s">
        <v>16</v>
      </c>
      <c r="P5592">
        <v>0</v>
      </c>
      <c r="Q5592">
        <v>926.08</v>
      </c>
      <c r="R5592" t="s">
        <v>166</v>
      </c>
    </row>
    <row r="5593" spans="1:18" x14ac:dyDescent="0.25">
      <c r="A5593" t="s">
        <v>730</v>
      </c>
      <c r="B5593" t="s">
        <v>731</v>
      </c>
      <c r="C5593" t="s">
        <v>37</v>
      </c>
      <c r="D5593" t="s">
        <v>730</v>
      </c>
      <c r="E5593" t="s">
        <v>4</v>
      </c>
      <c r="F5593">
        <v>2019</v>
      </c>
      <c r="G5593">
        <v>8</v>
      </c>
      <c r="H5593" t="s">
        <v>732</v>
      </c>
      <c r="I5593" t="b">
        <v>1</v>
      </c>
      <c r="J5593" t="s">
        <v>22</v>
      </c>
      <c r="K5593" t="s">
        <v>144</v>
      </c>
      <c r="L5593" t="s">
        <v>20</v>
      </c>
      <c r="M5593" t="s">
        <v>21</v>
      </c>
      <c r="N5593" t="s">
        <v>16</v>
      </c>
      <c r="O5593" t="s">
        <v>16</v>
      </c>
      <c r="P5593">
        <v>0</v>
      </c>
      <c r="Q5593">
        <v>-816722.23</v>
      </c>
      <c r="R5593" t="s">
        <v>166</v>
      </c>
    </row>
    <row r="5594" spans="1:18" x14ac:dyDescent="0.25">
      <c r="A5594" t="s">
        <v>730</v>
      </c>
      <c r="B5594" t="s">
        <v>731</v>
      </c>
      <c r="C5594" t="s">
        <v>37</v>
      </c>
      <c r="D5594" t="s">
        <v>730</v>
      </c>
      <c r="E5594" t="s">
        <v>4</v>
      </c>
      <c r="F5594">
        <v>2019</v>
      </c>
      <c r="G5594">
        <v>8</v>
      </c>
      <c r="H5594" t="s">
        <v>732</v>
      </c>
      <c r="I5594" t="b">
        <v>1</v>
      </c>
      <c r="J5594" t="s">
        <v>91</v>
      </c>
      <c r="K5594" t="s">
        <v>134</v>
      </c>
      <c r="L5594" t="s">
        <v>20</v>
      </c>
      <c r="M5594" t="s">
        <v>21</v>
      </c>
      <c r="N5594" t="s">
        <v>16</v>
      </c>
      <c r="O5594" t="s">
        <v>16</v>
      </c>
      <c r="P5594">
        <v>0</v>
      </c>
      <c r="Q5594">
        <v>-0.01</v>
      </c>
      <c r="R5594" t="s">
        <v>166</v>
      </c>
    </row>
    <row r="5595" spans="1:18" x14ac:dyDescent="0.25">
      <c r="A5595" t="s">
        <v>730</v>
      </c>
      <c r="B5595" t="s">
        <v>731</v>
      </c>
      <c r="C5595" t="s">
        <v>37</v>
      </c>
      <c r="D5595" t="s">
        <v>730</v>
      </c>
      <c r="E5595" t="s">
        <v>4</v>
      </c>
      <c r="F5595">
        <v>2019</v>
      </c>
      <c r="G5595">
        <v>8</v>
      </c>
      <c r="H5595" t="s">
        <v>732</v>
      </c>
      <c r="I5595" t="b">
        <v>1</v>
      </c>
      <c r="J5595" t="s">
        <v>776</v>
      </c>
      <c r="K5595" t="s">
        <v>110</v>
      </c>
      <c r="L5595" t="s">
        <v>23</v>
      </c>
      <c r="M5595" t="s">
        <v>1581</v>
      </c>
      <c r="N5595" t="s">
        <v>16</v>
      </c>
      <c r="O5595" t="s">
        <v>16</v>
      </c>
      <c r="P5595">
        <v>0</v>
      </c>
      <c r="Q5595">
        <v>-26277.09</v>
      </c>
      <c r="R5595" t="s">
        <v>166</v>
      </c>
    </row>
    <row r="5596" spans="1:18" x14ac:dyDescent="0.25">
      <c r="A5596" t="s">
        <v>730</v>
      </c>
      <c r="B5596" t="s">
        <v>731</v>
      </c>
      <c r="C5596" t="s">
        <v>37</v>
      </c>
      <c r="D5596" t="s">
        <v>730</v>
      </c>
      <c r="E5596" t="s">
        <v>4</v>
      </c>
      <c r="F5596">
        <v>2019</v>
      </c>
      <c r="G5596">
        <v>8</v>
      </c>
      <c r="H5596" t="s">
        <v>732</v>
      </c>
      <c r="I5596" t="b">
        <v>1</v>
      </c>
      <c r="J5596" t="s">
        <v>1566</v>
      </c>
      <c r="K5596" t="s">
        <v>633</v>
      </c>
      <c r="L5596" t="s">
        <v>23</v>
      </c>
      <c r="M5596" t="s">
        <v>1567</v>
      </c>
      <c r="N5596" t="s">
        <v>16</v>
      </c>
      <c r="O5596" t="s">
        <v>16</v>
      </c>
      <c r="P5596">
        <v>0</v>
      </c>
      <c r="Q5596">
        <v>-20112262.109999999</v>
      </c>
      <c r="R5596" t="s">
        <v>166</v>
      </c>
    </row>
    <row r="5597" spans="1:18" x14ac:dyDescent="0.25">
      <c r="A5597" t="s">
        <v>730</v>
      </c>
      <c r="B5597" t="s">
        <v>731</v>
      </c>
      <c r="C5597" t="s">
        <v>37</v>
      </c>
      <c r="D5597" t="s">
        <v>730</v>
      </c>
      <c r="E5597" t="s">
        <v>4</v>
      </c>
      <c r="F5597">
        <v>2019</v>
      </c>
      <c r="G5597">
        <v>8</v>
      </c>
      <c r="H5597" t="s">
        <v>732</v>
      </c>
      <c r="I5597" t="b">
        <v>1</v>
      </c>
      <c r="J5597" t="s">
        <v>772</v>
      </c>
      <c r="K5597" t="s">
        <v>773</v>
      </c>
      <c r="L5597" t="s">
        <v>23</v>
      </c>
      <c r="M5597" t="s">
        <v>1542</v>
      </c>
      <c r="N5597" t="s">
        <v>16</v>
      </c>
      <c r="O5597" t="s">
        <v>16</v>
      </c>
      <c r="P5597">
        <v>0</v>
      </c>
      <c r="Q5597">
        <v>1398.66</v>
      </c>
      <c r="R5597" t="s">
        <v>166</v>
      </c>
    </row>
    <row r="5598" spans="1:18" x14ac:dyDescent="0.25">
      <c r="A5598" t="s">
        <v>730</v>
      </c>
      <c r="B5598" t="s">
        <v>731</v>
      </c>
      <c r="C5598" t="s">
        <v>37</v>
      </c>
      <c r="D5598" t="s">
        <v>730</v>
      </c>
      <c r="E5598" t="s">
        <v>4</v>
      </c>
      <c r="F5598">
        <v>2019</v>
      </c>
      <c r="G5598">
        <v>8</v>
      </c>
      <c r="H5598" t="s">
        <v>732</v>
      </c>
      <c r="I5598" t="b">
        <v>1</v>
      </c>
      <c r="J5598" t="s">
        <v>775</v>
      </c>
      <c r="K5598" t="s">
        <v>147</v>
      </c>
      <c r="L5598" t="s">
        <v>23</v>
      </c>
      <c r="M5598" t="s">
        <v>1240</v>
      </c>
      <c r="N5598" t="s">
        <v>16</v>
      </c>
      <c r="O5598" t="s">
        <v>16</v>
      </c>
      <c r="P5598">
        <v>0</v>
      </c>
      <c r="Q5598">
        <v>0</v>
      </c>
      <c r="R5598" t="s">
        <v>166</v>
      </c>
    </row>
    <row r="5599" spans="1:18" x14ac:dyDescent="0.25">
      <c r="A5599" t="s">
        <v>730</v>
      </c>
      <c r="B5599" t="s">
        <v>731</v>
      </c>
      <c r="C5599" t="s">
        <v>37</v>
      </c>
      <c r="D5599" t="s">
        <v>730</v>
      </c>
      <c r="E5599" t="s">
        <v>4</v>
      </c>
      <c r="F5599">
        <v>2019</v>
      </c>
      <c r="G5599">
        <v>8</v>
      </c>
      <c r="H5599" t="s">
        <v>732</v>
      </c>
      <c r="I5599" t="b">
        <v>1</v>
      </c>
      <c r="J5599" t="s">
        <v>786</v>
      </c>
      <c r="K5599" t="s">
        <v>106</v>
      </c>
      <c r="L5599" t="s">
        <v>23</v>
      </c>
      <c r="M5599" t="s">
        <v>995</v>
      </c>
      <c r="N5599" t="s">
        <v>16</v>
      </c>
      <c r="O5599" t="s">
        <v>16</v>
      </c>
      <c r="P5599">
        <v>0</v>
      </c>
      <c r="Q5599">
        <v>-87360</v>
      </c>
      <c r="R5599" t="s">
        <v>166</v>
      </c>
    </row>
    <row r="5600" spans="1:18" x14ac:dyDescent="0.25">
      <c r="A5600" t="s">
        <v>730</v>
      </c>
      <c r="B5600" t="s">
        <v>731</v>
      </c>
      <c r="C5600" t="s">
        <v>37</v>
      </c>
      <c r="D5600" t="s">
        <v>730</v>
      </c>
      <c r="E5600" t="s">
        <v>4</v>
      </c>
      <c r="F5600">
        <v>2019</v>
      </c>
      <c r="G5600">
        <v>8</v>
      </c>
      <c r="H5600" t="s">
        <v>732</v>
      </c>
      <c r="I5600" t="b">
        <v>1</v>
      </c>
      <c r="J5600" t="s">
        <v>785</v>
      </c>
      <c r="K5600" t="s">
        <v>148</v>
      </c>
      <c r="L5600" t="s">
        <v>23</v>
      </c>
      <c r="M5600" t="s">
        <v>995</v>
      </c>
      <c r="N5600" t="s">
        <v>16</v>
      </c>
      <c r="O5600" t="s">
        <v>16</v>
      </c>
      <c r="P5600">
        <v>0</v>
      </c>
      <c r="Q5600">
        <v>-4814516.62</v>
      </c>
      <c r="R5600" t="s">
        <v>166</v>
      </c>
    </row>
    <row r="5601" spans="1:18" x14ac:dyDescent="0.25">
      <c r="A5601" t="s">
        <v>99</v>
      </c>
      <c r="B5601" t="s">
        <v>740</v>
      </c>
      <c r="C5601" t="s">
        <v>37</v>
      </c>
      <c r="D5601" t="s">
        <v>99</v>
      </c>
      <c r="E5601" t="s">
        <v>4</v>
      </c>
      <c r="F5601">
        <v>2019</v>
      </c>
      <c r="G5601">
        <v>8</v>
      </c>
      <c r="H5601" t="s">
        <v>732</v>
      </c>
      <c r="I5601" t="b">
        <v>1</v>
      </c>
      <c r="J5601" t="s">
        <v>39</v>
      </c>
      <c r="K5601" t="s">
        <v>155</v>
      </c>
      <c r="L5601" t="s">
        <v>17</v>
      </c>
      <c r="M5601" t="s">
        <v>18</v>
      </c>
      <c r="N5601" t="s">
        <v>16</v>
      </c>
      <c r="O5601" t="s">
        <v>16</v>
      </c>
      <c r="P5601">
        <v>0</v>
      </c>
      <c r="Q5601">
        <v>1013030.63</v>
      </c>
      <c r="R5601" t="s">
        <v>165</v>
      </c>
    </row>
    <row r="5602" spans="1:18" x14ac:dyDescent="0.25">
      <c r="A5602" t="s">
        <v>99</v>
      </c>
      <c r="B5602" t="s">
        <v>740</v>
      </c>
      <c r="C5602" t="s">
        <v>37</v>
      </c>
      <c r="D5602" t="s">
        <v>99</v>
      </c>
      <c r="E5602" t="s">
        <v>4</v>
      </c>
      <c r="F5602">
        <v>2019</v>
      </c>
      <c r="G5602">
        <v>8</v>
      </c>
      <c r="H5602" t="s">
        <v>732</v>
      </c>
      <c r="I5602" t="b">
        <v>1</v>
      </c>
      <c r="J5602" t="s">
        <v>794</v>
      </c>
      <c r="K5602" t="s">
        <v>433</v>
      </c>
      <c r="L5602" t="s">
        <v>17</v>
      </c>
      <c r="M5602" t="s">
        <v>849</v>
      </c>
      <c r="N5602" t="s">
        <v>16</v>
      </c>
      <c r="O5602" t="s">
        <v>16</v>
      </c>
      <c r="P5602">
        <v>0</v>
      </c>
      <c r="Q5602">
        <v>-30679.65</v>
      </c>
      <c r="R5602" t="s">
        <v>165</v>
      </c>
    </row>
    <row r="5603" spans="1:18" x14ac:dyDescent="0.25">
      <c r="A5603" t="s">
        <v>99</v>
      </c>
      <c r="B5603" t="s">
        <v>740</v>
      </c>
      <c r="C5603" t="s">
        <v>37</v>
      </c>
      <c r="D5603" t="s">
        <v>99</v>
      </c>
      <c r="E5603" t="s">
        <v>4</v>
      </c>
      <c r="F5603">
        <v>2019</v>
      </c>
      <c r="G5603">
        <v>8</v>
      </c>
      <c r="H5603" t="s">
        <v>732</v>
      </c>
      <c r="I5603" t="b">
        <v>1</v>
      </c>
      <c r="J5603" t="s">
        <v>90</v>
      </c>
      <c r="K5603" t="s">
        <v>113</v>
      </c>
      <c r="L5603" t="s">
        <v>17</v>
      </c>
      <c r="M5603" t="s">
        <v>86</v>
      </c>
      <c r="N5603" t="s">
        <v>16</v>
      </c>
      <c r="O5603" t="s">
        <v>16</v>
      </c>
      <c r="P5603">
        <v>0</v>
      </c>
      <c r="Q5603">
        <v>578874.65</v>
      </c>
      <c r="R5603" t="s">
        <v>165</v>
      </c>
    </row>
    <row r="5604" spans="1:18" x14ac:dyDescent="0.25">
      <c r="A5604" t="s">
        <v>753</v>
      </c>
      <c r="B5604" t="s">
        <v>754</v>
      </c>
      <c r="C5604" t="s">
        <v>37</v>
      </c>
      <c r="D5604" t="s">
        <v>753</v>
      </c>
      <c r="E5604" t="s">
        <v>4</v>
      </c>
      <c r="F5604">
        <v>2019</v>
      </c>
      <c r="G5604">
        <v>8</v>
      </c>
      <c r="H5604" t="s">
        <v>732</v>
      </c>
      <c r="I5604" t="b">
        <v>1</v>
      </c>
      <c r="J5604" t="s">
        <v>810</v>
      </c>
      <c r="K5604" t="s">
        <v>811</v>
      </c>
      <c r="L5604" t="s">
        <v>17</v>
      </c>
      <c r="M5604" t="s">
        <v>19</v>
      </c>
      <c r="N5604" t="s">
        <v>725</v>
      </c>
      <c r="O5604" t="s">
        <v>756</v>
      </c>
      <c r="P5604">
        <v>0</v>
      </c>
      <c r="Q5604">
        <v>-505810.08</v>
      </c>
      <c r="R5604" t="s">
        <v>164</v>
      </c>
    </row>
    <row r="5605" spans="1:18" x14ac:dyDescent="0.25">
      <c r="A5605" t="s">
        <v>753</v>
      </c>
      <c r="B5605" t="s">
        <v>754</v>
      </c>
      <c r="C5605" t="s">
        <v>37</v>
      </c>
      <c r="D5605" t="s">
        <v>753</v>
      </c>
      <c r="E5605" t="s">
        <v>4</v>
      </c>
      <c r="F5605">
        <v>2019</v>
      </c>
      <c r="G5605">
        <v>8</v>
      </c>
      <c r="H5605" t="s">
        <v>732</v>
      </c>
      <c r="I5605" t="b">
        <v>1</v>
      </c>
      <c r="J5605" t="s">
        <v>814</v>
      </c>
      <c r="K5605" t="s">
        <v>815</v>
      </c>
      <c r="L5605" t="s">
        <v>17</v>
      </c>
      <c r="M5605" t="s">
        <v>813</v>
      </c>
      <c r="N5605" t="s">
        <v>725</v>
      </c>
      <c r="O5605" t="s">
        <v>756</v>
      </c>
      <c r="P5605">
        <v>0</v>
      </c>
      <c r="Q5605">
        <v>74145.399999999994</v>
      </c>
      <c r="R5605" t="s">
        <v>164</v>
      </c>
    </row>
    <row r="5606" spans="1:18" x14ac:dyDescent="0.25">
      <c r="A5606" t="s">
        <v>753</v>
      </c>
      <c r="B5606" t="s">
        <v>754</v>
      </c>
      <c r="C5606" t="s">
        <v>37</v>
      </c>
      <c r="D5606" t="s">
        <v>753</v>
      </c>
      <c r="E5606" t="s">
        <v>4</v>
      </c>
      <c r="F5606">
        <v>2019</v>
      </c>
      <c r="G5606">
        <v>8</v>
      </c>
      <c r="H5606" t="s">
        <v>732</v>
      </c>
      <c r="I5606" t="b">
        <v>1</v>
      </c>
      <c r="J5606" t="s">
        <v>39</v>
      </c>
      <c r="K5606" t="s">
        <v>155</v>
      </c>
      <c r="L5606" t="s">
        <v>17</v>
      </c>
      <c r="M5606" t="s">
        <v>18</v>
      </c>
      <c r="N5606" t="s">
        <v>726</v>
      </c>
      <c r="O5606" t="s">
        <v>1689</v>
      </c>
      <c r="P5606">
        <v>0</v>
      </c>
      <c r="Q5606">
        <v>-186</v>
      </c>
      <c r="R5606" t="s">
        <v>164</v>
      </c>
    </row>
    <row r="5607" spans="1:18" x14ac:dyDescent="0.25">
      <c r="A5607" t="s">
        <v>753</v>
      </c>
      <c r="B5607" t="s">
        <v>754</v>
      </c>
      <c r="C5607" t="s">
        <v>37</v>
      </c>
      <c r="D5607" t="s">
        <v>753</v>
      </c>
      <c r="E5607" t="s">
        <v>4</v>
      </c>
      <c r="F5607">
        <v>2019</v>
      </c>
      <c r="G5607">
        <v>8</v>
      </c>
      <c r="H5607" t="s">
        <v>732</v>
      </c>
      <c r="I5607" t="b">
        <v>1</v>
      </c>
      <c r="J5607" t="s">
        <v>857</v>
      </c>
      <c r="K5607" t="s">
        <v>858</v>
      </c>
      <c r="L5607" t="s">
        <v>17</v>
      </c>
      <c r="M5607" t="s">
        <v>856</v>
      </c>
      <c r="N5607" t="s">
        <v>726</v>
      </c>
      <c r="O5607" t="s">
        <v>1689</v>
      </c>
      <c r="P5607">
        <v>0</v>
      </c>
      <c r="Q5607">
        <v>20745.439999999999</v>
      </c>
      <c r="R5607" t="s">
        <v>164</v>
      </c>
    </row>
    <row r="5608" spans="1:18" x14ac:dyDescent="0.25">
      <c r="A5608" t="s">
        <v>753</v>
      </c>
      <c r="B5608" t="s">
        <v>754</v>
      </c>
      <c r="C5608" t="s">
        <v>37</v>
      </c>
      <c r="D5608" t="s">
        <v>753</v>
      </c>
      <c r="E5608" t="s">
        <v>4</v>
      </c>
      <c r="F5608">
        <v>2019</v>
      </c>
      <c r="G5608">
        <v>8</v>
      </c>
      <c r="H5608" t="s">
        <v>732</v>
      </c>
      <c r="I5608" t="b">
        <v>1</v>
      </c>
      <c r="J5608" t="s">
        <v>90</v>
      </c>
      <c r="K5608" t="s">
        <v>113</v>
      </c>
      <c r="L5608" t="s">
        <v>17</v>
      </c>
      <c r="M5608" t="s">
        <v>86</v>
      </c>
      <c r="N5608" t="s">
        <v>726</v>
      </c>
      <c r="O5608" t="s">
        <v>1689</v>
      </c>
      <c r="P5608">
        <v>0</v>
      </c>
      <c r="Q5608">
        <v>297279.38</v>
      </c>
      <c r="R5608" t="s">
        <v>164</v>
      </c>
    </row>
    <row r="5609" spans="1:18" x14ac:dyDescent="0.25">
      <c r="A5609" t="s">
        <v>753</v>
      </c>
      <c r="B5609" t="s">
        <v>754</v>
      </c>
      <c r="C5609" t="s">
        <v>37</v>
      </c>
      <c r="D5609" t="s">
        <v>753</v>
      </c>
      <c r="E5609" t="s">
        <v>4</v>
      </c>
      <c r="F5609">
        <v>2019</v>
      </c>
      <c r="G5609">
        <v>8</v>
      </c>
      <c r="H5609" t="s">
        <v>732</v>
      </c>
      <c r="I5609" t="b">
        <v>1</v>
      </c>
      <c r="J5609" t="s">
        <v>810</v>
      </c>
      <c r="K5609" t="s">
        <v>811</v>
      </c>
      <c r="L5609" t="s">
        <v>17</v>
      </c>
      <c r="M5609" t="s">
        <v>19</v>
      </c>
      <c r="N5609" t="s">
        <v>726</v>
      </c>
      <c r="O5609" t="s">
        <v>1689</v>
      </c>
      <c r="P5609">
        <v>0</v>
      </c>
      <c r="Q5609">
        <v>-168603.35</v>
      </c>
      <c r="R5609" t="s">
        <v>164</v>
      </c>
    </row>
    <row r="5610" spans="1:18" x14ac:dyDescent="0.25">
      <c r="A5610" t="s">
        <v>753</v>
      </c>
      <c r="B5610" t="s">
        <v>754</v>
      </c>
      <c r="C5610" t="s">
        <v>37</v>
      </c>
      <c r="D5610" t="s">
        <v>753</v>
      </c>
      <c r="E5610" t="s">
        <v>4</v>
      </c>
      <c r="F5610">
        <v>2019</v>
      </c>
      <c r="G5610">
        <v>8</v>
      </c>
      <c r="H5610" t="s">
        <v>732</v>
      </c>
      <c r="I5610" t="b">
        <v>1</v>
      </c>
      <c r="J5610" t="s">
        <v>814</v>
      </c>
      <c r="K5610" t="s">
        <v>815</v>
      </c>
      <c r="L5610" t="s">
        <v>17</v>
      </c>
      <c r="M5610" t="s">
        <v>813</v>
      </c>
      <c r="N5610" t="s">
        <v>726</v>
      </c>
      <c r="O5610" t="s">
        <v>1689</v>
      </c>
      <c r="P5610">
        <v>0</v>
      </c>
      <c r="Q5610">
        <v>24715.13</v>
      </c>
      <c r="R5610" t="s">
        <v>164</v>
      </c>
    </row>
    <row r="5611" spans="1:18" x14ac:dyDescent="0.25">
      <c r="A5611" t="s">
        <v>99</v>
      </c>
      <c r="B5611" t="s">
        <v>740</v>
      </c>
      <c r="C5611" t="s">
        <v>37</v>
      </c>
      <c r="D5611" t="s">
        <v>99</v>
      </c>
      <c r="E5611" t="s">
        <v>4</v>
      </c>
      <c r="F5611">
        <v>2019</v>
      </c>
      <c r="G5611">
        <v>8</v>
      </c>
      <c r="H5611" t="s">
        <v>732</v>
      </c>
      <c r="I5611" t="b">
        <v>1</v>
      </c>
      <c r="J5611" t="s">
        <v>854</v>
      </c>
      <c r="K5611" t="s">
        <v>153</v>
      </c>
      <c r="L5611" t="s">
        <v>17</v>
      </c>
      <c r="M5611" t="s">
        <v>849</v>
      </c>
      <c r="N5611" t="s">
        <v>725</v>
      </c>
      <c r="O5611" t="s">
        <v>756</v>
      </c>
      <c r="P5611">
        <v>0</v>
      </c>
      <c r="Q5611">
        <v>-74491.53</v>
      </c>
      <c r="R5611" t="s">
        <v>165</v>
      </c>
    </row>
    <row r="5612" spans="1:18" x14ac:dyDescent="0.25">
      <c r="A5612" t="s">
        <v>99</v>
      </c>
      <c r="B5612" t="s">
        <v>740</v>
      </c>
      <c r="C5612" t="s">
        <v>37</v>
      </c>
      <c r="D5612" t="s">
        <v>99</v>
      </c>
      <c r="E5612" t="s">
        <v>4</v>
      </c>
      <c r="F5612">
        <v>2019</v>
      </c>
      <c r="G5612">
        <v>8</v>
      </c>
      <c r="H5612" t="s">
        <v>732</v>
      </c>
      <c r="I5612" t="b">
        <v>1</v>
      </c>
      <c r="J5612" t="s">
        <v>176</v>
      </c>
      <c r="K5612" t="s">
        <v>826</v>
      </c>
      <c r="L5612" t="s">
        <v>17</v>
      </c>
      <c r="M5612" t="s">
        <v>822</v>
      </c>
      <c r="N5612" t="s">
        <v>725</v>
      </c>
      <c r="O5612" t="s">
        <v>756</v>
      </c>
      <c r="P5612">
        <v>0</v>
      </c>
      <c r="Q5612">
        <v>616562.38</v>
      </c>
      <c r="R5612" t="s">
        <v>165</v>
      </c>
    </row>
    <row r="5613" spans="1:18" x14ac:dyDescent="0.25">
      <c r="A5613" t="s">
        <v>99</v>
      </c>
      <c r="B5613" t="s">
        <v>740</v>
      </c>
      <c r="C5613" t="s">
        <v>37</v>
      </c>
      <c r="D5613" t="s">
        <v>99</v>
      </c>
      <c r="E5613" t="s">
        <v>4</v>
      </c>
      <c r="F5613">
        <v>2019</v>
      </c>
      <c r="G5613">
        <v>8</v>
      </c>
      <c r="H5613" t="s">
        <v>732</v>
      </c>
      <c r="I5613" t="b">
        <v>1</v>
      </c>
      <c r="J5613" t="s">
        <v>169</v>
      </c>
      <c r="K5613" t="s">
        <v>399</v>
      </c>
      <c r="L5613" t="s">
        <v>17</v>
      </c>
      <c r="M5613" t="s">
        <v>822</v>
      </c>
      <c r="N5613" t="s">
        <v>725</v>
      </c>
      <c r="O5613" t="s">
        <v>756</v>
      </c>
      <c r="P5613">
        <v>0</v>
      </c>
      <c r="Q5613">
        <v>38148377.450000003</v>
      </c>
      <c r="R5613" t="s">
        <v>165</v>
      </c>
    </row>
    <row r="5614" spans="1:18" x14ac:dyDescent="0.25">
      <c r="A5614" t="s">
        <v>99</v>
      </c>
      <c r="B5614" t="s">
        <v>740</v>
      </c>
      <c r="C5614" t="s">
        <v>37</v>
      </c>
      <c r="D5614" t="s">
        <v>99</v>
      </c>
      <c r="E5614" t="s">
        <v>4</v>
      </c>
      <c r="F5614">
        <v>2019</v>
      </c>
      <c r="G5614">
        <v>8</v>
      </c>
      <c r="H5614" t="s">
        <v>732</v>
      </c>
      <c r="I5614" t="b">
        <v>1</v>
      </c>
      <c r="J5614" t="s">
        <v>404</v>
      </c>
      <c r="K5614" t="s">
        <v>405</v>
      </c>
      <c r="L5614" t="s">
        <v>17</v>
      </c>
      <c r="M5614" t="s">
        <v>822</v>
      </c>
      <c r="N5614" t="s">
        <v>725</v>
      </c>
      <c r="O5614" t="s">
        <v>756</v>
      </c>
      <c r="P5614">
        <v>0</v>
      </c>
      <c r="Q5614">
        <v>1639708.51</v>
      </c>
      <c r="R5614" t="s">
        <v>165</v>
      </c>
    </row>
    <row r="5615" spans="1:18" x14ac:dyDescent="0.25">
      <c r="A5615" t="s">
        <v>99</v>
      </c>
      <c r="B5615" t="s">
        <v>740</v>
      </c>
      <c r="C5615" t="s">
        <v>37</v>
      </c>
      <c r="D5615" t="s">
        <v>99</v>
      </c>
      <c r="E5615" t="s">
        <v>4</v>
      </c>
      <c r="F5615">
        <v>2019</v>
      </c>
      <c r="G5615">
        <v>8</v>
      </c>
      <c r="H5615" t="s">
        <v>732</v>
      </c>
      <c r="I5615" t="b">
        <v>1</v>
      </c>
      <c r="J5615" t="s">
        <v>765</v>
      </c>
      <c r="K5615" t="s">
        <v>400</v>
      </c>
      <c r="L5615" t="s">
        <v>17</v>
      </c>
      <c r="M5615" t="s">
        <v>822</v>
      </c>
      <c r="N5615" t="s">
        <v>725</v>
      </c>
      <c r="O5615" t="s">
        <v>756</v>
      </c>
      <c r="P5615">
        <v>0</v>
      </c>
      <c r="Q5615">
        <v>4849689.7300000004</v>
      </c>
      <c r="R5615" t="s">
        <v>165</v>
      </c>
    </row>
    <row r="5616" spans="1:18" x14ac:dyDescent="0.25">
      <c r="A5616" t="s">
        <v>99</v>
      </c>
      <c r="B5616" t="s">
        <v>740</v>
      </c>
      <c r="C5616" t="s">
        <v>37</v>
      </c>
      <c r="D5616" t="s">
        <v>99</v>
      </c>
      <c r="E5616" t="s">
        <v>4</v>
      </c>
      <c r="F5616">
        <v>2019</v>
      </c>
      <c r="G5616">
        <v>8</v>
      </c>
      <c r="H5616" t="s">
        <v>732</v>
      </c>
      <c r="I5616" t="b">
        <v>1</v>
      </c>
      <c r="J5616" t="s">
        <v>396</v>
      </c>
      <c r="K5616" t="s">
        <v>397</v>
      </c>
      <c r="L5616" t="s">
        <v>17</v>
      </c>
      <c r="M5616" t="s">
        <v>170</v>
      </c>
      <c r="N5616" t="s">
        <v>725</v>
      </c>
      <c r="O5616" t="s">
        <v>756</v>
      </c>
      <c r="P5616">
        <v>0</v>
      </c>
      <c r="Q5616">
        <v>4117725.36</v>
      </c>
      <c r="R5616" t="s">
        <v>165</v>
      </c>
    </row>
    <row r="5617" spans="1:18" x14ac:dyDescent="0.25">
      <c r="A5617" t="s">
        <v>99</v>
      </c>
      <c r="B5617" t="s">
        <v>740</v>
      </c>
      <c r="C5617" t="s">
        <v>37</v>
      </c>
      <c r="D5617" t="s">
        <v>99</v>
      </c>
      <c r="E5617" t="s">
        <v>4</v>
      </c>
      <c r="F5617">
        <v>2019</v>
      </c>
      <c r="G5617">
        <v>8</v>
      </c>
      <c r="H5617" t="s">
        <v>732</v>
      </c>
      <c r="I5617" t="b">
        <v>1</v>
      </c>
      <c r="J5617" t="s">
        <v>177</v>
      </c>
      <c r="K5617" t="s">
        <v>818</v>
      </c>
      <c r="L5617" t="s">
        <v>17</v>
      </c>
      <c r="M5617" t="s">
        <v>170</v>
      </c>
      <c r="N5617" t="s">
        <v>725</v>
      </c>
      <c r="O5617" t="s">
        <v>756</v>
      </c>
      <c r="P5617">
        <v>0</v>
      </c>
      <c r="Q5617">
        <v>5980774.25</v>
      </c>
      <c r="R5617" t="s">
        <v>165</v>
      </c>
    </row>
    <row r="5618" spans="1:18" x14ac:dyDescent="0.25">
      <c r="A5618" t="s">
        <v>99</v>
      </c>
      <c r="B5618" t="s">
        <v>740</v>
      </c>
      <c r="C5618" t="s">
        <v>37</v>
      </c>
      <c r="D5618" t="s">
        <v>99</v>
      </c>
      <c r="E5618" t="s">
        <v>4</v>
      </c>
      <c r="F5618">
        <v>2019</v>
      </c>
      <c r="G5618">
        <v>8</v>
      </c>
      <c r="H5618" t="s">
        <v>732</v>
      </c>
      <c r="I5618" t="b">
        <v>1</v>
      </c>
      <c r="J5618" t="s">
        <v>171</v>
      </c>
      <c r="K5618" t="s">
        <v>398</v>
      </c>
      <c r="L5618" t="s">
        <v>17</v>
      </c>
      <c r="M5618" t="s">
        <v>170</v>
      </c>
      <c r="N5618" t="s">
        <v>725</v>
      </c>
      <c r="O5618" t="s">
        <v>756</v>
      </c>
      <c r="P5618">
        <v>0</v>
      </c>
      <c r="Q5618">
        <v>1086200.8799999999</v>
      </c>
      <c r="R5618" t="s">
        <v>165</v>
      </c>
    </row>
    <row r="5619" spans="1:18" x14ac:dyDescent="0.25">
      <c r="A5619" t="s">
        <v>99</v>
      </c>
      <c r="B5619" t="s">
        <v>740</v>
      </c>
      <c r="C5619" t="s">
        <v>37</v>
      </c>
      <c r="D5619" t="s">
        <v>99</v>
      </c>
      <c r="E5619" t="s">
        <v>4</v>
      </c>
      <c r="F5619">
        <v>2019</v>
      </c>
      <c r="G5619">
        <v>8</v>
      </c>
      <c r="H5619" t="s">
        <v>732</v>
      </c>
      <c r="I5619" t="b">
        <v>1</v>
      </c>
      <c r="J5619" t="s">
        <v>819</v>
      </c>
      <c r="K5619" t="s">
        <v>820</v>
      </c>
      <c r="L5619" t="s">
        <v>17</v>
      </c>
      <c r="M5619" t="s">
        <v>170</v>
      </c>
      <c r="N5619" t="s">
        <v>725</v>
      </c>
      <c r="O5619" t="s">
        <v>756</v>
      </c>
      <c r="P5619">
        <v>0</v>
      </c>
      <c r="Q5619">
        <v>713414.55</v>
      </c>
      <c r="R5619" t="s">
        <v>165</v>
      </c>
    </row>
    <row r="5620" spans="1:18" x14ac:dyDescent="0.25">
      <c r="A5620" t="s">
        <v>99</v>
      </c>
      <c r="B5620" t="s">
        <v>740</v>
      </c>
      <c r="C5620" t="s">
        <v>37</v>
      </c>
      <c r="D5620" t="s">
        <v>99</v>
      </c>
      <c r="E5620" t="s">
        <v>4</v>
      </c>
      <c r="F5620">
        <v>2019</v>
      </c>
      <c r="G5620">
        <v>8</v>
      </c>
      <c r="H5620" t="s">
        <v>732</v>
      </c>
      <c r="I5620" t="b">
        <v>1</v>
      </c>
      <c r="J5620" t="s">
        <v>87</v>
      </c>
      <c r="K5620" t="s">
        <v>838</v>
      </c>
      <c r="L5620" t="s">
        <v>17</v>
      </c>
      <c r="M5620" t="s">
        <v>86</v>
      </c>
      <c r="N5620" t="s">
        <v>725</v>
      </c>
      <c r="O5620" t="s">
        <v>756</v>
      </c>
      <c r="P5620">
        <v>0</v>
      </c>
      <c r="Q5620">
        <v>833478.29</v>
      </c>
      <c r="R5620" t="s">
        <v>165</v>
      </c>
    </row>
    <row r="5621" spans="1:18" x14ac:dyDescent="0.25">
      <c r="A5621" t="s">
        <v>99</v>
      </c>
      <c r="B5621" t="s">
        <v>740</v>
      </c>
      <c r="C5621" t="s">
        <v>37</v>
      </c>
      <c r="D5621" t="s">
        <v>99</v>
      </c>
      <c r="E5621" t="s">
        <v>4</v>
      </c>
      <c r="F5621">
        <v>2019</v>
      </c>
      <c r="G5621">
        <v>8</v>
      </c>
      <c r="H5621" t="s">
        <v>732</v>
      </c>
      <c r="I5621" t="b">
        <v>1</v>
      </c>
      <c r="J5621" t="s">
        <v>854</v>
      </c>
      <c r="K5621" t="s">
        <v>153</v>
      </c>
      <c r="L5621" t="s">
        <v>17</v>
      </c>
      <c r="M5621" t="s">
        <v>849</v>
      </c>
      <c r="N5621" t="s">
        <v>724</v>
      </c>
      <c r="O5621" t="s">
        <v>755</v>
      </c>
      <c r="P5621">
        <v>0</v>
      </c>
      <c r="Q5621">
        <v>-49661.120000000003</v>
      </c>
      <c r="R5621" t="s">
        <v>165</v>
      </c>
    </row>
    <row r="5622" spans="1:18" x14ac:dyDescent="0.25">
      <c r="A5622" t="s">
        <v>99</v>
      </c>
      <c r="B5622" t="s">
        <v>740</v>
      </c>
      <c r="C5622" t="s">
        <v>37</v>
      </c>
      <c r="D5622" t="s">
        <v>99</v>
      </c>
      <c r="E5622" t="s">
        <v>4</v>
      </c>
      <c r="F5622">
        <v>2019</v>
      </c>
      <c r="G5622">
        <v>8</v>
      </c>
      <c r="H5622" t="s">
        <v>732</v>
      </c>
      <c r="I5622" t="b">
        <v>1</v>
      </c>
      <c r="J5622" t="s">
        <v>176</v>
      </c>
      <c r="K5622" t="s">
        <v>826</v>
      </c>
      <c r="L5622" t="s">
        <v>17</v>
      </c>
      <c r="M5622" t="s">
        <v>822</v>
      </c>
      <c r="N5622" t="s">
        <v>724</v>
      </c>
      <c r="O5622" t="s">
        <v>755</v>
      </c>
      <c r="P5622">
        <v>0</v>
      </c>
      <c r="Q5622">
        <v>411041.58</v>
      </c>
      <c r="R5622" t="s">
        <v>165</v>
      </c>
    </row>
    <row r="5623" spans="1:18" x14ac:dyDescent="0.25">
      <c r="A5623" t="s">
        <v>99</v>
      </c>
      <c r="B5623" t="s">
        <v>740</v>
      </c>
      <c r="C5623" t="s">
        <v>37</v>
      </c>
      <c r="D5623" t="s">
        <v>99</v>
      </c>
      <c r="E5623" t="s">
        <v>4</v>
      </c>
      <c r="F5623">
        <v>2019</v>
      </c>
      <c r="G5623">
        <v>8</v>
      </c>
      <c r="H5623" t="s">
        <v>732</v>
      </c>
      <c r="I5623" t="b">
        <v>1</v>
      </c>
      <c r="J5623" t="s">
        <v>169</v>
      </c>
      <c r="K5623" t="s">
        <v>399</v>
      </c>
      <c r="L5623" t="s">
        <v>17</v>
      </c>
      <c r="M5623" t="s">
        <v>822</v>
      </c>
      <c r="N5623" t="s">
        <v>724</v>
      </c>
      <c r="O5623" t="s">
        <v>755</v>
      </c>
      <c r="P5623">
        <v>0</v>
      </c>
      <c r="Q5623">
        <v>25432251.510000002</v>
      </c>
      <c r="R5623" t="s">
        <v>165</v>
      </c>
    </row>
    <row r="5624" spans="1:18" x14ac:dyDescent="0.25">
      <c r="A5624" t="s">
        <v>99</v>
      </c>
      <c r="B5624" t="s">
        <v>740</v>
      </c>
      <c r="C5624" t="s">
        <v>37</v>
      </c>
      <c r="D5624" t="s">
        <v>99</v>
      </c>
      <c r="E5624" t="s">
        <v>4</v>
      </c>
      <c r="F5624">
        <v>2019</v>
      </c>
      <c r="G5624">
        <v>8</v>
      </c>
      <c r="H5624" t="s">
        <v>732</v>
      </c>
      <c r="I5624" t="b">
        <v>1</v>
      </c>
      <c r="J5624" t="s">
        <v>404</v>
      </c>
      <c r="K5624" t="s">
        <v>405</v>
      </c>
      <c r="L5624" t="s">
        <v>17</v>
      </c>
      <c r="M5624" t="s">
        <v>822</v>
      </c>
      <c r="N5624" t="s">
        <v>724</v>
      </c>
      <c r="O5624" t="s">
        <v>755</v>
      </c>
      <c r="P5624">
        <v>0</v>
      </c>
      <c r="Q5624">
        <v>1093138.99</v>
      </c>
      <c r="R5624" t="s">
        <v>165</v>
      </c>
    </row>
    <row r="5625" spans="1:18" x14ac:dyDescent="0.25">
      <c r="A5625" t="s">
        <v>750</v>
      </c>
      <c r="B5625" t="s">
        <v>751</v>
      </c>
      <c r="C5625" t="s">
        <v>37</v>
      </c>
      <c r="D5625" t="s">
        <v>750</v>
      </c>
      <c r="E5625" t="s">
        <v>4</v>
      </c>
      <c r="F5625">
        <v>2019</v>
      </c>
      <c r="G5625">
        <v>8</v>
      </c>
      <c r="H5625" t="s">
        <v>732</v>
      </c>
      <c r="I5625" t="b">
        <v>1</v>
      </c>
      <c r="J5625" t="s">
        <v>808</v>
      </c>
      <c r="K5625" t="s">
        <v>174</v>
      </c>
      <c r="L5625" t="s">
        <v>17</v>
      </c>
      <c r="M5625" t="s">
        <v>19</v>
      </c>
      <c r="N5625" t="s">
        <v>724</v>
      </c>
      <c r="O5625" t="s">
        <v>755</v>
      </c>
      <c r="P5625">
        <v>0</v>
      </c>
      <c r="Q5625">
        <v>-502196.72</v>
      </c>
      <c r="R5625" t="s">
        <v>165</v>
      </c>
    </row>
    <row r="5626" spans="1:18" x14ac:dyDescent="0.25">
      <c r="A5626" t="s">
        <v>750</v>
      </c>
      <c r="B5626" t="s">
        <v>751</v>
      </c>
      <c r="C5626" t="s">
        <v>37</v>
      </c>
      <c r="D5626" t="s">
        <v>750</v>
      </c>
      <c r="E5626" t="s">
        <v>4</v>
      </c>
      <c r="F5626">
        <v>2019</v>
      </c>
      <c r="G5626">
        <v>8</v>
      </c>
      <c r="H5626" t="s">
        <v>732</v>
      </c>
      <c r="I5626" t="b">
        <v>1</v>
      </c>
      <c r="J5626" t="s">
        <v>781</v>
      </c>
      <c r="K5626" t="s">
        <v>390</v>
      </c>
      <c r="L5626" t="s">
        <v>17</v>
      </c>
      <c r="M5626" t="s">
        <v>813</v>
      </c>
      <c r="N5626" t="s">
        <v>724</v>
      </c>
      <c r="O5626" t="s">
        <v>755</v>
      </c>
      <c r="P5626">
        <v>0</v>
      </c>
      <c r="Q5626">
        <v>3340.56</v>
      </c>
      <c r="R5626" t="s">
        <v>165</v>
      </c>
    </row>
    <row r="5627" spans="1:18" x14ac:dyDescent="0.25">
      <c r="A5627" t="s">
        <v>750</v>
      </c>
      <c r="B5627" t="s">
        <v>751</v>
      </c>
      <c r="C5627" t="s">
        <v>37</v>
      </c>
      <c r="D5627" t="s">
        <v>750</v>
      </c>
      <c r="E5627" t="s">
        <v>4</v>
      </c>
      <c r="F5627">
        <v>2019</v>
      </c>
      <c r="G5627">
        <v>8</v>
      </c>
      <c r="H5627" t="s">
        <v>732</v>
      </c>
      <c r="I5627" t="b">
        <v>1</v>
      </c>
      <c r="J5627" t="s">
        <v>808</v>
      </c>
      <c r="K5627" t="s">
        <v>174</v>
      </c>
      <c r="L5627" t="s">
        <v>17</v>
      </c>
      <c r="M5627" t="s">
        <v>19</v>
      </c>
      <c r="N5627" t="s">
        <v>725</v>
      </c>
      <c r="O5627" t="s">
        <v>756</v>
      </c>
      <c r="P5627">
        <v>0</v>
      </c>
      <c r="Q5627">
        <v>-770143.86</v>
      </c>
      <c r="R5627" t="s">
        <v>165</v>
      </c>
    </row>
    <row r="5628" spans="1:18" x14ac:dyDescent="0.25">
      <c r="A5628" t="s">
        <v>750</v>
      </c>
      <c r="B5628" t="s">
        <v>751</v>
      </c>
      <c r="C5628" t="s">
        <v>37</v>
      </c>
      <c r="D5628" t="s">
        <v>750</v>
      </c>
      <c r="E5628" t="s">
        <v>4</v>
      </c>
      <c r="F5628">
        <v>2019</v>
      </c>
      <c r="G5628">
        <v>8</v>
      </c>
      <c r="H5628" t="s">
        <v>732</v>
      </c>
      <c r="I5628" t="b">
        <v>1</v>
      </c>
      <c r="J5628" t="s">
        <v>781</v>
      </c>
      <c r="K5628" t="s">
        <v>390</v>
      </c>
      <c r="L5628" t="s">
        <v>17</v>
      </c>
      <c r="M5628" t="s">
        <v>813</v>
      </c>
      <c r="N5628" t="s">
        <v>725</v>
      </c>
      <c r="O5628" t="s">
        <v>756</v>
      </c>
      <c r="P5628">
        <v>0</v>
      </c>
      <c r="Q5628">
        <v>2904.04</v>
      </c>
      <c r="R5628" t="s">
        <v>165</v>
      </c>
    </row>
    <row r="5629" spans="1:18" x14ac:dyDescent="0.25">
      <c r="A5629" t="s">
        <v>730</v>
      </c>
      <c r="B5629" t="s">
        <v>731</v>
      </c>
      <c r="C5629" t="s">
        <v>37</v>
      </c>
      <c r="D5629" t="s">
        <v>730</v>
      </c>
      <c r="E5629" t="s">
        <v>4</v>
      </c>
      <c r="F5629">
        <v>2019</v>
      </c>
      <c r="G5629">
        <v>8</v>
      </c>
      <c r="H5629" t="s">
        <v>732</v>
      </c>
      <c r="I5629" t="b">
        <v>1</v>
      </c>
      <c r="J5629" t="s">
        <v>857</v>
      </c>
      <c r="K5629" t="s">
        <v>858</v>
      </c>
      <c r="L5629" t="s">
        <v>17</v>
      </c>
      <c r="M5629" t="s">
        <v>856</v>
      </c>
      <c r="N5629" t="s">
        <v>726</v>
      </c>
      <c r="O5629" t="s">
        <v>1689</v>
      </c>
      <c r="P5629">
        <v>0</v>
      </c>
      <c r="Q5629">
        <v>23369.38</v>
      </c>
      <c r="R5629" t="s">
        <v>166</v>
      </c>
    </row>
    <row r="5630" spans="1:18" x14ac:dyDescent="0.25">
      <c r="A5630" t="s">
        <v>730</v>
      </c>
      <c r="B5630" t="s">
        <v>731</v>
      </c>
      <c r="C5630" t="s">
        <v>37</v>
      </c>
      <c r="D5630" t="s">
        <v>730</v>
      </c>
      <c r="E5630" t="s">
        <v>4</v>
      </c>
      <c r="F5630">
        <v>2019</v>
      </c>
      <c r="G5630">
        <v>8</v>
      </c>
      <c r="H5630" t="s">
        <v>732</v>
      </c>
      <c r="I5630" t="b">
        <v>1</v>
      </c>
      <c r="J5630" t="s">
        <v>90</v>
      </c>
      <c r="K5630" t="s">
        <v>113</v>
      </c>
      <c r="L5630" t="s">
        <v>17</v>
      </c>
      <c r="M5630" t="s">
        <v>86</v>
      </c>
      <c r="N5630" t="s">
        <v>726</v>
      </c>
      <c r="O5630" t="s">
        <v>1689</v>
      </c>
      <c r="P5630">
        <v>0</v>
      </c>
      <c r="Q5630">
        <v>334880</v>
      </c>
      <c r="R5630" t="s">
        <v>166</v>
      </c>
    </row>
    <row r="5631" spans="1:18" x14ac:dyDescent="0.25">
      <c r="A5631" t="s">
        <v>730</v>
      </c>
      <c r="B5631" t="s">
        <v>731</v>
      </c>
      <c r="C5631" t="s">
        <v>37</v>
      </c>
      <c r="D5631" t="s">
        <v>730</v>
      </c>
      <c r="E5631" t="s">
        <v>4</v>
      </c>
      <c r="F5631">
        <v>2019</v>
      </c>
      <c r="G5631">
        <v>8</v>
      </c>
      <c r="H5631" t="s">
        <v>732</v>
      </c>
      <c r="I5631" t="b">
        <v>1</v>
      </c>
      <c r="J5631" t="s">
        <v>810</v>
      </c>
      <c r="K5631" t="s">
        <v>811</v>
      </c>
      <c r="L5631" t="s">
        <v>17</v>
      </c>
      <c r="M5631" t="s">
        <v>19</v>
      </c>
      <c r="N5631" t="s">
        <v>726</v>
      </c>
      <c r="O5631" t="s">
        <v>1689</v>
      </c>
      <c r="P5631">
        <v>0</v>
      </c>
      <c r="Q5631">
        <v>-183034.95</v>
      </c>
      <c r="R5631" t="s">
        <v>166</v>
      </c>
    </row>
    <row r="5632" spans="1:18" x14ac:dyDescent="0.25">
      <c r="A5632" t="s">
        <v>730</v>
      </c>
      <c r="B5632" t="s">
        <v>731</v>
      </c>
      <c r="C5632" t="s">
        <v>37</v>
      </c>
      <c r="D5632" t="s">
        <v>730</v>
      </c>
      <c r="E5632" t="s">
        <v>4</v>
      </c>
      <c r="F5632">
        <v>2019</v>
      </c>
      <c r="G5632">
        <v>8</v>
      </c>
      <c r="H5632" t="s">
        <v>732</v>
      </c>
      <c r="I5632" t="b">
        <v>1</v>
      </c>
      <c r="J5632" t="s">
        <v>814</v>
      </c>
      <c r="K5632" t="s">
        <v>815</v>
      </c>
      <c r="L5632" t="s">
        <v>17</v>
      </c>
      <c r="M5632" t="s">
        <v>813</v>
      </c>
      <c r="N5632" t="s">
        <v>726</v>
      </c>
      <c r="O5632" t="s">
        <v>1689</v>
      </c>
      <c r="P5632">
        <v>0</v>
      </c>
      <c r="Q5632">
        <v>27843.41</v>
      </c>
      <c r="R5632" t="s">
        <v>166</v>
      </c>
    </row>
    <row r="5633" spans="1:18" x14ac:dyDescent="0.25">
      <c r="A5633" t="s">
        <v>750</v>
      </c>
      <c r="B5633" t="s">
        <v>751</v>
      </c>
      <c r="C5633" t="s">
        <v>37</v>
      </c>
      <c r="D5633" t="s">
        <v>750</v>
      </c>
      <c r="E5633" t="s">
        <v>4</v>
      </c>
      <c r="F5633">
        <v>2019</v>
      </c>
      <c r="G5633">
        <v>8</v>
      </c>
      <c r="H5633" t="s">
        <v>732</v>
      </c>
      <c r="I5633" t="b">
        <v>1</v>
      </c>
      <c r="J5633" t="s">
        <v>803</v>
      </c>
      <c r="K5633" t="s">
        <v>434</v>
      </c>
      <c r="L5633" t="s">
        <v>17</v>
      </c>
      <c r="M5633" t="s">
        <v>856</v>
      </c>
      <c r="N5633" t="s">
        <v>16</v>
      </c>
      <c r="O5633" t="s">
        <v>16</v>
      </c>
      <c r="P5633">
        <v>0</v>
      </c>
      <c r="Q5633">
        <v>553.80999999999995</v>
      </c>
      <c r="R5633" t="s">
        <v>165</v>
      </c>
    </row>
    <row r="5634" spans="1:18" x14ac:dyDescent="0.25">
      <c r="A5634" t="s">
        <v>750</v>
      </c>
      <c r="B5634" t="s">
        <v>751</v>
      </c>
      <c r="C5634" t="s">
        <v>37</v>
      </c>
      <c r="D5634" t="s">
        <v>750</v>
      </c>
      <c r="E5634" t="s">
        <v>4</v>
      </c>
      <c r="F5634">
        <v>2019</v>
      </c>
      <c r="G5634">
        <v>8</v>
      </c>
      <c r="H5634" t="s">
        <v>732</v>
      </c>
      <c r="I5634" t="b">
        <v>1</v>
      </c>
      <c r="J5634" t="s">
        <v>862</v>
      </c>
      <c r="K5634" t="s">
        <v>154</v>
      </c>
      <c r="L5634" t="s">
        <v>17</v>
      </c>
      <c r="M5634" t="s">
        <v>856</v>
      </c>
      <c r="N5634" t="s">
        <v>16</v>
      </c>
      <c r="O5634" t="s">
        <v>16</v>
      </c>
      <c r="P5634">
        <v>0</v>
      </c>
      <c r="Q5634">
        <v>124951.21</v>
      </c>
      <c r="R5634" t="s">
        <v>165</v>
      </c>
    </row>
    <row r="5635" spans="1:18" x14ac:dyDescent="0.25">
      <c r="A5635" t="s">
        <v>750</v>
      </c>
      <c r="B5635" t="s">
        <v>751</v>
      </c>
      <c r="C5635" t="s">
        <v>37</v>
      </c>
      <c r="D5635" t="s">
        <v>750</v>
      </c>
      <c r="E5635" t="s">
        <v>4</v>
      </c>
      <c r="F5635">
        <v>2019</v>
      </c>
      <c r="G5635">
        <v>8</v>
      </c>
      <c r="H5635" t="s">
        <v>732</v>
      </c>
      <c r="I5635" t="b">
        <v>1</v>
      </c>
      <c r="J5635" t="s">
        <v>808</v>
      </c>
      <c r="K5635" t="s">
        <v>174</v>
      </c>
      <c r="L5635" t="s">
        <v>17</v>
      </c>
      <c r="M5635" t="s">
        <v>19</v>
      </c>
      <c r="N5635" t="s">
        <v>16</v>
      </c>
      <c r="O5635" t="s">
        <v>16</v>
      </c>
      <c r="P5635">
        <v>0</v>
      </c>
      <c r="Q5635">
        <v>-2940482.21</v>
      </c>
      <c r="R5635" t="s">
        <v>165</v>
      </c>
    </row>
    <row r="5636" spans="1:18" x14ac:dyDescent="0.25">
      <c r="A5636" t="s">
        <v>750</v>
      </c>
      <c r="B5636" t="s">
        <v>751</v>
      </c>
      <c r="C5636" t="s">
        <v>37</v>
      </c>
      <c r="D5636" t="s">
        <v>750</v>
      </c>
      <c r="E5636" t="s">
        <v>4</v>
      </c>
      <c r="F5636">
        <v>2019</v>
      </c>
      <c r="G5636">
        <v>8</v>
      </c>
      <c r="H5636" t="s">
        <v>732</v>
      </c>
      <c r="I5636" t="b">
        <v>1</v>
      </c>
      <c r="J5636" t="s">
        <v>781</v>
      </c>
      <c r="K5636" t="s">
        <v>390</v>
      </c>
      <c r="L5636" t="s">
        <v>17</v>
      </c>
      <c r="M5636" t="s">
        <v>813</v>
      </c>
      <c r="N5636" t="s">
        <v>16</v>
      </c>
      <c r="O5636" t="s">
        <v>16</v>
      </c>
      <c r="P5636">
        <v>0</v>
      </c>
      <c r="Q5636">
        <v>2194266.52</v>
      </c>
      <c r="R5636" t="s">
        <v>165</v>
      </c>
    </row>
    <row r="5637" spans="1:18" x14ac:dyDescent="0.25">
      <c r="A5637" t="s">
        <v>750</v>
      </c>
      <c r="B5637" t="s">
        <v>751</v>
      </c>
      <c r="C5637" t="s">
        <v>37</v>
      </c>
      <c r="D5637" t="s">
        <v>750</v>
      </c>
      <c r="E5637" t="s">
        <v>4</v>
      </c>
      <c r="F5637">
        <v>2019</v>
      </c>
      <c r="G5637">
        <v>8</v>
      </c>
      <c r="H5637" t="s">
        <v>732</v>
      </c>
      <c r="I5637" t="b">
        <v>1</v>
      </c>
      <c r="J5637" t="s">
        <v>89</v>
      </c>
      <c r="K5637" t="s">
        <v>411</v>
      </c>
      <c r="L5637" t="s">
        <v>17</v>
      </c>
      <c r="M5637" t="s">
        <v>86</v>
      </c>
      <c r="N5637" t="s">
        <v>16</v>
      </c>
      <c r="O5637" t="s">
        <v>16</v>
      </c>
      <c r="P5637">
        <v>0</v>
      </c>
      <c r="Q5637">
        <v>1004498.86</v>
      </c>
      <c r="R5637" t="s">
        <v>165</v>
      </c>
    </row>
    <row r="5638" spans="1:18" x14ac:dyDescent="0.25">
      <c r="A5638" t="s">
        <v>730</v>
      </c>
      <c r="B5638" t="s">
        <v>731</v>
      </c>
      <c r="C5638" t="s">
        <v>37</v>
      </c>
      <c r="D5638" t="s">
        <v>730</v>
      </c>
      <c r="E5638" t="s">
        <v>4</v>
      </c>
      <c r="F5638">
        <v>2019</v>
      </c>
      <c r="G5638">
        <v>8</v>
      </c>
      <c r="H5638" t="s">
        <v>732</v>
      </c>
      <c r="I5638" t="b">
        <v>1</v>
      </c>
      <c r="J5638" t="s">
        <v>794</v>
      </c>
      <c r="K5638" t="s">
        <v>433</v>
      </c>
      <c r="L5638" t="s">
        <v>17</v>
      </c>
      <c r="M5638" t="s">
        <v>849</v>
      </c>
      <c r="N5638" t="s">
        <v>16</v>
      </c>
      <c r="O5638" t="s">
        <v>16</v>
      </c>
      <c r="P5638">
        <v>0</v>
      </c>
      <c r="Q5638">
        <v>-4630.57</v>
      </c>
      <c r="R5638" t="s">
        <v>166</v>
      </c>
    </row>
    <row r="5639" spans="1:18" x14ac:dyDescent="0.25">
      <c r="A5639" t="s">
        <v>753</v>
      </c>
      <c r="B5639" t="s">
        <v>754</v>
      </c>
      <c r="C5639" t="s">
        <v>37</v>
      </c>
      <c r="D5639" t="s">
        <v>753</v>
      </c>
      <c r="E5639" t="s">
        <v>4</v>
      </c>
      <c r="F5639">
        <v>2019</v>
      </c>
      <c r="G5639">
        <v>8</v>
      </c>
      <c r="H5639" t="s">
        <v>732</v>
      </c>
      <c r="I5639" t="b">
        <v>1</v>
      </c>
      <c r="J5639" t="s">
        <v>810</v>
      </c>
      <c r="K5639" t="s">
        <v>811</v>
      </c>
      <c r="L5639" t="s">
        <v>17</v>
      </c>
      <c r="M5639" t="s">
        <v>19</v>
      </c>
      <c r="N5639" t="s">
        <v>724</v>
      </c>
      <c r="O5639" t="s">
        <v>755</v>
      </c>
      <c r="P5639">
        <v>0</v>
      </c>
      <c r="Q5639">
        <v>-168603.36</v>
      </c>
      <c r="R5639" t="s">
        <v>164</v>
      </c>
    </row>
    <row r="5640" spans="1:18" x14ac:dyDescent="0.25">
      <c r="A5640" t="s">
        <v>753</v>
      </c>
      <c r="B5640" t="s">
        <v>754</v>
      </c>
      <c r="C5640" t="s">
        <v>37</v>
      </c>
      <c r="D5640" t="s">
        <v>753</v>
      </c>
      <c r="E5640" t="s">
        <v>4</v>
      </c>
      <c r="F5640">
        <v>2019</v>
      </c>
      <c r="G5640">
        <v>8</v>
      </c>
      <c r="H5640" t="s">
        <v>732</v>
      </c>
      <c r="I5640" t="b">
        <v>1</v>
      </c>
      <c r="J5640" t="s">
        <v>814</v>
      </c>
      <c r="K5640" t="s">
        <v>815</v>
      </c>
      <c r="L5640" t="s">
        <v>17</v>
      </c>
      <c r="M5640" t="s">
        <v>813</v>
      </c>
      <c r="N5640" t="s">
        <v>724</v>
      </c>
      <c r="O5640" t="s">
        <v>755</v>
      </c>
      <c r="P5640">
        <v>0</v>
      </c>
      <c r="Q5640">
        <v>24715.13</v>
      </c>
      <c r="R5640" t="s">
        <v>164</v>
      </c>
    </row>
    <row r="5641" spans="1:18" x14ac:dyDescent="0.25">
      <c r="A5641" t="s">
        <v>753</v>
      </c>
      <c r="B5641" t="s">
        <v>754</v>
      </c>
      <c r="C5641" t="s">
        <v>37</v>
      </c>
      <c r="D5641" t="s">
        <v>753</v>
      </c>
      <c r="E5641" t="s">
        <v>4</v>
      </c>
      <c r="F5641">
        <v>2019</v>
      </c>
      <c r="G5641">
        <v>8</v>
      </c>
      <c r="H5641" t="s">
        <v>732</v>
      </c>
      <c r="I5641" t="b">
        <v>1</v>
      </c>
      <c r="J5641" t="s">
        <v>781</v>
      </c>
      <c r="K5641" t="s">
        <v>390</v>
      </c>
      <c r="L5641" t="s">
        <v>17</v>
      </c>
      <c r="M5641" t="s">
        <v>813</v>
      </c>
      <c r="N5641" t="s">
        <v>724</v>
      </c>
      <c r="O5641" t="s">
        <v>755</v>
      </c>
      <c r="P5641">
        <v>0</v>
      </c>
      <c r="Q5641">
        <v>26297.84</v>
      </c>
      <c r="R5641" t="s">
        <v>164</v>
      </c>
    </row>
    <row r="5642" spans="1:18" x14ac:dyDescent="0.25">
      <c r="A5642" t="s">
        <v>753</v>
      </c>
      <c r="B5642" t="s">
        <v>754</v>
      </c>
      <c r="C5642" t="s">
        <v>37</v>
      </c>
      <c r="D5642" t="s">
        <v>753</v>
      </c>
      <c r="E5642" t="s">
        <v>4</v>
      </c>
      <c r="F5642">
        <v>2019</v>
      </c>
      <c r="G5642">
        <v>8</v>
      </c>
      <c r="H5642" t="s">
        <v>732</v>
      </c>
      <c r="I5642" t="b">
        <v>1</v>
      </c>
      <c r="J5642" t="s">
        <v>396</v>
      </c>
      <c r="K5642" t="s">
        <v>397</v>
      </c>
      <c r="L5642" t="s">
        <v>17</v>
      </c>
      <c r="M5642" t="s">
        <v>170</v>
      </c>
      <c r="N5642" t="s">
        <v>724</v>
      </c>
      <c r="O5642" t="s">
        <v>755</v>
      </c>
      <c r="P5642">
        <v>0</v>
      </c>
      <c r="Q5642">
        <v>367763.68</v>
      </c>
      <c r="R5642" t="s">
        <v>164</v>
      </c>
    </row>
    <row r="5643" spans="1:18" x14ac:dyDescent="0.25">
      <c r="A5643" t="s">
        <v>753</v>
      </c>
      <c r="B5643" t="s">
        <v>754</v>
      </c>
      <c r="C5643" t="s">
        <v>37</v>
      </c>
      <c r="D5643" t="s">
        <v>753</v>
      </c>
      <c r="E5643" t="s">
        <v>4</v>
      </c>
      <c r="F5643">
        <v>2019</v>
      </c>
      <c r="G5643">
        <v>8</v>
      </c>
      <c r="H5643" t="s">
        <v>732</v>
      </c>
      <c r="I5643" t="b">
        <v>1</v>
      </c>
      <c r="J5643" t="s">
        <v>177</v>
      </c>
      <c r="K5643" t="s">
        <v>818</v>
      </c>
      <c r="L5643" t="s">
        <v>17</v>
      </c>
      <c r="M5643" t="s">
        <v>170</v>
      </c>
      <c r="N5643" t="s">
        <v>724</v>
      </c>
      <c r="O5643" t="s">
        <v>755</v>
      </c>
      <c r="P5643">
        <v>0</v>
      </c>
      <c r="Q5643">
        <v>534157.01</v>
      </c>
      <c r="R5643" t="s">
        <v>164</v>
      </c>
    </row>
    <row r="5644" spans="1:18" x14ac:dyDescent="0.25">
      <c r="A5644" t="s">
        <v>753</v>
      </c>
      <c r="B5644" t="s">
        <v>754</v>
      </c>
      <c r="C5644" t="s">
        <v>37</v>
      </c>
      <c r="D5644" t="s">
        <v>753</v>
      </c>
      <c r="E5644" t="s">
        <v>4</v>
      </c>
      <c r="F5644">
        <v>2019</v>
      </c>
      <c r="G5644">
        <v>8</v>
      </c>
      <c r="H5644" t="s">
        <v>732</v>
      </c>
      <c r="I5644" t="b">
        <v>1</v>
      </c>
      <c r="J5644" t="s">
        <v>857</v>
      </c>
      <c r="K5644" t="s">
        <v>858</v>
      </c>
      <c r="L5644" t="s">
        <v>17</v>
      </c>
      <c r="M5644" t="s">
        <v>856</v>
      </c>
      <c r="N5644" t="s">
        <v>16</v>
      </c>
      <c r="O5644" t="s">
        <v>16</v>
      </c>
      <c r="P5644">
        <v>0</v>
      </c>
      <c r="Q5644">
        <v>71074.12</v>
      </c>
      <c r="R5644" t="s">
        <v>164</v>
      </c>
    </row>
    <row r="5645" spans="1:18" x14ac:dyDescent="0.25">
      <c r="A5645" t="s">
        <v>753</v>
      </c>
      <c r="B5645" t="s">
        <v>754</v>
      </c>
      <c r="C5645" t="s">
        <v>37</v>
      </c>
      <c r="D5645" t="s">
        <v>753</v>
      </c>
      <c r="E5645" t="s">
        <v>4</v>
      </c>
      <c r="F5645">
        <v>2019</v>
      </c>
      <c r="G5645">
        <v>8</v>
      </c>
      <c r="H5645" t="s">
        <v>732</v>
      </c>
      <c r="I5645" t="b">
        <v>1</v>
      </c>
      <c r="J5645" t="s">
        <v>803</v>
      </c>
      <c r="K5645" t="s">
        <v>434</v>
      </c>
      <c r="L5645" t="s">
        <v>17</v>
      </c>
      <c r="M5645" t="s">
        <v>856</v>
      </c>
      <c r="N5645" t="s">
        <v>16</v>
      </c>
      <c r="O5645" t="s">
        <v>16</v>
      </c>
      <c r="P5645">
        <v>0</v>
      </c>
      <c r="Q5645">
        <v>74.180000000000007</v>
      </c>
      <c r="R5645" t="s">
        <v>164</v>
      </c>
    </row>
    <row r="5646" spans="1:18" x14ac:dyDescent="0.25">
      <c r="A5646" t="s">
        <v>753</v>
      </c>
      <c r="B5646" t="s">
        <v>754</v>
      </c>
      <c r="C5646" t="s">
        <v>37</v>
      </c>
      <c r="D5646" t="s">
        <v>753</v>
      </c>
      <c r="E5646" t="s">
        <v>4</v>
      </c>
      <c r="F5646">
        <v>2019</v>
      </c>
      <c r="G5646">
        <v>8</v>
      </c>
      <c r="H5646" t="s">
        <v>732</v>
      </c>
      <c r="I5646" t="b">
        <v>1</v>
      </c>
      <c r="J5646" t="s">
        <v>862</v>
      </c>
      <c r="K5646" t="s">
        <v>154</v>
      </c>
      <c r="L5646" t="s">
        <v>17</v>
      </c>
      <c r="M5646" t="s">
        <v>856</v>
      </c>
      <c r="N5646" t="s">
        <v>16</v>
      </c>
      <c r="O5646" t="s">
        <v>16</v>
      </c>
      <c r="P5646">
        <v>0</v>
      </c>
      <c r="Q5646">
        <v>16736.759999999998</v>
      </c>
      <c r="R5646" t="s">
        <v>164</v>
      </c>
    </row>
    <row r="5647" spans="1:18" x14ac:dyDescent="0.25">
      <c r="A5647" t="s">
        <v>753</v>
      </c>
      <c r="B5647" t="s">
        <v>754</v>
      </c>
      <c r="C5647" t="s">
        <v>37</v>
      </c>
      <c r="D5647" t="s">
        <v>753</v>
      </c>
      <c r="E5647" t="s">
        <v>4</v>
      </c>
      <c r="F5647">
        <v>2019</v>
      </c>
      <c r="G5647">
        <v>8</v>
      </c>
      <c r="H5647" t="s">
        <v>732</v>
      </c>
      <c r="I5647" t="b">
        <v>1</v>
      </c>
      <c r="J5647" t="s">
        <v>850</v>
      </c>
      <c r="K5647" t="s">
        <v>851</v>
      </c>
      <c r="L5647" t="s">
        <v>17</v>
      </c>
      <c r="M5647" t="s">
        <v>849</v>
      </c>
      <c r="N5647" t="s">
        <v>16</v>
      </c>
      <c r="O5647" t="s">
        <v>16</v>
      </c>
      <c r="P5647">
        <v>0</v>
      </c>
      <c r="Q5647">
        <v>-34053.61</v>
      </c>
      <c r="R5647" t="s">
        <v>164</v>
      </c>
    </row>
    <row r="5648" spans="1:18" x14ac:dyDescent="0.25">
      <c r="A5648" t="s">
        <v>753</v>
      </c>
      <c r="B5648" t="s">
        <v>754</v>
      </c>
      <c r="C5648" t="s">
        <v>37</v>
      </c>
      <c r="D5648" t="s">
        <v>753</v>
      </c>
      <c r="E5648" t="s">
        <v>4</v>
      </c>
      <c r="F5648">
        <v>2019</v>
      </c>
      <c r="G5648">
        <v>8</v>
      </c>
      <c r="H5648" t="s">
        <v>732</v>
      </c>
      <c r="I5648" t="b">
        <v>1</v>
      </c>
      <c r="J5648" t="s">
        <v>852</v>
      </c>
      <c r="K5648" t="s">
        <v>152</v>
      </c>
      <c r="L5648" t="s">
        <v>17</v>
      </c>
      <c r="M5648" t="s">
        <v>849</v>
      </c>
      <c r="N5648" t="s">
        <v>16</v>
      </c>
      <c r="O5648" t="s">
        <v>16</v>
      </c>
      <c r="P5648">
        <v>0</v>
      </c>
      <c r="Q5648">
        <v>40880.959999999999</v>
      </c>
      <c r="R5648" t="s">
        <v>164</v>
      </c>
    </row>
    <row r="5649" spans="1:18" x14ac:dyDescent="0.25">
      <c r="A5649" t="s">
        <v>753</v>
      </c>
      <c r="B5649" t="s">
        <v>754</v>
      </c>
      <c r="C5649" t="s">
        <v>37</v>
      </c>
      <c r="D5649" t="s">
        <v>753</v>
      </c>
      <c r="E5649" t="s">
        <v>4</v>
      </c>
      <c r="F5649">
        <v>2019</v>
      </c>
      <c r="G5649">
        <v>8</v>
      </c>
      <c r="H5649" t="s">
        <v>732</v>
      </c>
      <c r="I5649" t="b">
        <v>1</v>
      </c>
      <c r="J5649" t="s">
        <v>794</v>
      </c>
      <c r="K5649" t="s">
        <v>433</v>
      </c>
      <c r="L5649" t="s">
        <v>17</v>
      </c>
      <c r="M5649" t="s">
        <v>849</v>
      </c>
      <c r="N5649" t="s">
        <v>16</v>
      </c>
      <c r="O5649" t="s">
        <v>16</v>
      </c>
      <c r="P5649">
        <v>0</v>
      </c>
      <c r="Q5649">
        <v>-4110.12</v>
      </c>
      <c r="R5649" t="s">
        <v>164</v>
      </c>
    </row>
    <row r="5650" spans="1:18" x14ac:dyDescent="0.25">
      <c r="A5650" t="s">
        <v>753</v>
      </c>
      <c r="B5650" t="s">
        <v>754</v>
      </c>
      <c r="C5650" t="s">
        <v>37</v>
      </c>
      <c r="D5650" t="s">
        <v>753</v>
      </c>
      <c r="E5650" t="s">
        <v>4</v>
      </c>
      <c r="F5650">
        <v>2019</v>
      </c>
      <c r="G5650">
        <v>8</v>
      </c>
      <c r="H5650" t="s">
        <v>732</v>
      </c>
      <c r="I5650" t="b">
        <v>1</v>
      </c>
      <c r="J5650" t="s">
        <v>735</v>
      </c>
      <c r="K5650" t="s">
        <v>175</v>
      </c>
      <c r="L5650" t="s">
        <v>17</v>
      </c>
      <c r="M5650" t="s">
        <v>19</v>
      </c>
      <c r="N5650" t="s">
        <v>16</v>
      </c>
      <c r="O5650" t="s">
        <v>16</v>
      </c>
      <c r="P5650">
        <v>0</v>
      </c>
      <c r="Q5650">
        <v>-60425.599999999999</v>
      </c>
      <c r="R5650" t="s">
        <v>164</v>
      </c>
    </row>
    <row r="5651" spans="1:18" x14ac:dyDescent="0.25">
      <c r="A5651" t="s">
        <v>753</v>
      </c>
      <c r="B5651" t="s">
        <v>754</v>
      </c>
      <c r="C5651" t="s">
        <v>37</v>
      </c>
      <c r="D5651" t="s">
        <v>753</v>
      </c>
      <c r="E5651" t="s">
        <v>4</v>
      </c>
      <c r="F5651">
        <v>2019</v>
      </c>
      <c r="G5651">
        <v>8</v>
      </c>
      <c r="H5651" t="s">
        <v>732</v>
      </c>
      <c r="I5651" t="b">
        <v>1</v>
      </c>
      <c r="J5651" t="s">
        <v>808</v>
      </c>
      <c r="K5651" t="s">
        <v>174</v>
      </c>
      <c r="L5651" t="s">
        <v>17</v>
      </c>
      <c r="M5651" t="s">
        <v>19</v>
      </c>
      <c r="N5651" t="s">
        <v>16</v>
      </c>
      <c r="O5651" t="s">
        <v>16</v>
      </c>
      <c r="P5651">
        <v>0</v>
      </c>
      <c r="Q5651">
        <v>-332541.40000000002</v>
      </c>
      <c r="R5651" t="s">
        <v>164</v>
      </c>
    </row>
    <row r="5652" spans="1:18" x14ac:dyDescent="0.25">
      <c r="A5652" t="s">
        <v>753</v>
      </c>
      <c r="B5652" t="s">
        <v>754</v>
      </c>
      <c r="C5652" t="s">
        <v>37</v>
      </c>
      <c r="D5652" t="s">
        <v>753</v>
      </c>
      <c r="E5652" t="s">
        <v>4</v>
      </c>
      <c r="F5652">
        <v>2019</v>
      </c>
      <c r="G5652">
        <v>8</v>
      </c>
      <c r="H5652" t="s">
        <v>732</v>
      </c>
      <c r="I5652" t="b">
        <v>1</v>
      </c>
      <c r="J5652" t="s">
        <v>810</v>
      </c>
      <c r="K5652" t="s">
        <v>811</v>
      </c>
      <c r="L5652" t="s">
        <v>17</v>
      </c>
      <c r="M5652" t="s">
        <v>19</v>
      </c>
      <c r="N5652" t="s">
        <v>16</v>
      </c>
      <c r="O5652" t="s">
        <v>16</v>
      </c>
      <c r="P5652">
        <v>0</v>
      </c>
      <c r="Q5652">
        <v>-625969.54</v>
      </c>
      <c r="R5652" t="s">
        <v>164</v>
      </c>
    </row>
    <row r="5653" spans="1:18" x14ac:dyDescent="0.25">
      <c r="A5653" t="s">
        <v>753</v>
      </c>
      <c r="B5653" t="s">
        <v>754</v>
      </c>
      <c r="C5653" t="s">
        <v>37</v>
      </c>
      <c r="D5653" t="s">
        <v>753</v>
      </c>
      <c r="E5653" t="s">
        <v>4</v>
      </c>
      <c r="F5653">
        <v>2019</v>
      </c>
      <c r="G5653">
        <v>8</v>
      </c>
      <c r="H5653" t="s">
        <v>732</v>
      </c>
      <c r="I5653" t="b">
        <v>1</v>
      </c>
      <c r="J5653" t="s">
        <v>814</v>
      </c>
      <c r="K5653" t="s">
        <v>815</v>
      </c>
      <c r="L5653" t="s">
        <v>17</v>
      </c>
      <c r="M5653" t="s">
        <v>813</v>
      </c>
      <c r="N5653" t="s">
        <v>16</v>
      </c>
      <c r="O5653" t="s">
        <v>16</v>
      </c>
      <c r="P5653">
        <v>0</v>
      </c>
      <c r="Q5653">
        <v>183378.1</v>
      </c>
      <c r="R5653" t="s">
        <v>164</v>
      </c>
    </row>
    <row r="5654" spans="1:18" x14ac:dyDescent="0.25">
      <c r="A5654" t="s">
        <v>753</v>
      </c>
      <c r="B5654" t="s">
        <v>754</v>
      </c>
      <c r="C5654" t="s">
        <v>37</v>
      </c>
      <c r="D5654" t="s">
        <v>753</v>
      </c>
      <c r="E5654" t="s">
        <v>4</v>
      </c>
      <c r="F5654">
        <v>2019</v>
      </c>
      <c r="G5654">
        <v>8</v>
      </c>
      <c r="H5654" t="s">
        <v>732</v>
      </c>
      <c r="I5654" t="b">
        <v>1</v>
      </c>
      <c r="J5654" t="s">
        <v>781</v>
      </c>
      <c r="K5654" t="s">
        <v>390</v>
      </c>
      <c r="L5654" t="s">
        <v>17</v>
      </c>
      <c r="M5654" t="s">
        <v>813</v>
      </c>
      <c r="N5654" t="s">
        <v>16</v>
      </c>
      <c r="O5654" t="s">
        <v>16</v>
      </c>
      <c r="P5654">
        <v>0</v>
      </c>
      <c r="Q5654">
        <v>293917.5</v>
      </c>
      <c r="R5654" t="s">
        <v>164</v>
      </c>
    </row>
    <row r="5655" spans="1:18" x14ac:dyDescent="0.25">
      <c r="A5655" t="s">
        <v>753</v>
      </c>
      <c r="B5655" t="s">
        <v>754</v>
      </c>
      <c r="C5655" t="s">
        <v>37</v>
      </c>
      <c r="D5655" t="s">
        <v>753</v>
      </c>
      <c r="E5655" t="s">
        <v>4</v>
      </c>
      <c r="F5655">
        <v>2019</v>
      </c>
      <c r="G5655">
        <v>8</v>
      </c>
      <c r="H5655" t="s">
        <v>732</v>
      </c>
      <c r="I5655" t="b">
        <v>1</v>
      </c>
      <c r="J5655" t="s">
        <v>396</v>
      </c>
      <c r="K5655" t="s">
        <v>397</v>
      </c>
      <c r="L5655" t="s">
        <v>17</v>
      </c>
      <c r="M5655" t="s">
        <v>170</v>
      </c>
      <c r="N5655" t="s">
        <v>16</v>
      </c>
      <c r="O5655" t="s">
        <v>16</v>
      </c>
      <c r="P5655">
        <v>0</v>
      </c>
      <c r="Q5655">
        <v>4689.75</v>
      </c>
      <c r="R5655" t="s">
        <v>164</v>
      </c>
    </row>
    <row r="5656" spans="1:18" x14ac:dyDescent="0.25">
      <c r="A5656" t="s">
        <v>753</v>
      </c>
      <c r="B5656" t="s">
        <v>754</v>
      </c>
      <c r="C5656" t="s">
        <v>37</v>
      </c>
      <c r="D5656" t="s">
        <v>753</v>
      </c>
      <c r="E5656" t="s">
        <v>4</v>
      </c>
      <c r="F5656">
        <v>2019</v>
      </c>
      <c r="G5656">
        <v>8</v>
      </c>
      <c r="H5656" t="s">
        <v>732</v>
      </c>
      <c r="I5656" t="b">
        <v>1</v>
      </c>
      <c r="J5656" t="s">
        <v>89</v>
      </c>
      <c r="K5656" t="s">
        <v>411</v>
      </c>
      <c r="L5656" t="s">
        <v>17</v>
      </c>
      <c r="M5656" t="s">
        <v>86</v>
      </c>
      <c r="N5656" t="s">
        <v>16</v>
      </c>
      <c r="O5656" t="s">
        <v>16</v>
      </c>
      <c r="P5656">
        <v>0</v>
      </c>
      <c r="Q5656">
        <v>134571.51</v>
      </c>
      <c r="R5656" t="s">
        <v>164</v>
      </c>
    </row>
    <row r="5657" spans="1:18" x14ac:dyDescent="0.25">
      <c r="A5657" t="s">
        <v>753</v>
      </c>
      <c r="B5657" t="s">
        <v>754</v>
      </c>
      <c r="C5657" t="s">
        <v>37</v>
      </c>
      <c r="D5657" t="s">
        <v>753</v>
      </c>
      <c r="E5657" t="s">
        <v>4</v>
      </c>
      <c r="F5657">
        <v>2019</v>
      </c>
      <c r="G5657">
        <v>8</v>
      </c>
      <c r="H5657" t="s">
        <v>732</v>
      </c>
      <c r="I5657" t="b">
        <v>1</v>
      </c>
      <c r="J5657" t="s">
        <v>90</v>
      </c>
      <c r="K5657" t="s">
        <v>113</v>
      </c>
      <c r="L5657" t="s">
        <v>17</v>
      </c>
      <c r="M5657" t="s">
        <v>86</v>
      </c>
      <c r="N5657" t="s">
        <v>16</v>
      </c>
      <c r="O5657" t="s">
        <v>16</v>
      </c>
      <c r="P5657">
        <v>0</v>
      </c>
      <c r="Q5657">
        <v>77551.14</v>
      </c>
      <c r="R5657" t="s">
        <v>164</v>
      </c>
    </row>
    <row r="5658" spans="1:18" x14ac:dyDescent="0.25">
      <c r="A5658" t="s">
        <v>753</v>
      </c>
      <c r="B5658" t="s">
        <v>754</v>
      </c>
      <c r="C5658" t="s">
        <v>37</v>
      </c>
      <c r="D5658" t="s">
        <v>753</v>
      </c>
      <c r="E5658" t="s">
        <v>4</v>
      </c>
      <c r="F5658">
        <v>2019</v>
      </c>
      <c r="G5658">
        <v>8</v>
      </c>
      <c r="H5658" t="s">
        <v>732</v>
      </c>
      <c r="I5658" t="b">
        <v>1</v>
      </c>
      <c r="J5658" t="s">
        <v>91</v>
      </c>
      <c r="K5658" t="s">
        <v>134</v>
      </c>
      <c r="L5658" t="s">
        <v>20</v>
      </c>
      <c r="M5658" t="s">
        <v>21</v>
      </c>
      <c r="N5658" t="s">
        <v>16</v>
      </c>
      <c r="O5658" t="s">
        <v>16</v>
      </c>
      <c r="P5658">
        <v>0</v>
      </c>
      <c r="Q5658">
        <v>-0.01</v>
      </c>
      <c r="R5658" t="s">
        <v>164</v>
      </c>
    </row>
    <row r="5659" spans="1:18" x14ac:dyDescent="0.25">
      <c r="A5659" t="s">
        <v>753</v>
      </c>
      <c r="B5659" t="s">
        <v>754</v>
      </c>
      <c r="C5659" t="s">
        <v>37</v>
      </c>
      <c r="D5659" t="s">
        <v>753</v>
      </c>
      <c r="E5659" t="s">
        <v>4</v>
      </c>
      <c r="F5659">
        <v>2019</v>
      </c>
      <c r="G5659">
        <v>8</v>
      </c>
      <c r="H5659" t="s">
        <v>732</v>
      </c>
      <c r="I5659" t="b">
        <v>1</v>
      </c>
      <c r="J5659" t="s">
        <v>22</v>
      </c>
      <c r="K5659" t="s">
        <v>144</v>
      </c>
      <c r="L5659" t="s">
        <v>20</v>
      </c>
      <c r="M5659" t="s">
        <v>21</v>
      </c>
      <c r="N5659" t="s">
        <v>16</v>
      </c>
      <c r="O5659" t="s">
        <v>16</v>
      </c>
      <c r="P5659">
        <v>0</v>
      </c>
      <c r="Q5659">
        <v>643241.35</v>
      </c>
      <c r="R5659" t="s">
        <v>164</v>
      </c>
    </row>
    <row r="5660" spans="1:18" x14ac:dyDescent="0.25">
      <c r="A5660" t="s">
        <v>753</v>
      </c>
      <c r="B5660" t="s">
        <v>754</v>
      </c>
      <c r="C5660" t="s">
        <v>37</v>
      </c>
      <c r="D5660" t="s">
        <v>753</v>
      </c>
      <c r="E5660" t="s">
        <v>4</v>
      </c>
      <c r="F5660">
        <v>2019</v>
      </c>
      <c r="G5660">
        <v>8</v>
      </c>
      <c r="H5660" t="s">
        <v>732</v>
      </c>
      <c r="I5660" t="b">
        <v>1</v>
      </c>
      <c r="J5660" t="s">
        <v>38</v>
      </c>
      <c r="K5660" t="s">
        <v>110</v>
      </c>
      <c r="L5660" t="s">
        <v>20</v>
      </c>
      <c r="M5660" t="s">
        <v>21</v>
      </c>
      <c r="N5660" t="s">
        <v>16</v>
      </c>
      <c r="O5660" t="s">
        <v>16</v>
      </c>
      <c r="P5660">
        <v>0</v>
      </c>
      <c r="Q5660">
        <v>-114630</v>
      </c>
      <c r="R5660" t="s">
        <v>164</v>
      </c>
    </row>
    <row r="5661" spans="1:18" x14ac:dyDescent="0.25">
      <c r="A5661" t="s">
        <v>753</v>
      </c>
      <c r="B5661" t="s">
        <v>754</v>
      </c>
      <c r="C5661" t="s">
        <v>37</v>
      </c>
      <c r="D5661" t="s">
        <v>753</v>
      </c>
      <c r="E5661" t="s">
        <v>4</v>
      </c>
      <c r="F5661">
        <v>2019</v>
      </c>
      <c r="G5661">
        <v>8</v>
      </c>
      <c r="H5661" t="s">
        <v>732</v>
      </c>
      <c r="I5661" t="b">
        <v>1</v>
      </c>
      <c r="J5661" t="s">
        <v>1274</v>
      </c>
      <c r="K5661" t="s">
        <v>1275</v>
      </c>
      <c r="L5661" t="s">
        <v>23</v>
      </c>
      <c r="M5661" t="s">
        <v>563</v>
      </c>
      <c r="N5661" t="s">
        <v>16</v>
      </c>
      <c r="O5661" t="s">
        <v>16</v>
      </c>
      <c r="P5661">
        <v>0</v>
      </c>
      <c r="Q5661">
        <v>9269.25</v>
      </c>
      <c r="R5661" t="s">
        <v>164</v>
      </c>
    </row>
    <row r="5662" spans="1:18" x14ac:dyDescent="0.25">
      <c r="A5662" t="s">
        <v>99</v>
      </c>
      <c r="B5662" t="s">
        <v>740</v>
      </c>
      <c r="C5662" t="s">
        <v>37</v>
      </c>
      <c r="D5662" t="s">
        <v>99</v>
      </c>
      <c r="E5662" t="s">
        <v>4</v>
      </c>
      <c r="F5662">
        <v>2019</v>
      </c>
      <c r="G5662">
        <v>8</v>
      </c>
      <c r="H5662" t="s">
        <v>732</v>
      </c>
      <c r="I5662" t="b">
        <v>1</v>
      </c>
      <c r="J5662" t="s">
        <v>783</v>
      </c>
      <c r="K5662" t="s">
        <v>784</v>
      </c>
      <c r="L5662" t="s">
        <v>23</v>
      </c>
      <c r="M5662" t="s">
        <v>487</v>
      </c>
      <c r="N5662" t="s">
        <v>16</v>
      </c>
      <c r="O5662" t="s">
        <v>16</v>
      </c>
      <c r="P5662">
        <v>0</v>
      </c>
      <c r="Q5662">
        <v>12683233.43</v>
      </c>
      <c r="R5662" t="s">
        <v>165</v>
      </c>
    </row>
    <row r="5663" spans="1:18" x14ac:dyDescent="0.25">
      <c r="A5663" t="s">
        <v>99</v>
      </c>
      <c r="B5663" t="s">
        <v>740</v>
      </c>
      <c r="C5663" t="s">
        <v>37</v>
      </c>
      <c r="D5663" t="s">
        <v>99</v>
      </c>
      <c r="E5663" t="s">
        <v>4</v>
      </c>
      <c r="F5663">
        <v>2019</v>
      </c>
      <c r="G5663">
        <v>8</v>
      </c>
      <c r="H5663" t="s">
        <v>732</v>
      </c>
      <c r="I5663" t="b">
        <v>1</v>
      </c>
      <c r="J5663" t="s">
        <v>793</v>
      </c>
      <c r="K5663" t="s">
        <v>784</v>
      </c>
      <c r="L5663" t="s">
        <v>23</v>
      </c>
      <c r="M5663" t="s">
        <v>1017</v>
      </c>
      <c r="N5663" t="s">
        <v>16</v>
      </c>
      <c r="O5663" t="s">
        <v>16</v>
      </c>
      <c r="P5663">
        <v>0</v>
      </c>
      <c r="Q5663">
        <v>-546372.12</v>
      </c>
      <c r="R5663" t="s">
        <v>165</v>
      </c>
    </row>
    <row r="5664" spans="1:18" x14ac:dyDescent="0.25">
      <c r="A5664" t="s">
        <v>99</v>
      </c>
      <c r="B5664" t="s">
        <v>740</v>
      </c>
      <c r="C5664" t="s">
        <v>37</v>
      </c>
      <c r="D5664" t="s">
        <v>99</v>
      </c>
      <c r="E5664" t="s">
        <v>4</v>
      </c>
      <c r="F5664">
        <v>2019</v>
      </c>
      <c r="G5664">
        <v>8</v>
      </c>
      <c r="H5664" t="s">
        <v>732</v>
      </c>
      <c r="I5664" t="b">
        <v>1</v>
      </c>
      <c r="J5664" t="s">
        <v>789</v>
      </c>
      <c r="K5664" t="s">
        <v>784</v>
      </c>
      <c r="L5664" t="s">
        <v>23</v>
      </c>
      <c r="M5664" t="s">
        <v>499</v>
      </c>
      <c r="N5664" t="s">
        <v>16</v>
      </c>
      <c r="O5664" t="s">
        <v>16</v>
      </c>
      <c r="P5664">
        <v>0</v>
      </c>
      <c r="Q5664">
        <v>640938.73</v>
      </c>
      <c r="R5664" t="s">
        <v>165</v>
      </c>
    </row>
    <row r="5665" spans="1:18" x14ac:dyDescent="0.25">
      <c r="A5665" t="s">
        <v>99</v>
      </c>
      <c r="B5665" t="s">
        <v>740</v>
      </c>
      <c r="C5665" t="s">
        <v>37</v>
      </c>
      <c r="D5665" t="s">
        <v>99</v>
      </c>
      <c r="E5665" t="s">
        <v>4</v>
      </c>
      <c r="F5665">
        <v>2019</v>
      </c>
      <c r="G5665">
        <v>8</v>
      </c>
      <c r="H5665" t="s">
        <v>732</v>
      </c>
      <c r="I5665" t="b">
        <v>1</v>
      </c>
      <c r="J5665" t="s">
        <v>21</v>
      </c>
      <c r="K5665" t="s">
        <v>867</v>
      </c>
      <c r="L5665" t="s">
        <v>20</v>
      </c>
      <c r="M5665" t="s">
        <v>172</v>
      </c>
      <c r="N5665" t="s">
        <v>16</v>
      </c>
      <c r="O5665" t="s">
        <v>16</v>
      </c>
      <c r="P5665">
        <v>0</v>
      </c>
      <c r="Q5665">
        <v>3946236.67</v>
      </c>
      <c r="R5665" t="s">
        <v>165</v>
      </c>
    </row>
    <row r="5666" spans="1:18" x14ac:dyDescent="0.25">
      <c r="A5666" t="s">
        <v>99</v>
      </c>
      <c r="B5666" t="s">
        <v>740</v>
      </c>
      <c r="C5666" t="s">
        <v>37</v>
      </c>
      <c r="D5666" t="s">
        <v>99</v>
      </c>
      <c r="E5666" t="s">
        <v>4</v>
      </c>
      <c r="F5666">
        <v>2019</v>
      </c>
      <c r="G5666">
        <v>8</v>
      </c>
      <c r="H5666" t="s">
        <v>732</v>
      </c>
      <c r="I5666" t="b">
        <v>1</v>
      </c>
      <c r="J5666" t="s">
        <v>92</v>
      </c>
      <c r="K5666" t="s">
        <v>105</v>
      </c>
      <c r="L5666" t="s">
        <v>17</v>
      </c>
      <c r="M5666" t="s">
        <v>29</v>
      </c>
      <c r="N5666" t="s">
        <v>16</v>
      </c>
      <c r="O5666" t="s">
        <v>16</v>
      </c>
      <c r="P5666">
        <v>0</v>
      </c>
      <c r="Q5666">
        <v>1583373.51</v>
      </c>
      <c r="R5666" t="s">
        <v>165</v>
      </c>
    </row>
    <row r="5667" spans="1:18" x14ac:dyDescent="0.25">
      <c r="A5667" t="s">
        <v>99</v>
      </c>
      <c r="B5667" t="s">
        <v>740</v>
      </c>
      <c r="C5667" t="s">
        <v>37</v>
      </c>
      <c r="D5667" t="s">
        <v>99</v>
      </c>
      <c r="E5667" t="s">
        <v>4</v>
      </c>
      <c r="F5667">
        <v>2019</v>
      </c>
      <c r="G5667">
        <v>8</v>
      </c>
      <c r="H5667" t="s">
        <v>732</v>
      </c>
      <c r="I5667" t="b">
        <v>1</v>
      </c>
      <c r="J5667" t="s">
        <v>29</v>
      </c>
      <c r="K5667" t="s">
        <v>844</v>
      </c>
      <c r="L5667" t="s">
        <v>17</v>
      </c>
      <c r="M5667" t="s">
        <v>30</v>
      </c>
      <c r="N5667" t="s">
        <v>16</v>
      </c>
      <c r="O5667" t="s">
        <v>16</v>
      </c>
      <c r="P5667">
        <v>0</v>
      </c>
      <c r="Q5667">
        <v>-2422019.71</v>
      </c>
      <c r="R5667" t="s">
        <v>165</v>
      </c>
    </row>
    <row r="5668" spans="1:18" x14ac:dyDescent="0.25">
      <c r="A5668" t="s">
        <v>99</v>
      </c>
      <c r="B5668" t="s">
        <v>740</v>
      </c>
      <c r="C5668" t="s">
        <v>37</v>
      </c>
      <c r="D5668" t="s">
        <v>99</v>
      </c>
      <c r="E5668" t="s">
        <v>4</v>
      </c>
      <c r="F5668">
        <v>2019</v>
      </c>
      <c r="G5668">
        <v>8</v>
      </c>
      <c r="H5668" t="s">
        <v>732</v>
      </c>
      <c r="I5668" t="b">
        <v>1</v>
      </c>
      <c r="J5668" t="s">
        <v>30</v>
      </c>
      <c r="K5668" t="s">
        <v>848</v>
      </c>
      <c r="L5668" t="s">
        <v>17</v>
      </c>
      <c r="M5668" t="s">
        <v>422</v>
      </c>
      <c r="N5668" t="s">
        <v>16</v>
      </c>
      <c r="O5668" t="s">
        <v>16</v>
      </c>
      <c r="P5668">
        <v>0</v>
      </c>
      <c r="Q5668">
        <v>-2422019.71</v>
      </c>
      <c r="R5668" t="s">
        <v>165</v>
      </c>
    </row>
    <row r="5669" spans="1:18" x14ac:dyDescent="0.25">
      <c r="A5669" t="s">
        <v>99</v>
      </c>
      <c r="B5669" t="s">
        <v>740</v>
      </c>
      <c r="C5669" t="s">
        <v>37</v>
      </c>
      <c r="D5669" t="s">
        <v>99</v>
      </c>
      <c r="E5669" t="s">
        <v>4</v>
      </c>
      <c r="F5669">
        <v>2019</v>
      </c>
      <c r="G5669">
        <v>8</v>
      </c>
      <c r="H5669" t="s">
        <v>732</v>
      </c>
      <c r="I5669" t="b">
        <v>1</v>
      </c>
      <c r="J5669" t="s">
        <v>849</v>
      </c>
      <c r="K5669" t="s">
        <v>135</v>
      </c>
      <c r="L5669" t="s">
        <v>17</v>
      </c>
      <c r="M5669" t="s">
        <v>855</v>
      </c>
      <c r="N5669" t="s">
        <v>16</v>
      </c>
      <c r="O5669" t="s">
        <v>16</v>
      </c>
      <c r="P5669">
        <v>0</v>
      </c>
      <c r="Q5669">
        <v>20282.689999999999</v>
      </c>
      <c r="R5669" t="s">
        <v>165</v>
      </c>
    </row>
    <row r="5670" spans="1:18" x14ac:dyDescent="0.25">
      <c r="A5670" t="s">
        <v>99</v>
      </c>
      <c r="B5670" t="s">
        <v>740</v>
      </c>
      <c r="C5670" t="s">
        <v>37</v>
      </c>
      <c r="D5670" t="s">
        <v>99</v>
      </c>
      <c r="E5670" t="s">
        <v>4</v>
      </c>
      <c r="F5670">
        <v>2019</v>
      </c>
      <c r="G5670">
        <v>8</v>
      </c>
      <c r="H5670" t="s">
        <v>732</v>
      </c>
      <c r="I5670" t="b">
        <v>1</v>
      </c>
      <c r="J5670" t="s">
        <v>856</v>
      </c>
      <c r="K5670" t="s">
        <v>136</v>
      </c>
      <c r="L5670" t="s">
        <v>17</v>
      </c>
      <c r="M5670" t="s">
        <v>855</v>
      </c>
      <c r="N5670" t="s">
        <v>16</v>
      </c>
      <c r="O5670" t="s">
        <v>16</v>
      </c>
      <c r="P5670">
        <v>0</v>
      </c>
      <c r="Q5670">
        <v>656032.49</v>
      </c>
      <c r="R5670" t="s">
        <v>165</v>
      </c>
    </row>
    <row r="5671" spans="1:18" x14ac:dyDescent="0.25">
      <c r="A5671" t="s">
        <v>99</v>
      </c>
      <c r="B5671" t="s">
        <v>740</v>
      </c>
      <c r="C5671" t="s">
        <v>37</v>
      </c>
      <c r="D5671" t="s">
        <v>99</v>
      </c>
      <c r="E5671" t="s">
        <v>4</v>
      </c>
      <c r="F5671">
        <v>2019</v>
      </c>
      <c r="G5671">
        <v>8</v>
      </c>
      <c r="H5671" t="s">
        <v>732</v>
      </c>
      <c r="I5671" t="b">
        <v>1</v>
      </c>
      <c r="J5671" t="s">
        <v>855</v>
      </c>
      <c r="K5671" t="s">
        <v>435</v>
      </c>
      <c r="L5671" t="s">
        <v>17</v>
      </c>
      <c r="M5671" t="s">
        <v>422</v>
      </c>
      <c r="N5671" t="s">
        <v>16</v>
      </c>
      <c r="O5671" t="s">
        <v>16</v>
      </c>
      <c r="P5671">
        <v>0</v>
      </c>
      <c r="Q5671">
        <v>676315.18</v>
      </c>
      <c r="R5671" t="s">
        <v>165</v>
      </c>
    </row>
    <row r="5672" spans="1:18" x14ac:dyDescent="0.25">
      <c r="A5672" t="s">
        <v>99</v>
      </c>
      <c r="B5672" t="s">
        <v>740</v>
      </c>
      <c r="C5672" t="s">
        <v>37</v>
      </c>
      <c r="D5672" t="s">
        <v>99</v>
      </c>
      <c r="E5672" t="s">
        <v>4</v>
      </c>
      <c r="F5672">
        <v>2019</v>
      </c>
      <c r="G5672">
        <v>8</v>
      </c>
      <c r="H5672" t="s">
        <v>732</v>
      </c>
      <c r="I5672" t="b">
        <v>1</v>
      </c>
      <c r="J5672" t="s">
        <v>422</v>
      </c>
      <c r="K5672" t="s">
        <v>436</v>
      </c>
      <c r="L5672" t="s">
        <v>17</v>
      </c>
      <c r="M5672" t="s">
        <v>31</v>
      </c>
      <c r="N5672" t="s">
        <v>16</v>
      </c>
      <c r="O5672" t="s">
        <v>16</v>
      </c>
      <c r="P5672">
        <v>0</v>
      </c>
      <c r="Q5672">
        <v>-1745704.53</v>
      </c>
      <c r="R5672" t="s">
        <v>165</v>
      </c>
    </row>
    <row r="5673" spans="1:18" x14ac:dyDescent="0.25">
      <c r="A5673" t="s">
        <v>99</v>
      </c>
      <c r="B5673" t="s">
        <v>740</v>
      </c>
      <c r="C5673" t="s">
        <v>37</v>
      </c>
      <c r="D5673" t="s">
        <v>99</v>
      </c>
      <c r="E5673" t="s">
        <v>4</v>
      </c>
      <c r="F5673">
        <v>2019</v>
      </c>
      <c r="G5673">
        <v>8</v>
      </c>
      <c r="H5673" t="s">
        <v>732</v>
      </c>
      <c r="I5673" t="b">
        <v>1</v>
      </c>
      <c r="J5673" t="s">
        <v>31</v>
      </c>
      <c r="K5673" t="s">
        <v>452</v>
      </c>
      <c r="L5673" t="s">
        <v>17</v>
      </c>
      <c r="M5673" t="s">
        <v>93</v>
      </c>
      <c r="N5673" t="s">
        <v>16</v>
      </c>
      <c r="O5673" t="s">
        <v>16</v>
      </c>
      <c r="P5673">
        <v>0</v>
      </c>
      <c r="Q5673">
        <v>-1745704.53</v>
      </c>
      <c r="R5673" t="s">
        <v>165</v>
      </c>
    </row>
    <row r="5674" spans="1:18" x14ac:dyDescent="0.25">
      <c r="A5674" t="s">
        <v>99</v>
      </c>
      <c r="B5674" t="s">
        <v>740</v>
      </c>
      <c r="C5674" t="s">
        <v>37</v>
      </c>
      <c r="D5674" t="s">
        <v>99</v>
      </c>
      <c r="E5674" t="s">
        <v>4</v>
      </c>
      <c r="F5674">
        <v>2019</v>
      </c>
      <c r="G5674">
        <v>8</v>
      </c>
      <c r="H5674" t="s">
        <v>732</v>
      </c>
      <c r="I5674" t="b">
        <v>1</v>
      </c>
      <c r="J5674" t="s">
        <v>93</v>
      </c>
      <c r="K5674" t="s">
        <v>142</v>
      </c>
      <c r="L5674" t="s">
        <v>17</v>
      </c>
      <c r="M5674" t="s">
        <v>32</v>
      </c>
      <c r="N5674" t="s">
        <v>16</v>
      </c>
      <c r="O5674" t="s">
        <v>16</v>
      </c>
      <c r="P5674">
        <v>0</v>
      </c>
      <c r="Q5674">
        <v>-732673.9</v>
      </c>
      <c r="R5674" t="s">
        <v>165</v>
      </c>
    </row>
    <row r="5675" spans="1:18" x14ac:dyDescent="0.25">
      <c r="A5675" t="s">
        <v>99</v>
      </c>
      <c r="B5675" t="s">
        <v>740</v>
      </c>
      <c r="C5675" t="s">
        <v>37</v>
      </c>
      <c r="D5675" t="s">
        <v>99</v>
      </c>
      <c r="E5675" t="s">
        <v>4</v>
      </c>
      <c r="F5675">
        <v>2019</v>
      </c>
      <c r="G5675">
        <v>8</v>
      </c>
      <c r="H5675" t="s">
        <v>732</v>
      </c>
      <c r="I5675" t="b">
        <v>1</v>
      </c>
      <c r="J5675" t="s">
        <v>32</v>
      </c>
      <c r="K5675" t="s">
        <v>139</v>
      </c>
      <c r="L5675" t="s">
        <v>17</v>
      </c>
      <c r="M5675" t="s">
        <v>866</v>
      </c>
      <c r="N5675" t="s">
        <v>16</v>
      </c>
      <c r="O5675" t="s">
        <v>16</v>
      </c>
      <c r="P5675">
        <v>0</v>
      </c>
      <c r="Q5675">
        <v>-732673.9</v>
      </c>
      <c r="R5675" t="s">
        <v>165</v>
      </c>
    </row>
    <row r="5676" spans="1:18" x14ac:dyDescent="0.25">
      <c r="A5676" t="s">
        <v>750</v>
      </c>
      <c r="B5676" t="s">
        <v>751</v>
      </c>
      <c r="C5676" t="s">
        <v>37</v>
      </c>
      <c r="D5676" t="s">
        <v>750</v>
      </c>
      <c r="E5676" t="s">
        <v>4</v>
      </c>
      <c r="F5676">
        <v>2019</v>
      </c>
      <c r="G5676">
        <v>8</v>
      </c>
      <c r="H5676" t="s">
        <v>732</v>
      </c>
      <c r="I5676" t="b">
        <v>1</v>
      </c>
      <c r="J5676" t="s">
        <v>19</v>
      </c>
      <c r="K5676" t="s">
        <v>102</v>
      </c>
      <c r="L5676" t="s">
        <v>17</v>
      </c>
      <c r="M5676" t="s">
        <v>812</v>
      </c>
      <c r="N5676" t="s">
        <v>16</v>
      </c>
      <c r="O5676" t="s">
        <v>16</v>
      </c>
      <c r="P5676">
        <v>0</v>
      </c>
      <c r="Q5676">
        <v>-3570317.18</v>
      </c>
      <c r="R5676" t="s">
        <v>165</v>
      </c>
    </row>
    <row r="5677" spans="1:18" x14ac:dyDescent="0.25">
      <c r="A5677" t="s">
        <v>750</v>
      </c>
      <c r="B5677" t="s">
        <v>751</v>
      </c>
      <c r="C5677" t="s">
        <v>37</v>
      </c>
      <c r="D5677" t="s">
        <v>750</v>
      </c>
      <c r="E5677" t="s">
        <v>4</v>
      </c>
      <c r="F5677">
        <v>2019</v>
      </c>
      <c r="G5677">
        <v>8</v>
      </c>
      <c r="H5677" t="s">
        <v>732</v>
      </c>
      <c r="I5677" t="b">
        <v>1</v>
      </c>
      <c r="J5677" t="s">
        <v>813</v>
      </c>
      <c r="K5677" t="s">
        <v>816</v>
      </c>
      <c r="L5677" t="s">
        <v>17</v>
      </c>
      <c r="M5677" t="s">
        <v>812</v>
      </c>
      <c r="N5677" t="s">
        <v>16</v>
      </c>
      <c r="O5677" t="s">
        <v>16</v>
      </c>
      <c r="P5677">
        <v>0</v>
      </c>
      <c r="Q5677">
        <v>2223102.69</v>
      </c>
      <c r="R5677" t="s">
        <v>165</v>
      </c>
    </row>
    <row r="5678" spans="1:18" x14ac:dyDescent="0.25">
      <c r="A5678" t="s">
        <v>750</v>
      </c>
      <c r="B5678" t="s">
        <v>751</v>
      </c>
      <c r="C5678" t="s">
        <v>37</v>
      </c>
      <c r="D5678" t="s">
        <v>750</v>
      </c>
      <c r="E5678" t="s">
        <v>4</v>
      </c>
      <c r="F5678">
        <v>2019</v>
      </c>
      <c r="G5678">
        <v>8</v>
      </c>
      <c r="H5678" t="s">
        <v>732</v>
      </c>
      <c r="I5678" t="b">
        <v>1</v>
      </c>
      <c r="J5678" t="s">
        <v>812</v>
      </c>
      <c r="K5678" t="s">
        <v>393</v>
      </c>
      <c r="L5678" t="s">
        <v>17</v>
      </c>
      <c r="M5678" t="s">
        <v>394</v>
      </c>
      <c r="N5678" t="s">
        <v>16</v>
      </c>
      <c r="O5678" t="s">
        <v>16</v>
      </c>
      <c r="P5678">
        <v>0</v>
      </c>
      <c r="Q5678">
        <v>-1347214.49</v>
      </c>
      <c r="R5678" t="s">
        <v>165</v>
      </c>
    </row>
    <row r="5679" spans="1:18" x14ac:dyDescent="0.25">
      <c r="A5679" t="s">
        <v>750</v>
      </c>
      <c r="B5679" t="s">
        <v>751</v>
      </c>
      <c r="C5679" t="s">
        <v>37</v>
      </c>
      <c r="D5679" t="s">
        <v>750</v>
      </c>
      <c r="E5679" t="s">
        <v>4</v>
      </c>
      <c r="F5679">
        <v>2019</v>
      </c>
      <c r="G5679">
        <v>8</v>
      </c>
      <c r="H5679" t="s">
        <v>732</v>
      </c>
      <c r="I5679" t="b">
        <v>1</v>
      </c>
      <c r="J5679" t="s">
        <v>394</v>
      </c>
      <c r="K5679" t="s">
        <v>395</v>
      </c>
      <c r="L5679" t="s">
        <v>17</v>
      </c>
      <c r="M5679" t="s">
        <v>88</v>
      </c>
      <c r="N5679" t="s">
        <v>16</v>
      </c>
      <c r="O5679" t="s">
        <v>16</v>
      </c>
      <c r="P5679">
        <v>0</v>
      </c>
      <c r="Q5679">
        <v>-1347214.49</v>
      </c>
      <c r="R5679" t="s">
        <v>165</v>
      </c>
    </row>
    <row r="5680" spans="1:18" x14ac:dyDescent="0.25">
      <c r="A5680" t="s">
        <v>750</v>
      </c>
      <c r="B5680" t="s">
        <v>751</v>
      </c>
      <c r="C5680" t="s">
        <v>37</v>
      </c>
      <c r="D5680" t="s">
        <v>750</v>
      </c>
      <c r="E5680" t="s">
        <v>4</v>
      </c>
      <c r="F5680">
        <v>2019</v>
      </c>
      <c r="G5680">
        <v>8</v>
      </c>
      <c r="H5680" t="s">
        <v>732</v>
      </c>
      <c r="I5680" t="b">
        <v>1</v>
      </c>
      <c r="J5680" t="s">
        <v>21</v>
      </c>
      <c r="K5680" t="s">
        <v>867</v>
      </c>
      <c r="L5680" t="s">
        <v>20</v>
      </c>
      <c r="M5680" t="s">
        <v>172</v>
      </c>
      <c r="N5680" t="s">
        <v>16</v>
      </c>
      <c r="O5680" t="s">
        <v>16</v>
      </c>
      <c r="P5680">
        <v>0</v>
      </c>
      <c r="Q5680">
        <v>1249150.3799999999</v>
      </c>
      <c r="R5680" t="s">
        <v>165</v>
      </c>
    </row>
    <row r="5681" spans="1:18" x14ac:dyDescent="0.25">
      <c r="A5681" t="s">
        <v>750</v>
      </c>
      <c r="B5681" t="s">
        <v>751</v>
      </c>
      <c r="C5681" t="s">
        <v>37</v>
      </c>
      <c r="D5681" t="s">
        <v>750</v>
      </c>
      <c r="E5681" t="s">
        <v>4</v>
      </c>
      <c r="F5681">
        <v>2019</v>
      </c>
      <c r="G5681">
        <v>8</v>
      </c>
      <c r="H5681" t="s">
        <v>732</v>
      </c>
      <c r="I5681" t="b">
        <v>1</v>
      </c>
      <c r="J5681" t="s">
        <v>170</v>
      </c>
      <c r="K5681" t="s">
        <v>143</v>
      </c>
      <c r="L5681" t="s">
        <v>17</v>
      </c>
      <c r="M5681" t="s">
        <v>88</v>
      </c>
      <c r="N5681" t="s">
        <v>16</v>
      </c>
      <c r="O5681" t="s">
        <v>16</v>
      </c>
      <c r="P5681">
        <v>0</v>
      </c>
      <c r="Q5681">
        <v>23119.31</v>
      </c>
      <c r="R5681" t="s">
        <v>165</v>
      </c>
    </row>
    <row r="5682" spans="1:18" x14ac:dyDescent="0.25">
      <c r="A5682" t="s">
        <v>750</v>
      </c>
      <c r="B5682" t="s">
        <v>751</v>
      </c>
      <c r="C5682" t="s">
        <v>37</v>
      </c>
      <c r="D5682" t="s">
        <v>750</v>
      </c>
      <c r="E5682" t="s">
        <v>4</v>
      </c>
      <c r="F5682">
        <v>2019</v>
      </c>
      <c r="G5682">
        <v>8</v>
      </c>
      <c r="H5682" t="s">
        <v>732</v>
      </c>
      <c r="I5682" t="b">
        <v>1</v>
      </c>
      <c r="J5682" t="s">
        <v>88</v>
      </c>
      <c r="K5682" t="s">
        <v>836</v>
      </c>
      <c r="L5682" t="s">
        <v>17</v>
      </c>
      <c r="M5682" t="s">
        <v>29</v>
      </c>
      <c r="N5682" t="s">
        <v>16</v>
      </c>
      <c r="O5682" t="s">
        <v>16</v>
      </c>
      <c r="P5682">
        <v>0</v>
      </c>
      <c r="Q5682">
        <v>-1324095.18</v>
      </c>
      <c r="R5682" t="s">
        <v>165</v>
      </c>
    </row>
    <row r="5683" spans="1:18" x14ac:dyDescent="0.25">
      <c r="A5683" t="s">
        <v>750</v>
      </c>
      <c r="B5683" t="s">
        <v>751</v>
      </c>
      <c r="C5683" t="s">
        <v>37</v>
      </c>
      <c r="D5683" t="s">
        <v>750</v>
      </c>
      <c r="E5683" t="s">
        <v>4</v>
      </c>
      <c r="F5683">
        <v>2019</v>
      </c>
      <c r="G5683">
        <v>8</v>
      </c>
      <c r="H5683" t="s">
        <v>732</v>
      </c>
      <c r="I5683" t="b">
        <v>1</v>
      </c>
      <c r="J5683" t="s">
        <v>29</v>
      </c>
      <c r="K5683" t="s">
        <v>844</v>
      </c>
      <c r="L5683" t="s">
        <v>17</v>
      </c>
      <c r="M5683" t="s">
        <v>30</v>
      </c>
      <c r="N5683" t="s">
        <v>16</v>
      </c>
      <c r="O5683" t="s">
        <v>16</v>
      </c>
      <c r="P5683">
        <v>0</v>
      </c>
      <c r="Q5683">
        <v>-319596.32</v>
      </c>
      <c r="R5683" t="s">
        <v>165</v>
      </c>
    </row>
    <row r="5684" spans="1:18" x14ac:dyDescent="0.25">
      <c r="A5684" t="s">
        <v>750</v>
      </c>
      <c r="B5684" t="s">
        <v>751</v>
      </c>
      <c r="C5684" t="s">
        <v>37</v>
      </c>
      <c r="D5684" t="s">
        <v>750</v>
      </c>
      <c r="E5684" t="s">
        <v>4</v>
      </c>
      <c r="F5684">
        <v>2019</v>
      </c>
      <c r="G5684">
        <v>8</v>
      </c>
      <c r="H5684" t="s">
        <v>732</v>
      </c>
      <c r="I5684" t="b">
        <v>1</v>
      </c>
      <c r="J5684" t="s">
        <v>30</v>
      </c>
      <c r="K5684" t="s">
        <v>848</v>
      </c>
      <c r="L5684" t="s">
        <v>17</v>
      </c>
      <c r="M5684" t="s">
        <v>422</v>
      </c>
      <c r="N5684" t="s">
        <v>16</v>
      </c>
      <c r="O5684" t="s">
        <v>16</v>
      </c>
      <c r="P5684">
        <v>0</v>
      </c>
      <c r="Q5684">
        <v>-319596.32</v>
      </c>
      <c r="R5684" t="s">
        <v>165</v>
      </c>
    </row>
    <row r="5685" spans="1:18" x14ac:dyDescent="0.25">
      <c r="A5685" t="s">
        <v>750</v>
      </c>
      <c r="B5685" t="s">
        <v>751</v>
      </c>
      <c r="C5685" t="s">
        <v>37</v>
      </c>
      <c r="D5685" t="s">
        <v>750</v>
      </c>
      <c r="E5685" t="s">
        <v>4</v>
      </c>
      <c r="F5685">
        <v>2019</v>
      </c>
      <c r="G5685">
        <v>8</v>
      </c>
      <c r="H5685" t="s">
        <v>732</v>
      </c>
      <c r="I5685" t="b">
        <v>1</v>
      </c>
      <c r="J5685" t="s">
        <v>849</v>
      </c>
      <c r="K5685" t="s">
        <v>135</v>
      </c>
      <c r="L5685" t="s">
        <v>17</v>
      </c>
      <c r="M5685" t="s">
        <v>855</v>
      </c>
      <c r="N5685" t="s">
        <v>16</v>
      </c>
      <c r="O5685" t="s">
        <v>16</v>
      </c>
      <c r="P5685">
        <v>0</v>
      </c>
      <c r="Q5685">
        <v>50962.34</v>
      </c>
      <c r="R5685" t="s">
        <v>165</v>
      </c>
    </row>
    <row r="5686" spans="1:18" x14ac:dyDescent="0.25">
      <c r="A5686" t="s">
        <v>750</v>
      </c>
      <c r="B5686" t="s">
        <v>751</v>
      </c>
      <c r="C5686" t="s">
        <v>37</v>
      </c>
      <c r="D5686" t="s">
        <v>750</v>
      </c>
      <c r="E5686" t="s">
        <v>4</v>
      </c>
      <c r="F5686">
        <v>2019</v>
      </c>
      <c r="G5686">
        <v>8</v>
      </c>
      <c r="H5686" t="s">
        <v>732</v>
      </c>
      <c r="I5686" t="b">
        <v>1</v>
      </c>
      <c r="J5686" t="s">
        <v>856</v>
      </c>
      <c r="K5686" t="s">
        <v>136</v>
      </c>
      <c r="L5686" t="s">
        <v>17</v>
      </c>
      <c r="M5686" t="s">
        <v>855</v>
      </c>
      <c r="N5686" t="s">
        <v>16</v>
      </c>
      <c r="O5686" t="s">
        <v>16</v>
      </c>
      <c r="P5686">
        <v>0</v>
      </c>
      <c r="Q5686">
        <v>285579.57</v>
      </c>
      <c r="R5686" t="s">
        <v>165</v>
      </c>
    </row>
    <row r="5687" spans="1:18" x14ac:dyDescent="0.25">
      <c r="A5687" t="s">
        <v>750</v>
      </c>
      <c r="B5687" t="s">
        <v>751</v>
      </c>
      <c r="C5687" t="s">
        <v>37</v>
      </c>
      <c r="D5687" t="s">
        <v>750</v>
      </c>
      <c r="E5687" t="s">
        <v>4</v>
      </c>
      <c r="F5687">
        <v>2019</v>
      </c>
      <c r="G5687">
        <v>8</v>
      </c>
      <c r="H5687" t="s">
        <v>732</v>
      </c>
      <c r="I5687" t="b">
        <v>1</v>
      </c>
      <c r="J5687" t="s">
        <v>855</v>
      </c>
      <c r="K5687" t="s">
        <v>435</v>
      </c>
      <c r="L5687" t="s">
        <v>17</v>
      </c>
      <c r="M5687" t="s">
        <v>422</v>
      </c>
      <c r="N5687" t="s">
        <v>16</v>
      </c>
      <c r="O5687" t="s">
        <v>16</v>
      </c>
      <c r="P5687">
        <v>0</v>
      </c>
      <c r="Q5687">
        <v>336541.91</v>
      </c>
      <c r="R5687" t="s">
        <v>165</v>
      </c>
    </row>
    <row r="5688" spans="1:18" x14ac:dyDescent="0.25">
      <c r="A5688" t="s">
        <v>750</v>
      </c>
      <c r="B5688" t="s">
        <v>751</v>
      </c>
      <c r="C5688" t="s">
        <v>37</v>
      </c>
      <c r="D5688" t="s">
        <v>750</v>
      </c>
      <c r="E5688" t="s">
        <v>4</v>
      </c>
      <c r="F5688">
        <v>2019</v>
      </c>
      <c r="G5688">
        <v>8</v>
      </c>
      <c r="H5688" t="s">
        <v>732</v>
      </c>
      <c r="I5688" t="b">
        <v>1</v>
      </c>
      <c r="J5688" t="s">
        <v>422</v>
      </c>
      <c r="K5688" t="s">
        <v>436</v>
      </c>
      <c r="L5688" t="s">
        <v>17</v>
      </c>
      <c r="M5688" t="s">
        <v>31</v>
      </c>
      <c r="N5688" t="s">
        <v>16</v>
      </c>
      <c r="O5688" t="s">
        <v>16</v>
      </c>
      <c r="P5688">
        <v>0</v>
      </c>
      <c r="Q5688">
        <v>16945.59</v>
      </c>
      <c r="R5688" t="s">
        <v>165</v>
      </c>
    </row>
    <row r="5689" spans="1:18" x14ac:dyDescent="0.25">
      <c r="A5689" t="s">
        <v>750</v>
      </c>
      <c r="B5689" t="s">
        <v>751</v>
      </c>
      <c r="C5689" t="s">
        <v>37</v>
      </c>
      <c r="D5689" t="s">
        <v>750</v>
      </c>
      <c r="E5689" t="s">
        <v>4</v>
      </c>
      <c r="F5689">
        <v>2019</v>
      </c>
      <c r="G5689">
        <v>8</v>
      </c>
      <c r="H5689" t="s">
        <v>732</v>
      </c>
      <c r="I5689" t="b">
        <v>1</v>
      </c>
      <c r="J5689" t="s">
        <v>31</v>
      </c>
      <c r="K5689" t="s">
        <v>452</v>
      </c>
      <c r="L5689" t="s">
        <v>17</v>
      </c>
      <c r="M5689" t="s">
        <v>93</v>
      </c>
      <c r="N5689" t="s">
        <v>16</v>
      </c>
      <c r="O5689" t="s">
        <v>16</v>
      </c>
      <c r="P5689">
        <v>0</v>
      </c>
      <c r="Q5689">
        <v>16945.59</v>
      </c>
      <c r="R5689" t="s">
        <v>165</v>
      </c>
    </row>
    <row r="5690" spans="1:18" x14ac:dyDescent="0.25">
      <c r="A5690" t="s">
        <v>750</v>
      </c>
      <c r="B5690" t="s">
        <v>751</v>
      </c>
      <c r="C5690" t="s">
        <v>37</v>
      </c>
      <c r="D5690" t="s">
        <v>750</v>
      </c>
      <c r="E5690" t="s">
        <v>4</v>
      </c>
      <c r="F5690">
        <v>2019</v>
      </c>
      <c r="G5690">
        <v>8</v>
      </c>
      <c r="H5690" t="s">
        <v>732</v>
      </c>
      <c r="I5690" t="b">
        <v>1</v>
      </c>
      <c r="J5690" t="s">
        <v>93</v>
      </c>
      <c r="K5690" t="s">
        <v>142</v>
      </c>
      <c r="L5690" t="s">
        <v>17</v>
      </c>
      <c r="M5690" t="s">
        <v>32</v>
      </c>
      <c r="N5690" t="s">
        <v>16</v>
      </c>
      <c r="O5690" t="s">
        <v>16</v>
      </c>
      <c r="P5690">
        <v>0</v>
      </c>
      <c r="Q5690">
        <v>16945.59</v>
      </c>
      <c r="R5690" t="s">
        <v>165</v>
      </c>
    </row>
    <row r="5691" spans="1:18" x14ac:dyDescent="0.25">
      <c r="A5691" t="s">
        <v>750</v>
      </c>
      <c r="B5691" t="s">
        <v>751</v>
      </c>
      <c r="C5691" t="s">
        <v>37</v>
      </c>
      <c r="D5691" t="s">
        <v>750</v>
      </c>
      <c r="E5691" t="s">
        <v>4</v>
      </c>
      <c r="F5691">
        <v>2019</v>
      </c>
      <c r="G5691">
        <v>8</v>
      </c>
      <c r="H5691" t="s">
        <v>732</v>
      </c>
      <c r="I5691" t="b">
        <v>1</v>
      </c>
      <c r="J5691" t="s">
        <v>32</v>
      </c>
      <c r="K5691" t="s">
        <v>139</v>
      </c>
      <c r="L5691" t="s">
        <v>17</v>
      </c>
      <c r="M5691" t="s">
        <v>866</v>
      </c>
      <c r="N5691" t="s">
        <v>16</v>
      </c>
      <c r="O5691" t="s">
        <v>16</v>
      </c>
      <c r="P5691">
        <v>0</v>
      </c>
      <c r="Q5691">
        <v>16945.59</v>
      </c>
      <c r="R5691" t="s">
        <v>165</v>
      </c>
    </row>
    <row r="5692" spans="1:18" x14ac:dyDescent="0.25">
      <c r="A5692" t="s">
        <v>750</v>
      </c>
      <c r="B5692" t="s">
        <v>751</v>
      </c>
      <c r="C5692" t="s">
        <v>37</v>
      </c>
      <c r="D5692" t="s">
        <v>750</v>
      </c>
      <c r="E5692" t="s">
        <v>4</v>
      </c>
      <c r="F5692">
        <v>2019</v>
      </c>
      <c r="G5692">
        <v>8</v>
      </c>
      <c r="H5692" t="s">
        <v>732</v>
      </c>
      <c r="I5692" t="b">
        <v>1</v>
      </c>
      <c r="J5692" t="s">
        <v>1240</v>
      </c>
      <c r="K5692" t="s">
        <v>114</v>
      </c>
      <c r="L5692" t="s">
        <v>23</v>
      </c>
      <c r="M5692" t="s">
        <v>557</v>
      </c>
      <c r="N5692" t="s">
        <v>16</v>
      </c>
      <c r="O5692" t="s">
        <v>16</v>
      </c>
      <c r="P5692">
        <v>0</v>
      </c>
      <c r="Q5692">
        <v>0</v>
      </c>
      <c r="R5692" t="s">
        <v>165</v>
      </c>
    </row>
    <row r="5693" spans="1:18" x14ac:dyDescent="0.25">
      <c r="A5693" t="s">
        <v>750</v>
      </c>
      <c r="B5693" t="s">
        <v>751</v>
      </c>
      <c r="C5693" t="s">
        <v>37</v>
      </c>
      <c r="D5693" t="s">
        <v>750</v>
      </c>
      <c r="E5693" t="s">
        <v>4</v>
      </c>
      <c r="F5693">
        <v>2019</v>
      </c>
      <c r="G5693">
        <v>8</v>
      </c>
      <c r="H5693" t="s">
        <v>732</v>
      </c>
      <c r="I5693" t="b">
        <v>1</v>
      </c>
      <c r="J5693" t="s">
        <v>557</v>
      </c>
      <c r="K5693" t="s">
        <v>107</v>
      </c>
      <c r="L5693" t="s">
        <v>23</v>
      </c>
      <c r="M5693" t="s">
        <v>1254</v>
      </c>
      <c r="N5693" t="s">
        <v>16</v>
      </c>
      <c r="O5693" t="s">
        <v>16</v>
      </c>
      <c r="P5693">
        <v>0</v>
      </c>
      <c r="Q5693">
        <v>0</v>
      </c>
      <c r="R5693" t="s">
        <v>165</v>
      </c>
    </row>
    <row r="5694" spans="1:18" x14ac:dyDescent="0.25">
      <c r="A5694" t="s">
        <v>750</v>
      </c>
      <c r="B5694" t="s">
        <v>751</v>
      </c>
      <c r="C5694" t="s">
        <v>37</v>
      </c>
      <c r="D5694" t="s">
        <v>750</v>
      </c>
      <c r="E5694" t="s">
        <v>4</v>
      </c>
      <c r="F5694">
        <v>2019</v>
      </c>
      <c r="G5694">
        <v>8</v>
      </c>
      <c r="H5694" t="s">
        <v>732</v>
      </c>
      <c r="I5694" t="b">
        <v>1</v>
      </c>
      <c r="J5694" t="s">
        <v>1254</v>
      </c>
      <c r="K5694" t="s">
        <v>179</v>
      </c>
      <c r="L5694" t="s">
        <v>23</v>
      </c>
      <c r="M5694" t="s">
        <v>26</v>
      </c>
      <c r="N5694" t="s">
        <v>16</v>
      </c>
      <c r="O5694" t="s">
        <v>16</v>
      </c>
      <c r="P5694">
        <v>0</v>
      </c>
      <c r="Q5694">
        <v>0</v>
      </c>
      <c r="R5694" t="s">
        <v>165</v>
      </c>
    </row>
    <row r="5695" spans="1:18" x14ac:dyDescent="0.25">
      <c r="A5695" t="s">
        <v>750</v>
      </c>
      <c r="B5695" t="s">
        <v>751</v>
      </c>
      <c r="C5695" t="s">
        <v>37</v>
      </c>
      <c r="D5695" t="s">
        <v>750</v>
      </c>
      <c r="E5695" t="s">
        <v>4</v>
      </c>
      <c r="F5695">
        <v>2019</v>
      </c>
      <c r="G5695">
        <v>8</v>
      </c>
      <c r="H5695" t="s">
        <v>732</v>
      </c>
      <c r="I5695" t="b">
        <v>1</v>
      </c>
      <c r="J5695" t="s">
        <v>1542</v>
      </c>
      <c r="K5695" t="s">
        <v>629</v>
      </c>
      <c r="L5695" t="s">
        <v>23</v>
      </c>
      <c r="M5695" t="s">
        <v>1540</v>
      </c>
      <c r="N5695" t="s">
        <v>16</v>
      </c>
      <c r="O5695" t="s">
        <v>16</v>
      </c>
      <c r="P5695">
        <v>0</v>
      </c>
      <c r="Q5695">
        <v>-60529.86</v>
      </c>
      <c r="R5695" t="s">
        <v>165</v>
      </c>
    </row>
    <row r="5696" spans="1:18" x14ac:dyDescent="0.25">
      <c r="A5696" t="s">
        <v>750</v>
      </c>
      <c r="B5696" t="s">
        <v>751</v>
      </c>
      <c r="C5696" t="s">
        <v>37</v>
      </c>
      <c r="D5696" t="s">
        <v>750</v>
      </c>
      <c r="E5696" t="s">
        <v>4</v>
      </c>
      <c r="F5696">
        <v>2019</v>
      </c>
      <c r="G5696">
        <v>8</v>
      </c>
      <c r="H5696" t="s">
        <v>732</v>
      </c>
      <c r="I5696" t="b">
        <v>1</v>
      </c>
      <c r="J5696" t="s">
        <v>1540</v>
      </c>
      <c r="K5696" t="s">
        <v>1545</v>
      </c>
      <c r="L5696" t="s">
        <v>23</v>
      </c>
      <c r="M5696" t="s">
        <v>1546</v>
      </c>
      <c r="N5696" t="s">
        <v>16</v>
      </c>
      <c r="O5696" t="s">
        <v>16</v>
      </c>
      <c r="P5696">
        <v>0</v>
      </c>
      <c r="Q5696">
        <v>-60529.86</v>
      </c>
      <c r="R5696" t="s">
        <v>165</v>
      </c>
    </row>
    <row r="5697" spans="1:18" x14ac:dyDescent="0.25">
      <c r="A5697" t="s">
        <v>750</v>
      </c>
      <c r="B5697" t="s">
        <v>751</v>
      </c>
      <c r="C5697" t="s">
        <v>37</v>
      </c>
      <c r="D5697" t="s">
        <v>750</v>
      </c>
      <c r="E5697" t="s">
        <v>4</v>
      </c>
      <c r="F5697">
        <v>2019</v>
      </c>
      <c r="G5697">
        <v>8</v>
      </c>
      <c r="H5697" t="s">
        <v>732</v>
      </c>
      <c r="I5697" t="b">
        <v>1</v>
      </c>
      <c r="J5697" t="s">
        <v>1567</v>
      </c>
      <c r="K5697" t="s">
        <v>635</v>
      </c>
      <c r="L5697" t="s">
        <v>23</v>
      </c>
      <c r="M5697" t="s">
        <v>1546</v>
      </c>
      <c r="N5697" t="s">
        <v>16</v>
      </c>
      <c r="O5697" t="s">
        <v>16</v>
      </c>
      <c r="P5697">
        <v>0</v>
      </c>
      <c r="Q5697">
        <v>-654735.9</v>
      </c>
      <c r="R5697" t="s">
        <v>165</v>
      </c>
    </row>
    <row r="5698" spans="1:18" x14ac:dyDescent="0.25">
      <c r="A5698" t="s">
        <v>99</v>
      </c>
      <c r="B5698" t="s">
        <v>740</v>
      </c>
      <c r="C5698" t="s">
        <v>37</v>
      </c>
      <c r="D5698" t="s">
        <v>99</v>
      </c>
      <c r="E5698" t="s">
        <v>4</v>
      </c>
      <c r="F5698">
        <v>2019</v>
      </c>
      <c r="G5698">
        <v>8</v>
      </c>
      <c r="H5698" t="s">
        <v>732</v>
      </c>
      <c r="I5698" t="b">
        <v>1</v>
      </c>
      <c r="J5698" t="s">
        <v>19</v>
      </c>
      <c r="K5698" t="s">
        <v>102</v>
      </c>
      <c r="L5698" t="s">
        <v>17</v>
      </c>
      <c r="M5698" t="s">
        <v>812</v>
      </c>
      <c r="N5698" t="s">
        <v>724</v>
      </c>
      <c r="O5698" t="s">
        <v>755</v>
      </c>
      <c r="P5698">
        <v>0</v>
      </c>
      <c r="Q5698">
        <v>-44084643.200000003</v>
      </c>
      <c r="R5698" t="s">
        <v>165</v>
      </c>
    </row>
    <row r="5699" spans="1:18" x14ac:dyDescent="0.25">
      <c r="A5699" t="s">
        <v>99</v>
      </c>
      <c r="B5699" t="s">
        <v>740</v>
      </c>
      <c r="C5699" t="s">
        <v>37</v>
      </c>
      <c r="D5699" t="s">
        <v>99</v>
      </c>
      <c r="E5699" t="s">
        <v>4</v>
      </c>
      <c r="F5699">
        <v>2019</v>
      </c>
      <c r="G5699">
        <v>8</v>
      </c>
      <c r="H5699" t="s">
        <v>732</v>
      </c>
      <c r="I5699" t="b">
        <v>1</v>
      </c>
      <c r="J5699" t="s">
        <v>813</v>
      </c>
      <c r="K5699" t="s">
        <v>816</v>
      </c>
      <c r="L5699" t="s">
        <v>17</v>
      </c>
      <c r="M5699" t="s">
        <v>812</v>
      </c>
      <c r="N5699" t="s">
        <v>724</v>
      </c>
      <c r="O5699" t="s">
        <v>755</v>
      </c>
      <c r="P5699">
        <v>0</v>
      </c>
      <c r="Q5699">
        <v>380783.21</v>
      </c>
      <c r="R5699" t="s">
        <v>165</v>
      </c>
    </row>
    <row r="5700" spans="1:18" x14ac:dyDescent="0.25">
      <c r="A5700" t="s">
        <v>99</v>
      </c>
      <c r="B5700" t="s">
        <v>740</v>
      </c>
      <c r="C5700" t="s">
        <v>37</v>
      </c>
      <c r="D5700" t="s">
        <v>99</v>
      </c>
      <c r="E5700" t="s">
        <v>4</v>
      </c>
      <c r="F5700">
        <v>2019</v>
      </c>
      <c r="G5700">
        <v>8</v>
      </c>
      <c r="H5700" t="s">
        <v>732</v>
      </c>
      <c r="I5700" t="b">
        <v>1</v>
      </c>
      <c r="J5700" t="s">
        <v>812</v>
      </c>
      <c r="K5700" t="s">
        <v>393</v>
      </c>
      <c r="L5700" t="s">
        <v>17</v>
      </c>
      <c r="M5700" t="s">
        <v>394</v>
      </c>
      <c r="N5700" t="s">
        <v>724</v>
      </c>
      <c r="O5700" t="s">
        <v>755</v>
      </c>
      <c r="P5700">
        <v>0</v>
      </c>
      <c r="Q5700">
        <v>-43703859.990000002</v>
      </c>
      <c r="R5700" t="s">
        <v>165</v>
      </c>
    </row>
    <row r="5701" spans="1:18" x14ac:dyDescent="0.25">
      <c r="A5701" t="s">
        <v>99</v>
      </c>
      <c r="B5701" t="s">
        <v>740</v>
      </c>
      <c r="C5701" t="s">
        <v>37</v>
      </c>
      <c r="D5701" t="s">
        <v>99</v>
      </c>
      <c r="E5701" t="s">
        <v>4</v>
      </c>
      <c r="F5701">
        <v>2019</v>
      </c>
      <c r="G5701">
        <v>8</v>
      </c>
      <c r="H5701" t="s">
        <v>732</v>
      </c>
      <c r="I5701" t="b">
        <v>1</v>
      </c>
      <c r="J5701" t="s">
        <v>394</v>
      </c>
      <c r="K5701" t="s">
        <v>395</v>
      </c>
      <c r="L5701" t="s">
        <v>17</v>
      </c>
      <c r="M5701" t="s">
        <v>88</v>
      </c>
      <c r="N5701" t="s">
        <v>724</v>
      </c>
      <c r="O5701" t="s">
        <v>755</v>
      </c>
      <c r="P5701">
        <v>0</v>
      </c>
      <c r="Q5701">
        <v>-43703859.990000002</v>
      </c>
      <c r="R5701" t="s">
        <v>165</v>
      </c>
    </row>
    <row r="5702" spans="1:18" x14ac:dyDescent="0.25">
      <c r="A5702" t="s">
        <v>99</v>
      </c>
      <c r="B5702" t="s">
        <v>740</v>
      </c>
      <c r="C5702" t="s">
        <v>37</v>
      </c>
      <c r="D5702" t="s">
        <v>99</v>
      </c>
      <c r="E5702" t="s">
        <v>4</v>
      </c>
      <c r="F5702">
        <v>2019</v>
      </c>
      <c r="G5702">
        <v>8</v>
      </c>
      <c r="H5702" t="s">
        <v>732</v>
      </c>
      <c r="I5702" t="b">
        <v>1</v>
      </c>
      <c r="J5702" t="s">
        <v>88</v>
      </c>
      <c r="K5702" t="s">
        <v>836</v>
      </c>
      <c r="L5702" t="s">
        <v>17</v>
      </c>
      <c r="M5702" t="s">
        <v>29</v>
      </c>
      <c r="N5702" t="s">
        <v>724</v>
      </c>
      <c r="O5702" t="s">
        <v>755</v>
      </c>
      <c r="P5702">
        <v>0</v>
      </c>
      <c r="Q5702">
        <v>-5602224.96</v>
      </c>
      <c r="R5702" t="s">
        <v>165</v>
      </c>
    </row>
    <row r="5703" spans="1:18" x14ac:dyDescent="0.25">
      <c r="A5703" t="s">
        <v>99</v>
      </c>
      <c r="B5703" t="s">
        <v>740</v>
      </c>
      <c r="C5703" t="s">
        <v>37</v>
      </c>
      <c r="D5703" t="s">
        <v>99</v>
      </c>
      <c r="E5703" t="s">
        <v>4</v>
      </c>
      <c r="F5703">
        <v>2019</v>
      </c>
      <c r="G5703">
        <v>8</v>
      </c>
      <c r="H5703" t="s">
        <v>732</v>
      </c>
      <c r="I5703" t="b">
        <v>1</v>
      </c>
      <c r="J5703" t="s">
        <v>30</v>
      </c>
      <c r="K5703" t="s">
        <v>848</v>
      </c>
      <c r="L5703" t="s">
        <v>17</v>
      </c>
      <c r="M5703" t="s">
        <v>422</v>
      </c>
      <c r="N5703" t="s">
        <v>726</v>
      </c>
      <c r="O5703" t="s">
        <v>1689</v>
      </c>
      <c r="P5703">
        <v>0</v>
      </c>
      <c r="Q5703">
        <v>1144754.8</v>
      </c>
      <c r="R5703" t="s">
        <v>165</v>
      </c>
    </row>
    <row r="5704" spans="1:18" x14ac:dyDescent="0.25">
      <c r="A5704" t="s">
        <v>99</v>
      </c>
      <c r="B5704" t="s">
        <v>740</v>
      </c>
      <c r="C5704" t="s">
        <v>37</v>
      </c>
      <c r="D5704" t="s">
        <v>99</v>
      </c>
      <c r="E5704" t="s">
        <v>4</v>
      </c>
      <c r="F5704">
        <v>2019</v>
      </c>
      <c r="G5704">
        <v>8</v>
      </c>
      <c r="H5704" t="s">
        <v>732</v>
      </c>
      <c r="I5704" t="b">
        <v>1</v>
      </c>
      <c r="J5704" t="s">
        <v>856</v>
      </c>
      <c r="K5704" t="s">
        <v>136</v>
      </c>
      <c r="L5704" t="s">
        <v>17</v>
      </c>
      <c r="M5704" t="s">
        <v>855</v>
      </c>
      <c r="N5704" t="s">
        <v>726</v>
      </c>
      <c r="O5704" t="s">
        <v>1689</v>
      </c>
      <c r="P5704">
        <v>0</v>
      </c>
      <c r="Q5704">
        <v>154852.81</v>
      </c>
      <c r="R5704" t="s">
        <v>165</v>
      </c>
    </row>
    <row r="5705" spans="1:18" x14ac:dyDescent="0.25">
      <c r="A5705" t="s">
        <v>99</v>
      </c>
      <c r="B5705" t="s">
        <v>740</v>
      </c>
      <c r="C5705" t="s">
        <v>37</v>
      </c>
      <c r="D5705" t="s">
        <v>99</v>
      </c>
      <c r="E5705" t="s">
        <v>4</v>
      </c>
      <c r="F5705">
        <v>2019</v>
      </c>
      <c r="G5705">
        <v>8</v>
      </c>
      <c r="H5705" t="s">
        <v>732</v>
      </c>
      <c r="I5705" t="b">
        <v>1</v>
      </c>
      <c r="J5705" t="s">
        <v>855</v>
      </c>
      <c r="K5705" t="s">
        <v>435</v>
      </c>
      <c r="L5705" t="s">
        <v>17</v>
      </c>
      <c r="M5705" t="s">
        <v>422</v>
      </c>
      <c r="N5705" t="s">
        <v>726</v>
      </c>
      <c r="O5705" t="s">
        <v>1689</v>
      </c>
      <c r="P5705">
        <v>0</v>
      </c>
      <c r="Q5705">
        <v>154852.81</v>
      </c>
      <c r="R5705" t="s">
        <v>165</v>
      </c>
    </row>
    <row r="5706" spans="1:18" x14ac:dyDescent="0.25">
      <c r="A5706" t="s">
        <v>99</v>
      </c>
      <c r="B5706" t="s">
        <v>740</v>
      </c>
      <c r="C5706" t="s">
        <v>37</v>
      </c>
      <c r="D5706" t="s">
        <v>99</v>
      </c>
      <c r="E5706" t="s">
        <v>4</v>
      </c>
      <c r="F5706">
        <v>2019</v>
      </c>
      <c r="G5706">
        <v>8</v>
      </c>
      <c r="H5706" t="s">
        <v>732</v>
      </c>
      <c r="I5706" t="b">
        <v>1</v>
      </c>
      <c r="J5706" t="s">
        <v>422</v>
      </c>
      <c r="K5706" t="s">
        <v>436</v>
      </c>
      <c r="L5706" t="s">
        <v>17</v>
      </c>
      <c r="M5706" t="s">
        <v>31</v>
      </c>
      <c r="N5706" t="s">
        <v>726</v>
      </c>
      <c r="O5706" t="s">
        <v>1689</v>
      </c>
      <c r="P5706">
        <v>0</v>
      </c>
      <c r="Q5706">
        <v>1299607.6100000001</v>
      </c>
      <c r="R5706" t="s">
        <v>165</v>
      </c>
    </row>
    <row r="5707" spans="1:18" x14ac:dyDescent="0.25">
      <c r="A5707" t="s">
        <v>99</v>
      </c>
      <c r="B5707" t="s">
        <v>740</v>
      </c>
      <c r="C5707" t="s">
        <v>37</v>
      </c>
      <c r="D5707" t="s">
        <v>99</v>
      </c>
      <c r="E5707" t="s">
        <v>4</v>
      </c>
      <c r="F5707">
        <v>2019</v>
      </c>
      <c r="G5707">
        <v>8</v>
      </c>
      <c r="H5707" t="s">
        <v>732</v>
      </c>
      <c r="I5707" t="b">
        <v>1</v>
      </c>
      <c r="J5707" t="s">
        <v>31</v>
      </c>
      <c r="K5707" t="s">
        <v>452</v>
      </c>
      <c r="L5707" t="s">
        <v>17</v>
      </c>
      <c r="M5707" t="s">
        <v>93</v>
      </c>
      <c r="N5707" t="s">
        <v>726</v>
      </c>
      <c r="O5707" t="s">
        <v>1689</v>
      </c>
      <c r="P5707">
        <v>0</v>
      </c>
      <c r="Q5707">
        <v>1299607.6100000001</v>
      </c>
      <c r="R5707" t="s">
        <v>165</v>
      </c>
    </row>
    <row r="5708" spans="1:18" x14ac:dyDescent="0.25">
      <c r="A5708" t="s">
        <v>99</v>
      </c>
      <c r="B5708" t="s">
        <v>740</v>
      </c>
      <c r="C5708" t="s">
        <v>37</v>
      </c>
      <c r="D5708" t="s">
        <v>99</v>
      </c>
      <c r="E5708" t="s">
        <v>4</v>
      </c>
      <c r="F5708">
        <v>2019</v>
      </c>
      <c r="G5708">
        <v>8</v>
      </c>
      <c r="H5708" t="s">
        <v>732</v>
      </c>
      <c r="I5708" t="b">
        <v>1</v>
      </c>
      <c r="J5708" t="s">
        <v>18</v>
      </c>
      <c r="K5708" t="s">
        <v>138</v>
      </c>
      <c r="L5708" t="s">
        <v>17</v>
      </c>
      <c r="M5708" t="s">
        <v>93</v>
      </c>
      <c r="N5708" t="s">
        <v>726</v>
      </c>
      <c r="O5708" t="s">
        <v>1689</v>
      </c>
      <c r="P5708">
        <v>0</v>
      </c>
      <c r="Q5708">
        <v>-1388.02</v>
      </c>
      <c r="R5708" t="s">
        <v>165</v>
      </c>
    </row>
    <row r="5709" spans="1:18" x14ac:dyDescent="0.25">
      <c r="A5709" t="s">
        <v>99</v>
      </c>
      <c r="B5709" t="s">
        <v>740</v>
      </c>
      <c r="C5709" t="s">
        <v>37</v>
      </c>
      <c r="D5709" t="s">
        <v>99</v>
      </c>
      <c r="E5709" t="s">
        <v>4</v>
      </c>
      <c r="F5709">
        <v>2019</v>
      </c>
      <c r="G5709">
        <v>8</v>
      </c>
      <c r="H5709" t="s">
        <v>732</v>
      </c>
      <c r="I5709" t="b">
        <v>1</v>
      </c>
      <c r="J5709" t="s">
        <v>93</v>
      </c>
      <c r="K5709" t="s">
        <v>142</v>
      </c>
      <c r="L5709" t="s">
        <v>17</v>
      </c>
      <c r="M5709" t="s">
        <v>32</v>
      </c>
      <c r="N5709" t="s">
        <v>726</v>
      </c>
      <c r="O5709" t="s">
        <v>1689</v>
      </c>
      <c r="P5709">
        <v>0</v>
      </c>
      <c r="Q5709">
        <v>1298219.5900000001</v>
      </c>
      <c r="R5709" t="s">
        <v>165</v>
      </c>
    </row>
    <row r="5710" spans="1:18" x14ac:dyDescent="0.25">
      <c r="A5710" t="s">
        <v>99</v>
      </c>
      <c r="B5710" t="s">
        <v>740</v>
      </c>
      <c r="C5710" t="s">
        <v>37</v>
      </c>
      <c r="D5710" t="s">
        <v>99</v>
      </c>
      <c r="E5710" t="s">
        <v>4</v>
      </c>
      <c r="F5710">
        <v>2019</v>
      </c>
      <c r="G5710">
        <v>8</v>
      </c>
      <c r="H5710" t="s">
        <v>732</v>
      </c>
      <c r="I5710" t="b">
        <v>1</v>
      </c>
      <c r="J5710" t="s">
        <v>32</v>
      </c>
      <c r="K5710" t="s">
        <v>139</v>
      </c>
      <c r="L5710" t="s">
        <v>17</v>
      </c>
      <c r="M5710" t="s">
        <v>866</v>
      </c>
      <c r="N5710" t="s">
        <v>726</v>
      </c>
      <c r="O5710" t="s">
        <v>1689</v>
      </c>
      <c r="P5710">
        <v>0</v>
      </c>
      <c r="Q5710">
        <v>1298219.5900000001</v>
      </c>
      <c r="R5710" t="s">
        <v>165</v>
      </c>
    </row>
    <row r="5711" spans="1:18" x14ac:dyDescent="0.25">
      <c r="A5711" t="s">
        <v>730</v>
      </c>
      <c r="B5711" t="s">
        <v>731</v>
      </c>
      <c r="C5711" t="s">
        <v>37</v>
      </c>
      <c r="D5711" t="s">
        <v>730</v>
      </c>
      <c r="E5711" t="s">
        <v>4</v>
      </c>
      <c r="F5711">
        <v>2019</v>
      </c>
      <c r="G5711">
        <v>8</v>
      </c>
      <c r="H5711" t="s">
        <v>732</v>
      </c>
      <c r="I5711" t="b">
        <v>1</v>
      </c>
      <c r="J5711" t="s">
        <v>19</v>
      </c>
      <c r="K5711" t="s">
        <v>102</v>
      </c>
      <c r="L5711" t="s">
        <v>17</v>
      </c>
      <c r="M5711" t="s">
        <v>812</v>
      </c>
      <c r="N5711" t="s">
        <v>16</v>
      </c>
      <c r="O5711" t="s">
        <v>16</v>
      </c>
      <c r="P5711">
        <v>0</v>
      </c>
      <c r="Q5711">
        <v>-714084.47</v>
      </c>
      <c r="R5711" t="s">
        <v>166</v>
      </c>
    </row>
    <row r="5712" spans="1:18" x14ac:dyDescent="0.25">
      <c r="A5712" t="s">
        <v>730</v>
      </c>
      <c r="B5712" t="s">
        <v>731</v>
      </c>
      <c r="C5712" t="s">
        <v>37</v>
      </c>
      <c r="D5712" t="s">
        <v>730</v>
      </c>
      <c r="E5712" t="s">
        <v>4</v>
      </c>
      <c r="F5712">
        <v>2019</v>
      </c>
      <c r="G5712">
        <v>8</v>
      </c>
      <c r="H5712" t="s">
        <v>732</v>
      </c>
      <c r="I5712" t="b">
        <v>1</v>
      </c>
      <c r="J5712" t="s">
        <v>813</v>
      </c>
      <c r="K5712" t="s">
        <v>816</v>
      </c>
      <c r="L5712" t="s">
        <v>17</v>
      </c>
      <c r="M5712" t="s">
        <v>812</v>
      </c>
      <c r="N5712" t="s">
        <v>16</v>
      </c>
      <c r="O5712" t="s">
        <v>16</v>
      </c>
      <c r="P5712">
        <v>0</v>
      </c>
      <c r="Q5712">
        <v>202223.73</v>
      </c>
      <c r="R5712" t="s">
        <v>166</v>
      </c>
    </row>
    <row r="5713" spans="1:18" x14ac:dyDescent="0.25">
      <c r="A5713" t="s">
        <v>730</v>
      </c>
      <c r="B5713" t="s">
        <v>731</v>
      </c>
      <c r="C5713" t="s">
        <v>37</v>
      </c>
      <c r="D5713" t="s">
        <v>730</v>
      </c>
      <c r="E5713" t="s">
        <v>4</v>
      </c>
      <c r="F5713">
        <v>2019</v>
      </c>
      <c r="G5713">
        <v>8</v>
      </c>
      <c r="H5713" t="s">
        <v>732</v>
      </c>
      <c r="I5713" t="b">
        <v>1</v>
      </c>
      <c r="J5713" t="s">
        <v>812</v>
      </c>
      <c r="K5713" t="s">
        <v>393</v>
      </c>
      <c r="L5713" t="s">
        <v>17</v>
      </c>
      <c r="M5713" t="s">
        <v>394</v>
      </c>
      <c r="N5713" t="s">
        <v>16</v>
      </c>
      <c r="O5713" t="s">
        <v>16</v>
      </c>
      <c r="P5713">
        <v>0</v>
      </c>
      <c r="Q5713">
        <v>-511860.74</v>
      </c>
      <c r="R5713" t="s">
        <v>166</v>
      </c>
    </row>
    <row r="5714" spans="1:18" x14ac:dyDescent="0.25">
      <c r="A5714" t="s">
        <v>730</v>
      </c>
      <c r="B5714" t="s">
        <v>731</v>
      </c>
      <c r="C5714" t="s">
        <v>37</v>
      </c>
      <c r="D5714" t="s">
        <v>730</v>
      </c>
      <c r="E5714" t="s">
        <v>4</v>
      </c>
      <c r="F5714">
        <v>2019</v>
      </c>
      <c r="G5714">
        <v>8</v>
      </c>
      <c r="H5714" t="s">
        <v>732</v>
      </c>
      <c r="I5714" t="b">
        <v>1</v>
      </c>
      <c r="J5714" t="s">
        <v>394</v>
      </c>
      <c r="K5714" t="s">
        <v>395</v>
      </c>
      <c r="L5714" t="s">
        <v>17</v>
      </c>
      <c r="M5714" t="s">
        <v>88</v>
      </c>
      <c r="N5714" t="s">
        <v>16</v>
      </c>
      <c r="O5714" t="s">
        <v>16</v>
      </c>
      <c r="P5714">
        <v>0</v>
      </c>
      <c r="Q5714">
        <v>-511860.74</v>
      </c>
      <c r="R5714" t="s">
        <v>166</v>
      </c>
    </row>
    <row r="5715" spans="1:18" x14ac:dyDescent="0.25">
      <c r="A5715" t="s">
        <v>730</v>
      </c>
      <c r="B5715" t="s">
        <v>731</v>
      </c>
      <c r="C5715" t="s">
        <v>37</v>
      </c>
      <c r="D5715" t="s">
        <v>730</v>
      </c>
      <c r="E5715" t="s">
        <v>4</v>
      </c>
      <c r="F5715">
        <v>2019</v>
      </c>
      <c r="G5715">
        <v>8</v>
      </c>
      <c r="H5715" t="s">
        <v>732</v>
      </c>
      <c r="I5715" t="b">
        <v>1</v>
      </c>
      <c r="J5715" t="s">
        <v>88</v>
      </c>
      <c r="K5715" t="s">
        <v>836</v>
      </c>
      <c r="L5715" t="s">
        <v>17</v>
      </c>
      <c r="M5715" t="s">
        <v>29</v>
      </c>
      <c r="N5715" t="s">
        <v>16</v>
      </c>
      <c r="O5715" t="s">
        <v>16</v>
      </c>
      <c r="P5715">
        <v>0</v>
      </c>
      <c r="Q5715">
        <v>-511860.74</v>
      </c>
      <c r="R5715" t="s">
        <v>166</v>
      </c>
    </row>
    <row r="5716" spans="1:18" x14ac:dyDescent="0.25">
      <c r="A5716" t="s">
        <v>730</v>
      </c>
      <c r="B5716" t="s">
        <v>731</v>
      </c>
      <c r="C5716" t="s">
        <v>37</v>
      </c>
      <c r="D5716" t="s">
        <v>730</v>
      </c>
      <c r="E5716" t="s">
        <v>4</v>
      </c>
      <c r="F5716">
        <v>2019</v>
      </c>
      <c r="G5716">
        <v>8</v>
      </c>
      <c r="H5716" t="s">
        <v>732</v>
      </c>
      <c r="I5716" t="b">
        <v>1</v>
      </c>
      <c r="J5716" t="s">
        <v>86</v>
      </c>
      <c r="K5716" t="s">
        <v>412</v>
      </c>
      <c r="L5716" t="s">
        <v>17</v>
      </c>
      <c r="M5716" t="s">
        <v>410</v>
      </c>
      <c r="N5716" t="s">
        <v>16</v>
      </c>
      <c r="O5716" t="s">
        <v>16</v>
      </c>
      <c r="P5716">
        <v>0</v>
      </c>
      <c r="Q5716">
        <v>87360</v>
      </c>
      <c r="R5716" t="s">
        <v>166</v>
      </c>
    </row>
    <row r="5717" spans="1:18" x14ac:dyDescent="0.25">
      <c r="A5717" t="s">
        <v>730</v>
      </c>
      <c r="B5717" t="s">
        <v>731</v>
      </c>
      <c r="C5717" t="s">
        <v>37</v>
      </c>
      <c r="D5717" t="s">
        <v>730</v>
      </c>
      <c r="E5717" t="s">
        <v>4</v>
      </c>
      <c r="F5717">
        <v>2019</v>
      </c>
      <c r="G5717">
        <v>8</v>
      </c>
      <c r="H5717" t="s">
        <v>732</v>
      </c>
      <c r="I5717" t="b">
        <v>1</v>
      </c>
      <c r="J5717" t="s">
        <v>410</v>
      </c>
      <c r="K5717" t="s">
        <v>413</v>
      </c>
      <c r="L5717" t="s">
        <v>17</v>
      </c>
      <c r="M5717" t="s">
        <v>92</v>
      </c>
      <c r="N5717" t="s">
        <v>16</v>
      </c>
      <c r="O5717" t="s">
        <v>16</v>
      </c>
      <c r="P5717">
        <v>0</v>
      </c>
      <c r="Q5717">
        <v>87360</v>
      </c>
      <c r="R5717" t="s">
        <v>166</v>
      </c>
    </row>
    <row r="5718" spans="1:18" x14ac:dyDescent="0.25">
      <c r="A5718" t="s">
        <v>730</v>
      </c>
      <c r="B5718" t="s">
        <v>731</v>
      </c>
      <c r="C5718" t="s">
        <v>37</v>
      </c>
      <c r="D5718" t="s">
        <v>730</v>
      </c>
      <c r="E5718" t="s">
        <v>4</v>
      </c>
      <c r="F5718">
        <v>2019</v>
      </c>
      <c r="G5718">
        <v>8</v>
      </c>
      <c r="H5718" t="s">
        <v>732</v>
      </c>
      <c r="I5718" t="b">
        <v>1</v>
      </c>
      <c r="J5718" t="s">
        <v>21</v>
      </c>
      <c r="K5718" t="s">
        <v>867</v>
      </c>
      <c r="L5718" t="s">
        <v>20</v>
      </c>
      <c r="M5718" t="s">
        <v>172</v>
      </c>
      <c r="N5718" t="s">
        <v>16</v>
      </c>
      <c r="O5718" t="s">
        <v>16</v>
      </c>
      <c r="P5718">
        <v>0</v>
      </c>
      <c r="Q5718">
        <v>-815796.16</v>
      </c>
      <c r="R5718" t="s">
        <v>166</v>
      </c>
    </row>
    <row r="5719" spans="1:18" x14ac:dyDescent="0.25">
      <c r="A5719" t="s">
        <v>730</v>
      </c>
      <c r="B5719" t="s">
        <v>731</v>
      </c>
      <c r="C5719" t="s">
        <v>37</v>
      </c>
      <c r="D5719" t="s">
        <v>730</v>
      </c>
      <c r="E5719" t="s">
        <v>4</v>
      </c>
      <c r="F5719">
        <v>2019</v>
      </c>
      <c r="G5719">
        <v>8</v>
      </c>
      <c r="H5719" t="s">
        <v>732</v>
      </c>
      <c r="I5719" t="b">
        <v>1</v>
      </c>
      <c r="J5719" t="s">
        <v>1581</v>
      </c>
      <c r="K5719" t="s">
        <v>642</v>
      </c>
      <c r="L5719" t="s">
        <v>23</v>
      </c>
      <c r="M5719" t="s">
        <v>1583</v>
      </c>
      <c r="N5719" t="s">
        <v>16</v>
      </c>
      <c r="O5719" t="s">
        <v>16</v>
      </c>
      <c r="P5719">
        <v>0</v>
      </c>
      <c r="Q5719">
        <v>-26277.09</v>
      </c>
      <c r="R5719" t="s">
        <v>166</v>
      </c>
    </row>
    <row r="5720" spans="1:18" x14ac:dyDescent="0.25">
      <c r="A5720" t="s">
        <v>730</v>
      </c>
      <c r="B5720" t="s">
        <v>731</v>
      </c>
      <c r="C5720" t="s">
        <v>37</v>
      </c>
      <c r="D5720" t="s">
        <v>730</v>
      </c>
      <c r="E5720" t="s">
        <v>4</v>
      </c>
      <c r="F5720">
        <v>2019</v>
      </c>
      <c r="G5720">
        <v>8</v>
      </c>
      <c r="H5720" t="s">
        <v>732</v>
      </c>
      <c r="I5720" t="b">
        <v>1</v>
      </c>
      <c r="J5720" t="s">
        <v>1583</v>
      </c>
      <c r="K5720" t="s">
        <v>110</v>
      </c>
      <c r="L5720" t="s">
        <v>23</v>
      </c>
      <c r="M5720" t="s">
        <v>33</v>
      </c>
      <c r="N5720" t="s">
        <v>16</v>
      </c>
      <c r="O5720" t="s">
        <v>16</v>
      </c>
      <c r="P5720">
        <v>0</v>
      </c>
      <c r="Q5720">
        <v>-26853.53</v>
      </c>
      <c r="R5720" t="s">
        <v>166</v>
      </c>
    </row>
    <row r="5721" spans="1:18" x14ac:dyDescent="0.25">
      <c r="A5721" t="s">
        <v>730</v>
      </c>
      <c r="B5721" t="s">
        <v>731</v>
      </c>
      <c r="C5721" t="s">
        <v>37</v>
      </c>
      <c r="D5721" t="s">
        <v>730</v>
      </c>
      <c r="E5721" t="s">
        <v>4</v>
      </c>
      <c r="F5721">
        <v>2019</v>
      </c>
      <c r="G5721">
        <v>8</v>
      </c>
      <c r="H5721" t="s">
        <v>732</v>
      </c>
      <c r="I5721" t="b">
        <v>1</v>
      </c>
      <c r="J5721" t="s">
        <v>1620</v>
      </c>
      <c r="K5721" t="s">
        <v>1625</v>
      </c>
      <c r="L5721" t="s">
        <v>23</v>
      </c>
      <c r="M5721" t="s">
        <v>24</v>
      </c>
      <c r="N5721" t="s">
        <v>16</v>
      </c>
      <c r="O5721" t="s">
        <v>16</v>
      </c>
      <c r="P5721">
        <v>0</v>
      </c>
      <c r="Q5721">
        <v>-3966895.66</v>
      </c>
      <c r="R5721" t="s">
        <v>166</v>
      </c>
    </row>
    <row r="5722" spans="1:18" x14ac:dyDescent="0.25">
      <c r="A5722" t="s">
        <v>753</v>
      </c>
      <c r="B5722" t="s">
        <v>754</v>
      </c>
      <c r="C5722" t="s">
        <v>37</v>
      </c>
      <c r="D5722" t="s">
        <v>753</v>
      </c>
      <c r="E5722" t="s">
        <v>4</v>
      </c>
      <c r="F5722">
        <v>2019</v>
      </c>
      <c r="G5722">
        <v>8</v>
      </c>
      <c r="H5722" t="s">
        <v>732</v>
      </c>
      <c r="I5722" t="b">
        <v>1</v>
      </c>
      <c r="J5722" t="s">
        <v>31</v>
      </c>
      <c r="K5722" t="s">
        <v>452</v>
      </c>
      <c r="L5722" t="s">
        <v>17</v>
      </c>
      <c r="M5722" t="s">
        <v>93</v>
      </c>
      <c r="N5722" t="s">
        <v>725</v>
      </c>
      <c r="O5722" t="s">
        <v>756</v>
      </c>
      <c r="P5722">
        <v>0</v>
      </c>
      <c r="Q5722">
        <v>-258529.21</v>
      </c>
      <c r="R5722" t="s">
        <v>164</v>
      </c>
    </row>
    <row r="5723" spans="1:18" x14ac:dyDescent="0.25">
      <c r="A5723" t="s">
        <v>753</v>
      </c>
      <c r="B5723" t="s">
        <v>754</v>
      </c>
      <c r="C5723" t="s">
        <v>37</v>
      </c>
      <c r="D5723" t="s">
        <v>753</v>
      </c>
      <c r="E5723" t="s">
        <v>4</v>
      </c>
      <c r="F5723">
        <v>2019</v>
      </c>
      <c r="G5723">
        <v>8</v>
      </c>
      <c r="H5723" t="s">
        <v>732</v>
      </c>
      <c r="I5723" t="b">
        <v>1</v>
      </c>
      <c r="J5723" t="s">
        <v>18</v>
      </c>
      <c r="K5723" t="s">
        <v>138</v>
      </c>
      <c r="L5723" t="s">
        <v>17</v>
      </c>
      <c r="M5723" t="s">
        <v>93</v>
      </c>
      <c r="N5723" t="s">
        <v>725</v>
      </c>
      <c r="O5723" t="s">
        <v>756</v>
      </c>
      <c r="P5723">
        <v>0</v>
      </c>
      <c r="Q5723">
        <v>-558.01</v>
      </c>
      <c r="R5723" t="s">
        <v>164</v>
      </c>
    </row>
    <row r="5724" spans="1:18" x14ac:dyDescent="0.25">
      <c r="A5724" t="s">
        <v>753</v>
      </c>
      <c r="B5724" t="s">
        <v>754</v>
      </c>
      <c r="C5724" t="s">
        <v>37</v>
      </c>
      <c r="D5724" t="s">
        <v>753</v>
      </c>
      <c r="E5724" t="s">
        <v>4</v>
      </c>
      <c r="F5724">
        <v>2019</v>
      </c>
      <c r="G5724">
        <v>8</v>
      </c>
      <c r="H5724" t="s">
        <v>732</v>
      </c>
      <c r="I5724" t="b">
        <v>1</v>
      </c>
      <c r="J5724" t="s">
        <v>93</v>
      </c>
      <c r="K5724" t="s">
        <v>142</v>
      </c>
      <c r="L5724" t="s">
        <v>17</v>
      </c>
      <c r="M5724" t="s">
        <v>32</v>
      </c>
      <c r="N5724" t="s">
        <v>725</v>
      </c>
      <c r="O5724" t="s">
        <v>756</v>
      </c>
      <c r="P5724">
        <v>0</v>
      </c>
      <c r="Q5724">
        <v>-259087.22</v>
      </c>
      <c r="R5724" t="s">
        <v>164</v>
      </c>
    </row>
    <row r="5725" spans="1:18" x14ac:dyDescent="0.25">
      <c r="A5725" t="s">
        <v>753</v>
      </c>
      <c r="B5725" t="s">
        <v>754</v>
      </c>
      <c r="C5725" t="s">
        <v>37</v>
      </c>
      <c r="D5725" t="s">
        <v>753</v>
      </c>
      <c r="E5725" t="s">
        <v>4</v>
      </c>
      <c r="F5725">
        <v>2019</v>
      </c>
      <c r="G5725">
        <v>8</v>
      </c>
      <c r="H5725" t="s">
        <v>732</v>
      </c>
      <c r="I5725" t="b">
        <v>1</v>
      </c>
      <c r="J5725" t="s">
        <v>32</v>
      </c>
      <c r="K5725" t="s">
        <v>139</v>
      </c>
      <c r="L5725" t="s">
        <v>17</v>
      </c>
      <c r="M5725" t="s">
        <v>866</v>
      </c>
      <c r="N5725" t="s">
        <v>725</v>
      </c>
      <c r="O5725" t="s">
        <v>756</v>
      </c>
      <c r="P5725">
        <v>0</v>
      </c>
      <c r="Q5725">
        <v>-259087.22</v>
      </c>
      <c r="R5725" t="s">
        <v>164</v>
      </c>
    </row>
    <row r="5726" spans="1:18" x14ac:dyDescent="0.25">
      <c r="A5726" t="s">
        <v>753</v>
      </c>
      <c r="B5726" t="s">
        <v>754</v>
      </c>
      <c r="C5726" t="s">
        <v>37</v>
      </c>
      <c r="D5726" t="s">
        <v>753</v>
      </c>
      <c r="E5726" t="s">
        <v>4</v>
      </c>
      <c r="F5726">
        <v>2019</v>
      </c>
      <c r="G5726">
        <v>8</v>
      </c>
      <c r="H5726" t="s">
        <v>732</v>
      </c>
      <c r="I5726" t="b">
        <v>1</v>
      </c>
      <c r="J5726" t="s">
        <v>19</v>
      </c>
      <c r="K5726" t="s">
        <v>102</v>
      </c>
      <c r="L5726" t="s">
        <v>17</v>
      </c>
      <c r="M5726" t="s">
        <v>812</v>
      </c>
      <c r="N5726" t="s">
        <v>726</v>
      </c>
      <c r="O5726" t="s">
        <v>1689</v>
      </c>
      <c r="P5726">
        <v>0</v>
      </c>
      <c r="Q5726">
        <v>-168603.35</v>
      </c>
      <c r="R5726" t="s">
        <v>164</v>
      </c>
    </row>
    <row r="5727" spans="1:18" x14ac:dyDescent="0.25">
      <c r="A5727" t="s">
        <v>753</v>
      </c>
      <c r="B5727" t="s">
        <v>754</v>
      </c>
      <c r="C5727" t="s">
        <v>37</v>
      </c>
      <c r="D5727" t="s">
        <v>753</v>
      </c>
      <c r="E5727" t="s">
        <v>4</v>
      </c>
      <c r="F5727">
        <v>2019</v>
      </c>
      <c r="G5727">
        <v>8</v>
      </c>
      <c r="H5727" t="s">
        <v>732</v>
      </c>
      <c r="I5727" t="b">
        <v>1</v>
      </c>
      <c r="J5727" t="s">
        <v>813</v>
      </c>
      <c r="K5727" t="s">
        <v>816</v>
      </c>
      <c r="L5727" t="s">
        <v>17</v>
      </c>
      <c r="M5727" t="s">
        <v>812</v>
      </c>
      <c r="N5727" t="s">
        <v>726</v>
      </c>
      <c r="O5727" t="s">
        <v>1689</v>
      </c>
      <c r="P5727">
        <v>0</v>
      </c>
      <c r="Q5727">
        <v>24715.13</v>
      </c>
      <c r="R5727" t="s">
        <v>164</v>
      </c>
    </row>
    <row r="5728" spans="1:18" x14ac:dyDescent="0.25">
      <c r="A5728" t="s">
        <v>753</v>
      </c>
      <c r="B5728" t="s">
        <v>754</v>
      </c>
      <c r="C5728" t="s">
        <v>37</v>
      </c>
      <c r="D5728" t="s">
        <v>753</v>
      </c>
      <c r="E5728" t="s">
        <v>4</v>
      </c>
      <c r="F5728">
        <v>2019</v>
      </c>
      <c r="G5728">
        <v>8</v>
      </c>
      <c r="H5728" t="s">
        <v>732</v>
      </c>
      <c r="I5728" t="b">
        <v>1</v>
      </c>
      <c r="J5728" t="s">
        <v>812</v>
      </c>
      <c r="K5728" t="s">
        <v>393</v>
      </c>
      <c r="L5728" t="s">
        <v>17</v>
      </c>
      <c r="M5728" t="s">
        <v>394</v>
      </c>
      <c r="N5728" t="s">
        <v>726</v>
      </c>
      <c r="O5728" t="s">
        <v>1689</v>
      </c>
      <c r="P5728">
        <v>0</v>
      </c>
      <c r="Q5728">
        <v>-143888.22</v>
      </c>
      <c r="R5728" t="s">
        <v>164</v>
      </c>
    </row>
    <row r="5729" spans="1:18" x14ac:dyDescent="0.25">
      <c r="A5729" t="s">
        <v>753</v>
      </c>
      <c r="B5729" t="s">
        <v>754</v>
      </c>
      <c r="C5729" t="s">
        <v>37</v>
      </c>
      <c r="D5729" t="s">
        <v>753</v>
      </c>
      <c r="E5729" t="s">
        <v>4</v>
      </c>
      <c r="F5729">
        <v>2019</v>
      </c>
      <c r="G5729">
        <v>8</v>
      </c>
      <c r="H5729" t="s">
        <v>732</v>
      </c>
      <c r="I5729" t="b">
        <v>1</v>
      </c>
      <c r="J5729" t="s">
        <v>394</v>
      </c>
      <c r="K5729" t="s">
        <v>395</v>
      </c>
      <c r="L5729" t="s">
        <v>17</v>
      </c>
      <c r="M5729" t="s">
        <v>88</v>
      </c>
      <c r="N5729" t="s">
        <v>726</v>
      </c>
      <c r="O5729" t="s">
        <v>1689</v>
      </c>
      <c r="P5729">
        <v>0</v>
      </c>
      <c r="Q5729">
        <v>-143888.22</v>
      </c>
      <c r="R5729" t="s">
        <v>164</v>
      </c>
    </row>
    <row r="5730" spans="1:18" x14ac:dyDescent="0.25">
      <c r="A5730" t="s">
        <v>753</v>
      </c>
      <c r="B5730" t="s">
        <v>754</v>
      </c>
      <c r="C5730" t="s">
        <v>37</v>
      </c>
      <c r="D5730" t="s">
        <v>753</v>
      </c>
      <c r="E5730" t="s">
        <v>4</v>
      </c>
      <c r="F5730">
        <v>2019</v>
      </c>
      <c r="G5730">
        <v>8</v>
      </c>
      <c r="H5730" t="s">
        <v>732</v>
      </c>
      <c r="I5730" t="b">
        <v>1</v>
      </c>
      <c r="J5730" t="s">
        <v>88</v>
      </c>
      <c r="K5730" t="s">
        <v>836</v>
      </c>
      <c r="L5730" t="s">
        <v>17</v>
      </c>
      <c r="M5730" t="s">
        <v>29</v>
      </c>
      <c r="N5730" t="s">
        <v>726</v>
      </c>
      <c r="O5730" t="s">
        <v>1689</v>
      </c>
      <c r="P5730">
        <v>0</v>
      </c>
      <c r="Q5730">
        <v>-143888.22</v>
      </c>
      <c r="R5730" t="s">
        <v>164</v>
      </c>
    </row>
    <row r="5731" spans="1:18" x14ac:dyDescent="0.25">
      <c r="A5731" t="s">
        <v>753</v>
      </c>
      <c r="B5731" t="s">
        <v>754</v>
      </c>
      <c r="C5731" t="s">
        <v>37</v>
      </c>
      <c r="D5731" t="s">
        <v>753</v>
      </c>
      <c r="E5731" t="s">
        <v>4</v>
      </c>
      <c r="F5731">
        <v>2019</v>
      </c>
      <c r="G5731">
        <v>8</v>
      </c>
      <c r="H5731" t="s">
        <v>732</v>
      </c>
      <c r="I5731" t="b">
        <v>1</v>
      </c>
      <c r="J5731" t="s">
        <v>86</v>
      </c>
      <c r="K5731" t="s">
        <v>412</v>
      </c>
      <c r="L5731" t="s">
        <v>17</v>
      </c>
      <c r="M5731" t="s">
        <v>410</v>
      </c>
      <c r="N5731" t="s">
        <v>726</v>
      </c>
      <c r="O5731" t="s">
        <v>1689</v>
      </c>
      <c r="P5731">
        <v>0</v>
      </c>
      <c r="Q5731">
        <v>297279.38</v>
      </c>
      <c r="R5731" t="s">
        <v>164</v>
      </c>
    </row>
    <row r="5732" spans="1:18" x14ac:dyDescent="0.25">
      <c r="A5732" t="s">
        <v>753</v>
      </c>
      <c r="B5732" t="s">
        <v>754</v>
      </c>
      <c r="C5732" t="s">
        <v>37</v>
      </c>
      <c r="D5732" t="s">
        <v>753</v>
      </c>
      <c r="E5732" t="s">
        <v>4</v>
      </c>
      <c r="F5732">
        <v>2019</v>
      </c>
      <c r="G5732">
        <v>8</v>
      </c>
      <c r="H5732" t="s">
        <v>732</v>
      </c>
      <c r="I5732" t="b">
        <v>1</v>
      </c>
      <c r="J5732" t="s">
        <v>410</v>
      </c>
      <c r="K5732" t="s">
        <v>413</v>
      </c>
      <c r="L5732" t="s">
        <v>17</v>
      </c>
      <c r="M5732" t="s">
        <v>92</v>
      </c>
      <c r="N5732" t="s">
        <v>726</v>
      </c>
      <c r="O5732" t="s">
        <v>1689</v>
      </c>
      <c r="P5732">
        <v>0</v>
      </c>
      <c r="Q5732">
        <v>297279.38</v>
      </c>
      <c r="R5732" t="s">
        <v>164</v>
      </c>
    </row>
    <row r="5733" spans="1:18" x14ac:dyDescent="0.25">
      <c r="A5733" t="s">
        <v>753</v>
      </c>
      <c r="B5733" t="s">
        <v>754</v>
      </c>
      <c r="C5733" t="s">
        <v>37</v>
      </c>
      <c r="D5733" t="s">
        <v>753</v>
      </c>
      <c r="E5733" t="s">
        <v>4</v>
      </c>
      <c r="F5733">
        <v>2019</v>
      </c>
      <c r="G5733">
        <v>8</v>
      </c>
      <c r="H5733" t="s">
        <v>732</v>
      </c>
      <c r="I5733" t="b">
        <v>1</v>
      </c>
      <c r="J5733" t="s">
        <v>92</v>
      </c>
      <c r="K5733" t="s">
        <v>105</v>
      </c>
      <c r="L5733" t="s">
        <v>17</v>
      </c>
      <c r="M5733" t="s">
        <v>29</v>
      </c>
      <c r="N5733" t="s">
        <v>726</v>
      </c>
      <c r="O5733" t="s">
        <v>1689</v>
      </c>
      <c r="P5733">
        <v>0</v>
      </c>
      <c r="Q5733">
        <v>297279.38</v>
      </c>
      <c r="R5733" t="s">
        <v>164</v>
      </c>
    </row>
    <row r="5734" spans="1:18" x14ac:dyDescent="0.25">
      <c r="A5734" t="s">
        <v>753</v>
      </c>
      <c r="B5734" t="s">
        <v>754</v>
      </c>
      <c r="C5734" t="s">
        <v>37</v>
      </c>
      <c r="D5734" t="s">
        <v>753</v>
      </c>
      <c r="E5734" t="s">
        <v>4</v>
      </c>
      <c r="F5734">
        <v>2019</v>
      </c>
      <c r="G5734">
        <v>8</v>
      </c>
      <c r="H5734" t="s">
        <v>732</v>
      </c>
      <c r="I5734" t="b">
        <v>1</v>
      </c>
      <c r="J5734" t="s">
        <v>29</v>
      </c>
      <c r="K5734" t="s">
        <v>844</v>
      </c>
      <c r="L5734" t="s">
        <v>17</v>
      </c>
      <c r="M5734" t="s">
        <v>30</v>
      </c>
      <c r="N5734" t="s">
        <v>726</v>
      </c>
      <c r="O5734" t="s">
        <v>1689</v>
      </c>
      <c r="P5734">
        <v>0</v>
      </c>
      <c r="Q5734">
        <v>153391.16</v>
      </c>
      <c r="R5734" t="s">
        <v>164</v>
      </c>
    </row>
    <row r="5735" spans="1:18" x14ac:dyDescent="0.25">
      <c r="A5735" t="s">
        <v>753</v>
      </c>
      <c r="B5735" t="s">
        <v>754</v>
      </c>
      <c r="C5735" t="s">
        <v>37</v>
      </c>
      <c r="D5735" t="s">
        <v>753</v>
      </c>
      <c r="E5735" t="s">
        <v>4</v>
      </c>
      <c r="F5735">
        <v>2019</v>
      </c>
      <c r="G5735">
        <v>8</v>
      </c>
      <c r="H5735" t="s">
        <v>732</v>
      </c>
      <c r="I5735" t="b">
        <v>1</v>
      </c>
      <c r="J5735" t="s">
        <v>30</v>
      </c>
      <c r="K5735" t="s">
        <v>848</v>
      </c>
      <c r="L5735" t="s">
        <v>17</v>
      </c>
      <c r="M5735" t="s">
        <v>422</v>
      </c>
      <c r="N5735" t="s">
        <v>726</v>
      </c>
      <c r="O5735" t="s">
        <v>1689</v>
      </c>
      <c r="P5735">
        <v>0</v>
      </c>
      <c r="Q5735">
        <v>153391.16</v>
      </c>
      <c r="R5735" t="s">
        <v>164</v>
      </c>
    </row>
    <row r="5736" spans="1:18" x14ac:dyDescent="0.25">
      <c r="A5736" t="s">
        <v>753</v>
      </c>
      <c r="B5736" t="s">
        <v>754</v>
      </c>
      <c r="C5736" t="s">
        <v>37</v>
      </c>
      <c r="D5736" t="s">
        <v>753</v>
      </c>
      <c r="E5736" t="s">
        <v>4</v>
      </c>
      <c r="F5736">
        <v>2019</v>
      </c>
      <c r="G5736">
        <v>8</v>
      </c>
      <c r="H5736" t="s">
        <v>732</v>
      </c>
      <c r="I5736" t="b">
        <v>1</v>
      </c>
      <c r="J5736" t="s">
        <v>856</v>
      </c>
      <c r="K5736" t="s">
        <v>136</v>
      </c>
      <c r="L5736" t="s">
        <v>17</v>
      </c>
      <c r="M5736" t="s">
        <v>855</v>
      </c>
      <c r="N5736" t="s">
        <v>726</v>
      </c>
      <c r="O5736" t="s">
        <v>1689</v>
      </c>
      <c r="P5736">
        <v>0</v>
      </c>
      <c r="Q5736">
        <v>20745.439999999999</v>
      </c>
      <c r="R5736" t="s">
        <v>164</v>
      </c>
    </row>
    <row r="5737" spans="1:18" x14ac:dyDescent="0.25">
      <c r="A5737" t="s">
        <v>750</v>
      </c>
      <c r="B5737" t="s">
        <v>751</v>
      </c>
      <c r="C5737" t="s">
        <v>37</v>
      </c>
      <c r="D5737" t="s">
        <v>750</v>
      </c>
      <c r="E5737" t="s">
        <v>4</v>
      </c>
      <c r="F5737">
        <v>2019</v>
      </c>
      <c r="G5737">
        <v>8</v>
      </c>
      <c r="H5737" t="s">
        <v>732</v>
      </c>
      <c r="I5737" t="b">
        <v>1</v>
      </c>
      <c r="J5737" t="s">
        <v>86</v>
      </c>
      <c r="K5737" t="s">
        <v>412</v>
      </c>
      <c r="L5737" t="s">
        <v>17</v>
      </c>
      <c r="M5737" t="s">
        <v>410</v>
      </c>
      <c r="N5737" t="s">
        <v>16</v>
      </c>
      <c r="O5737" t="s">
        <v>16</v>
      </c>
      <c r="P5737">
        <v>0</v>
      </c>
      <c r="Q5737">
        <v>1004498.86</v>
      </c>
      <c r="R5737" t="s">
        <v>165</v>
      </c>
    </row>
    <row r="5738" spans="1:18" x14ac:dyDescent="0.25">
      <c r="A5738" t="s">
        <v>750</v>
      </c>
      <c r="B5738" t="s">
        <v>751</v>
      </c>
      <c r="C5738" t="s">
        <v>37</v>
      </c>
      <c r="D5738" t="s">
        <v>750</v>
      </c>
      <c r="E5738" t="s">
        <v>4</v>
      </c>
      <c r="F5738">
        <v>2019</v>
      </c>
      <c r="G5738">
        <v>8</v>
      </c>
      <c r="H5738" t="s">
        <v>732</v>
      </c>
      <c r="I5738" t="b">
        <v>1</v>
      </c>
      <c r="J5738" t="s">
        <v>410</v>
      </c>
      <c r="K5738" t="s">
        <v>413</v>
      </c>
      <c r="L5738" t="s">
        <v>17</v>
      </c>
      <c r="M5738" t="s">
        <v>92</v>
      </c>
      <c r="N5738" t="s">
        <v>16</v>
      </c>
      <c r="O5738" t="s">
        <v>16</v>
      </c>
      <c r="P5738">
        <v>0</v>
      </c>
      <c r="Q5738">
        <v>1004498.86</v>
      </c>
      <c r="R5738" t="s">
        <v>165</v>
      </c>
    </row>
    <row r="5739" spans="1:18" x14ac:dyDescent="0.25">
      <c r="A5739" t="s">
        <v>750</v>
      </c>
      <c r="B5739" t="s">
        <v>751</v>
      </c>
      <c r="C5739" t="s">
        <v>37</v>
      </c>
      <c r="D5739" t="s">
        <v>750</v>
      </c>
      <c r="E5739" t="s">
        <v>4</v>
      </c>
      <c r="F5739">
        <v>2019</v>
      </c>
      <c r="G5739">
        <v>8</v>
      </c>
      <c r="H5739" t="s">
        <v>732</v>
      </c>
      <c r="I5739" t="b">
        <v>1</v>
      </c>
      <c r="J5739" t="s">
        <v>92</v>
      </c>
      <c r="K5739" t="s">
        <v>105</v>
      </c>
      <c r="L5739" t="s">
        <v>17</v>
      </c>
      <c r="M5739" t="s">
        <v>29</v>
      </c>
      <c r="N5739" t="s">
        <v>16</v>
      </c>
      <c r="O5739" t="s">
        <v>16</v>
      </c>
      <c r="P5739">
        <v>0</v>
      </c>
      <c r="Q5739">
        <v>1004498.86</v>
      </c>
      <c r="R5739" t="s">
        <v>165</v>
      </c>
    </row>
    <row r="5740" spans="1:18" x14ac:dyDescent="0.25">
      <c r="A5740" t="s">
        <v>750</v>
      </c>
      <c r="B5740" t="s">
        <v>751</v>
      </c>
      <c r="C5740" t="s">
        <v>37</v>
      </c>
      <c r="D5740" t="s">
        <v>750</v>
      </c>
      <c r="E5740" t="s">
        <v>4</v>
      </c>
      <c r="F5740">
        <v>2019</v>
      </c>
      <c r="G5740">
        <v>8</v>
      </c>
      <c r="H5740" t="s">
        <v>732</v>
      </c>
      <c r="I5740" t="b">
        <v>1</v>
      </c>
      <c r="J5740" t="s">
        <v>19</v>
      </c>
      <c r="K5740" t="s">
        <v>102</v>
      </c>
      <c r="L5740" t="s">
        <v>17</v>
      </c>
      <c r="M5740" t="s">
        <v>812</v>
      </c>
      <c r="N5740" t="s">
        <v>724</v>
      </c>
      <c r="O5740" t="s">
        <v>755</v>
      </c>
      <c r="P5740">
        <v>0</v>
      </c>
      <c r="Q5740">
        <v>-502196.72</v>
      </c>
      <c r="R5740" t="s">
        <v>165</v>
      </c>
    </row>
    <row r="5741" spans="1:18" x14ac:dyDescent="0.25">
      <c r="A5741" t="s">
        <v>750</v>
      </c>
      <c r="B5741" t="s">
        <v>751</v>
      </c>
      <c r="C5741" t="s">
        <v>37</v>
      </c>
      <c r="D5741" t="s">
        <v>750</v>
      </c>
      <c r="E5741" t="s">
        <v>4</v>
      </c>
      <c r="F5741">
        <v>2019</v>
      </c>
      <c r="G5741">
        <v>8</v>
      </c>
      <c r="H5741" t="s">
        <v>732</v>
      </c>
      <c r="I5741" t="b">
        <v>1</v>
      </c>
      <c r="J5741" t="s">
        <v>813</v>
      </c>
      <c r="K5741" t="s">
        <v>816</v>
      </c>
      <c r="L5741" t="s">
        <v>17</v>
      </c>
      <c r="M5741" t="s">
        <v>812</v>
      </c>
      <c r="N5741" t="s">
        <v>724</v>
      </c>
      <c r="O5741" t="s">
        <v>755</v>
      </c>
      <c r="P5741">
        <v>0</v>
      </c>
      <c r="Q5741">
        <v>3340.56</v>
      </c>
      <c r="R5741" t="s">
        <v>165</v>
      </c>
    </row>
    <row r="5742" spans="1:18" x14ac:dyDescent="0.25">
      <c r="A5742" t="s">
        <v>750</v>
      </c>
      <c r="B5742" t="s">
        <v>751</v>
      </c>
      <c r="C5742" t="s">
        <v>37</v>
      </c>
      <c r="D5742" t="s">
        <v>750</v>
      </c>
      <c r="E5742" t="s">
        <v>4</v>
      </c>
      <c r="F5742">
        <v>2019</v>
      </c>
      <c r="G5742">
        <v>8</v>
      </c>
      <c r="H5742" t="s">
        <v>732</v>
      </c>
      <c r="I5742" t="b">
        <v>1</v>
      </c>
      <c r="J5742" t="s">
        <v>812</v>
      </c>
      <c r="K5742" t="s">
        <v>393</v>
      </c>
      <c r="L5742" t="s">
        <v>17</v>
      </c>
      <c r="M5742" t="s">
        <v>394</v>
      </c>
      <c r="N5742" t="s">
        <v>724</v>
      </c>
      <c r="O5742" t="s">
        <v>755</v>
      </c>
      <c r="P5742">
        <v>0</v>
      </c>
      <c r="Q5742">
        <v>-498856.16</v>
      </c>
      <c r="R5742" t="s">
        <v>165</v>
      </c>
    </row>
    <row r="5743" spans="1:18" x14ac:dyDescent="0.25">
      <c r="A5743" t="s">
        <v>750</v>
      </c>
      <c r="B5743" t="s">
        <v>751</v>
      </c>
      <c r="C5743" t="s">
        <v>37</v>
      </c>
      <c r="D5743" t="s">
        <v>750</v>
      </c>
      <c r="E5743" t="s">
        <v>4</v>
      </c>
      <c r="F5743">
        <v>2019</v>
      </c>
      <c r="G5743">
        <v>8</v>
      </c>
      <c r="H5743" t="s">
        <v>732</v>
      </c>
      <c r="I5743" t="b">
        <v>1</v>
      </c>
      <c r="J5743" t="s">
        <v>394</v>
      </c>
      <c r="K5743" t="s">
        <v>395</v>
      </c>
      <c r="L5743" t="s">
        <v>17</v>
      </c>
      <c r="M5743" t="s">
        <v>88</v>
      </c>
      <c r="N5743" t="s">
        <v>724</v>
      </c>
      <c r="O5743" t="s">
        <v>755</v>
      </c>
      <c r="P5743">
        <v>0</v>
      </c>
      <c r="Q5743">
        <v>-498856.16</v>
      </c>
      <c r="R5743" t="s">
        <v>165</v>
      </c>
    </row>
    <row r="5744" spans="1:18" x14ac:dyDescent="0.25">
      <c r="A5744" t="s">
        <v>750</v>
      </c>
      <c r="B5744" t="s">
        <v>751</v>
      </c>
      <c r="C5744" t="s">
        <v>37</v>
      </c>
      <c r="D5744" t="s">
        <v>750</v>
      </c>
      <c r="E5744" t="s">
        <v>4</v>
      </c>
      <c r="F5744">
        <v>2019</v>
      </c>
      <c r="G5744">
        <v>8</v>
      </c>
      <c r="H5744" t="s">
        <v>732</v>
      </c>
      <c r="I5744" t="b">
        <v>1</v>
      </c>
      <c r="J5744" t="s">
        <v>88</v>
      </c>
      <c r="K5744" t="s">
        <v>836</v>
      </c>
      <c r="L5744" t="s">
        <v>17</v>
      </c>
      <c r="M5744" t="s">
        <v>29</v>
      </c>
      <c r="N5744" t="s">
        <v>724</v>
      </c>
      <c r="O5744" t="s">
        <v>755</v>
      </c>
      <c r="P5744">
        <v>0</v>
      </c>
      <c r="Q5744">
        <v>-498856.16</v>
      </c>
      <c r="R5744" t="s">
        <v>165</v>
      </c>
    </row>
    <row r="5745" spans="1:18" x14ac:dyDescent="0.25">
      <c r="A5745" t="s">
        <v>750</v>
      </c>
      <c r="B5745" t="s">
        <v>751</v>
      </c>
      <c r="C5745" t="s">
        <v>37</v>
      </c>
      <c r="D5745" t="s">
        <v>750</v>
      </c>
      <c r="E5745" t="s">
        <v>4</v>
      </c>
      <c r="F5745">
        <v>2019</v>
      </c>
      <c r="G5745">
        <v>8</v>
      </c>
      <c r="H5745" t="s">
        <v>732</v>
      </c>
      <c r="I5745" t="b">
        <v>1</v>
      </c>
      <c r="J5745" t="s">
        <v>29</v>
      </c>
      <c r="K5745" t="s">
        <v>844</v>
      </c>
      <c r="L5745" t="s">
        <v>17</v>
      </c>
      <c r="M5745" t="s">
        <v>30</v>
      </c>
      <c r="N5745" t="s">
        <v>724</v>
      </c>
      <c r="O5745" t="s">
        <v>755</v>
      </c>
      <c r="P5745">
        <v>0</v>
      </c>
      <c r="Q5745">
        <v>-498856.16</v>
      </c>
      <c r="R5745" t="s">
        <v>165</v>
      </c>
    </row>
    <row r="5746" spans="1:18" x14ac:dyDescent="0.25">
      <c r="A5746" t="s">
        <v>750</v>
      </c>
      <c r="B5746" t="s">
        <v>751</v>
      </c>
      <c r="C5746" t="s">
        <v>37</v>
      </c>
      <c r="D5746" t="s">
        <v>750</v>
      </c>
      <c r="E5746" t="s">
        <v>4</v>
      </c>
      <c r="F5746">
        <v>2019</v>
      </c>
      <c r="G5746">
        <v>8</v>
      </c>
      <c r="H5746" t="s">
        <v>732</v>
      </c>
      <c r="I5746" t="b">
        <v>1</v>
      </c>
      <c r="J5746" t="s">
        <v>30</v>
      </c>
      <c r="K5746" t="s">
        <v>848</v>
      </c>
      <c r="L5746" t="s">
        <v>17</v>
      </c>
      <c r="M5746" t="s">
        <v>422</v>
      </c>
      <c r="N5746" t="s">
        <v>724</v>
      </c>
      <c r="O5746" t="s">
        <v>755</v>
      </c>
      <c r="P5746">
        <v>0</v>
      </c>
      <c r="Q5746">
        <v>-498856.16</v>
      </c>
      <c r="R5746" t="s">
        <v>165</v>
      </c>
    </row>
    <row r="5747" spans="1:18" x14ac:dyDescent="0.25">
      <c r="A5747" t="s">
        <v>750</v>
      </c>
      <c r="B5747" t="s">
        <v>751</v>
      </c>
      <c r="C5747" t="s">
        <v>37</v>
      </c>
      <c r="D5747" t="s">
        <v>750</v>
      </c>
      <c r="E5747" t="s">
        <v>4</v>
      </c>
      <c r="F5747">
        <v>2019</v>
      </c>
      <c r="G5747">
        <v>8</v>
      </c>
      <c r="H5747" t="s">
        <v>732</v>
      </c>
      <c r="I5747" t="b">
        <v>1</v>
      </c>
      <c r="J5747" t="s">
        <v>422</v>
      </c>
      <c r="K5747" t="s">
        <v>436</v>
      </c>
      <c r="L5747" t="s">
        <v>17</v>
      </c>
      <c r="M5747" t="s">
        <v>31</v>
      </c>
      <c r="N5747" t="s">
        <v>724</v>
      </c>
      <c r="O5747" t="s">
        <v>755</v>
      </c>
      <c r="P5747">
        <v>0</v>
      </c>
      <c r="Q5747">
        <v>-498856.16</v>
      </c>
      <c r="R5747" t="s">
        <v>165</v>
      </c>
    </row>
    <row r="5748" spans="1:18" x14ac:dyDescent="0.25">
      <c r="A5748" t="s">
        <v>750</v>
      </c>
      <c r="B5748" t="s">
        <v>751</v>
      </c>
      <c r="C5748" t="s">
        <v>37</v>
      </c>
      <c r="D5748" t="s">
        <v>750</v>
      </c>
      <c r="E5748" t="s">
        <v>4</v>
      </c>
      <c r="F5748">
        <v>2019</v>
      </c>
      <c r="G5748">
        <v>8</v>
      </c>
      <c r="H5748" t="s">
        <v>732</v>
      </c>
      <c r="I5748" t="b">
        <v>1</v>
      </c>
      <c r="J5748" t="s">
        <v>31</v>
      </c>
      <c r="K5748" t="s">
        <v>452</v>
      </c>
      <c r="L5748" t="s">
        <v>17</v>
      </c>
      <c r="M5748" t="s">
        <v>93</v>
      </c>
      <c r="N5748" t="s">
        <v>724</v>
      </c>
      <c r="O5748" t="s">
        <v>755</v>
      </c>
      <c r="P5748">
        <v>0</v>
      </c>
      <c r="Q5748">
        <v>-498856.16</v>
      </c>
      <c r="R5748" t="s">
        <v>165</v>
      </c>
    </row>
    <row r="5749" spans="1:18" x14ac:dyDescent="0.25">
      <c r="A5749" t="s">
        <v>99</v>
      </c>
      <c r="B5749" t="s">
        <v>740</v>
      </c>
      <c r="C5749" t="s">
        <v>37</v>
      </c>
      <c r="D5749" t="s">
        <v>99</v>
      </c>
      <c r="E5749" t="s">
        <v>4</v>
      </c>
      <c r="F5749">
        <v>2019</v>
      </c>
      <c r="G5749">
        <v>8</v>
      </c>
      <c r="H5749" t="s">
        <v>732</v>
      </c>
      <c r="I5749" t="b">
        <v>1</v>
      </c>
      <c r="J5749" t="s">
        <v>1254</v>
      </c>
      <c r="K5749" t="s">
        <v>179</v>
      </c>
      <c r="L5749" t="s">
        <v>23</v>
      </c>
      <c r="M5749" t="s">
        <v>26</v>
      </c>
      <c r="N5749" t="s">
        <v>16</v>
      </c>
      <c r="O5749" t="s">
        <v>16</v>
      </c>
      <c r="P5749">
        <v>0</v>
      </c>
      <c r="Q5749">
        <v>3817916.17</v>
      </c>
      <c r="R5749" t="s">
        <v>165</v>
      </c>
    </row>
    <row r="5750" spans="1:18" x14ac:dyDescent="0.25">
      <c r="A5750" t="s">
        <v>753</v>
      </c>
      <c r="B5750" t="s">
        <v>754</v>
      </c>
      <c r="C5750" t="s">
        <v>37</v>
      </c>
      <c r="D5750" t="s">
        <v>753</v>
      </c>
      <c r="E5750" t="s">
        <v>4</v>
      </c>
      <c r="F5750">
        <v>2019</v>
      </c>
      <c r="G5750">
        <v>8</v>
      </c>
      <c r="H5750" t="s">
        <v>732</v>
      </c>
      <c r="I5750" t="b">
        <v>1</v>
      </c>
      <c r="J5750" t="s">
        <v>19</v>
      </c>
      <c r="K5750" t="s">
        <v>102</v>
      </c>
      <c r="L5750" t="s">
        <v>17</v>
      </c>
      <c r="M5750" t="s">
        <v>812</v>
      </c>
      <c r="N5750" t="s">
        <v>724</v>
      </c>
      <c r="O5750" t="s">
        <v>755</v>
      </c>
      <c r="P5750">
        <v>0</v>
      </c>
      <c r="Q5750">
        <v>-5905806.9000000004</v>
      </c>
      <c r="R5750" t="s">
        <v>164</v>
      </c>
    </row>
    <row r="5751" spans="1:18" x14ac:dyDescent="0.25">
      <c r="A5751" t="s">
        <v>753</v>
      </c>
      <c r="B5751" t="s">
        <v>754</v>
      </c>
      <c r="C5751" t="s">
        <v>37</v>
      </c>
      <c r="D5751" t="s">
        <v>753</v>
      </c>
      <c r="E5751" t="s">
        <v>4</v>
      </c>
      <c r="F5751">
        <v>2019</v>
      </c>
      <c r="G5751">
        <v>8</v>
      </c>
      <c r="H5751" t="s">
        <v>732</v>
      </c>
      <c r="I5751" t="b">
        <v>1</v>
      </c>
      <c r="J5751" t="s">
        <v>813</v>
      </c>
      <c r="K5751" t="s">
        <v>816</v>
      </c>
      <c r="L5751" t="s">
        <v>17</v>
      </c>
      <c r="M5751" t="s">
        <v>812</v>
      </c>
      <c r="N5751" t="s">
        <v>724</v>
      </c>
      <c r="O5751" t="s">
        <v>755</v>
      </c>
      <c r="P5751">
        <v>0</v>
      </c>
      <c r="Q5751">
        <v>51012.97</v>
      </c>
      <c r="R5751" t="s">
        <v>164</v>
      </c>
    </row>
    <row r="5752" spans="1:18" x14ac:dyDescent="0.25">
      <c r="A5752" t="s">
        <v>753</v>
      </c>
      <c r="B5752" t="s">
        <v>754</v>
      </c>
      <c r="C5752" t="s">
        <v>37</v>
      </c>
      <c r="D5752" t="s">
        <v>753</v>
      </c>
      <c r="E5752" t="s">
        <v>4</v>
      </c>
      <c r="F5752">
        <v>2019</v>
      </c>
      <c r="G5752">
        <v>8</v>
      </c>
      <c r="H5752" t="s">
        <v>732</v>
      </c>
      <c r="I5752" t="b">
        <v>1</v>
      </c>
      <c r="J5752" t="s">
        <v>812</v>
      </c>
      <c r="K5752" t="s">
        <v>393</v>
      </c>
      <c r="L5752" t="s">
        <v>17</v>
      </c>
      <c r="M5752" t="s">
        <v>394</v>
      </c>
      <c r="N5752" t="s">
        <v>724</v>
      </c>
      <c r="O5752" t="s">
        <v>755</v>
      </c>
      <c r="P5752">
        <v>0</v>
      </c>
      <c r="Q5752">
        <v>-5854793.9299999997</v>
      </c>
      <c r="R5752" t="s">
        <v>164</v>
      </c>
    </row>
    <row r="5753" spans="1:18" x14ac:dyDescent="0.25">
      <c r="A5753" t="s">
        <v>753</v>
      </c>
      <c r="B5753" t="s">
        <v>754</v>
      </c>
      <c r="C5753" t="s">
        <v>37</v>
      </c>
      <c r="D5753" t="s">
        <v>753</v>
      </c>
      <c r="E5753" t="s">
        <v>4</v>
      </c>
      <c r="F5753">
        <v>2019</v>
      </c>
      <c r="G5753">
        <v>8</v>
      </c>
      <c r="H5753" t="s">
        <v>732</v>
      </c>
      <c r="I5753" t="b">
        <v>1</v>
      </c>
      <c r="J5753" t="s">
        <v>394</v>
      </c>
      <c r="K5753" t="s">
        <v>395</v>
      </c>
      <c r="L5753" t="s">
        <v>17</v>
      </c>
      <c r="M5753" t="s">
        <v>88</v>
      </c>
      <c r="N5753" t="s">
        <v>724</v>
      </c>
      <c r="O5753" t="s">
        <v>755</v>
      </c>
      <c r="P5753">
        <v>0</v>
      </c>
      <c r="Q5753">
        <v>-5854793.9299999997</v>
      </c>
      <c r="R5753" t="s">
        <v>164</v>
      </c>
    </row>
    <row r="5754" spans="1:18" x14ac:dyDescent="0.25">
      <c r="A5754" t="s">
        <v>753</v>
      </c>
      <c r="B5754" t="s">
        <v>754</v>
      </c>
      <c r="C5754" t="s">
        <v>37</v>
      </c>
      <c r="D5754" t="s">
        <v>753</v>
      </c>
      <c r="E5754" t="s">
        <v>4</v>
      </c>
      <c r="F5754">
        <v>2019</v>
      </c>
      <c r="G5754">
        <v>8</v>
      </c>
      <c r="H5754" t="s">
        <v>732</v>
      </c>
      <c r="I5754" t="b">
        <v>1</v>
      </c>
      <c r="J5754" t="s">
        <v>170</v>
      </c>
      <c r="K5754" t="s">
        <v>143</v>
      </c>
      <c r="L5754" t="s">
        <v>17</v>
      </c>
      <c r="M5754" t="s">
        <v>88</v>
      </c>
      <c r="N5754" t="s">
        <v>724</v>
      </c>
      <c r="O5754" t="s">
        <v>755</v>
      </c>
      <c r="P5754">
        <v>0</v>
      </c>
      <c r="Q5754">
        <v>1062648.58</v>
      </c>
      <c r="R5754" t="s">
        <v>164</v>
      </c>
    </row>
    <row r="5755" spans="1:18" x14ac:dyDescent="0.25">
      <c r="A5755" t="s">
        <v>753</v>
      </c>
      <c r="B5755" t="s">
        <v>754</v>
      </c>
      <c r="C5755" t="s">
        <v>37</v>
      </c>
      <c r="D5755" t="s">
        <v>753</v>
      </c>
      <c r="E5755" t="s">
        <v>4</v>
      </c>
      <c r="F5755">
        <v>2019</v>
      </c>
      <c r="G5755">
        <v>8</v>
      </c>
      <c r="H5755" t="s">
        <v>732</v>
      </c>
      <c r="I5755" t="b">
        <v>1</v>
      </c>
      <c r="J5755" t="s">
        <v>822</v>
      </c>
      <c r="K5755" t="s">
        <v>827</v>
      </c>
      <c r="L5755" t="s">
        <v>17</v>
      </c>
      <c r="M5755" t="s">
        <v>88</v>
      </c>
      <c r="N5755" t="s">
        <v>724</v>
      </c>
      <c r="O5755" t="s">
        <v>755</v>
      </c>
      <c r="P5755">
        <v>0</v>
      </c>
      <c r="Q5755">
        <v>4041771.29</v>
      </c>
      <c r="R5755" t="s">
        <v>164</v>
      </c>
    </row>
    <row r="5756" spans="1:18" x14ac:dyDescent="0.25">
      <c r="A5756" t="s">
        <v>753</v>
      </c>
      <c r="B5756" t="s">
        <v>754</v>
      </c>
      <c r="C5756" t="s">
        <v>37</v>
      </c>
      <c r="D5756" t="s">
        <v>753</v>
      </c>
      <c r="E5756" t="s">
        <v>4</v>
      </c>
      <c r="F5756">
        <v>2019</v>
      </c>
      <c r="G5756">
        <v>8</v>
      </c>
      <c r="H5756" t="s">
        <v>732</v>
      </c>
      <c r="I5756" t="b">
        <v>1</v>
      </c>
      <c r="J5756" t="s">
        <v>88</v>
      </c>
      <c r="K5756" t="s">
        <v>836</v>
      </c>
      <c r="L5756" t="s">
        <v>17</v>
      </c>
      <c r="M5756" t="s">
        <v>29</v>
      </c>
      <c r="N5756" t="s">
        <v>724</v>
      </c>
      <c r="O5756" t="s">
        <v>755</v>
      </c>
      <c r="P5756">
        <v>0</v>
      </c>
      <c r="Q5756">
        <v>-750374.06</v>
      </c>
      <c r="R5756" t="s">
        <v>164</v>
      </c>
    </row>
    <row r="5757" spans="1:18" x14ac:dyDescent="0.25">
      <c r="A5757" t="s">
        <v>753</v>
      </c>
      <c r="B5757" t="s">
        <v>754</v>
      </c>
      <c r="C5757" t="s">
        <v>37</v>
      </c>
      <c r="D5757" t="s">
        <v>753</v>
      </c>
      <c r="E5757" t="s">
        <v>4</v>
      </c>
      <c r="F5757">
        <v>2019</v>
      </c>
      <c r="G5757">
        <v>8</v>
      </c>
      <c r="H5757" t="s">
        <v>732</v>
      </c>
      <c r="I5757" t="b">
        <v>1</v>
      </c>
      <c r="J5757" t="s">
        <v>1240</v>
      </c>
      <c r="K5757" t="s">
        <v>114</v>
      </c>
      <c r="L5757" t="s">
        <v>23</v>
      </c>
      <c r="M5757" t="s">
        <v>557</v>
      </c>
      <c r="N5757" t="s">
        <v>16</v>
      </c>
      <c r="O5757" t="s">
        <v>16</v>
      </c>
      <c r="P5757">
        <v>0</v>
      </c>
      <c r="Q5757">
        <v>0</v>
      </c>
      <c r="R5757" t="s">
        <v>164</v>
      </c>
    </row>
    <row r="5758" spans="1:18" x14ac:dyDescent="0.25">
      <c r="A5758" t="s">
        <v>753</v>
      </c>
      <c r="B5758" t="s">
        <v>754</v>
      </c>
      <c r="C5758" t="s">
        <v>37</v>
      </c>
      <c r="D5758" t="s">
        <v>753</v>
      </c>
      <c r="E5758" t="s">
        <v>4</v>
      </c>
      <c r="F5758">
        <v>2019</v>
      </c>
      <c r="G5758">
        <v>8</v>
      </c>
      <c r="H5758" t="s">
        <v>732</v>
      </c>
      <c r="I5758" t="b">
        <v>1</v>
      </c>
      <c r="J5758" t="s">
        <v>557</v>
      </c>
      <c r="K5758" t="s">
        <v>107</v>
      </c>
      <c r="L5758" t="s">
        <v>23</v>
      </c>
      <c r="M5758" t="s">
        <v>1254</v>
      </c>
      <c r="N5758" t="s">
        <v>16</v>
      </c>
      <c r="O5758" t="s">
        <v>16</v>
      </c>
      <c r="P5758">
        <v>0</v>
      </c>
      <c r="Q5758">
        <v>0</v>
      </c>
      <c r="R5758" t="s">
        <v>164</v>
      </c>
    </row>
    <row r="5759" spans="1:18" x14ac:dyDescent="0.25">
      <c r="A5759" t="s">
        <v>753</v>
      </c>
      <c r="B5759" t="s">
        <v>754</v>
      </c>
      <c r="C5759" t="s">
        <v>37</v>
      </c>
      <c r="D5759" t="s">
        <v>753</v>
      </c>
      <c r="E5759" t="s">
        <v>4</v>
      </c>
      <c r="F5759">
        <v>2019</v>
      </c>
      <c r="G5759">
        <v>8</v>
      </c>
      <c r="H5759" t="s">
        <v>732</v>
      </c>
      <c r="I5759" t="b">
        <v>1</v>
      </c>
      <c r="J5759" t="s">
        <v>21</v>
      </c>
      <c r="K5759" t="s">
        <v>867</v>
      </c>
      <c r="L5759" t="s">
        <v>20</v>
      </c>
      <c r="M5759" t="s">
        <v>172</v>
      </c>
      <c r="N5759" t="s">
        <v>16</v>
      </c>
      <c r="O5759" t="s">
        <v>16</v>
      </c>
      <c r="P5759">
        <v>0</v>
      </c>
      <c r="Q5759">
        <v>528611.34</v>
      </c>
      <c r="R5759" t="s">
        <v>164</v>
      </c>
    </row>
    <row r="5760" spans="1:18" x14ac:dyDescent="0.25">
      <c r="A5760" t="s">
        <v>753</v>
      </c>
      <c r="B5760" t="s">
        <v>754</v>
      </c>
      <c r="C5760" t="s">
        <v>37</v>
      </c>
      <c r="D5760" t="s">
        <v>753</v>
      </c>
      <c r="E5760" t="s">
        <v>4</v>
      </c>
      <c r="F5760">
        <v>2019</v>
      </c>
      <c r="G5760">
        <v>8</v>
      </c>
      <c r="H5760" t="s">
        <v>732</v>
      </c>
      <c r="I5760" t="b">
        <v>1</v>
      </c>
      <c r="J5760" t="s">
        <v>86</v>
      </c>
      <c r="K5760" t="s">
        <v>412</v>
      </c>
      <c r="L5760" t="s">
        <v>17</v>
      </c>
      <c r="M5760" t="s">
        <v>410</v>
      </c>
      <c r="N5760" t="s">
        <v>16</v>
      </c>
      <c r="O5760" t="s">
        <v>16</v>
      </c>
      <c r="P5760">
        <v>0</v>
      </c>
      <c r="Q5760">
        <v>212122.65</v>
      </c>
      <c r="R5760" t="s">
        <v>164</v>
      </c>
    </row>
    <row r="5761" spans="1:18" x14ac:dyDescent="0.25">
      <c r="A5761" t="s">
        <v>753</v>
      </c>
      <c r="B5761" t="s">
        <v>754</v>
      </c>
      <c r="C5761" t="s">
        <v>37</v>
      </c>
      <c r="D5761" t="s">
        <v>753</v>
      </c>
      <c r="E5761" t="s">
        <v>4</v>
      </c>
      <c r="F5761">
        <v>2019</v>
      </c>
      <c r="G5761">
        <v>8</v>
      </c>
      <c r="H5761" t="s">
        <v>732</v>
      </c>
      <c r="I5761" t="b">
        <v>1</v>
      </c>
      <c r="J5761" t="s">
        <v>410</v>
      </c>
      <c r="K5761" t="s">
        <v>413</v>
      </c>
      <c r="L5761" t="s">
        <v>17</v>
      </c>
      <c r="M5761" t="s">
        <v>92</v>
      </c>
      <c r="N5761" t="s">
        <v>16</v>
      </c>
      <c r="O5761" t="s">
        <v>16</v>
      </c>
      <c r="P5761">
        <v>0</v>
      </c>
      <c r="Q5761">
        <v>212122.65</v>
      </c>
      <c r="R5761" t="s">
        <v>164</v>
      </c>
    </row>
    <row r="5762" spans="1:18" x14ac:dyDescent="0.25">
      <c r="A5762" t="s">
        <v>753</v>
      </c>
      <c r="B5762" t="s">
        <v>754</v>
      </c>
      <c r="C5762" t="s">
        <v>37</v>
      </c>
      <c r="D5762" t="s">
        <v>753</v>
      </c>
      <c r="E5762" t="s">
        <v>4</v>
      </c>
      <c r="F5762">
        <v>2019</v>
      </c>
      <c r="G5762">
        <v>8</v>
      </c>
      <c r="H5762" t="s">
        <v>732</v>
      </c>
      <c r="I5762" t="b">
        <v>1</v>
      </c>
      <c r="J5762" t="s">
        <v>92</v>
      </c>
      <c r="K5762" t="s">
        <v>105</v>
      </c>
      <c r="L5762" t="s">
        <v>17</v>
      </c>
      <c r="M5762" t="s">
        <v>29</v>
      </c>
      <c r="N5762" t="s">
        <v>16</v>
      </c>
      <c r="O5762" t="s">
        <v>16</v>
      </c>
      <c r="P5762">
        <v>0</v>
      </c>
      <c r="Q5762">
        <v>212122.65</v>
      </c>
      <c r="R5762" t="s">
        <v>164</v>
      </c>
    </row>
    <row r="5763" spans="1:18" x14ac:dyDescent="0.25">
      <c r="A5763" t="s">
        <v>753</v>
      </c>
      <c r="B5763" t="s">
        <v>754</v>
      </c>
      <c r="C5763" t="s">
        <v>37</v>
      </c>
      <c r="D5763" t="s">
        <v>753</v>
      </c>
      <c r="E5763" t="s">
        <v>4</v>
      </c>
      <c r="F5763">
        <v>2019</v>
      </c>
      <c r="G5763">
        <v>8</v>
      </c>
      <c r="H5763" t="s">
        <v>732</v>
      </c>
      <c r="I5763" t="b">
        <v>1</v>
      </c>
      <c r="J5763" t="s">
        <v>29</v>
      </c>
      <c r="K5763" t="s">
        <v>844</v>
      </c>
      <c r="L5763" t="s">
        <v>17</v>
      </c>
      <c r="M5763" t="s">
        <v>30</v>
      </c>
      <c r="N5763" t="s">
        <v>16</v>
      </c>
      <c r="O5763" t="s">
        <v>16</v>
      </c>
      <c r="P5763">
        <v>0</v>
      </c>
      <c r="Q5763">
        <v>-324828.53999999998</v>
      </c>
      <c r="R5763" t="s">
        <v>164</v>
      </c>
    </row>
    <row r="5764" spans="1:18" x14ac:dyDescent="0.25">
      <c r="A5764" t="s">
        <v>753</v>
      </c>
      <c r="B5764" t="s">
        <v>754</v>
      </c>
      <c r="C5764" t="s">
        <v>37</v>
      </c>
      <c r="D5764" t="s">
        <v>753</v>
      </c>
      <c r="E5764" t="s">
        <v>4</v>
      </c>
      <c r="F5764">
        <v>2019</v>
      </c>
      <c r="G5764">
        <v>8</v>
      </c>
      <c r="H5764" t="s">
        <v>732</v>
      </c>
      <c r="I5764" t="b">
        <v>1</v>
      </c>
      <c r="J5764" t="s">
        <v>30</v>
      </c>
      <c r="K5764" t="s">
        <v>848</v>
      </c>
      <c r="L5764" t="s">
        <v>17</v>
      </c>
      <c r="M5764" t="s">
        <v>422</v>
      </c>
      <c r="N5764" t="s">
        <v>16</v>
      </c>
      <c r="O5764" t="s">
        <v>16</v>
      </c>
      <c r="P5764">
        <v>0</v>
      </c>
      <c r="Q5764">
        <v>-324828.53999999998</v>
      </c>
      <c r="R5764" t="s">
        <v>164</v>
      </c>
    </row>
    <row r="5765" spans="1:18" x14ac:dyDescent="0.25">
      <c r="A5765" t="s">
        <v>753</v>
      </c>
      <c r="B5765" t="s">
        <v>754</v>
      </c>
      <c r="C5765" t="s">
        <v>37</v>
      </c>
      <c r="D5765" t="s">
        <v>753</v>
      </c>
      <c r="E5765" t="s">
        <v>4</v>
      </c>
      <c r="F5765">
        <v>2019</v>
      </c>
      <c r="G5765">
        <v>8</v>
      </c>
      <c r="H5765" t="s">
        <v>732</v>
      </c>
      <c r="I5765" t="b">
        <v>1</v>
      </c>
      <c r="J5765" t="s">
        <v>849</v>
      </c>
      <c r="K5765" t="s">
        <v>135</v>
      </c>
      <c r="L5765" t="s">
        <v>17</v>
      </c>
      <c r="M5765" t="s">
        <v>855</v>
      </c>
      <c r="N5765" t="s">
        <v>16</v>
      </c>
      <c r="O5765" t="s">
        <v>16</v>
      </c>
      <c r="P5765">
        <v>0</v>
      </c>
      <c r="Q5765">
        <v>2717.23</v>
      </c>
      <c r="R5765" t="s">
        <v>164</v>
      </c>
    </row>
    <row r="5766" spans="1:18" x14ac:dyDescent="0.25">
      <c r="A5766" t="s">
        <v>753</v>
      </c>
      <c r="B5766" t="s">
        <v>754</v>
      </c>
      <c r="C5766" t="s">
        <v>37</v>
      </c>
      <c r="D5766" t="s">
        <v>753</v>
      </c>
      <c r="E5766" t="s">
        <v>4</v>
      </c>
      <c r="F5766">
        <v>2019</v>
      </c>
      <c r="G5766">
        <v>8</v>
      </c>
      <c r="H5766" t="s">
        <v>732</v>
      </c>
      <c r="I5766" t="b">
        <v>1</v>
      </c>
      <c r="J5766" t="s">
        <v>856</v>
      </c>
      <c r="K5766" t="s">
        <v>136</v>
      </c>
      <c r="L5766" t="s">
        <v>17</v>
      </c>
      <c r="M5766" t="s">
        <v>855</v>
      </c>
      <c r="N5766" t="s">
        <v>16</v>
      </c>
      <c r="O5766" t="s">
        <v>16</v>
      </c>
      <c r="P5766">
        <v>0</v>
      </c>
      <c r="Q5766">
        <v>87885.06</v>
      </c>
      <c r="R5766" t="s">
        <v>164</v>
      </c>
    </row>
    <row r="5767" spans="1:18" x14ac:dyDescent="0.25">
      <c r="A5767" t="s">
        <v>753</v>
      </c>
      <c r="B5767" t="s">
        <v>754</v>
      </c>
      <c r="C5767" t="s">
        <v>37</v>
      </c>
      <c r="D5767" t="s">
        <v>753</v>
      </c>
      <c r="E5767" t="s">
        <v>4</v>
      </c>
      <c r="F5767">
        <v>2019</v>
      </c>
      <c r="G5767">
        <v>8</v>
      </c>
      <c r="H5767" t="s">
        <v>732</v>
      </c>
      <c r="I5767" t="b">
        <v>1</v>
      </c>
      <c r="J5767" t="s">
        <v>855</v>
      </c>
      <c r="K5767" t="s">
        <v>435</v>
      </c>
      <c r="L5767" t="s">
        <v>17</v>
      </c>
      <c r="M5767" t="s">
        <v>422</v>
      </c>
      <c r="N5767" t="s">
        <v>16</v>
      </c>
      <c r="O5767" t="s">
        <v>16</v>
      </c>
      <c r="P5767">
        <v>0</v>
      </c>
      <c r="Q5767">
        <v>90602.29</v>
      </c>
      <c r="R5767" t="s">
        <v>164</v>
      </c>
    </row>
    <row r="5768" spans="1:18" x14ac:dyDescent="0.25">
      <c r="A5768" t="s">
        <v>753</v>
      </c>
      <c r="B5768" t="s">
        <v>754</v>
      </c>
      <c r="C5768" t="s">
        <v>37</v>
      </c>
      <c r="D5768" t="s">
        <v>753</v>
      </c>
      <c r="E5768" t="s">
        <v>4</v>
      </c>
      <c r="F5768">
        <v>2019</v>
      </c>
      <c r="G5768">
        <v>8</v>
      </c>
      <c r="H5768" t="s">
        <v>732</v>
      </c>
      <c r="I5768" t="b">
        <v>1</v>
      </c>
      <c r="J5768" t="s">
        <v>422</v>
      </c>
      <c r="K5768" t="s">
        <v>436</v>
      </c>
      <c r="L5768" t="s">
        <v>17</v>
      </c>
      <c r="M5768" t="s">
        <v>31</v>
      </c>
      <c r="N5768" t="s">
        <v>16</v>
      </c>
      <c r="O5768" t="s">
        <v>16</v>
      </c>
      <c r="P5768">
        <v>0</v>
      </c>
      <c r="Q5768">
        <v>-234226.25</v>
      </c>
      <c r="R5768" t="s">
        <v>164</v>
      </c>
    </row>
    <row r="5769" spans="1:18" x14ac:dyDescent="0.25">
      <c r="A5769" t="s">
        <v>753</v>
      </c>
      <c r="B5769" t="s">
        <v>754</v>
      </c>
      <c r="C5769" t="s">
        <v>37</v>
      </c>
      <c r="D5769" t="s">
        <v>753</v>
      </c>
      <c r="E5769" t="s">
        <v>4</v>
      </c>
      <c r="F5769">
        <v>2019</v>
      </c>
      <c r="G5769">
        <v>8</v>
      </c>
      <c r="H5769" t="s">
        <v>732</v>
      </c>
      <c r="I5769" t="b">
        <v>1</v>
      </c>
      <c r="J5769" t="s">
        <v>31</v>
      </c>
      <c r="K5769" t="s">
        <v>452</v>
      </c>
      <c r="L5769" t="s">
        <v>17</v>
      </c>
      <c r="M5769" t="s">
        <v>93</v>
      </c>
      <c r="N5769" t="s">
        <v>16</v>
      </c>
      <c r="O5769" t="s">
        <v>16</v>
      </c>
      <c r="P5769">
        <v>0</v>
      </c>
      <c r="Q5769">
        <v>-234226.25</v>
      </c>
      <c r="R5769" t="s">
        <v>164</v>
      </c>
    </row>
    <row r="5770" spans="1:18" x14ac:dyDescent="0.25">
      <c r="A5770" t="s">
        <v>753</v>
      </c>
      <c r="B5770" t="s">
        <v>754</v>
      </c>
      <c r="C5770" t="s">
        <v>37</v>
      </c>
      <c r="D5770" t="s">
        <v>753</v>
      </c>
      <c r="E5770" t="s">
        <v>4</v>
      </c>
      <c r="F5770">
        <v>2019</v>
      </c>
      <c r="G5770">
        <v>8</v>
      </c>
      <c r="H5770" t="s">
        <v>732</v>
      </c>
      <c r="I5770" t="b">
        <v>1</v>
      </c>
      <c r="J5770" t="s">
        <v>18</v>
      </c>
      <c r="K5770" t="s">
        <v>138</v>
      </c>
      <c r="L5770" t="s">
        <v>17</v>
      </c>
      <c r="M5770" t="s">
        <v>93</v>
      </c>
      <c r="N5770" t="s">
        <v>16</v>
      </c>
      <c r="O5770" t="s">
        <v>16</v>
      </c>
      <c r="P5770">
        <v>0</v>
      </c>
      <c r="Q5770">
        <v>135714.5</v>
      </c>
      <c r="R5770" t="s">
        <v>164</v>
      </c>
    </row>
    <row r="5771" spans="1:18" x14ac:dyDescent="0.25">
      <c r="A5771" t="s">
        <v>753</v>
      </c>
      <c r="B5771" t="s">
        <v>754</v>
      </c>
      <c r="C5771" t="s">
        <v>37</v>
      </c>
      <c r="D5771" t="s">
        <v>753</v>
      </c>
      <c r="E5771" t="s">
        <v>4</v>
      </c>
      <c r="F5771">
        <v>2019</v>
      </c>
      <c r="G5771">
        <v>8</v>
      </c>
      <c r="H5771" t="s">
        <v>732</v>
      </c>
      <c r="I5771" t="b">
        <v>1</v>
      </c>
      <c r="J5771" t="s">
        <v>93</v>
      </c>
      <c r="K5771" t="s">
        <v>142</v>
      </c>
      <c r="L5771" t="s">
        <v>17</v>
      </c>
      <c r="M5771" t="s">
        <v>32</v>
      </c>
      <c r="N5771" t="s">
        <v>16</v>
      </c>
      <c r="O5771" t="s">
        <v>16</v>
      </c>
      <c r="P5771">
        <v>0</v>
      </c>
      <c r="Q5771">
        <v>-98511.75</v>
      </c>
      <c r="R5771" t="s">
        <v>164</v>
      </c>
    </row>
    <row r="5772" spans="1:18" x14ac:dyDescent="0.25">
      <c r="A5772" t="s">
        <v>753</v>
      </c>
      <c r="B5772" t="s">
        <v>754</v>
      </c>
      <c r="C5772" t="s">
        <v>37</v>
      </c>
      <c r="D5772" t="s">
        <v>753</v>
      </c>
      <c r="E5772" t="s">
        <v>4</v>
      </c>
      <c r="F5772">
        <v>2019</v>
      </c>
      <c r="G5772">
        <v>8</v>
      </c>
      <c r="H5772" t="s">
        <v>732</v>
      </c>
      <c r="I5772" t="b">
        <v>1</v>
      </c>
      <c r="J5772" t="s">
        <v>32</v>
      </c>
      <c r="K5772" t="s">
        <v>139</v>
      </c>
      <c r="L5772" t="s">
        <v>17</v>
      </c>
      <c r="M5772" t="s">
        <v>866</v>
      </c>
      <c r="N5772" t="s">
        <v>16</v>
      </c>
      <c r="O5772" t="s">
        <v>16</v>
      </c>
      <c r="P5772">
        <v>0</v>
      </c>
      <c r="Q5772">
        <v>-98511.75</v>
      </c>
      <c r="R5772" t="s">
        <v>164</v>
      </c>
    </row>
    <row r="5773" spans="1:18" x14ac:dyDescent="0.25">
      <c r="A5773" t="s">
        <v>99</v>
      </c>
      <c r="B5773" t="s">
        <v>740</v>
      </c>
      <c r="C5773" t="s">
        <v>37</v>
      </c>
      <c r="D5773" t="s">
        <v>99</v>
      </c>
      <c r="E5773" t="s">
        <v>4</v>
      </c>
      <c r="F5773">
        <v>2019</v>
      </c>
      <c r="G5773">
        <v>8</v>
      </c>
      <c r="H5773" t="s">
        <v>732</v>
      </c>
      <c r="I5773" t="b">
        <v>1</v>
      </c>
      <c r="J5773" t="s">
        <v>557</v>
      </c>
      <c r="K5773" t="s">
        <v>107</v>
      </c>
      <c r="L5773" t="s">
        <v>23</v>
      </c>
      <c r="M5773" t="s">
        <v>1254</v>
      </c>
      <c r="N5773" t="s">
        <v>16</v>
      </c>
      <c r="O5773" t="s">
        <v>16</v>
      </c>
      <c r="P5773">
        <v>0</v>
      </c>
      <c r="Q5773">
        <v>0</v>
      </c>
      <c r="R5773" t="s">
        <v>165</v>
      </c>
    </row>
    <row r="5774" spans="1:18" x14ac:dyDescent="0.25">
      <c r="A5774" t="s">
        <v>99</v>
      </c>
      <c r="B5774" t="s">
        <v>740</v>
      </c>
      <c r="C5774" t="s">
        <v>37</v>
      </c>
      <c r="D5774" t="s">
        <v>99</v>
      </c>
      <c r="E5774" t="s">
        <v>4</v>
      </c>
      <c r="F5774">
        <v>2019</v>
      </c>
      <c r="G5774">
        <v>8</v>
      </c>
      <c r="H5774" t="s">
        <v>732</v>
      </c>
      <c r="I5774" t="b">
        <v>1</v>
      </c>
      <c r="J5774" t="s">
        <v>396</v>
      </c>
      <c r="K5774" t="s">
        <v>397</v>
      </c>
      <c r="L5774" t="s">
        <v>17</v>
      </c>
      <c r="M5774" t="s">
        <v>170</v>
      </c>
      <c r="N5774" t="s">
        <v>16</v>
      </c>
      <c r="O5774" t="s">
        <v>16</v>
      </c>
      <c r="P5774">
        <v>0</v>
      </c>
      <c r="Q5774">
        <v>35005.730000000003</v>
      </c>
      <c r="R5774" t="s">
        <v>165</v>
      </c>
    </row>
    <row r="5775" spans="1:18" x14ac:dyDescent="0.25">
      <c r="A5775" t="s">
        <v>99</v>
      </c>
      <c r="B5775" t="s">
        <v>740</v>
      </c>
      <c r="C5775" t="s">
        <v>37</v>
      </c>
      <c r="D5775" t="s">
        <v>99</v>
      </c>
      <c r="E5775" t="s">
        <v>4</v>
      </c>
      <c r="F5775">
        <v>2019</v>
      </c>
      <c r="G5775">
        <v>8</v>
      </c>
      <c r="H5775" t="s">
        <v>732</v>
      </c>
      <c r="I5775" t="b">
        <v>1</v>
      </c>
      <c r="J5775" t="s">
        <v>89</v>
      </c>
      <c r="K5775" t="s">
        <v>411</v>
      </c>
      <c r="L5775" t="s">
        <v>17</v>
      </c>
      <c r="M5775" t="s">
        <v>86</v>
      </c>
      <c r="N5775" t="s">
        <v>16</v>
      </c>
      <c r="O5775" t="s">
        <v>16</v>
      </c>
      <c r="P5775">
        <v>0</v>
      </c>
      <c r="Q5775">
        <v>1004498.86</v>
      </c>
      <c r="R5775" t="s">
        <v>165</v>
      </c>
    </row>
    <row r="5776" spans="1:18" x14ac:dyDescent="0.25">
      <c r="A5776" t="s">
        <v>750</v>
      </c>
      <c r="B5776" t="s">
        <v>751</v>
      </c>
      <c r="C5776" t="s">
        <v>37</v>
      </c>
      <c r="D5776" t="s">
        <v>750</v>
      </c>
      <c r="E5776" t="s">
        <v>4</v>
      </c>
      <c r="F5776">
        <v>2019</v>
      </c>
      <c r="G5776">
        <v>8</v>
      </c>
      <c r="H5776" t="s">
        <v>732</v>
      </c>
      <c r="I5776" t="b">
        <v>1</v>
      </c>
      <c r="J5776" t="s">
        <v>857</v>
      </c>
      <c r="K5776" t="s">
        <v>858</v>
      </c>
      <c r="L5776" t="s">
        <v>17</v>
      </c>
      <c r="M5776" t="s">
        <v>856</v>
      </c>
      <c r="N5776" t="s">
        <v>16</v>
      </c>
      <c r="O5776" t="s">
        <v>16</v>
      </c>
      <c r="P5776">
        <v>0</v>
      </c>
      <c r="Q5776">
        <v>21903.13</v>
      </c>
      <c r="R5776" t="s">
        <v>165</v>
      </c>
    </row>
    <row r="5777" spans="1:18" x14ac:dyDescent="0.25">
      <c r="A5777" t="s">
        <v>750</v>
      </c>
      <c r="B5777" t="s">
        <v>751</v>
      </c>
      <c r="C5777" t="s">
        <v>37</v>
      </c>
      <c r="D5777" t="s">
        <v>750</v>
      </c>
      <c r="E5777" t="s">
        <v>4</v>
      </c>
      <c r="F5777">
        <v>2019</v>
      </c>
      <c r="G5777">
        <v>8</v>
      </c>
      <c r="H5777" t="s">
        <v>732</v>
      </c>
      <c r="I5777" t="b">
        <v>1</v>
      </c>
      <c r="J5777" t="s">
        <v>738</v>
      </c>
      <c r="K5777" t="s">
        <v>739</v>
      </c>
      <c r="L5777" t="s">
        <v>17</v>
      </c>
      <c r="M5777" t="s">
        <v>856</v>
      </c>
      <c r="N5777" t="s">
        <v>16</v>
      </c>
      <c r="O5777" t="s">
        <v>16</v>
      </c>
      <c r="P5777">
        <v>0</v>
      </c>
      <c r="Q5777">
        <v>138171.42000000001</v>
      </c>
      <c r="R5777" t="s">
        <v>165</v>
      </c>
    </row>
    <row r="5778" spans="1:18" x14ac:dyDescent="0.25">
      <c r="A5778" t="s">
        <v>750</v>
      </c>
      <c r="B5778" t="s">
        <v>751</v>
      </c>
      <c r="C5778" t="s">
        <v>37</v>
      </c>
      <c r="D5778" t="s">
        <v>750</v>
      </c>
      <c r="E5778" t="s">
        <v>4</v>
      </c>
      <c r="F5778">
        <v>2019</v>
      </c>
      <c r="G5778">
        <v>8</v>
      </c>
      <c r="H5778" t="s">
        <v>732</v>
      </c>
      <c r="I5778" t="b">
        <v>1</v>
      </c>
      <c r="J5778" t="s">
        <v>810</v>
      </c>
      <c r="K5778" t="s">
        <v>811</v>
      </c>
      <c r="L5778" t="s">
        <v>17</v>
      </c>
      <c r="M5778" t="s">
        <v>19</v>
      </c>
      <c r="N5778" t="s">
        <v>16</v>
      </c>
      <c r="O5778" t="s">
        <v>16</v>
      </c>
      <c r="P5778">
        <v>0</v>
      </c>
      <c r="Q5778">
        <v>-178793.16</v>
      </c>
      <c r="R5778" t="s">
        <v>165</v>
      </c>
    </row>
    <row r="5779" spans="1:18" x14ac:dyDescent="0.25">
      <c r="A5779" t="s">
        <v>99</v>
      </c>
      <c r="B5779" t="s">
        <v>740</v>
      </c>
      <c r="C5779" t="s">
        <v>37</v>
      </c>
      <c r="D5779" t="s">
        <v>99</v>
      </c>
      <c r="E5779" t="s">
        <v>4</v>
      </c>
      <c r="F5779">
        <v>2019</v>
      </c>
      <c r="G5779">
        <v>8</v>
      </c>
      <c r="H5779" t="s">
        <v>732</v>
      </c>
      <c r="I5779" t="b">
        <v>1</v>
      </c>
      <c r="J5779" t="s">
        <v>808</v>
      </c>
      <c r="K5779" t="s">
        <v>174</v>
      </c>
      <c r="L5779" t="s">
        <v>17</v>
      </c>
      <c r="M5779" t="s">
        <v>19</v>
      </c>
      <c r="N5779" t="s">
        <v>724</v>
      </c>
      <c r="O5779" t="s">
        <v>755</v>
      </c>
      <c r="P5779">
        <v>0</v>
      </c>
      <c r="Q5779">
        <v>-42825894.009999998</v>
      </c>
      <c r="R5779" t="s">
        <v>165</v>
      </c>
    </row>
    <row r="5780" spans="1:18" x14ac:dyDescent="0.25">
      <c r="A5780" t="s">
        <v>99</v>
      </c>
      <c r="B5780" t="s">
        <v>740</v>
      </c>
      <c r="C5780" t="s">
        <v>37</v>
      </c>
      <c r="D5780" t="s">
        <v>99</v>
      </c>
      <c r="E5780" t="s">
        <v>4</v>
      </c>
      <c r="F5780">
        <v>2019</v>
      </c>
      <c r="G5780">
        <v>8</v>
      </c>
      <c r="H5780" t="s">
        <v>732</v>
      </c>
      <c r="I5780" t="b">
        <v>1</v>
      </c>
      <c r="J5780" t="s">
        <v>781</v>
      </c>
      <c r="K5780" t="s">
        <v>390</v>
      </c>
      <c r="L5780" t="s">
        <v>17</v>
      </c>
      <c r="M5780" t="s">
        <v>813</v>
      </c>
      <c r="N5780" t="s">
        <v>724</v>
      </c>
      <c r="O5780" t="s">
        <v>755</v>
      </c>
      <c r="P5780">
        <v>0</v>
      </c>
      <c r="Q5780">
        <v>196298.78</v>
      </c>
      <c r="R5780" t="s">
        <v>165</v>
      </c>
    </row>
    <row r="5781" spans="1:18" x14ac:dyDescent="0.25">
      <c r="A5781" t="s">
        <v>730</v>
      </c>
      <c r="B5781" t="s">
        <v>731</v>
      </c>
      <c r="C5781" t="s">
        <v>37</v>
      </c>
      <c r="D5781" t="s">
        <v>730</v>
      </c>
      <c r="E5781" t="s">
        <v>4</v>
      </c>
      <c r="F5781">
        <v>2019</v>
      </c>
      <c r="G5781">
        <v>8</v>
      </c>
      <c r="H5781" t="s">
        <v>732</v>
      </c>
      <c r="I5781" t="b">
        <v>1</v>
      </c>
      <c r="J5781" t="s">
        <v>39</v>
      </c>
      <c r="K5781" t="s">
        <v>155</v>
      </c>
      <c r="L5781" t="s">
        <v>17</v>
      </c>
      <c r="M5781" t="s">
        <v>18</v>
      </c>
      <c r="N5781" t="s">
        <v>16</v>
      </c>
      <c r="O5781" t="s">
        <v>16</v>
      </c>
      <c r="P5781">
        <v>0</v>
      </c>
      <c r="Q5781">
        <v>152880</v>
      </c>
      <c r="R5781" t="s">
        <v>166</v>
      </c>
    </row>
    <row r="5782" spans="1:18" x14ac:dyDescent="0.25">
      <c r="A5782" t="s">
        <v>753</v>
      </c>
      <c r="B5782" t="s">
        <v>754</v>
      </c>
      <c r="C5782" t="s">
        <v>37</v>
      </c>
      <c r="D5782" t="s">
        <v>753</v>
      </c>
      <c r="E5782" t="s">
        <v>4</v>
      </c>
      <c r="F5782">
        <v>2019</v>
      </c>
      <c r="G5782">
        <v>8</v>
      </c>
      <c r="H5782" t="s">
        <v>732</v>
      </c>
      <c r="I5782" t="b">
        <v>1</v>
      </c>
      <c r="J5782" t="s">
        <v>39</v>
      </c>
      <c r="K5782" t="s">
        <v>155</v>
      </c>
      <c r="L5782" t="s">
        <v>17</v>
      </c>
      <c r="M5782" t="s">
        <v>18</v>
      </c>
      <c r="N5782" t="s">
        <v>725</v>
      </c>
      <c r="O5782" t="s">
        <v>756</v>
      </c>
      <c r="P5782">
        <v>0</v>
      </c>
      <c r="Q5782">
        <v>-558.01</v>
      </c>
      <c r="R5782" t="s">
        <v>164</v>
      </c>
    </row>
    <row r="5783" spans="1:18" x14ac:dyDescent="0.25">
      <c r="A5783" t="s">
        <v>753</v>
      </c>
      <c r="B5783" t="s">
        <v>754</v>
      </c>
      <c r="C5783" t="s">
        <v>37</v>
      </c>
      <c r="D5783" t="s">
        <v>753</v>
      </c>
      <c r="E5783" t="s">
        <v>4</v>
      </c>
      <c r="F5783">
        <v>2019</v>
      </c>
      <c r="G5783">
        <v>8</v>
      </c>
      <c r="H5783" t="s">
        <v>732</v>
      </c>
      <c r="I5783" t="b">
        <v>1</v>
      </c>
      <c r="J5783" t="s">
        <v>857</v>
      </c>
      <c r="K5783" t="s">
        <v>858</v>
      </c>
      <c r="L5783" t="s">
        <v>17</v>
      </c>
      <c r="M5783" t="s">
        <v>856</v>
      </c>
      <c r="N5783" t="s">
        <v>725</v>
      </c>
      <c r="O5783" t="s">
        <v>756</v>
      </c>
      <c r="P5783">
        <v>0</v>
      </c>
      <c r="Q5783">
        <v>91914.39</v>
      </c>
      <c r="R5783" t="s">
        <v>164</v>
      </c>
    </row>
    <row r="5784" spans="1:18" x14ac:dyDescent="0.25">
      <c r="A5784" t="s">
        <v>753</v>
      </c>
      <c r="B5784" t="s">
        <v>754</v>
      </c>
      <c r="C5784" t="s">
        <v>37</v>
      </c>
      <c r="D5784" t="s">
        <v>753</v>
      </c>
      <c r="E5784" t="s">
        <v>4</v>
      </c>
      <c r="F5784">
        <v>2019</v>
      </c>
      <c r="G5784">
        <v>8</v>
      </c>
      <c r="H5784" t="s">
        <v>732</v>
      </c>
      <c r="I5784" t="b">
        <v>1</v>
      </c>
      <c r="J5784" t="s">
        <v>854</v>
      </c>
      <c r="K5784" t="s">
        <v>153</v>
      </c>
      <c r="L5784" t="s">
        <v>17</v>
      </c>
      <c r="M5784" t="s">
        <v>849</v>
      </c>
      <c r="N5784" t="s">
        <v>725</v>
      </c>
      <c r="O5784" t="s">
        <v>756</v>
      </c>
      <c r="P5784">
        <v>0</v>
      </c>
      <c r="Q5784">
        <v>-9979.52</v>
      </c>
      <c r="R5784" t="s">
        <v>164</v>
      </c>
    </row>
    <row r="5785" spans="1:18" x14ac:dyDescent="0.25">
      <c r="A5785" t="s">
        <v>753</v>
      </c>
      <c r="B5785" t="s">
        <v>754</v>
      </c>
      <c r="C5785" t="s">
        <v>37</v>
      </c>
      <c r="D5785" t="s">
        <v>753</v>
      </c>
      <c r="E5785" t="s">
        <v>4</v>
      </c>
      <c r="F5785">
        <v>2019</v>
      </c>
      <c r="G5785">
        <v>8</v>
      </c>
      <c r="H5785" t="s">
        <v>732</v>
      </c>
      <c r="I5785" t="b">
        <v>1</v>
      </c>
      <c r="J5785" t="s">
        <v>176</v>
      </c>
      <c r="K5785" t="s">
        <v>826</v>
      </c>
      <c r="L5785" t="s">
        <v>17</v>
      </c>
      <c r="M5785" t="s">
        <v>822</v>
      </c>
      <c r="N5785" t="s">
        <v>725</v>
      </c>
      <c r="O5785" t="s">
        <v>756</v>
      </c>
      <c r="P5785">
        <v>0</v>
      </c>
      <c r="Q5785">
        <v>82599.95</v>
      </c>
      <c r="R5785" t="s">
        <v>164</v>
      </c>
    </row>
    <row r="5786" spans="1:18" x14ac:dyDescent="0.25">
      <c r="A5786" t="s">
        <v>753</v>
      </c>
      <c r="B5786" t="s">
        <v>754</v>
      </c>
      <c r="C5786" t="s">
        <v>37</v>
      </c>
      <c r="D5786" t="s">
        <v>753</v>
      </c>
      <c r="E5786" t="s">
        <v>4</v>
      </c>
      <c r="F5786">
        <v>2019</v>
      </c>
      <c r="G5786">
        <v>8</v>
      </c>
      <c r="H5786" t="s">
        <v>732</v>
      </c>
      <c r="I5786" t="b">
        <v>1</v>
      </c>
      <c r="J5786" t="s">
        <v>169</v>
      </c>
      <c r="K5786" t="s">
        <v>399</v>
      </c>
      <c r="L5786" t="s">
        <v>17</v>
      </c>
      <c r="M5786" t="s">
        <v>822</v>
      </c>
      <c r="N5786" t="s">
        <v>725</v>
      </c>
      <c r="O5786" t="s">
        <v>756</v>
      </c>
      <c r="P5786">
        <v>0</v>
      </c>
      <c r="Q5786">
        <v>5110681.8499999996</v>
      </c>
      <c r="R5786" t="s">
        <v>164</v>
      </c>
    </row>
    <row r="5787" spans="1:18" x14ac:dyDescent="0.25">
      <c r="A5787" t="s">
        <v>753</v>
      </c>
      <c r="B5787" t="s">
        <v>754</v>
      </c>
      <c r="C5787" t="s">
        <v>37</v>
      </c>
      <c r="D5787" t="s">
        <v>753</v>
      </c>
      <c r="E5787" t="s">
        <v>4</v>
      </c>
      <c r="F5787">
        <v>2019</v>
      </c>
      <c r="G5787">
        <v>8</v>
      </c>
      <c r="H5787" t="s">
        <v>732</v>
      </c>
      <c r="I5787" t="b">
        <v>1</v>
      </c>
      <c r="J5787" t="s">
        <v>404</v>
      </c>
      <c r="K5787" t="s">
        <v>405</v>
      </c>
      <c r="L5787" t="s">
        <v>17</v>
      </c>
      <c r="M5787" t="s">
        <v>822</v>
      </c>
      <c r="N5787" t="s">
        <v>725</v>
      </c>
      <c r="O5787" t="s">
        <v>756</v>
      </c>
      <c r="P5787">
        <v>0</v>
      </c>
      <c r="Q5787">
        <v>219669.33</v>
      </c>
      <c r="R5787" t="s">
        <v>164</v>
      </c>
    </row>
    <row r="5788" spans="1:18" x14ac:dyDescent="0.25">
      <c r="A5788" t="s">
        <v>753</v>
      </c>
      <c r="B5788" t="s">
        <v>754</v>
      </c>
      <c r="C5788" t="s">
        <v>37</v>
      </c>
      <c r="D5788" t="s">
        <v>753</v>
      </c>
      <c r="E5788" t="s">
        <v>4</v>
      </c>
      <c r="F5788">
        <v>2019</v>
      </c>
      <c r="G5788">
        <v>8</v>
      </c>
      <c r="H5788" t="s">
        <v>732</v>
      </c>
      <c r="I5788" t="b">
        <v>1</v>
      </c>
      <c r="J5788" t="s">
        <v>765</v>
      </c>
      <c r="K5788" t="s">
        <v>400</v>
      </c>
      <c r="L5788" t="s">
        <v>17</v>
      </c>
      <c r="M5788" t="s">
        <v>822</v>
      </c>
      <c r="N5788" t="s">
        <v>725</v>
      </c>
      <c r="O5788" t="s">
        <v>756</v>
      </c>
      <c r="P5788">
        <v>0</v>
      </c>
      <c r="Q5788">
        <v>649705.77</v>
      </c>
      <c r="R5788" t="s">
        <v>164</v>
      </c>
    </row>
    <row r="5789" spans="1:18" x14ac:dyDescent="0.25">
      <c r="A5789" t="s">
        <v>753</v>
      </c>
      <c r="B5789" t="s">
        <v>754</v>
      </c>
      <c r="C5789" t="s">
        <v>37</v>
      </c>
      <c r="D5789" t="s">
        <v>753</v>
      </c>
      <c r="E5789" t="s">
        <v>4</v>
      </c>
      <c r="F5789">
        <v>2019</v>
      </c>
      <c r="G5789">
        <v>8</v>
      </c>
      <c r="H5789" t="s">
        <v>732</v>
      </c>
      <c r="I5789" t="b">
        <v>1</v>
      </c>
      <c r="J5789" t="s">
        <v>808</v>
      </c>
      <c r="K5789" t="s">
        <v>174</v>
      </c>
      <c r="L5789" t="s">
        <v>17</v>
      </c>
      <c r="M5789" t="s">
        <v>19</v>
      </c>
      <c r="N5789" t="s">
        <v>725</v>
      </c>
      <c r="O5789" t="s">
        <v>756</v>
      </c>
      <c r="P5789">
        <v>0</v>
      </c>
      <c r="Q5789">
        <v>-8608091.8100000005</v>
      </c>
      <c r="R5789" t="s">
        <v>164</v>
      </c>
    </row>
    <row r="5790" spans="1:18" x14ac:dyDescent="0.25">
      <c r="A5790" t="s">
        <v>753</v>
      </c>
      <c r="B5790" t="s">
        <v>754</v>
      </c>
      <c r="C5790" t="s">
        <v>37</v>
      </c>
      <c r="D5790" t="s">
        <v>753</v>
      </c>
      <c r="E5790" t="s">
        <v>4</v>
      </c>
      <c r="F5790">
        <v>2019</v>
      </c>
      <c r="G5790">
        <v>8</v>
      </c>
      <c r="H5790" t="s">
        <v>732</v>
      </c>
      <c r="I5790" t="b">
        <v>1</v>
      </c>
      <c r="J5790" t="s">
        <v>781</v>
      </c>
      <c r="K5790" t="s">
        <v>390</v>
      </c>
      <c r="L5790" t="s">
        <v>17</v>
      </c>
      <c r="M5790" t="s">
        <v>813</v>
      </c>
      <c r="N5790" t="s">
        <v>725</v>
      </c>
      <c r="O5790" t="s">
        <v>756</v>
      </c>
      <c r="P5790">
        <v>0</v>
      </c>
      <c r="Q5790">
        <v>39164.57</v>
      </c>
      <c r="R5790" t="s">
        <v>164</v>
      </c>
    </row>
    <row r="5791" spans="1:18" x14ac:dyDescent="0.25">
      <c r="A5791" t="s">
        <v>753</v>
      </c>
      <c r="B5791" t="s">
        <v>754</v>
      </c>
      <c r="C5791" t="s">
        <v>37</v>
      </c>
      <c r="D5791" t="s">
        <v>753</v>
      </c>
      <c r="E5791" t="s">
        <v>4</v>
      </c>
      <c r="F5791">
        <v>2019</v>
      </c>
      <c r="G5791">
        <v>8</v>
      </c>
      <c r="H5791" t="s">
        <v>732</v>
      </c>
      <c r="I5791" t="b">
        <v>1</v>
      </c>
      <c r="J5791" t="s">
        <v>396</v>
      </c>
      <c r="K5791" t="s">
        <v>397</v>
      </c>
      <c r="L5791" t="s">
        <v>17</v>
      </c>
      <c r="M5791" t="s">
        <v>170</v>
      </c>
      <c r="N5791" t="s">
        <v>725</v>
      </c>
      <c r="O5791" t="s">
        <v>756</v>
      </c>
      <c r="P5791">
        <v>0</v>
      </c>
      <c r="Q5791">
        <v>551645.6</v>
      </c>
      <c r="R5791" t="s">
        <v>164</v>
      </c>
    </row>
    <row r="5792" spans="1:18" x14ac:dyDescent="0.25">
      <c r="A5792" t="s">
        <v>753</v>
      </c>
      <c r="B5792" t="s">
        <v>754</v>
      </c>
      <c r="C5792" t="s">
        <v>37</v>
      </c>
      <c r="D5792" t="s">
        <v>753</v>
      </c>
      <c r="E5792" t="s">
        <v>4</v>
      </c>
      <c r="F5792">
        <v>2019</v>
      </c>
      <c r="G5792">
        <v>8</v>
      </c>
      <c r="H5792" t="s">
        <v>732</v>
      </c>
      <c r="I5792" t="b">
        <v>1</v>
      </c>
      <c r="J5792" t="s">
        <v>177</v>
      </c>
      <c r="K5792" t="s">
        <v>818</v>
      </c>
      <c r="L5792" t="s">
        <v>17</v>
      </c>
      <c r="M5792" t="s">
        <v>170</v>
      </c>
      <c r="N5792" t="s">
        <v>725</v>
      </c>
      <c r="O5792" t="s">
        <v>756</v>
      </c>
      <c r="P5792">
        <v>0</v>
      </c>
      <c r="Q5792">
        <v>801235.5</v>
      </c>
      <c r="R5792" t="s">
        <v>164</v>
      </c>
    </row>
    <row r="5793" spans="1:18" x14ac:dyDescent="0.25">
      <c r="A5793" t="s">
        <v>753</v>
      </c>
      <c r="B5793" t="s">
        <v>754</v>
      </c>
      <c r="C5793" t="s">
        <v>37</v>
      </c>
      <c r="D5793" t="s">
        <v>753</v>
      </c>
      <c r="E5793" t="s">
        <v>4</v>
      </c>
      <c r="F5793">
        <v>2019</v>
      </c>
      <c r="G5793">
        <v>8</v>
      </c>
      <c r="H5793" t="s">
        <v>732</v>
      </c>
      <c r="I5793" t="b">
        <v>1</v>
      </c>
      <c r="J5793" t="s">
        <v>171</v>
      </c>
      <c r="K5793" t="s">
        <v>398</v>
      </c>
      <c r="L5793" t="s">
        <v>17</v>
      </c>
      <c r="M5793" t="s">
        <v>170</v>
      </c>
      <c r="N5793" t="s">
        <v>725</v>
      </c>
      <c r="O5793" t="s">
        <v>756</v>
      </c>
      <c r="P5793">
        <v>0</v>
      </c>
      <c r="Q5793">
        <v>145516.73000000001</v>
      </c>
      <c r="R5793" t="s">
        <v>164</v>
      </c>
    </row>
    <row r="5794" spans="1:18" x14ac:dyDescent="0.25">
      <c r="A5794" t="s">
        <v>753</v>
      </c>
      <c r="B5794" t="s">
        <v>754</v>
      </c>
      <c r="C5794" t="s">
        <v>37</v>
      </c>
      <c r="D5794" t="s">
        <v>753</v>
      </c>
      <c r="E5794" t="s">
        <v>4</v>
      </c>
      <c r="F5794">
        <v>2019</v>
      </c>
      <c r="G5794">
        <v>8</v>
      </c>
      <c r="H5794" t="s">
        <v>732</v>
      </c>
      <c r="I5794" t="b">
        <v>1</v>
      </c>
      <c r="J5794" t="s">
        <v>819</v>
      </c>
      <c r="K5794" t="s">
        <v>820</v>
      </c>
      <c r="L5794" t="s">
        <v>17</v>
      </c>
      <c r="M5794" t="s">
        <v>170</v>
      </c>
      <c r="N5794" t="s">
        <v>725</v>
      </c>
      <c r="O5794" t="s">
        <v>756</v>
      </c>
      <c r="P5794">
        <v>0</v>
      </c>
      <c r="Q5794">
        <v>95575.09</v>
      </c>
      <c r="R5794" t="s">
        <v>164</v>
      </c>
    </row>
    <row r="5795" spans="1:18" x14ac:dyDescent="0.25">
      <c r="A5795" t="s">
        <v>753</v>
      </c>
      <c r="B5795" t="s">
        <v>754</v>
      </c>
      <c r="C5795" t="s">
        <v>37</v>
      </c>
      <c r="D5795" t="s">
        <v>753</v>
      </c>
      <c r="E5795" t="s">
        <v>4</v>
      </c>
      <c r="F5795">
        <v>2019</v>
      </c>
      <c r="G5795">
        <v>8</v>
      </c>
      <c r="H5795" t="s">
        <v>732</v>
      </c>
      <c r="I5795" t="b">
        <v>1</v>
      </c>
      <c r="J5795" t="s">
        <v>87</v>
      </c>
      <c r="K5795" t="s">
        <v>838</v>
      </c>
      <c r="L5795" t="s">
        <v>17</v>
      </c>
      <c r="M5795" t="s">
        <v>86</v>
      </c>
      <c r="N5795" t="s">
        <v>725</v>
      </c>
      <c r="O5795" t="s">
        <v>756</v>
      </c>
      <c r="P5795">
        <v>0</v>
      </c>
      <c r="Q5795">
        <v>111659.86</v>
      </c>
      <c r="R5795" t="s">
        <v>164</v>
      </c>
    </row>
    <row r="5796" spans="1:18" x14ac:dyDescent="0.25">
      <c r="A5796" t="s">
        <v>753</v>
      </c>
      <c r="B5796" t="s">
        <v>754</v>
      </c>
      <c r="C5796" t="s">
        <v>37</v>
      </c>
      <c r="D5796" t="s">
        <v>753</v>
      </c>
      <c r="E5796" t="s">
        <v>4</v>
      </c>
      <c r="F5796">
        <v>2019</v>
      </c>
      <c r="G5796">
        <v>8</v>
      </c>
      <c r="H5796" t="s">
        <v>732</v>
      </c>
      <c r="I5796" t="b">
        <v>1</v>
      </c>
      <c r="J5796" t="s">
        <v>90</v>
      </c>
      <c r="K5796" t="s">
        <v>113</v>
      </c>
      <c r="L5796" t="s">
        <v>17</v>
      </c>
      <c r="M5796" t="s">
        <v>86</v>
      </c>
      <c r="N5796" t="s">
        <v>725</v>
      </c>
      <c r="O5796" t="s">
        <v>756</v>
      </c>
      <c r="P5796">
        <v>0</v>
      </c>
      <c r="Q5796">
        <v>891838.16</v>
      </c>
      <c r="R5796" t="s">
        <v>164</v>
      </c>
    </row>
    <row r="5797" spans="1:18" x14ac:dyDescent="0.25">
      <c r="A5797" t="s">
        <v>99</v>
      </c>
      <c r="B5797" t="s">
        <v>740</v>
      </c>
      <c r="C5797" t="s">
        <v>37</v>
      </c>
      <c r="D5797" t="s">
        <v>99</v>
      </c>
      <c r="E5797" t="s">
        <v>4</v>
      </c>
      <c r="F5797">
        <v>2019</v>
      </c>
      <c r="G5797">
        <v>8</v>
      </c>
      <c r="H5797" t="s">
        <v>732</v>
      </c>
      <c r="I5797" t="b">
        <v>1</v>
      </c>
      <c r="J5797" t="s">
        <v>765</v>
      </c>
      <c r="K5797" t="s">
        <v>400</v>
      </c>
      <c r="L5797" t="s">
        <v>17</v>
      </c>
      <c r="M5797" t="s">
        <v>822</v>
      </c>
      <c r="N5797" t="s">
        <v>724</v>
      </c>
      <c r="O5797" t="s">
        <v>755</v>
      </c>
      <c r="P5797">
        <v>0</v>
      </c>
      <c r="Q5797">
        <v>3233126.62</v>
      </c>
      <c r="R5797" t="s">
        <v>165</v>
      </c>
    </row>
    <row r="5798" spans="1:18" x14ac:dyDescent="0.25">
      <c r="A5798" t="s">
        <v>99</v>
      </c>
      <c r="B5798" t="s">
        <v>740</v>
      </c>
      <c r="C5798" t="s">
        <v>37</v>
      </c>
      <c r="D5798" t="s">
        <v>99</v>
      </c>
      <c r="E5798" t="s">
        <v>4</v>
      </c>
      <c r="F5798">
        <v>2019</v>
      </c>
      <c r="G5798">
        <v>8</v>
      </c>
      <c r="H5798" t="s">
        <v>732</v>
      </c>
      <c r="I5798" t="b">
        <v>1</v>
      </c>
      <c r="J5798" t="s">
        <v>396</v>
      </c>
      <c r="K5798" t="s">
        <v>397</v>
      </c>
      <c r="L5798" t="s">
        <v>17</v>
      </c>
      <c r="M5798" t="s">
        <v>170</v>
      </c>
      <c r="N5798" t="s">
        <v>724</v>
      </c>
      <c r="O5798" t="s">
        <v>755</v>
      </c>
      <c r="P5798">
        <v>0</v>
      </c>
      <c r="Q5798">
        <v>2745149.9</v>
      </c>
      <c r="R5798" t="s">
        <v>165</v>
      </c>
    </row>
    <row r="5799" spans="1:18" x14ac:dyDescent="0.25">
      <c r="A5799" t="s">
        <v>99</v>
      </c>
      <c r="B5799" t="s">
        <v>740</v>
      </c>
      <c r="C5799" t="s">
        <v>37</v>
      </c>
      <c r="D5799" t="s">
        <v>99</v>
      </c>
      <c r="E5799" t="s">
        <v>4</v>
      </c>
      <c r="F5799">
        <v>2019</v>
      </c>
      <c r="G5799">
        <v>8</v>
      </c>
      <c r="H5799" t="s">
        <v>732</v>
      </c>
      <c r="I5799" t="b">
        <v>1</v>
      </c>
      <c r="J5799" t="s">
        <v>177</v>
      </c>
      <c r="K5799" t="s">
        <v>818</v>
      </c>
      <c r="L5799" t="s">
        <v>17</v>
      </c>
      <c r="M5799" t="s">
        <v>170</v>
      </c>
      <c r="N5799" t="s">
        <v>724</v>
      </c>
      <c r="O5799" t="s">
        <v>755</v>
      </c>
      <c r="P5799">
        <v>0</v>
      </c>
      <c r="Q5799">
        <v>3987182.78</v>
      </c>
      <c r="R5799" t="s">
        <v>165</v>
      </c>
    </row>
    <row r="5800" spans="1:18" x14ac:dyDescent="0.25">
      <c r="A5800" t="s">
        <v>99</v>
      </c>
      <c r="B5800" t="s">
        <v>740</v>
      </c>
      <c r="C5800" t="s">
        <v>37</v>
      </c>
      <c r="D5800" t="s">
        <v>99</v>
      </c>
      <c r="E5800" t="s">
        <v>4</v>
      </c>
      <c r="F5800">
        <v>2019</v>
      </c>
      <c r="G5800">
        <v>8</v>
      </c>
      <c r="H5800" t="s">
        <v>732</v>
      </c>
      <c r="I5800" t="b">
        <v>1</v>
      </c>
      <c r="J5800" t="s">
        <v>171</v>
      </c>
      <c r="K5800" t="s">
        <v>398</v>
      </c>
      <c r="L5800" t="s">
        <v>17</v>
      </c>
      <c r="M5800" t="s">
        <v>170</v>
      </c>
      <c r="N5800" t="s">
        <v>724</v>
      </c>
      <c r="O5800" t="s">
        <v>755</v>
      </c>
      <c r="P5800">
        <v>0</v>
      </c>
      <c r="Q5800">
        <v>724133.97</v>
      </c>
      <c r="R5800" t="s">
        <v>165</v>
      </c>
    </row>
    <row r="5801" spans="1:18" x14ac:dyDescent="0.25">
      <c r="A5801" t="s">
        <v>99</v>
      </c>
      <c r="B5801" t="s">
        <v>740</v>
      </c>
      <c r="C5801" t="s">
        <v>37</v>
      </c>
      <c r="D5801" t="s">
        <v>99</v>
      </c>
      <c r="E5801" t="s">
        <v>4</v>
      </c>
      <c r="F5801">
        <v>2019</v>
      </c>
      <c r="G5801">
        <v>8</v>
      </c>
      <c r="H5801" t="s">
        <v>732</v>
      </c>
      <c r="I5801" t="b">
        <v>1</v>
      </c>
      <c r="J5801" t="s">
        <v>819</v>
      </c>
      <c r="K5801" t="s">
        <v>820</v>
      </c>
      <c r="L5801" t="s">
        <v>17</v>
      </c>
      <c r="M5801" t="s">
        <v>170</v>
      </c>
      <c r="N5801" t="s">
        <v>724</v>
      </c>
      <c r="O5801" t="s">
        <v>755</v>
      </c>
      <c r="P5801">
        <v>0</v>
      </c>
      <c r="Q5801">
        <v>475609.68</v>
      </c>
      <c r="R5801" t="s">
        <v>165</v>
      </c>
    </row>
    <row r="5802" spans="1:18" x14ac:dyDescent="0.25">
      <c r="A5802" t="s">
        <v>99</v>
      </c>
      <c r="B5802" t="s">
        <v>740</v>
      </c>
      <c r="C5802" t="s">
        <v>37</v>
      </c>
      <c r="D5802" t="s">
        <v>99</v>
      </c>
      <c r="E5802" t="s">
        <v>4</v>
      </c>
      <c r="F5802">
        <v>2019</v>
      </c>
      <c r="G5802">
        <v>8</v>
      </c>
      <c r="H5802" t="s">
        <v>732</v>
      </c>
      <c r="I5802" t="b">
        <v>1</v>
      </c>
      <c r="J5802" t="s">
        <v>87</v>
      </c>
      <c r="K5802" t="s">
        <v>838</v>
      </c>
      <c r="L5802" t="s">
        <v>17</v>
      </c>
      <c r="M5802" t="s">
        <v>86</v>
      </c>
      <c r="N5802" t="s">
        <v>724</v>
      </c>
      <c r="O5802" t="s">
        <v>755</v>
      </c>
      <c r="P5802">
        <v>0</v>
      </c>
      <c r="Q5802">
        <v>555652.24</v>
      </c>
      <c r="R5802" t="s">
        <v>165</v>
      </c>
    </row>
    <row r="5803" spans="1:18" x14ac:dyDescent="0.25">
      <c r="A5803" t="s">
        <v>730</v>
      </c>
      <c r="B5803" t="s">
        <v>731</v>
      </c>
      <c r="C5803" t="s">
        <v>37</v>
      </c>
      <c r="D5803" t="s">
        <v>730</v>
      </c>
      <c r="E5803" t="s">
        <v>4</v>
      </c>
      <c r="F5803">
        <v>2019</v>
      </c>
      <c r="G5803">
        <v>8</v>
      </c>
      <c r="H5803" t="s">
        <v>732</v>
      </c>
      <c r="I5803" t="b">
        <v>1</v>
      </c>
      <c r="J5803" t="s">
        <v>857</v>
      </c>
      <c r="K5803" t="s">
        <v>858</v>
      </c>
      <c r="L5803" t="s">
        <v>17</v>
      </c>
      <c r="M5803" t="s">
        <v>856</v>
      </c>
      <c r="N5803" t="s">
        <v>724</v>
      </c>
      <c r="O5803" t="s">
        <v>755</v>
      </c>
      <c r="P5803">
        <v>0</v>
      </c>
      <c r="Q5803">
        <v>23369.38</v>
      </c>
      <c r="R5803" t="s">
        <v>166</v>
      </c>
    </row>
    <row r="5804" spans="1:18" x14ac:dyDescent="0.25">
      <c r="A5804" t="s">
        <v>730</v>
      </c>
      <c r="B5804" t="s">
        <v>731</v>
      </c>
      <c r="C5804" t="s">
        <v>37</v>
      </c>
      <c r="D5804" t="s">
        <v>730</v>
      </c>
      <c r="E5804" t="s">
        <v>4</v>
      </c>
      <c r="F5804">
        <v>2019</v>
      </c>
      <c r="G5804">
        <v>8</v>
      </c>
      <c r="H5804" t="s">
        <v>732</v>
      </c>
      <c r="I5804" t="b">
        <v>1</v>
      </c>
      <c r="J5804" t="s">
        <v>90</v>
      </c>
      <c r="K5804" t="s">
        <v>113</v>
      </c>
      <c r="L5804" t="s">
        <v>17</v>
      </c>
      <c r="M5804" t="s">
        <v>86</v>
      </c>
      <c r="N5804" t="s">
        <v>724</v>
      </c>
      <c r="O5804" t="s">
        <v>755</v>
      </c>
      <c r="P5804">
        <v>0</v>
      </c>
      <c r="Q5804">
        <v>334880</v>
      </c>
      <c r="R5804" t="s">
        <v>166</v>
      </c>
    </row>
    <row r="5805" spans="1:18" x14ac:dyDescent="0.25">
      <c r="A5805" t="s">
        <v>730</v>
      </c>
      <c r="B5805" t="s">
        <v>731</v>
      </c>
      <c r="C5805" t="s">
        <v>37</v>
      </c>
      <c r="D5805" t="s">
        <v>730</v>
      </c>
      <c r="E5805" t="s">
        <v>4</v>
      </c>
      <c r="F5805">
        <v>2019</v>
      </c>
      <c r="G5805">
        <v>8</v>
      </c>
      <c r="H5805" t="s">
        <v>732</v>
      </c>
      <c r="I5805" t="b">
        <v>1</v>
      </c>
      <c r="J5805" t="s">
        <v>810</v>
      </c>
      <c r="K5805" t="s">
        <v>811</v>
      </c>
      <c r="L5805" t="s">
        <v>17</v>
      </c>
      <c r="M5805" t="s">
        <v>19</v>
      </c>
      <c r="N5805" t="s">
        <v>724</v>
      </c>
      <c r="O5805" t="s">
        <v>755</v>
      </c>
      <c r="P5805">
        <v>0</v>
      </c>
      <c r="Q5805">
        <v>-183034.96</v>
      </c>
      <c r="R5805" t="s">
        <v>166</v>
      </c>
    </row>
    <row r="5806" spans="1:18" x14ac:dyDescent="0.25">
      <c r="A5806" t="s">
        <v>730</v>
      </c>
      <c r="B5806" t="s">
        <v>731</v>
      </c>
      <c r="C5806" t="s">
        <v>37</v>
      </c>
      <c r="D5806" t="s">
        <v>730</v>
      </c>
      <c r="E5806" t="s">
        <v>4</v>
      </c>
      <c r="F5806">
        <v>2019</v>
      </c>
      <c r="G5806">
        <v>8</v>
      </c>
      <c r="H5806" t="s">
        <v>732</v>
      </c>
      <c r="I5806" t="b">
        <v>1</v>
      </c>
      <c r="J5806" t="s">
        <v>814</v>
      </c>
      <c r="K5806" t="s">
        <v>815</v>
      </c>
      <c r="L5806" t="s">
        <v>17</v>
      </c>
      <c r="M5806" t="s">
        <v>813</v>
      </c>
      <c r="N5806" t="s">
        <v>724</v>
      </c>
      <c r="O5806" t="s">
        <v>755</v>
      </c>
      <c r="P5806">
        <v>0</v>
      </c>
      <c r="Q5806">
        <v>27843.41</v>
      </c>
      <c r="R5806" t="s">
        <v>166</v>
      </c>
    </row>
    <row r="5807" spans="1:18" x14ac:dyDescent="0.25">
      <c r="A5807" t="s">
        <v>730</v>
      </c>
      <c r="B5807" t="s">
        <v>731</v>
      </c>
      <c r="C5807" t="s">
        <v>37</v>
      </c>
      <c r="D5807" t="s">
        <v>730</v>
      </c>
      <c r="E5807" t="s">
        <v>4</v>
      </c>
      <c r="F5807">
        <v>2019</v>
      </c>
      <c r="G5807">
        <v>8</v>
      </c>
      <c r="H5807" t="s">
        <v>732</v>
      </c>
      <c r="I5807" t="b">
        <v>1</v>
      </c>
      <c r="J5807" t="s">
        <v>857</v>
      </c>
      <c r="K5807" t="s">
        <v>858</v>
      </c>
      <c r="L5807" t="s">
        <v>17</v>
      </c>
      <c r="M5807" t="s">
        <v>856</v>
      </c>
      <c r="N5807" t="s">
        <v>725</v>
      </c>
      <c r="O5807" t="s">
        <v>756</v>
      </c>
      <c r="P5807">
        <v>0</v>
      </c>
      <c r="Q5807">
        <v>70108.13</v>
      </c>
      <c r="R5807" t="s">
        <v>166</v>
      </c>
    </row>
    <row r="5808" spans="1:18" x14ac:dyDescent="0.25">
      <c r="A5808" t="s">
        <v>730</v>
      </c>
      <c r="B5808" t="s">
        <v>731</v>
      </c>
      <c r="C5808" t="s">
        <v>37</v>
      </c>
      <c r="D5808" t="s">
        <v>730</v>
      </c>
      <c r="E5808" t="s">
        <v>4</v>
      </c>
      <c r="F5808">
        <v>2019</v>
      </c>
      <c r="G5808">
        <v>8</v>
      </c>
      <c r="H5808" t="s">
        <v>732</v>
      </c>
      <c r="I5808" t="b">
        <v>1</v>
      </c>
      <c r="J5808" t="s">
        <v>90</v>
      </c>
      <c r="K5808" t="s">
        <v>113</v>
      </c>
      <c r="L5808" t="s">
        <v>17</v>
      </c>
      <c r="M5808" t="s">
        <v>86</v>
      </c>
      <c r="N5808" t="s">
        <v>725</v>
      </c>
      <c r="O5808" t="s">
        <v>756</v>
      </c>
      <c r="P5808">
        <v>0</v>
      </c>
      <c r="Q5808">
        <v>1004640</v>
      </c>
      <c r="R5808" t="s">
        <v>166</v>
      </c>
    </row>
    <row r="5809" spans="1:18" x14ac:dyDescent="0.25">
      <c r="A5809" t="s">
        <v>730</v>
      </c>
      <c r="B5809" t="s">
        <v>731</v>
      </c>
      <c r="C5809" t="s">
        <v>37</v>
      </c>
      <c r="D5809" t="s">
        <v>730</v>
      </c>
      <c r="E5809" t="s">
        <v>4</v>
      </c>
      <c r="F5809">
        <v>2019</v>
      </c>
      <c r="G5809">
        <v>8</v>
      </c>
      <c r="H5809" t="s">
        <v>732</v>
      </c>
      <c r="I5809" t="b">
        <v>1</v>
      </c>
      <c r="J5809" t="s">
        <v>810</v>
      </c>
      <c r="K5809" t="s">
        <v>811</v>
      </c>
      <c r="L5809" t="s">
        <v>17</v>
      </c>
      <c r="M5809" t="s">
        <v>19</v>
      </c>
      <c r="N5809" t="s">
        <v>725</v>
      </c>
      <c r="O5809" t="s">
        <v>756</v>
      </c>
      <c r="P5809">
        <v>0</v>
      </c>
      <c r="Q5809">
        <v>-549104.86</v>
      </c>
      <c r="R5809" t="s">
        <v>166</v>
      </c>
    </row>
    <row r="5810" spans="1:18" x14ac:dyDescent="0.25">
      <c r="A5810" t="s">
        <v>730</v>
      </c>
      <c r="B5810" t="s">
        <v>731</v>
      </c>
      <c r="C5810" t="s">
        <v>37</v>
      </c>
      <c r="D5810" t="s">
        <v>730</v>
      </c>
      <c r="E5810" t="s">
        <v>4</v>
      </c>
      <c r="F5810">
        <v>2019</v>
      </c>
      <c r="G5810">
        <v>8</v>
      </c>
      <c r="H5810" t="s">
        <v>732</v>
      </c>
      <c r="I5810" t="b">
        <v>1</v>
      </c>
      <c r="J5810" t="s">
        <v>814</v>
      </c>
      <c r="K5810" t="s">
        <v>815</v>
      </c>
      <c r="L5810" t="s">
        <v>17</v>
      </c>
      <c r="M5810" t="s">
        <v>813</v>
      </c>
      <c r="N5810" t="s">
        <v>725</v>
      </c>
      <c r="O5810" t="s">
        <v>756</v>
      </c>
      <c r="P5810">
        <v>0</v>
      </c>
      <c r="Q5810">
        <v>83530.240000000005</v>
      </c>
      <c r="R5810" t="s">
        <v>166</v>
      </c>
    </row>
    <row r="5811" spans="1:18" x14ac:dyDescent="0.25">
      <c r="A5811" t="s">
        <v>750</v>
      </c>
      <c r="B5811" t="s">
        <v>751</v>
      </c>
      <c r="C5811" t="s">
        <v>37</v>
      </c>
      <c r="D5811" t="s">
        <v>750</v>
      </c>
      <c r="E5811" t="s">
        <v>4</v>
      </c>
      <c r="F5811">
        <v>2019</v>
      </c>
      <c r="G5811">
        <v>8</v>
      </c>
      <c r="H5811" t="s">
        <v>732</v>
      </c>
      <c r="I5811" t="b">
        <v>1</v>
      </c>
      <c r="J5811" t="s">
        <v>735</v>
      </c>
      <c r="K5811" t="s">
        <v>175</v>
      </c>
      <c r="L5811" t="s">
        <v>17</v>
      </c>
      <c r="M5811" t="s">
        <v>19</v>
      </c>
      <c r="N5811" t="s">
        <v>16</v>
      </c>
      <c r="O5811" t="s">
        <v>16</v>
      </c>
      <c r="P5811">
        <v>0</v>
      </c>
      <c r="Q5811">
        <v>-451041.81</v>
      </c>
      <c r="R5811" t="s">
        <v>165</v>
      </c>
    </row>
    <row r="5812" spans="1:18" x14ac:dyDescent="0.25">
      <c r="A5812" t="s">
        <v>753</v>
      </c>
      <c r="B5812" t="s">
        <v>754</v>
      </c>
      <c r="C5812" t="s">
        <v>37</v>
      </c>
      <c r="D5812" t="s">
        <v>753</v>
      </c>
      <c r="E5812" t="s">
        <v>4</v>
      </c>
      <c r="F5812">
        <v>2019</v>
      </c>
      <c r="G5812">
        <v>8</v>
      </c>
      <c r="H5812" t="s">
        <v>732</v>
      </c>
      <c r="I5812" t="b">
        <v>1</v>
      </c>
      <c r="J5812" t="s">
        <v>171</v>
      </c>
      <c r="K5812" t="s">
        <v>398</v>
      </c>
      <c r="L5812" t="s">
        <v>17</v>
      </c>
      <c r="M5812" t="s">
        <v>170</v>
      </c>
      <c r="N5812" t="s">
        <v>724</v>
      </c>
      <c r="O5812" t="s">
        <v>755</v>
      </c>
      <c r="P5812">
        <v>0</v>
      </c>
      <c r="Q5812">
        <v>97011.16</v>
      </c>
      <c r="R5812" t="s">
        <v>164</v>
      </c>
    </row>
    <row r="5813" spans="1:18" x14ac:dyDescent="0.25">
      <c r="A5813" t="s">
        <v>753</v>
      </c>
      <c r="B5813" t="s">
        <v>754</v>
      </c>
      <c r="C5813" t="s">
        <v>37</v>
      </c>
      <c r="D5813" t="s">
        <v>753</v>
      </c>
      <c r="E5813" t="s">
        <v>4</v>
      </c>
      <c r="F5813">
        <v>2019</v>
      </c>
      <c r="G5813">
        <v>8</v>
      </c>
      <c r="H5813" t="s">
        <v>732</v>
      </c>
      <c r="I5813" t="b">
        <v>1</v>
      </c>
      <c r="J5813" t="s">
        <v>819</v>
      </c>
      <c r="K5813" t="s">
        <v>820</v>
      </c>
      <c r="L5813" t="s">
        <v>17</v>
      </c>
      <c r="M5813" t="s">
        <v>170</v>
      </c>
      <c r="N5813" t="s">
        <v>724</v>
      </c>
      <c r="O5813" t="s">
        <v>755</v>
      </c>
      <c r="P5813">
        <v>0</v>
      </c>
      <c r="Q5813">
        <v>63716.73</v>
      </c>
      <c r="R5813" t="s">
        <v>164</v>
      </c>
    </row>
    <row r="5814" spans="1:18" x14ac:dyDescent="0.25">
      <c r="A5814" t="s">
        <v>753</v>
      </c>
      <c r="B5814" t="s">
        <v>754</v>
      </c>
      <c r="C5814" t="s">
        <v>37</v>
      </c>
      <c r="D5814" t="s">
        <v>753</v>
      </c>
      <c r="E5814" t="s">
        <v>4</v>
      </c>
      <c r="F5814">
        <v>2019</v>
      </c>
      <c r="G5814">
        <v>8</v>
      </c>
      <c r="H5814" t="s">
        <v>732</v>
      </c>
      <c r="I5814" t="b">
        <v>1</v>
      </c>
      <c r="J5814" t="s">
        <v>87</v>
      </c>
      <c r="K5814" t="s">
        <v>838</v>
      </c>
      <c r="L5814" t="s">
        <v>17</v>
      </c>
      <c r="M5814" t="s">
        <v>86</v>
      </c>
      <c r="N5814" t="s">
        <v>724</v>
      </c>
      <c r="O5814" t="s">
        <v>755</v>
      </c>
      <c r="P5814">
        <v>0</v>
      </c>
      <c r="Q5814">
        <v>74439.91</v>
      </c>
      <c r="R5814" t="s">
        <v>164</v>
      </c>
    </row>
    <row r="5815" spans="1:18" x14ac:dyDescent="0.25">
      <c r="A5815" t="s">
        <v>753</v>
      </c>
      <c r="B5815" t="s">
        <v>754</v>
      </c>
      <c r="C5815" t="s">
        <v>37</v>
      </c>
      <c r="D5815" t="s">
        <v>753</v>
      </c>
      <c r="E5815" t="s">
        <v>4</v>
      </c>
      <c r="F5815">
        <v>2019</v>
      </c>
      <c r="G5815">
        <v>8</v>
      </c>
      <c r="H5815" t="s">
        <v>732</v>
      </c>
      <c r="I5815" t="b">
        <v>1</v>
      </c>
      <c r="J5815" t="s">
        <v>90</v>
      </c>
      <c r="K5815" t="s">
        <v>113</v>
      </c>
      <c r="L5815" t="s">
        <v>17</v>
      </c>
      <c r="M5815" t="s">
        <v>86</v>
      </c>
      <c r="N5815" t="s">
        <v>724</v>
      </c>
      <c r="O5815" t="s">
        <v>755</v>
      </c>
      <c r="P5815">
        <v>0</v>
      </c>
      <c r="Q5815">
        <v>297279.38</v>
      </c>
      <c r="R5815" t="s">
        <v>164</v>
      </c>
    </row>
    <row r="5816" spans="1:18" x14ac:dyDescent="0.25">
      <c r="A5816" t="s">
        <v>753</v>
      </c>
      <c r="B5816" t="s">
        <v>754</v>
      </c>
      <c r="C5816" t="s">
        <v>37</v>
      </c>
      <c r="D5816" t="s">
        <v>753</v>
      </c>
      <c r="E5816" t="s">
        <v>4</v>
      </c>
      <c r="F5816">
        <v>2019</v>
      </c>
      <c r="G5816">
        <v>8</v>
      </c>
      <c r="H5816" t="s">
        <v>732</v>
      </c>
      <c r="I5816" t="b">
        <v>1</v>
      </c>
      <c r="J5816" t="s">
        <v>39</v>
      </c>
      <c r="K5816" t="s">
        <v>155</v>
      </c>
      <c r="L5816" t="s">
        <v>17</v>
      </c>
      <c r="M5816" t="s">
        <v>18</v>
      </c>
      <c r="N5816" t="s">
        <v>724</v>
      </c>
      <c r="O5816" t="s">
        <v>755</v>
      </c>
      <c r="P5816">
        <v>0</v>
      </c>
      <c r="Q5816">
        <v>-186</v>
      </c>
      <c r="R5816" t="s">
        <v>164</v>
      </c>
    </row>
    <row r="5817" spans="1:18" x14ac:dyDescent="0.25">
      <c r="A5817" t="s">
        <v>753</v>
      </c>
      <c r="B5817" t="s">
        <v>754</v>
      </c>
      <c r="C5817" t="s">
        <v>37</v>
      </c>
      <c r="D5817" t="s">
        <v>753</v>
      </c>
      <c r="E5817" t="s">
        <v>4</v>
      </c>
      <c r="F5817">
        <v>2019</v>
      </c>
      <c r="G5817">
        <v>8</v>
      </c>
      <c r="H5817" t="s">
        <v>732</v>
      </c>
      <c r="I5817" t="b">
        <v>1</v>
      </c>
      <c r="J5817" t="s">
        <v>857</v>
      </c>
      <c r="K5817" t="s">
        <v>858</v>
      </c>
      <c r="L5817" t="s">
        <v>17</v>
      </c>
      <c r="M5817" t="s">
        <v>856</v>
      </c>
      <c r="N5817" t="s">
        <v>724</v>
      </c>
      <c r="O5817" t="s">
        <v>755</v>
      </c>
      <c r="P5817">
        <v>0</v>
      </c>
      <c r="Q5817">
        <v>40530.82</v>
      </c>
      <c r="R5817" t="s">
        <v>164</v>
      </c>
    </row>
    <row r="5818" spans="1:18" x14ac:dyDescent="0.25">
      <c r="A5818" t="s">
        <v>753</v>
      </c>
      <c r="B5818" t="s">
        <v>754</v>
      </c>
      <c r="C5818" t="s">
        <v>37</v>
      </c>
      <c r="D5818" t="s">
        <v>753</v>
      </c>
      <c r="E5818" t="s">
        <v>4</v>
      </c>
      <c r="F5818">
        <v>2019</v>
      </c>
      <c r="G5818">
        <v>8</v>
      </c>
      <c r="H5818" t="s">
        <v>732</v>
      </c>
      <c r="I5818" t="b">
        <v>1</v>
      </c>
      <c r="J5818" t="s">
        <v>854</v>
      </c>
      <c r="K5818" t="s">
        <v>153</v>
      </c>
      <c r="L5818" t="s">
        <v>17</v>
      </c>
      <c r="M5818" t="s">
        <v>849</v>
      </c>
      <c r="N5818" t="s">
        <v>724</v>
      </c>
      <c r="O5818" t="s">
        <v>755</v>
      </c>
      <c r="P5818">
        <v>0</v>
      </c>
      <c r="Q5818">
        <v>-6653.03</v>
      </c>
      <c r="R5818" t="s">
        <v>164</v>
      </c>
    </row>
    <row r="5819" spans="1:18" x14ac:dyDescent="0.25">
      <c r="A5819" t="s">
        <v>753</v>
      </c>
      <c r="B5819" t="s">
        <v>754</v>
      </c>
      <c r="C5819" t="s">
        <v>37</v>
      </c>
      <c r="D5819" t="s">
        <v>753</v>
      </c>
      <c r="E5819" t="s">
        <v>4</v>
      </c>
      <c r="F5819">
        <v>2019</v>
      </c>
      <c r="G5819">
        <v>8</v>
      </c>
      <c r="H5819" t="s">
        <v>732</v>
      </c>
      <c r="I5819" t="b">
        <v>1</v>
      </c>
      <c r="J5819" t="s">
        <v>176</v>
      </c>
      <c r="K5819" t="s">
        <v>826</v>
      </c>
      <c r="L5819" t="s">
        <v>17</v>
      </c>
      <c r="M5819" t="s">
        <v>822</v>
      </c>
      <c r="N5819" t="s">
        <v>724</v>
      </c>
      <c r="O5819" t="s">
        <v>755</v>
      </c>
      <c r="P5819">
        <v>0</v>
      </c>
      <c r="Q5819">
        <v>55066.64</v>
      </c>
      <c r="R5819" t="s">
        <v>164</v>
      </c>
    </row>
    <row r="5820" spans="1:18" x14ac:dyDescent="0.25">
      <c r="A5820" t="s">
        <v>753</v>
      </c>
      <c r="B5820" t="s">
        <v>754</v>
      </c>
      <c r="C5820" t="s">
        <v>37</v>
      </c>
      <c r="D5820" t="s">
        <v>753</v>
      </c>
      <c r="E5820" t="s">
        <v>4</v>
      </c>
      <c r="F5820">
        <v>2019</v>
      </c>
      <c r="G5820">
        <v>8</v>
      </c>
      <c r="H5820" t="s">
        <v>732</v>
      </c>
      <c r="I5820" t="b">
        <v>1</v>
      </c>
      <c r="J5820" t="s">
        <v>169</v>
      </c>
      <c r="K5820" t="s">
        <v>399</v>
      </c>
      <c r="L5820" t="s">
        <v>17</v>
      </c>
      <c r="M5820" t="s">
        <v>822</v>
      </c>
      <c r="N5820" t="s">
        <v>724</v>
      </c>
      <c r="O5820" t="s">
        <v>755</v>
      </c>
      <c r="P5820">
        <v>0</v>
      </c>
      <c r="Q5820">
        <v>3407121.22</v>
      </c>
      <c r="R5820" t="s">
        <v>164</v>
      </c>
    </row>
    <row r="5821" spans="1:18" x14ac:dyDescent="0.25">
      <c r="A5821" t="s">
        <v>753</v>
      </c>
      <c r="B5821" t="s">
        <v>754</v>
      </c>
      <c r="C5821" t="s">
        <v>37</v>
      </c>
      <c r="D5821" t="s">
        <v>753</v>
      </c>
      <c r="E5821" t="s">
        <v>4</v>
      </c>
      <c r="F5821">
        <v>2019</v>
      </c>
      <c r="G5821">
        <v>8</v>
      </c>
      <c r="H5821" t="s">
        <v>732</v>
      </c>
      <c r="I5821" t="b">
        <v>1</v>
      </c>
      <c r="J5821" t="s">
        <v>404</v>
      </c>
      <c r="K5821" t="s">
        <v>405</v>
      </c>
      <c r="L5821" t="s">
        <v>17</v>
      </c>
      <c r="M5821" t="s">
        <v>822</v>
      </c>
      <c r="N5821" t="s">
        <v>724</v>
      </c>
      <c r="O5821" t="s">
        <v>755</v>
      </c>
      <c r="P5821">
        <v>0</v>
      </c>
      <c r="Q5821">
        <v>146446.22</v>
      </c>
      <c r="R5821" t="s">
        <v>164</v>
      </c>
    </row>
    <row r="5822" spans="1:18" x14ac:dyDescent="0.25">
      <c r="A5822" t="s">
        <v>753</v>
      </c>
      <c r="B5822" t="s">
        <v>754</v>
      </c>
      <c r="C5822" t="s">
        <v>37</v>
      </c>
      <c r="D5822" t="s">
        <v>753</v>
      </c>
      <c r="E5822" t="s">
        <v>4</v>
      </c>
      <c r="F5822">
        <v>2019</v>
      </c>
      <c r="G5822">
        <v>8</v>
      </c>
      <c r="H5822" t="s">
        <v>732</v>
      </c>
      <c r="I5822" t="b">
        <v>1</v>
      </c>
      <c r="J5822" t="s">
        <v>765</v>
      </c>
      <c r="K5822" t="s">
        <v>400</v>
      </c>
      <c r="L5822" t="s">
        <v>17</v>
      </c>
      <c r="M5822" t="s">
        <v>822</v>
      </c>
      <c r="N5822" t="s">
        <v>724</v>
      </c>
      <c r="O5822" t="s">
        <v>755</v>
      </c>
      <c r="P5822">
        <v>0</v>
      </c>
      <c r="Q5822">
        <v>433137.21</v>
      </c>
      <c r="R5822" t="s">
        <v>164</v>
      </c>
    </row>
    <row r="5823" spans="1:18" x14ac:dyDescent="0.25">
      <c r="A5823" t="s">
        <v>753</v>
      </c>
      <c r="B5823" t="s">
        <v>754</v>
      </c>
      <c r="C5823" t="s">
        <v>37</v>
      </c>
      <c r="D5823" t="s">
        <v>753</v>
      </c>
      <c r="E5823" t="s">
        <v>4</v>
      </c>
      <c r="F5823">
        <v>2019</v>
      </c>
      <c r="G5823">
        <v>8</v>
      </c>
      <c r="H5823" t="s">
        <v>732</v>
      </c>
      <c r="I5823" t="b">
        <v>1</v>
      </c>
      <c r="J5823" t="s">
        <v>808</v>
      </c>
      <c r="K5823" t="s">
        <v>174</v>
      </c>
      <c r="L5823" t="s">
        <v>17</v>
      </c>
      <c r="M5823" t="s">
        <v>19</v>
      </c>
      <c r="N5823" t="s">
        <v>724</v>
      </c>
      <c r="O5823" t="s">
        <v>755</v>
      </c>
      <c r="P5823">
        <v>0</v>
      </c>
      <c r="Q5823">
        <v>-5737203.54</v>
      </c>
      <c r="R5823" t="s">
        <v>164</v>
      </c>
    </row>
    <row r="5824" spans="1:18" x14ac:dyDescent="0.25">
      <c r="A5824" t="s">
        <v>753</v>
      </c>
      <c r="B5824" t="s">
        <v>754</v>
      </c>
      <c r="C5824" t="s">
        <v>37</v>
      </c>
      <c r="D5824" t="s">
        <v>753</v>
      </c>
      <c r="E5824" t="s">
        <v>4</v>
      </c>
      <c r="F5824">
        <v>2019</v>
      </c>
      <c r="G5824">
        <v>8</v>
      </c>
      <c r="H5824" t="s">
        <v>732</v>
      </c>
      <c r="I5824" t="b">
        <v>1</v>
      </c>
      <c r="J5824" t="s">
        <v>39</v>
      </c>
      <c r="K5824" t="s">
        <v>155</v>
      </c>
      <c r="L5824" t="s">
        <v>17</v>
      </c>
      <c r="M5824" t="s">
        <v>18</v>
      </c>
      <c r="N5824" t="s">
        <v>16</v>
      </c>
      <c r="O5824" t="s">
        <v>16</v>
      </c>
      <c r="P5824">
        <v>0</v>
      </c>
      <c r="Q5824">
        <v>135714.5</v>
      </c>
      <c r="R5824" t="s">
        <v>164</v>
      </c>
    </row>
    <row r="5825" spans="1:18" x14ac:dyDescent="0.25">
      <c r="A5825" t="s">
        <v>99</v>
      </c>
      <c r="B5825" t="s">
        <v>740</v>
      </c>
      <c r="C5825" t="s">
        <v>37</v>
      </c>
      <c r="D5825" t="s">
        <v>99</v>
      </c>
      <c r="E5825" t="s">
        <v>4</v>
      </c>
      <c r="F5825">
        <v>2019</v>
      </c>
      <c r="G5825">
        <v>8</v>
      </c>
      <c r="H5825" t="s">
        <v>732</v>
      </c>
      <c r="I5825" t="b">
        <v>1</v>
      </c>
      <c r="J5825" t="s">
        <v>742</v>
      </c>
      <c r="K5825" t="s">
        <v>743</v>
      </c>
      <c r="L5825" t="s">
        <v>17</v>
      </c>
      <c r="M5825" t="s">
        <v>849</v>
      </c>
      <c r="N5825" t="s">
        <v>16</v>
      </c>
      <c r="O5825" t="s">
        <v>16</v>
      </c>
      <c r="P5825">
        <v>0</v>
      </c>
      <c r="Q5825">
        <v>0</v>
      </c>
      <c r="R5825" t="s">
        <v>165</v>
      </c>
    </row>
    <row r="5826" spans="1:18" x14ac:dyDescent="0.25">
      <c r="A5826" t="s">
        <v>99</v>
      </c>
      <c r="B5826" t="s">
        <v>740</v>
      </c>
      <c r="C5826" t="s">
        <v>37</v>
      </c>
      <c r="D5826" t="s">
        <v>99</v>
      </c>
      <c r="E5826" t="s">
        <v>4</v>
      </c>
      <c r="F5826">
        <v>2019</v>
      </c>
      <c r="G5826">
        <v>8</v>
      </c>
      <c r="H5826" t="s">
        <v>732</v>
      </c>
      <c r="I5826" t="b">
        <v>1</v>
      </c>
      <c r="J5826" t="s">
        <v>19</v>
      </c>
      <c r="K5826" t="s">
        <v>102</v>
      </c>
      <c r="L5826" t="s">
        <v>17</v>
      </c>
      <c r="M5826" t="s">
        <v>812</v>
      </c>
      <c r="N5826" t="s">
        <v>16</v>
      </c>
      <c r="O5826" t="s">
        <v>16</v>
      </c>
      <c r="P5826">
        <v>0</v>
      </c>
      <c r="Q5826">
        <v>-7603477.7800000003</v>
      </c>
      <c r="R5826" t="s">
        <v>165</v>
      </c>
    </row>
    <row r="5827" spans="1:18" x14ac:dyDescent="0.25">
      <c r="A5827" t="s">
        <v>99</v>
      </c>
      <c r="B5827" t="s">
        <v>740</v>
      </c>
      <c r="C5827" t="s">
        <v>37</v>
      </c>
      <c r="D5827" t="s">
        <v>99</v>
      </c>
      <c r="E5827" t="s">
        <v>4</v>
      </c>
      <c r="F5827">
        <v>2019</v>
      </c>
      <c r="G5827">
        <v>8</v>
      </c>
      <c r="H5827" t="s">
        <v>732</v>
      </c>
      <c r="I5827" t="b">
        <v>1</v>
      </c>
      <c r="J5827" t="s">
        <v>813</v>
      </c>
      <c r="K5827" t="s">
        <v>816</v>
      </c>
      <c r="L5827" t="s">
        <v>17</v>
      </c>
      <c r="M5827" t="s">
        <v>812</v>
      </c>
      <c r="N5827" t="s">
        <v>16</v>
      </c>
      <c r="O5827" t="s">
        <v>16</v>
      </c>
      <c r="P5827">
        <v>0</v>
      </c>
      <c r="Q5827">
        <v>3563078.83</v>
      </c>
      <c r="R5827" t="s">
        <v>165</v>
      </c>
    </row>
    <row r="5828" spans="1:18" x14ac:dyDescent="0.25">
      <c r="A5828" t="s">
        <v>99</v>
      </c>
      <c r="B5828" t="s">
        <v>740</v>
      </c>
      <c r="C5828" t="s">
        <v>37</v>
      </c>
      <c r="D5828" t="s">
        <v>99</v>
      </c>
      <c r="E5828" t="s">
        <v>4</v>
      </c>
      <c r="F5828">
        <v>2019</v>
      </c>
      <c r="G5828">
        <v>8</v>
      </c>
      <c r="H5828" t="s">
        <v>732</v>
      </c>
      <c r="I5828" t="b">
        <v>1</v>
      </c>
      <c r="J5828" t="s">
        <v>812</v>
      </c>
      <c r="K5828" t="s">
        <v>393</v>
      </c>
      <c r="L5828" t="s">
        <v>17</v>
      </c>
      <c r="M5828" t="s">
        <v>394</v>
      </c>
      <c r="N5828" t="s">
        <v>16</v>
      </c>
      <c r="O5828" t="s">
        <v>16</v>
      </c>
      <c r="P5828">
        <v>0</v>
      </c>
      <c r="Q5828">
        <v>-4040398.95</v>
      </c>
      <c r="R5828" t="s">
        <v>165</v>
      </c>
    </row>
    <row r="5829" spans="1:18" x14ac:dyDescent="0.25">
      <c r="A5829" t="s">
        <v>99</v>
      </c>
      <c r="B5829" t="s">
        <v>740</v>
      </c>
      <c r="C5829" t="s">
        <v>37</v>
      </c>
      <c r="D5829" t="s">
        <v>99</v>
      </c>
      <c r="E5829" t="s">
        <v>4</v>
      </c>
      <c r="F5829">
        <v>2019</v>
      </c>
      <c r="G5829">
        <v>8</v>
      </c>
      <c r="H5829" t="s">
        <v>732</v>
      </c>
      <c r="I5829" t="b">
        <v>1</v>
      </c>
      <c r="J5829" t="s">
        <v>394</v>
      </c>
      <c r="K5829" t="s">
        <v>395</v>
      </c>
      <c r="L5829" t="s">
        <v>17</v>
      </c>
      <c r="M5829" t="s">
        <v>88</v>
      </c>
      <c r="N5829" t="s">
        <v>16</v>
      </c>
      <c r="O5829" t="s">
        <v>16</v>
      </c>
      <c r="P5829">
        <v>0</v>
      </c>
      <c r="Q5829">
        <v>-4040398.95</v>
      </c>
      <c r="R5829" t="s">
        <v>165</v>
      </c>
    </row>
    <row r="5830" spans="1:18" x14ac:dyDescent="0.25">
      <c r="A5830" t="s">
        <v>99</v>
      </c>
      <c r="B5830" t="s">
        <v>740</v>
      </c>
      <c r="C5830" t="s">
        <v>37</v>
      </c>
      <c r="D5830" t="s">
        <v>99</v>
      </c>
      <c r="E5830" t="s">
        <v>4</v>
      </c>
      <c r="F5830">
        <v>2019</v>
      </c>
      <c r="G5830">
        <v>8</v>
      </c>
      <c r="H5830" t="s">
        <v>732</v>
      </c>
      <c r="I5830" t="b">
        <v>1</v>
      </c>
      <c r="J5830" t="s">
        <v>170</v>
      </c>
      <c r="K5830" t="s">
        <v>143</v>
      </c>
      <c r="L5830" t="s">
        <v>17</v>
      </c>
      <c r="M5830" t="s">
        <v>88</v>
      </c>
      <c r="N5830" t="s">
        <v>16</v>
      </c>
      <c r="O5830" t="s">
        <v>16</v>
      </c>
      <c r="P5830">
        <v>0</v>
      </c>
      <c r="Q5830">
        <v>35005.730000000003</v>
      </c>
      <c r="R5830" t="s">
        <v>165</v>
      </c>
    </row>
    <row r="5831" spans="1:18" x14ac:dyDescent="0.25">
      <c r="A5831" t="s">
        <v>99</v>
      </c>
      <c r="B5831" t="s">
        <v>740</v>
      </c>
      <c r="C5831" t="s">
        <v>37</v>
      </c>
      <c r="D5831" t="s">
        <v>99</v>
      </c>
      <c r="E5831" t="s">
        <v>4</v>
      </c>
      <c r="F5831">
        <v>2019</v>
      </c>
      <c r="G5831">
        <v>8</v>
      </c>
      <c r="H5831" t="s">
        <v>732</v>
      </c>
      <c r="I5831" t="b">
        <v>1</v>
      </c>
      <c r="J5831" t="s">
        <v>88</v>
      </c>
      <c r="K5831" t="s">
        <v>836</v>
      </c>
      <c r="L5831" t="s">
        <v>17</v>
      </c>
      <c r="M5831" t="s">
        <v>29</v>
      </c>
      <c r="N5831" t="s">
        <v>16</v>
      </c>
      <c r="O5831" t="s">
        <v>16</v>
      </c>
      <c r="P5831">
        <v>0</v>
      </c>
      <c r="Q5831">
        <v>-4005393.22</v>
      </c>
      <c r="R5831" t="s">
        <v>165</v>
      </c>
    </row>
    <row r="5832" spans="1:18" x14ac:dyDescent="0.25">
      <c r="A5832" t="s">
        <v>99</v>
      </c>
      <c r="B5832" t="s">
        <v>740</v>
      </c>
      <c r="C5832" t="s">
        <v>37</v>
      </c>
      <c r="D5832" t="s">
        <v>99</v>
      </c>
      <c r="E5832" t="s">
        <v>4</v>
      </c>
      <c r="F5832">
        <v>2019</v>
      </c>
      <c r="G5832">
        <v>8</v>
      </c>
      <c r="H5832" t="s">
        <v>732</v>
      </c>
      <c r="I5832" t="b">
        <v>1</v>
      </c>
      <c r="J5832" t="s">
        <v>86</v>
      </c>
      <c r="K5832" t="s">
        <v>412</v>
      </c>
      <c r="L5832" t="s">
        <v>17</v>
      </c>
      <c r="M5832" t="s">
        <v>410</v>
      </c>
      <c r="N5832" t="s">
        <v>16</v>
      </c>
      <c r="O5832" t="s">
        <v>16</v>
      </c>
      <c r="P5832">
        <v>0</v>
      </c>
      <c r="Q5832">
        <v>1583373.51</v>
      </c>
      <c r="R5832" t="s">
        <v>165</v>
      </c>
    </row>
    <row r="5833" spans="1:18" x14ac:dyDescent="0.25">
      <c r="A5833" t="s">
        <v>99</v>
      </c>
      <c r="B5833" t="s">
        <v>740</v>
      </c>
      <c r="C5833" t="s">
        <v>37</v>
      </c>
      <c r="D5833" t="s">
        <v>99</v>
      </c>
      <c r="E5833" t="s">
        <v>4</v>
      </c>
      <c r="F5833">
        <v>2019</v>
      </c>
      <c r="G5833">
        <v>8</v>
      </c>
      <c r="H5833" t="s">
        <v>732</v>
      </c>
      <c r="I5833" t="b">
        <v>1</v>
      </c>
      <c r="J5833" t="s">
        <v>410</v>
      </c>
      <c r="K5833" t="s">
        <v>413</v>
      </c>
      <c r="L5833" t="s">
        <v>17</v>
      </c>
      <c r="M5833" t="s">
        <v>92</v>
      </c>
      <c r="N5833" t="s">
        <v>16</v>
      </c>
      <c r="O5833" t="s">
        <v>16</v>
      </c>
      <c r="P5833">
        <v>0</v>
      </c>
      <c r="Q5833">
        <v>1583373.51</v>
      </c>
      <c r="R5833" t="s">
        <v>165</v>
      </c>
    </row>
    <row r="5834" spans="1:18" x14ac:dyDescent="0.25">
      <c r="A5834" t="s">
        <v>99</v>
      </c>
      <c r="B5834" t="s">
        <v>740</v>
      </c>
      <c r="C5834" t="s">
        <v>37</v>
      </c>
      <c r="D5834" t="s">
        <v>99</v>
      </c>
      <c r="E5834" t="s">
        <v>4</v>
      </c>
      <c r="F5834">
        <v>2019</v>
      </c>
      <c r="G5834">
        <v>8</v>
      </c>
      <c r="H5834" t="s">
        <v>732</v>
      </c>
      <c r="I5834" t="b">
        <v>1</v>
      </c>
      <c r="J5834" t="s">
        <v>29</v>
      </c>
      <c r="K5834" t="s">
        <v>844</v>
      </c>
      <c r="L5834" t="s">
        <v>17</v>
      </c>
      <c r="M5834" t="s">
        <v>30</v>
      </c>
      <c r="N5834" t="s">
        <v>724</v>
      </c>
      <c r="O5834" t="s">
        <v>755</v>
      </c>
      <c r="P5834">
        <v>0</v>
      </c>
      <c r="Q5834">
        <v>-2827553.21</v>
      </c>
      <c r="R5834" t="s">
        <v>165</v>
      </c>
    </row>
    <row r="5835" spans="1:18" x14ac:dyDescent="0.25">
      <c r="A5835" t="s">
        <v>99</v>
      </c>
      <c r="B5835" t="s">
        <v>740</v>
      </c>
      <c r="C5835" t="s">
        <v>37</v>
      </c>
      <c r="D5835" t="s">
        <v>99</v>
      </c>
      <c r="E5835" t="s">
        <v>4</v>
      </c>
      <c r="F5835">
        <v>2019</v>
      </c>
      <c r="G5835">
        <v>8</v>
      </c>
      <c r="H5835" t="s">
        <v>732</v>
      </c>
      <c r="I5835" t="b">
        <v>1</v>
      </c>
      <c r="J5835" t="s">
        <v>30</v>
      </c>
      <c r="K5835" t="s">
        <v>848</v>
      </c>
      <c r="L5835" t="s">
        <v>17</v>
      </c>
      <c r="M5835" t="s">
        <v>422</v>
      </c>
      <c r="N5835" t="s">
        <v>724</v>
      </c>
      <c r="O5835" t="s">
        <v>755</v>
      </c>
      <c r="P5835">
        <v>0</v>
      </c>
      <c r="Q5835">
        <v>-2827553.21</v>
      </c>
      <c r="R5835" t="s">
        <v>165</v>
      </c>
    </row>
    <row r="5836" spans="1:18" x14ac:dyDescent="0.25">
      <c r="A5836" t="s">
        <v>99</v>
      </c>
      <c r="B5836" t="s">
        <v>740</v>
      </c>
      <c r="C5836" t="s">
        <v>37</v>
      </c>
      <c r="D5836" t="s">
        <v>99</v>
      </c>
      <c r="E5836" t="s">
        <v>4</v>
      </c>
      <c r="F5836">
        <v>2019</v>
      </c>
      <c r="G5836">
        <v>8</v>
      </c>
      <c r="H5836" t="s">
        <v>732</v>
      </c>
      <c r="I5836" t="b">
        <v>1</v>
      </c>
      <c r="J5836" t="s">
        <v>422</v>
      </c>
      <c r="K5836" t="s">
        <v>436</v>
      </c>
      <c r="L5836" t="s">
        <v>17</v>
      </c>
      <c r="M5836" t="s">
        <v>31</v>
      </c>
      <c r="N5836" t="s">
        <v>724</v>
      </c>
      <c r="O5836" t="s">
        <v>755</v>
      </c>
      <c r="P5836">
        <v>0</v>
      </c>
      <c r="Q5836">
        <v>-2574674.88</v>
      </c>
      <c r="R5836" t="s">
        <v>165</v>
      </c>
    </row>
    <row r="5837" spans="1:18" x14ac:dyDescent="0.25">
      <c r="A5837" t="s">
        <v>99</v>
      </c>
      <c r="B5837" t="s">
        <v>740</v>
      </c>
      <c r="C5837" t="s">
        <v>37</v>
      </c>
      <c r="D5837" t="s">
        <v>99</v>
      </c>
      <c r="E5837" t="s">
        <v>4</v>
      </c>
      <c r="F5837">
        <v>2019</v>
      </c>
      <c r="G5837">
        <v>8</v>
      </c>
      <c r="H5837" t="s">
        <v>732</v>
      </c>
      <c r="I5837" t="b">
        <v>1</v>
      </c>
      <c r="J5837" t="s">
        <v>31</v>
      </c>
      <c r="K5837" t="s">
        <v>452</v>
      </c>
      <c r="L5837" t="s">
        <v>17</v>
      </c>
      <c r="M5837" t="s">
        <v>93</v>
      </c>
      <c r="N5837" t="s">
        <v>724</v>
      </c>
      <c r="O5837" t="s">
        <v>755</v>
      </c>
      <c r="P5837">
        <v>0</v>
      </c>
      <c r="Q5837">
        <v>-2574674.88</v>
      </c>
      <c r="R5837" t="s">
        <v>165</v>
      </c>
    </row>
    <row r="5838" spans="1:18" x14ac:dyDescent="0.25">
      <c r="A5838" t="s">
        <v>99</v>
      </c>
      <c r="B5838" t="s">
        <v>740</v>
      </c>
      <c r="C5838" t="s">
        <v>37</v>
      </c>
      <c r="D5838" t="s">
        <v>99</v>
      </c>
      <c r="E5838" t="s">
        <v>4</v>
      </c>
      <c r="F5838">
        <v>2019</v>
      </c>
      <c r="G5838">
        <v>8</v>
      </c>
      <c r="H5838" t="s">
        <v>732</v>
      </c>
      <c r="I5838" t="b">
        <v>1</v>
      </c>
      <c r="J5838" t="s">
        <v>93</v>
      </c>
      <c r="K5838" t="s">
        <v>142</v>
      </c>
      <c r="L5838" t="s">
        <v>17</v>
      </c>
      <c r="M5838" t="s">
        <v>32</v>
      </c>
      <c r="N5838" t="s">
        <v>724</v>
      </c>
      <c r="O5838" t="s">
        <v>755</v>
      </c>
      <c r="P5838">
        <v>0</v>
      </c>
      <c r="Q5838">
        <v>-2576062.9</v>
      </c>
      <c r="R5838" t="s">
        <v>165</v>
      </c>
    </row>
    <row r="5839" spans="1:18" x14ac:dyDescent="0.25">
      <c r="A5839" t="s">
        <v>99</v>
      </c>
      <c r="B5839" t="s">
        <v>740</v>
      </c>
      <c r="C5839" t="s">
        <v>37</v>
      </c>
      <c r="D5839" t="s">
        <v>99</v>
      </c>
      <c r="E5839" t="s">
        <v>4</v>
      </c>
      <c r="F5839">
        <v>2019</v>
      </c>
      <c r="G5839">
        <v>8</v>
      </c>
      <c r="H5839" t="s">
        <v>732</v>
      </c>
      <c r="I5839" t="b">
        <v>1</v>
      </c>
      <c r="J5839" t="s">
        <v>32</v>
      </c>
      <c r="K5839" t="s">
        <v>139</v>
      </c>
      <c r="L5839" t="s">
        <v>17</v>
      </c>
      <c r="M5839" t="s">
        <v>866</v>
      </c>
      <c r="N5839" t="s">
        <v>724</v>
      </c>
      <c r="O5839" t="s">
        <v>755</v>
      </c>
      <c r="P5839">
        <v>0</v>
      </c>
      <c r="Q5839">
        <v>-2576062.9</v>
      </c>
      <c r="R5839" t="s">
        <v>165</v>
      </c>
    </row>
    <row r="5840" spans="1:18" x14ac:dyDescent="0.25">
      <c r="A5840" t="s">
        <v>99</v>
      </c>
      <c r="B5840" t="s">
        <v>740</v>
      </c>
      <c r="C5840" t="s">
        <v>37</v>
      </c>
      <c r="D5840" t="s">
        <v>99</v>
      </c>
      <c r="E5840" t="s">
        <v>4</v>
      </c>
      <c r="F5840">
        <v>2019</v>
      </c>
      <c r="G5840">
        <v>8</v>
      </c>
      <c r="H5840" t="s">
        <v>732</v>
      </c>
      <c r="I5840" t="b">
        <v>1</v>
      </c>
      <c r="J5840" t="s">
        <v>19</v>
      </c>
      <c r="K5840" t="s">
        <v>102</v>
      </c>
      <c r="L5840" t="s">
        <v>17</v>
      </c>
      <c r="M5840" t="s">
        <v>812</v>
      </c>
      <c r="N5840" t="s">
        <v>725</v>
      </c>
      <c r="O5840" t="s">
        <v>756</v>
      </c>
      <c r="P5840">
        <v>0</v>
      </c>
      <c r="Q5840">
        <v>-68031937.079999998</v>
      </c>
      <c r="R5840" t="s">
        <v>165</v>
      </c>
    </row>
    <row r="5841" spans="1:18" x14ac:dyDescent="0.25">
      <c r="A5841" t="s">
        <v>99</v>
      </c>
      <c r="B5841" t="s">
        <v>740</v>
      </c>
      <c r="C5841" t="s">
        <v>37</v>
      </c>
      <c r="D5841" t="s">
        <v>99</v>
      </c>
      <c r="E5841" t="s">
        <v>4</v>
      </c>
      <c r="F5841">
        <v>2019</v>
      </c>
      <c r="G5841">
        <v>8</v>
      </c>
      <c r="H5841" t="s">
        <v>732</v>
      </c>
      <c r="I5841" t="b">
        <v>1</v>
      </c>
      <c r="J5841" t="s">
        <v>813</v>
      </c>
      <c r="K5841" t="s">
        <v>816</v>
      </c>
      <c r="L5841" t="s">
        <v>17</v>
      </c>
      <c r="M5841" t="s">
        <v>812</v>
      </c>
      <c r="N5841" t="s">
        <v>725</v>
      </c>
      <c r="O5841" t="s">
        <v>756</v>
      </c>
      <c r="P5841">
        <v>0</v>
      </c>
      <c r="Q5841">
        <v>845794.7</v>
      </c>
      <c r="R5841" t="s">
        <v>165</v>
      </c>
    </row>
    <row r="5842" spans="1:18" x14ac:dyDescent="0.25">
      <c r="A5842" t="s">
        <v>99</v>
      </c>
      <c r="B5842" t="s">
        <v>740</v>
      </c>
      <c r="C5842" t="s">
        <v>37</v>
      </c>
      <c r="D5842" t="s">
        <v>99</v>
      </c>
      <c r="E5842" t="s">
        <v>4</v>
      </c>
      <c r="F5842">
        <v>2019</v>
      </c>
      <c r="G5842">
        <v>8</v>
      </c>
      <c r="H5842" t="s">
        <v>732</v>
      </c>
      <c r="I5842" t="b">
        <v>1</v>
      </c>
      <c r="J5842" t="s">
        <v>812</v>
      </c>
      <c r="K5842" t="s">
        <v>393</v>
      </c>
      <c r="L5842" t="s">
        <v>17</v>
      </c>
      <c r="M5842" t="s">
        <v>394</v>
      </c>
      <c r="N5842" t="s">
        <v>725</v>
      </c>
      <c r="O5842" t="s">
        <v>756</v>
      </c>
      <c r="P5842">
        <v>0</v>
      </c>
      <c r="Q5842">
        <v>-67186142.379999995</v>
      </c>
      <c r="R5842" t="s">
        <v>165</v>
      </c>
    </row>
    <row r="5843" spans="1:18" x14ac:dyDescent="0.25">
      <c r="A5843" t="s">
        <v>99</v>
      </c>
      <c r="B5843" t="s">
        <v>740</v>
      </c>
      <c r="C5843" t="s">
        <v>37</v>
      </c>
      <c r="D5843" t="s">
        <v>99</v>
      </c>
      <c r="E5843" t="s">
        <v>4</v>
      </c>
      <c r="F5843">
        <v>2019</v>
      </c>
      <c r="G5843">
        <v>8</v>
      </c>
      <c r="H5843" t="s">
        <v>732</v>
      </c>
      <c r="I5843" t="b">
        <v>1</v>
      </c>
      <c r="J5843" t="s">
        <v>394</v>
      </c>
      <c r="K5843" t="s">
        <v>395</v>
      </c>
      <c r="L5843" t="s">
        <v>17</v>
      </c>
      <c r="M5843" t="s">
        <v>88</v>
      </c>
      <c r="N5843" t="s">
        <v>725</v>
      </c>
      <c r="O5843" t="s">
        <v>756</v>
      </c>
      <c r="P5843">
        <v>0</v>
      </c>
      <c r="Q5843">
        <v>-67186142.379999995</v>
      </c>
      <c r="R5843" t="s">
        <v>165</v>
      </c>
    </row>
    <row r="5844" spans="1:18" x14ac:dyDescent="0.25">
      <c r="A5844" t="s">
        <v>99</v>
      </c>
      <c r="B5844" t="s">
        <v>740</v>
      </c>
      <c r="C5844" t="s">
        <v>37</v>
      </c>
      <c r="D5844" t="s">
        <v>99</v>
      </c>
      <c r="E5844" t="s">
        <v>4</v>
      </c>
      <c r="F5844">
        <v>2019</v>
      </c>
      <c r="G5844">
        <v>8</v>
      </c>
      <c r="H5844" t="s">
        <v>732</v>
      </c>
      <c r="I5844" t="b">
        <v>1</v>
      </c>
      <c r="J5844" t="s">
        <v>88</v>
      </c>
      <c r="K5844" t="s">
        <v>836</v>
      </c>
      <c r="L5844" t="s">
        <v>17</v>
      </c>
      <c r="M5844" t="s">
        <v>29</v>
      </c>
      <c r="N5844" t="s">
        <v>725</v>
      </c>
      <c r="O5844" t="s">
        <v>756</v>
      </c>
      <c r="P5844">
        <v>0</v>
      </c>
      <c r="Q5844">
        <v>-10033689.27</v>
      </c>
      <c r="R5844" t="s">
        <v>165</v>
      </c>
    </row>
    <row r="5845" spans="1:18" x14ac:dyDescent="0.25">
      <c r="A5845" t="s">
        <v>99</v>
      </c>
      <c r="B5845" t="s">
        <v>740</v>
      </c>
      <c r="C5845" t="s">
        <v>37</v>
      </c>
      <c r="D5845" t="s">
        <v>99</v>
      </c>
      <c r="E5845" t="s">
        <v>4</v>
      </c>
      <c r="F5845">
        <v>2019</v>
      </c>
      <c r="G5845">
        <v>8</v>
      </c>
      <c r="H5845" t="s">
        <v>732</v>
      </c>
      <c r="I5845" t="b">
        <v>1</v>
      </c>
      <c r="J5845" t="s">
        <v>29</v>
      </c>
      <c r="K5845" t="s">
        <v>844</v>
      </c>
      <c r="L5845" t="s">
        <v>17</v>
      </c>
      <c r="M5845" t="s">
        <v>30</v>
      </c>
      <c r="N5845" t="s">
        <v>725</v>
      </c>
      <c r="O5845" t="s">
        <v>756</v>
      </c>
      <c r="P5845">
        <v>0</v>
      </c>
      <c r="Q5845">
        <v>-2543152.4500000002</v>
      </c>
      <c r="R5845" t="s">
        <v>165</v>
      </c>
    </row>
    <row r="5846" spans="1:18" x14ac:dyDescent="0.25">
      <c r="A5846" t="s">
        <v>99</v>
      </c>
      <c r="B5846" t="s">
        <v>740</v>
      </c>
      <c r="C5846" t="s">
        <v>37</v>
      </c>
      <c r="D5846" t="s">
        <v>99</v>
      </c>
      <c r="E5846" t="s">
        <v>4</v>
      </c>
      <c r="F5846">
        <v>2019</v>
      </c>
      <c r="G5846">
        <v>8</v>
      </c>
      <c r="H5846" t="s">
        <v>732</v>
      </c>
      <c r="I5846" t="b">
        <v>1</v>
      </c>
      <c r="J5846" t="s">
        <v>30</v>
      </c>
      <c r="K5846" t="s">
        <v>848</v>
      </c>
      <c r="L5846" t="s">
        <v>17</v>
      </c>
      <c r="M5846" t="s">
        <v>422</v>
      </c>
      <c r="N5846" t="s">
        <v>725</v>
      </c>
      <c r="O5846" t="s">
        <v>756</v>
      </c>
      <c r="P5846">
        <v>0</v>
      </c>
      <c r="Q5846">
        <v>-2543152.4500000002</v>
      </c>
      <c r="R5846" t="s">
        <v>165</v>
      </c>
    </row>
    <row r="5847" spans="1:18" x14ac:dyDescent="0.25">
      <c r="A5847" t="s">
        <v>99</v>
      </c>
      <c r="B5847" t="s">
        <v>740</v>
      </c>
      <c r="C5847" t="s">
        <v>37</v>
      </c>
      <c r="D5847" t="s">
        <v>99</v>
      </c>
      <c r="E5847" t="s">
        <v>4</v>
      </c>
      <c r="F5847">
        <v>2019</v>
      </c>
      <c r="G5847">
        <v>8</v>
      </c>
      <c r="H5847" t="s">
        <v>732</v>
      </c>
      <c r="I5847" t="b">
        <v>1</v>
      </c>
      <c r="J5847" t="s">
        <v>422</v>
      </c>
      <c r="K5847" t="s">
        <v>436</v>
      </c>
      <c r="L5847" t="s">
        <v>17</v>
      </c>
      <c r="M5847" t="s">
        <v>31</v>
      </c>
      <c r="N5847" t="s">
        <v>725</v>
      </c>
      <c r="O5847" t="s">
        <v>756</v>
      </c>
      <c r="P5847">
        <v>0</v>
      </c>
      <c r="Q5847">
        <v>-1931555.52</v>
      </c>
      <c r="R5847" t="s">
        <v>165</v>
      </c>
    </row>
    <row r="5848" spans="1:18" x14ac:dyDescent="0.25">
      <c r="A5848" t="s">
        <v>99</v>
      </c>
      <c r="B5848" t="s">
        <v>740</v>
      </c>
      <c r="C5848" t="s">
        <v>37</v>
      </c>
      <c r="D5848" t="s">
        <v>99</v>
      </c>
      <c r="E5848" t="s">
        <v>4</v>
      </c>
      <c r="F5848">
        <v>2019</v>
      </c>
      <c r="G5848">
        <v>8</v>
      </c>
      <c r="H5848" t="s">
        <v>732</v>
      </c>
      <c r="I5848" t="b">
        <v>1</v>
      </c>
      <c r="J5848" t="s">
        <v>31</v>
      </c>
      <c r="K5848" t="s">
        <v>452</v>
      </c>
      <c r="L5848" t="s">
        <v>17</v>
      </c>
      <c r="M5848" t="s">
        <v>93</v>
      </c>
      <c r="N5848" t="s">
        <v>725</v>
      </c>
      <c r="O5848" t="s">
        <v>756</v>
      </c>
      <c r="P5848">
        <v>0</v>
      </c>
      <c r="Q5848">
        <v>-1931555.52</v>
      </c>
      <c r="R5848" t="s">
        <v>165</v>
      </c>
    </row>
    <row r="5849" spans="1:18" x14ac:dyDescent="0.25">
      <c r="A5849" t="s">
        <v>99</v>
      </c>
      <c r="B5849" t="s">
        <v>740</v>
      </c>
      <c r="C5849" t="s">
        <v>37</v>
      </c>
      <c r="D5849" t="s">
        <v>99</v>
      </c>
      <c r="E5849" t="s">
        <v>4</v>
      </c>
      <c r="F5849">
        <v>2019</v>
      </c>
      <c r="G5849">
        <v>8</v>
      </c>
      <c r="H5849" t="s">
        <v>732</v>
      </c>
      <c r="I5849" t="b">
        <v>1</v>
      </c>
      <c r="J5849" t="s">
        <v>93</v>
      </c>
      <c r="K5849" t="s">
        <v>142</v>
      </c>
      <c r="L5849" t="s">
        <v>17</v>
      </c>
      <c r="M5849" t="s">
        <v>32</v>
      </c>
      <c r="N5849" t="s">
        <v>725</v>
      </c>
      <c r="O5849" t="s">
        <v>756</v>
      </c>
      <c r="P5849">
        <v>0</v>
      </c>
      <c r="Q5849">
        <v>-1935719.61</v>
      </c>
      <c r="R5849" t="s">
        <v>165</v>
      </c>
    </row>
    <row r="5850" spans="1:18" x14ac:dyDescent="0.25">
      <c r="A5850" t="s">
        <v>99</v>
      </c>
      <c r="B5850" t="s">
        <v>740</v>
      </c>
      <c r="C5850" t="s">
        <v>37</v>
      </c>
      <c r="D5850" t="s">
        <v>99</v>
      </c>
      <c r="E5850" t="s">
        <v>4</v>
      </c>
      <c r="F5850">
        <v>2019</v>
      </c>
      <c r="G5850">
        <v>8</v>
      </c>
      <c r="H5850" t="s">
        <v>732</v>
      </c>
      <c r="I5850" t="b">
        <v>1</v>
      </c>
      <c r="J5850" t="s">
        <v>32</v>
      </c>
      <c r="K5850" t="s">
        <v>139</v>
      </c>
      <c r="L5850" t="s">
        <v>17</v>
      </c>
      <c r="M5850" t="s">
        <v>866</v>
      </c>
      <c r="N5850" t="s">
        <v>725</v>
      </c>
      <c r="O5850" t="s">
        <v>756</v>
      </c>
      <c r="P5850">
        <v>0</v>
      </c>
      <c r="Q5850">
        <v>-1935719.61</v>
      </c>
      <c r="R5850" t="s">
        <v>165</v>
      </c>
    </row>
    <row r="5851" spans="1:18" x14ac:dyDescent="0.25">
      <c r="A5851" t="s">
        <v>99</v>
      </c>
      <c r="B5851" t="s">
        <v>740</v>
      </c>
      <c r="C5851" t="s">
        <v>37</v>
      </c>
      <c r="D5851" t="s">
        <v>99</v>
      </c>
      <c r="E5851" t="s">
        <v>4</v>
      </c>
      <c r="F5851">
        <v>2019</v>
      </c>
      <c r="G5851">
        <v>8</v>
      </c>
      <c r="H5851" t="s">
        <v>732</v>
      </c>
      <c r="I5851" t="b">
        <v>1</v>
      </c>
      <c r="J5851" t="s">
        <v>86</v>
      </c>
      <c r="K5851" t="s">
        <v>412</v>
      </c>
      <c r="L5851" t="s">
        <v>17</v>
      </c>
      <c r="M5851" t="s">
        <v>410</v>
      </c>
      <c r="N5851" t="s">
        <v>724</v>
      </c>
      <c r="O5851" t="s">
        <v>755</v>
      </c>
      <c r="P5851">
        <v>0</v>
      </c>
      <c r="Q5851">
        <v>2774671.75</v>
      </c>
      <c r="R5851" t="s">
        <v>165</v>
      </c>
    </row>
    <row r="5852" spans="1:18" x14ac:dyDescent="0.25">
      <c r="A5852" t="s">
        <v>99</v>
      </c>
      <c r="B5852" t="s">
        <v>740</v>
      </c>
      <c r="C5852" t="s">
        <v>37</v>
      </c>
      <c r="D5852" t="s">
        <v>99</v>
      </c>
      <c r="E5852" t="s">
        <v>4</v>
      </c>
      <c r="F5852">
        <v>2019</v>
      </c>
      <c r="G5852">
        <v>8</v>
      </c>
      <c r="H5852" t="s">
        <v>732</v>
      </c>
      <c r="I5852" t="b">
        <v>1</v>
      </c>
      <c r="J5852" t="s">
        <v>410</v>
      </c>
      <c r="K5852" t="s">
        <v>413</v>
      </c>
      <c r="L5852" t="s">
        <v>17</v>
      </c>
      <c r="M5852" t="s">
        <v>92</v>
      </c>
      <c r="N5852" t="s">
        <v>724</v>
      </c>
      <c r="O5852" t="s">
        <v>755</v>
      </c>
      <c r="P5852">
        <v>0</v>
      </c>
      <c r="Q5852">
        <v>2774671.75</v>
      </c>
      <c r="R5852" t="s">
        <v>165</v>
      </c>
    </row>
    <row r="5853" spans="1:18" x14ac:dyDescent="0.25">
      <c r="A5853" t="s">
        <v>99</v>
      </c>
      <c r="B5853" t="s">
        <v>740</v>
      </c>
      <c r="C5853" t="s">
        <v>37</v>
      </c>
      <c r="D5853" t="s">
        <v>99</v>
      </c>
      <c r="E5853" t="s">
        <v>4</v>
      </c>
      <c r="F5853">
        <v>2019</v>
      </c>
      <c r="G5853">
        <v>8</v>
      </c>
      <c r="H5853" t="s">
        <v>732</v>
      </c>
      <c r="I5853" t="b">
        <v>1</v>
      </c>
      <c r="J5853" t="s">
        <v>92</v>
      </c>
      <c r="K5853" t="s">
        <v>105</v>
      </c>
      <c r="L5853" t="s">
        <v>17</v>
      </c>
      <c r="M5853" t="s">
        <v>29</v>
      </c>
      <c r="N5853" t="s">
        <v>724</v>
      </c>
      <c r="O5853" t="s">
        <v>755</v>
      </c>
      <c r="P5853">
        <v>0</v>
      </c>
      <c r="Q5853">
        <v>2774671.75</v>
      </c>
      <c r="R5853" t="s">
        <v>165</v>
      </c>
    </row>
    <row r="5854" spans="1:18" x14ac:dyDescent="0.25">
      <c r="A5854" t="s">
        <v>99</v>
      </c>
      <c r="B5854" t="s">
        <v>740</v>
      </c>
      <c r="C5854" t="s">
        <v>37</v>
      </c>
      <c r="D5854" t="s">
        <v>99</v>
      </c>
      <c r="E5854" t="s">
        <v>4</v>
      </c>
      <c r="F5854">
        <v>2019</v>
      </c>
      <c r="G5854">
        <v>8</v>
      </c>
      <c r="H5854" t="s">
        <v>732</v>
      </c>
      <c r="I5854" t="b">
        <v>1</v>
      </c>
      <c r="J5854" t="s">
        <v>856</v>
      </c>
      <c r="K5854" t="s">
        <v>136</v>
      </c>
      <c r="L5854" t="s">
        <v>17</v>
      </c>
      <c r="M5854" t="s">
        <v>855</v>
      </c>
      <c r="N5854" t="s">
        <v>724</v>
      </c>
      <c r="O5854" t="s">
        <v>755</v>
      </c>
      <c r="P5854">
        <v>0</v>
      </c>
      <c r="Q5854">
        <v>302539.45</v>
      </c>
      <c r="R5854" t="s">
        <v>165</v>
      </c>
    </row>
    <row r="5855" spans="1:18" x14ac:dyDescent="0.25">
      <c r="A5855" t="s">
        <v>99</v>
      </c>
      <c r="B5855" t="s">
        <v>740</v>
      </c>
      <c r="C5855" t="s">
        <v>37</v>
      </c>
      <c r="D5855" t="s">
        <v>99</v>
      </c>
      <c r="E5855" t="s">
        <v>4</v>
      </c>
      <c r="F5855">
        <v>2019</v>
      </c>
      <c r="G5855">
        <v>8</v>
      </c>
      <c r="H5855" t="s">
        <v>732</v>
      </c>
      <c r="I5855" t="b">
        <v>1</v>
      </c>
      <c r="J5855" t="s">
        <v>855</v>
      </c>
      <c r="K5855" t="s">
        <v>435</v>
      </c>
      <c r="L5855" t="s">
        <v>17</v>
      </c>
      <c r="M5855" t="s">
        <v>422</v>
      </c>
      <c r="N5855" t="s">
        <v>724</v>
      </c>
      <c r="O5855" t="s">
        <v>755</v>
      </c>
      <c r="P5855">
        <v>0</v>
      </c>
      <c r="Q5855">
        <v>252878.33</v>
      </c>
      <c r="R5855" t="s">
        <v>165</v>
      </c>
    </row>
    <row r="5856" spans="1:18" x14ac:dyDescent="0.25">
      <c r="A5856" t="s">
        <v>99</v>
      </c>
      <c r="B5856" t="s">
        <v>740</v>
      </c>
      <c r="C5856" t="s">
        <v>37</v>
      </c>
      <c r="D5856" t="s">
        <v>99</v>
      </c>
      <c r="E5856" t="s">
        <v>4</v>
      </c>
      <c r="F5856">
        <v>2019</v>
      </c>
      <c r="G5856">
        <v>8</v>
      </c>
      <c r="H5856" t="s">
        <v>732</v>
      </c>
      <c r="I5856" t="b">
        <v>1</v>
      </c>
      <c r="J5856" t="s">
        <v>18</v>
      </c>
      <c r="K5856" t="s">
        <v>138</v>
      </c>
      <c r="L5856" t="s">
        <v>17</v>
      </c>
      <c r="M5856" t="s">
        <v>93</v>
      </c>
      <c r="N5856" t="s">
        <v>724</v>
      </c>
      <c r="O5856" t="s">
        <v>755</v>
      </c>
      <c r="P5856">
        <v>0</v>
      </c>
      <c r="Q5856">
        <v>-1388.02</v>
      </c>
      <c r="R5856" t="s">
        <v>165</v>
      </c>
    </row>
    <row r="5857" spans="1:18" x14ac:dyDescent="0.25">
      <c r="A5857" t="s">
        <v>99</v>
      </c>
      <c r="B5857" t="s">
        <v>740</v>
      </c>
      <c r="C5857" t="s">
        <v>37</v>
      </c>
      <c r="D5857" t="s">
        <v>99</v>
      </c>
      <c r="E5857" t="s">
        <v>4</v>
      </c>
      <c r="F5857">
        <v>2019</v>
      </c>
      <c r="G5857">
        <v>8</v>
      </c>
      <c r="H5857" t="s">
        <v>732</v>
      </c>
      <c r="I5857" t="b">
        <v>1</v>
      </c>
      <c r="J5857" t="s">
        <v>86</v>
      </c>
      <c r="K5857" t="s">
        <v>412</v>
      </c>
      <c r="L5857" t="s">
        <v>17</v>
      </c>
      <c r="M5857" t="s">
        <v>410</v>
      </c>
      <c r="N5857" t="s">
        <v>725</v>
      </c>
      <c r="O5857" t="s">
        <v>756</v>
      </c>
      <c r="P5857">
        <v>0</v>
      </c>
      <c r="Q5857">
        <v>7490536.8200000003</v>
      </c>
      <c r="R5857" t="s">
        <v>165</v>
      </c>
    </row>
    <row r="5858" spans="1:18" x14ac:dyDescent="0.25">
      <c r="A5858" t="s">
        <v>99</v>
      </c>
      <c r="B5858" t="s">
        <v>740</v>
      </c>
      <c r="C5858" t="s">
        <v>37</v>
      </c>
      <c r="D5858" t="s">
        <v>99</v>
      </c>
      <c r="E5858" t="s">
        <v>4</v>
      </c>
      <c r="F5858">
        <v>2019</v>
      </c>
      <c r="G5858">
        <v>8</v>
      </c>
      <c r="H5858" t="s">
        <v>732</v>
      </c>
      <c r="I5858" t="b">
        <v>1</v>
      </c>
      <c r="J5858" t="s">
        <v>410</v>
      </c>
      <c r="K5858" t="s">
        <v>413</v>
      </c>
      <c r="L5858" t="s">
        <v>17</v>
      </c>
      <c r="M5858" t="s">
        <v>92</v>
      </c>
      <c r="N5858" t="s">
        <v>725</v>
      </c>
      <c r="O5858" t="s">
        <v>756</v>
      </c>
      <c r="P5858">
        <v>0</v>
      </c>
      <c r="Q5858">
        <v>7490536.8200000003</v>
      </c>
      <c r="R5858" t="s">
        <v>165</v>
      </c>
    </row>
    <row r="5859" spans="1:18" x14ac:dyDescent="0.25">
      <c r="A5859" t="s">
        <v>99</v>
      </c>
      <c r="B5859" t="s">
        <v>740</v>
      </c>
      <c r="C5859" t="s">
        <v>37</v>
      </c>
      <c r="D5859" t="s">
        <v>99</v>
      </c>
      <c r="E5859" t="s">
        <v>4</v>
      </c>
      <c r="F5859">
        <v>2019</v>
      </c>
      <c r="G5859">
        <v>8</v>
      </c>
      <c r="H5859" t="s">
        <v>732</v>
      </c>
      <c r="I5859" t="b">
        <v>1</v>
      </c>
      <c r="J5859" t="s">
        <v>92</v>
      </c>
      <c r="K5859" t="s">
        <v>105</v>
      </c>
      <c r="L5859" t="s">
        <v>17</v>
      </c>
      <c r="M5859" t="s">
        <v>29</v>
      </c>
      <c r="N5859" t="s">
        <v>725</v>
      </c>
      <c r="O5859" t="s">
        <v>756</v>
      </c>
      <c r="P5859">
        <v>0</v>
      </c>
      <c r="Q5859">
        <v>7490536.8200000003</v>
      </c>
      <c r="R5859" t="s">
        <v>165</v>
      </c>
    </row>
    <row r="5860" spans="1:18" x14ac:dyDescent="0.25">
      <c r="A5860" t="s">
        <v>99</v>
      </c>
      <c r="B5860" t="s">
        <v>740</v>
      </c>
      <c r="C5860" t="s">
        <v>37</v>
      </c>
      <c r="D5860" t="s">
        <v>99</v>
      </c>
      <c r="E5860" t="s">
        <v>4</v>
      </c>
      <c r="F5860">
        <v>2019</v>
      </c>
      <c r="G5860">
        <v>8</v>
      </c>
      <c r="H5860" t="s">
        <v>732</v>
      </c>
      <c r="I5860" t="b">
        <v>1</v>
      </c>
      <c r="J5860" t="s">
        <v>856</v>
      </c>
      <c r="K5860" t="s">
        <v>136</v>
      </c>
      <c r="L5860" t="s">
        <v>17</v>
      </c>
      <c r="M5860" t="s">
        <v>855</v>
      </c>
      <c r="N5860" t="s">
        <v>725</v>
      </c>
      <c r="O5860" t="s">
        <v>756</v>
      </c>
      <c r="P5860">
        <v>0</v>
      </c>
      <c r="Q5860">
        <v>686088.46</v>
      </c>
      <c r="R5860" t="s">
        <v>165</v>
      </c>
    </row>
    <row r="5861" spans="1:18" x14ac:dyDescent="0.25">
      <c r="A5861" t="s">
        <v>99</v>
      </c>
      <c r="B5861" t="s">
        <v>740</v>
      </c>
      <c r="C5861" t="s">
        <v>37</v>
      </c>
      <c r="D5861" t="s">
        <v>99</v>
      </c>
      <c r="E5861" t="s">
        <v>4</v>
      </c>
      <c r="F5861">
        <v>2019</v>
      </c>
      <c r="G5861">
        <v>8</v>
      </c>
      <c r="H5861" t="s">
        <v>732</v>
      </c>
      <c r="I5861" t="b">
        <v>1</v>
      </c>
      <c r="J5861" t="s">
        <v>855</v>
      </c>
      <c r="K5861" t="s">
        <v>435</v>
      </c>
      <c r="L5861" t="s">
        <v>17</v>
      </c>
      <c r="M5861" t="s">
        <v>422</v>
      </c>
      <c r="N5861" t="s">
        <v>725</v>
      </c>
      <c r="O5861" t="s">
        <v>756</v>
      </c>
      <c r="P5861">
        <v>0</v>
      </c>
      <c r="Q5861">
        <v>611596.93000000005</v>
      </c>
      <c r="R5861" t="s">
        <v>165</v>
      </c>
    </row>
    <row r="5862" spans="1:18" x14ac:dyDescent="0.25">
      <c r="A5862" t="s">
        <v>99</v>
      </c>
      <c r="B5862" t="s">
        <v>740</v>
      </c>
      <c r="C5862" t="s">
        <v>37</v>
      </c>
      <c r="D5862" t="s">
        <v>99</v>
      </c>
      <c r="E5862" t="s">
        <v>4</v>
      </c>
      <c r="F5862">
        <v>2019</v>
      </c>
      <c r="G5862">
        <v>8</v>
      </c>
      <c r="H5862" t="s">
        <v>732</v>
      </c>
      <c r="I5862" t="b">
        <v>1</v>
      </c>
      <c r="J5862" t="s">
        <v>18</v>
      </c>
      <c r="K5862" t="s">
        <v>138</v>
      </c>
      <c r="L5862" t="s">
        <v>17</v>
      </c>
      <c r="M5862" t="s">
        <v>93</v>
      </c>
      <c r="N5862" t="s">
        <v>725</v>
      </c>
      <c r="O5862" t="s">
        <v>756</v>
      </c>
      <c r="P5862">
        <v>0</v>
      </c>
      <c r="Q5862">
        <v>-4164.09</v>
      </c>
      <c r="R5862" t="s">
        <v>165</v>
      </c>
    </row>
    <row r="5863" spans="1:18" x14ac:dyDescent="0.25">
      <c r="A5863" t="s">
        <v>99</v>
      </c>
      <c r="B5863" t="s">
        <v>740</v>
      </c>
      <c r="C5863" t="s">
        <v>37</v>
      </c>
      <c r="D5863" t="s">
        <v>99</v>
      </c>
      <c r="E5863" t="s">
        <v>4</v>
      </c>
      <c r="F5863">
        <v>2019</v>
      </c>
      <c r="G5863">
        <v>8</v>
      </c>
      <c r="H5863" t="s">
        <v>732</v>
      </c>
      <c r="I5863" t="b">
        <v>1</v>
      </c>
      <c r="J5863" t="s">
        <v>19</v>
      </c>
      <c r="K5863" t="s">
        <v>102</v>
      </c>
      <c r="L5863" t="s">
        <v>17</v>
      </c>
      <c r="M5863" t="s">
        <v>812</v>
      </c>
      <c r="N5863" t="s">
        <v>726</v>
      </c>
      <c r="O5863" t="s">
        <v>1689</v>
      </c>
      <c r="P5863">
        <v>0</v>
      </c>
      <c r="Q5863">
        <v>-1258749.1200000001</v>
      </c>
      <c r="R5863" t="s">
        <v>165</v>
      </c>
    </row>
    <row r="5864" spans="1:18" x14ac:dyDescent="0.25">
      <c r="A5864" t="s">
        <v>99</v>
      </c>
      <c r="B5864" t="s">
        <v>740</v>
      </c>
      <c r="C5864" t="s">
        <v>37</v>
      </c>
      <c r="D5864" t="s">
        <v>99</v>
      </c>
      <c r="E5864" t="s">
        <v>4</v>
      </c>
      <c r="F5864">
        <v>2019</v>
      </c>
      <c r="G5864">
        <v>8</v>
      </c>
      <c r="H5864" t="s">
        <v>732</v>
      </c>
      <c r="I5864" t="b">
        <v>1</v>
      </c>
      <c r="J5864" t="s">
        <v>813</v>
      </c>
      <c r="K5864" t="s">
        <v>816</v>
      </c>
      <c r="L5864" t="s">
        <v>17</v>
      </c>
      <c r="M5864" t="s">
        <v>812</v>
      </c>
      <c r="N5864" t="s">
        <v>726</v>
      </c>
      <c r="O5864" t="s">
        <v>1689</v>
      </c>
      <c r="P5864">
        <v>0</v>
      </c>
      <c r="Q5864">
        <v>184484.41</v>
      </c>
      <c r="R5864" t="s">
        <v>165</v>
      </c>
    </row>
    <row r="5865" spans="1:18" x14ac:dyDescent="0.25">
      <c r="A5865" t="s">
        <v>99</v>
      </c>
      <c r="B5865" t="s">
        <v>740</v>
      </c>
      <c r="C5865" t="s">
        <v>37</v>
      </c>
      <c r="D5865" t="s">
        <v>99</v>
      </c>
      <c r="E5865" t="s">
        <v>4</v>
      </c>
      <c r="F5865">
        <v>2019</v>
      </c>
      <c r="G5865">
        <v>8</v>
      </c>
      <c r="H5865" t="s">
        <v>732</v>
      </c>
      <c r="I5865" t="b">
        <v>1</v>
      </c>
      <c r="J5865" t="s">
        <v>812</v>
      </c>
      <c r="K5865" t="s">
        <v>393</v>
      </c>
      <c r="L5865" t="s">
        <v>17</v>
      </c>
      <c r="M5865" t="s">
        <v>394</v>
      </c>
      <c r="N5865" t="s">
        <v>726</v>
      </c>
      <c r="O5865" t="s">
        <v>1689</v>
      </c>
      <c r="P5865">
        <v>0</v>
      </c>
      <c r="Q5865">
        <v>-1074264.71</v>
      </c>
      <c r="R5865" t="s">
        <v>165</v>
      </c>
    </row>
    <row r="5866" spans="1:18" x14ac:dyDescent="0.25">
      <c r="A5866" t="s">
        <v>99</v>
      </c>
      <c r="B5866" t="s">
        <v>740</v>
      </c>
      <c r="C5866" t="s">
        <v>37</v>
      </c>
      <c r="D5866" t="s">
        <v>99</v>
      </c>
      <c r="E5866" t="s">
        <v>4</v>
      </c>
      <c r="F5866">
        <v>2019</v>
      </c>
      <c r="G5866">
        <v>8</v>
      </c>
      <c r="H5866" t="s">
        <v>732</v>
      </c>
      <c r="I5866" t="b">
        <v>1</v>
      </c>
      <c r="J5866" t="s">
        <v>394</v>
      </c>
      <c r="K5866" t="s">
        <v>395</v>
      </c>
      <c r="L5866" t="s">
        <v>17</v>
      </c>
      <c r="M5866" t="s">
        <v>88</v>
      </c>
      <c r="N5866" t="s">
        <v>726</v>
      </c>
      <c r="O5866" t="s">
        <v>1689</v>
      </c>
      <c r="P5866">
        <v>0</v>
      </c>
      <c r="Q5866">
        <v>-1074264.71</v>
      </c>
      <c r="R5866" t="s">
        <v>165</v>
      </c>
    </row>
    <row r="5867" spans="1:18" x14ac:dyDescent="0.25">
      <c r="A5867" t="s">
        <v>99</v>
      </c>
      <c r="B5867" t="s">
        <v>740</v>
      </c>
      <c r="C5867" t="s">
        <v>37</v>
      </c>
      <c r="D5867" t="s">
        <v>99</v>
      </c>
      <c r="E5867" t="s">
        <v>4</v>
      </c>
      <c r="F5867">
        <v>2019</v>
      </c>
      <c r="G5867">
        <v>8</v>
      </c>
      <c r="H5867" t="s">
        <v>732</v>
      </c>
      <c r="I5867" t="b">
        <v>1</v>
      </c>
      <c r="J5867" t="s">
        <v>88</v>
      </c>
      <c r="K5867" t="s">
        <v>836</v>
      </c>
      <c r="L5867" t="s">
        <v>17</v>
      </c>
      <c r="M5867" t="s">
        <v>29</v>
      </c>
      <c r="N5867" t="s">
        <v>726</v>
      </c>
      <c r="O5867" t="s">
        <v>1689</v>
      </c>
      <c r="P5867">
        <v>0</v>
      </c>
      <c r="Q5867">
        <v>-1074264.71</v>
      </c>
      <c r="R5867" t="s">
        <v>165</v>
      </c>
    </row>
    <row r="5868" spans="1:18" x14ac:dyDescent="0.25">
      <c r="A5868" t="s">
        <v>99</v>
      </c>
      <c r="B5868" t="s">
        <v>740</v>
      </c>
      <c r="C5868" t="s">
        <v>37</v>
      </c>
      <c r="D5868" t="s">
        <v>99</v>
      </c>
      <c r="E5868" t="s">
        <v>4</v>
      </c>
      <c r="F5868">
        <v>2019</v>
      </c>
      <c r="G5868">
        <v>8</v>
      </c>
      <c r="H5868" t="s">
        <v>732</v>
      </c>
      <c r="I5868" t="b">
        <v>1</v>
      </c>
      <c r="J5868" t="s">
        <v>86</v>
      </c>
      <c r="K5868" t="s">
        <v>412</v>
      </c>
      <c r="L5868" t="s">
        <v>17</v>
      </c>
      <c r="M5868" t="s">
        <v>410</v>
      </c>
      <c r="N5868" t="s">
        <v>726</v>
      </c>
      <c r="O5868" t="s">
        <v>1689</v>
      </c>
      <c r="P5868">
        <v>0</v>
      </c>
      <c r="Q5868">
        <v>2219019.5099999998</v>
      </c>
      <c r="R5868" t="s">
        <v>165</v>
      </c>
    </row>
    <row r="5869" spans="1:18" x14ac:dyDescent="0.25">
      <c r="A5869" t="s">
        <v>99</v>
      </c>
      <c r="B5869" t="s">
        <v>740</v>
      </c>
      <c r="C5869" t="s">
        <v>37</v>
      </c>
      <c r="D5869" t="s">
        <v>99</v>
      </c>
      <c r="E5869" t="s">
        <v>4</v>
      </c>
      <c r="F5869">
        <v>2019</v>
      </c>
      <c r="G5869">
        <v>8</v>
      </c>
      <c r="H5869" t="s">
        <v>732</v>
      </c>
      <c r="I5869" t="b">
        <v>1</v>
      </c>
      <c r="J5869" t="s">
        <v>410</v>
      </c>
      <c r="K5869" t="s">
        <v>413</v>
      </c>
      <c r="L5869" t="s">
        <v>17</v>
      </c>
      <c r="M5869" t="s">
        <v>92</v>
      </c>
      <c r="N5869" t="s">
        <v>726</v>
      </c>
      <c r="O5869" t="s">
        <v>1689</v>
      </c>
      <c r="P5869">
        <v>0</v>
      </c>
      <c r="Q5869">
        <v>2219019.5099999998</v>
      </c>
      <c r="R5869" t="s">
        <v>165</v>
      </c>
    </row>
    <row r="5870" spans="1:18" x14ac:dyDescent="0.25">
      <c r="A5870" t="s">
        <v>99</v>
      </c>
      <c r="B5870" t="s">
        <v>740</v>
      </c>
      <c r="C5870" t="s">
        <v>37</v>
      </c>
      <c r="D5870" t="s">
        <v>99</v>
      </c>
      <c r="E5870" t="s">
        <v>4</v>
      </c>
      <c r="F5870">
        <v>2019</v>
      </c>
      <c r="G5870">
        <v>8</v>
      </c>
      <c r="H5870" t="s">
        <v>732</v>
      </c>
      <c r="I5870" t="b">
        <v>1</v>
      </c>
      <c r="J5870" t="s">
        <v>92</v>
      </c>
      <c r="K5870" t="s">
        <v>105</v>
      </c>
      <c r="L5870" t="s">
        <v>17</v>
      </c>
      <c r="M5870" t="s">
        <v>29</v>
      </c>
      <c r="N5870" t="s">
        <v>726</v>
      </c>
      <c r="O5870" t="s">
        <v>1689</v>
      </c>
      <c r="P5870">
        <v>0</v>
      </c>
      <c r="Q5870">
        <v>2219019.5099999998</v>
      </c>
      <c r="R5870" t="s">
        <v>165</v>
      </c>
    </row>
    <row r="5871" spans="1:18" x14ac:dyDescent="0.25">
      <c r="A5871" t="s">
        <v>99</v>
      </c>
      <c r="B5871" t="s">
        <v>740</v>
      </c>
      <c r="C5871" t="s">
        <v>37</v>
      </c>
      <c r="D5871" t="s">
        <v>99</v>
      </c>
      <c r="E5871" t="s">
        <v>4</v>
      </c>
      <c r="F5871">
        <v>2019</v>
      </c>
      <c r="G5871">
        <v>8</v>
      </c>
      <c r="H5871" t="s">
        <v>732</v>
      </c>
      <c r="I5871" t="b">
        <v>1</v>
      </c>
      <c r="J5871" t="s">
        <v>29</v>
      </c>
      <c r="K5871" t="s">
        <v>844</v>
      </c>
      <c r="L5871" t="s">
        <v>17</v>
      </c>
      <c r="M5871" t="s">
        <v>30</v>
      </c>
      <c r="N5871" t="s">
        <v>726</v>
      </c>
      <c r="O5871" t="s">
        <v>1689</v>
      </c>
      <c r="P5871">
        <v>0</v>
      </c>
      <c r="Q5871">
        <v>1144754.8</v>
      </c>
      <c r="R5871" t="s">
        <v>165</v>
      </c>
    </row>
    <row r="5872" spans="1:18" x14ac:dyDescent="0.25">
      <c r="A5872" t="s">
        <v>730</v>
      </c>
      <c r="B5872" t="s">
        <v>731</v>
      </c>
      <c r="C5872" t="s">
        <v>37</v>
      </c>
      <c r="D5872" t="s">
        <v>730</v>
      </c>
      <c r="E5872" t="s">
        <v>4</v>
      </c>
      <c r="F5872">
        <v>2019</v>
      </c>
      <c r="G5872">
        <v>8</v>
      </c>
      <c r="H5872" t="s">
        <v>732</v>
      </c>
      <c r="I5872" t="b">
        <v>1</v>
      </c>
      <c r="J5872" t="s">
        <v>92</v>
      </c>
      <c r="K5872" t="s">
        <v>105</v>
      </c>
      <c r="L5872" t="s">
        <v>17</v>
      </c>
      <c r="M5872" t="s">
        <v>29</v>
      </c>
      <c r="N5872" t="s">
        <v>16</v>
      </c>
      <c r="O5872" t="s">
        <v>16</v>
      </c>
      <c r="P5872">
        <v>0</v>
      </c>
      <c r="Q5872">
        <v>87360</v>
      </c>
      <c r="R5872" t="s">
        <v>166</v>
      </c>
    </row>
    <row r="5873" spans="1:18" x14ac:dyDescent="0.25">
      <c r="A5873" t="s">
        <v>730</v>
      </c>
      <c r="B5873" t="s">
        <v>731</v>
      </c>
      <c r="C5873" t="s">
        <v>37</v>
      </c>
      <c r="D5873" t="s">
        <v>730</v>
      </c>
      <c r="E5873" t="s">
        <v>4</v>
      </c>
      <c r="F5873">
        <v>2019</v>
      </c>
      <c r="G5873">
        <v>8</v>
      </c>
      <c r="H5873" t="s">
        <v>732</v>
      </c>
      <c r="I5873" t="b">
        <v>1</v>
      </c>
      <c r="J5873" t="s">
        <v>29</v>
      </c>
      <c r="K5873" t="s">
        <v>844</v>
      </c>
      <c r="L5873" t="s">
        <v>17</v>
      </c>
      <c r="M5873" t="s">
        <v>30</v>
      </c>
      <c r="N5873" t="s">
        <v>16</v>
      </c>
      <c r="O5873" t="s">
        <v>16</v>
      </c>
      <c r="P5873">
        <v>0</v>
      </c>
      <c r="Q5873">
        <v>-424500.74</v>
      </c>
      <c r="R5873" t="s">
        <v>166</v>
      </c>
    </row>
    <row r="5874" spans="1:18" x14ac:dyDescent="0.25">
      <c r="A5874" t="s">
        <v>730</v>
      </c>
      <c r="B5874" t="s">
        <v>731</v>
      </c>
      <c r="C5874" t="s">
        <v>37</v>
      </c>
      <c r="D5874" t="s">
        <v>730</v>
      </c>
      <c r="E5874" t="s">
        <v>4</v>
      </c>
      <c r="F5874">
        <v>2019</v>
      </c>
      <c r="G5874">
        <v>8</v>
      </c>
      <c r="H5874" t="s">
        <v>732</v>
      </c>
      <c r="I5874" t="b">
        <v>1</v>
      </c>
      <c r="J5874" t="s">
        <v>30</v>
      </c>
      <c r="K5874" t="s">
        <v>848</v>
      </c>
      <c r="L5874" t="s">
        <v>17</v>
      </c>
      <c r="M5874" t="s">
        <v>422</v>
      </c>
      <c r="N5874" t="s">
        <v>16</v>
      </c>
      <c r="O5874" t="s">
        <v>16</v>
      </c>
      <c r="P5874">
        <v>0</v>
      </c>
      <c r="Q5874">
        <v>-424500.74</v>
      </c>
      <c r="R5874" t="s">
        <v>166</v>
      </c>
    </row>
    <row r="5875" spans="1:18" x14ac:dyDescent="0.25">
      <c r="A5875" t="s">
        <v>730</v>
      </c>
      <c r="B5875" t="s">
        <v>731</v>
      </c>
      <c r="C5875" t="s">
        <v>37</v>
      </c>
      <c r="D5875" t="s">
        <v>730</v>
      </c>
      <c r="E5875" t="s">
        <v>4</v>
      </c>
      <c r="F5875">
        <v>2019</v>
      </c>
      <c r="G5875">
        <v>8</v>
      </c>
      <c r="H5875" t="s">
        <v>732</v>
      </c>
      <c r="I5875" t="b">
        <v>1</v>
      </c>
      <c r="J5875" t="s">
        <v>856</v>
      </c>
      <c r="K5875" t="s">
        <v>136</v>
      </c>
      <c r="L5875" t="s">
        <v>17</v>
      </c>
      <c r="M5875" t="s">
        <v>855</v>
      </c>
      <c r="N5875" t="s">
        <v>16</v>
      </c>
      <c r="O5875" t="s">
        <v>16</v>
      </c>
      <c r="P5875">
        <v>0</v>
      </c>
      <c r="Q5875">
        <v>76758.28</v>
      </c>
      <c r="R5875" t="s">
        <v>166</v>
      </c>
    </row>
    <row r="5876" spans="1:18" x14ac:dyDescent="0.25">
      <c r="A5876" t="s">
        <v>730</v>
      </c>
      <c r="B5876" t="s">
        <v>731</v>
      </c>
      <c r="C5876" t="s">
        <v>37</v>
      </c>
      <c r="D5876" t="s">
        <v>730</v>
      </c>
      <c r="E5876" t="s">
        <v>4</v>
      </c>
      <c r="F5876">
        <v>2019</v>
      </c>
      <c r="G5876">
        <v>8</v>
      </c>
      <c r="H5876" t="s">
        <v>732</v>
      </c>
      <c r="I5876" t="b">
        <v>1</v>
      </c>
      <c r="J5876" t="s">
        <v>855</v>
      </c>
      <c r="K5876" t="s">
        <v>435</v>
      </c>
      <c r="L5876" t="s">
        <v>17</v>
      </c>
      <c r="M5876" t="s">
        <v>422</v>
      </c>
      <c r="N5876" t="s">
        <v>16</v>
      </c>
      <c r="O5876" t="s">
        <v>16</v>
      </c>
      <c r="P5876">
        <v>0</v>
      </c>
      <c r="Q5876">
        <v>72127.710000000006</v>
      </c>
      <c r="R5876" t="s">
        <v>166</v>
      </c>
    </row>
    <row r="5877" spans="1:18" x14ac:dyDescent="0.25">
      <c r="A5877" t="s">
        <v>730</v>
      </c>
      <c r="B5877" t="s">
        <v>731</v>
      </c>
      <c r="C5877" t="s">
        <v>37</v>
      </c>
      <c r="D5877" t="s">
        <v>730</v>
      </c>
      <c r="E5877" t="s">
        <v>4</v>
      </c>
      <c r="F5877">
        <v>2019</v>
      </c>
      <c r="G5877">
        <v>8</v>
      </c>
      <c r="H5877" t="s">
        <v>732</v>
      </c>
      <c r="I5877" t="b">
        <v>1</v>
      </c>
      <c r="J5877" t="s">
        <v>422</v>
      </c>
      <c r="K5877" t="s">
        <v>436</v>
      </c>
      <c r="L5877" t="s">
        <v>17</v>
      </c>
      <c r="M5877" t="s">
        <v>31</v>
      </c>
      <c r="N5877" t="s">
        <v>16</v>
      </c>
      <c r="O5877" t="s">
        <v>16</v>
      </c>
      <c r="P5877">
        <v>0</v>
      </c>
      <c r="Q5877">
        <v>-352373.03</v>
      </c>
      <c r="R5877" t="s">
        <v>166</v>
      </c>
    </row>
    <row r="5878" spans="1:18" x14ac:dyDescent="0.25">
      <c r="A5878" t="s">
        <v>730</v>
      </c>
      <c r="B5878" t="s">
        <v>731</v>
      </c>
      <c r="C5878" t="s">
        <v>37</v>
      </c>
      <c r="D5878" t="s">
        <v>730</v>
      </c>
      <c r="E5878" t="s">
        <v>4</v>
      </c>
      <c r="F5878">
        <v>2019</v>
      </c>
      <c r="G5878">
        <v>8</v>
      </c>
      <c r="H5878" t="s">
        <v>732</v>
      </c>
      <c r="I5878" t="b">
        <v>1</v>
      </c>
      <c r="J5878" t="s">
        <v>31</v>
      </c>
      <c r="K5878" t="s">
        <v>452</v>
      </c>
      <c r="L5878" t="s">
        <v>17</v>
      </c>
      <c r="M5878" t="s">
        <v>93</v>
      </c>
      <c r="N5878" t="s">
        <v>16</v>
      </c>
      <c r="O5878" t="s">
        <v>16</v>
      </c>
      <c r="P5878">
        <v>0</v>
      </c>
      <c r="Q5878">
        <v>-352373.03</v>
      </c>
      <c r="R5878" t="s">
        <v>166</v>
      </c>
    </row>
    <row r="5879" spans="1:18" x14ac:dyDescent="0.25">
      <c r="A5879" t="s">
        <v>730</v>
      </c>
      <c r="B5879" t="s">
        <v>731</v>
      </c>
      <c r="C5879" t="s">
        <v>37</v>
      </c>
      <c r="D5879" t="s">
        <v>730</v>
      </c>
      <c r="E5879" t="s">
        <v>4</v>
      </c>
      <c r="F5879">
        <v>2019</v>
      </c>
      <c r="G5879">
        <v>8</v>
      </c>
      <c r="H5879" t="s">
        <v>732</v>
      </c>
      <c r="I5879" t="b">
        <v>1</v>
      </c>
      <c r="J5879" t="s">
        <v>18</v>
      </c>
      <c r="K5879" t="s">
        <v>138</v>
      </c>
      <c r="L5879" t="s">
        <v>17</v>
      </c>
      <c r="M5879" t="s">
        <v>93</v>
      </c>
      <c r="N5879" t="s">
        <v>16</v>
      </c>
      <c r="O5879" t="s">
        <v>16</v>
      </c>
      <c r="P5879">
        <v>0</v>
      </c>
      <c r="Q5879">
        <v>152880</v>
      </c>
      <c r="R5879" t="s">
        <v>166</v>
      </c>
    </row>
    <row r="5880" spans="1:18" x14ac:dyDescent="0.25">
      <c r="A5880" t="s">
        <v>730</v>
      </c>
      <c r="B5880" t="s">
        <v>731</v>
      </c>
      <c r="C5880" t="s">
        <v>37</v>
      </c>
      <c r="D5880" t="s">
        <v>730</v>
      </c>
      <c r="E5880" t="s">
        <v>4</v>
      </c>
      <c r="F5880">
        <v>2019</v>
      </c>
      <c r="G5880">
        <v>8</v>
      </c>
      <c r="H5880" t="s">
        <v>732</v>
      </c>
      <c r="I5880" t="b">
        <v>1</v>
      </c>
      <c r="J5880" t="s">
        <v>93</v>
      </c>
      <c r="K5880" t="s">
        <v>142</v>
      </c>
      <c r="L5880" t="s">
        <v>17</v>
      </c>
      <c r="M5880" t="s">
        <v>32</v>
      </c>
      <c r="N5880" t="s">
        <v>16</v>
      </c>
      <c r="O5880" t="s">
        <v>16</v>
      </c>
      <c r="P5880">
        <v>0</v>
      </c>
      <c r="Q5880">
        <v>-199493.03</v>
      </c>
      <c r="R5880" t="s">
        <v>166</v>
      </c>
    </row>
    <row r="5881" spans="1:18" x14ac:dyDescent="0.25">
      <c r="A5881" t="s">
        <v>730</v>
      </c>
      <c r="B5881" t="s">
        <v>731</v>
      </c>
      <c r="C5881" t="s">
        <v>37</v>
      </c>
      <c r="D5881" t="s">
        <v>730</v>
      </c>
      <c r="E5881" t="s">
        <v>4</v>
      </c>
      <c r="F5881">
        <v>2019</v>
      </c>
      <c r="G5881">
        <v>8</v>
      </c>
      <c r="H5881" t="s">
        <v>732</v>
      </c>
      <c r="I5881" t="b">
        <v>1</v>
      </c>
      <c r="J5881" t="s">
        <v>32</v>
      </c>
      <c r="K5881" t="s">
        <v>139</v>
      </c>
      <c r="L5881" t="s">
        <v>17</v>
      </c>
      <c r="M5881" t="s">
        <v>866</v>
      </c>
      <c r="N5881" t="s">
        <v>16</v>
      </c>
      <c r="O5881" t="s">
        <v>16</v>
      </c>
      <c r="P5881">
        <v>0</v>
      </c>
      <c r="Q5881">
        <v>-199493.03</v>
      </c>
      <c r="R5881" t="s">
        <v>166</v>
      </c>
    </row>
    <row r="5882" spans="1:18" x14ac:dyDescent="0.25">
      <c r="A5882" t="s">
        <v>99</v>
      </c>
      <c r="B5882" t="s">
        <v>740</v>
      </c>
      <c r="C5882" t="s">
        <v>37</v>
      </c>
      <c r="D5882" t="s">
        <v>99</v>
      </c>
      <c r="E5882" t="s">
        <v>4</v>
      </c>
      <c r="F5882">
        <v>2019</v>
      </c>
      <c r="G5882">
        <v>8</v>
      </c>
      <c r="H5882" t="s">
        <v>732</v>
      </c>
      <c r="I5882" t="b">
        <v>1</v>
      </c>
      <c r="J5882" t="s">
        <v>18</v>
      </c>
      <c r="K5882" t="s">
        <v>138</v>
      </c>
      <c r="L5882" t="s">
        <v>17</v>
      </c>
      <c r="M5882" t="s">
        <v>93</v>
      </c>
      <c r="N5882" t="s">
        <v>16</v>
      </c>
      <c r="O5882" t="s">
        <v>16</v>
      </c>
      <c r="P5882">
        <v>0</v>
      </c>
      <c r="Q5882">
        <v>1013030.63</v>
      </c>
      <c r="R5882" t="s">
        <v>165</v>
      </c>
    </row>
    <row r="5883" spans="1:18" x14ac:dyDescent="0.25">
      <c r="A5883" t="s">
        <v>753</v>
      </c>
      <c r="B5883" t="s">
        <v>754</v>
      </c>
      <c r="C5883" t="s">
        <v>37</v>
      </c>
      <c r="D5883" t="s">
        <v>753</v>
      </c>
      <c r="E5883" t="s">
        <v>4</v>
      </c>
      <c r="F5883">
        <v>2019</v>
      </c>
      <c r="G5883">
        <v>8</v>
      </c>
      <c r="H5883" t="s">
        <v>732</v>
      </c>
      <c r="I5883" t="b">
        <v>1</v>
      </c>
      <c r="J5883" t="s">
        <v>19</v>
      </c>
      <c r="K5883" t="s">
        <v>102</v>
      </c>
      <c r="L5883" t="s">
        <v>17</v>
      </c>
      <c r="M5883" t="s">
        <v>812</v>
      </c>
      <c r="N5883" t="s">
        <v>725</v>
      </c>
      <c r="O5883" t="s">
        <v>756</v>
      </c>
      <c r="P5883">
        <v>0</v>
      </c>
      <c r="Q5883">
        <v>-9113901.8900000006</v>
      </c>
      <c r="R5883" t="s">
        <v>164</v>
      </c>
    </row>
    <row r="5884" spans="1:18" x14ac:dyDescent="0.25">
      <c r="A5884" t="s">
        <v>753</v>
      </c>
      <c r="B5884" t="s">
        <v>754</v>
      </c>
      <c r="C5884" t="s">
        <v>37</v>
      </c>
      <c r="D5884" t="s">
        <v>753</v>
      </c>
      <c r="E5884" t="s">
        <v>4</v>
      </c>
      <c r="F5884">
        <v>2019</v>
      </c>
      <c r="G5884">
        <v>8</v>
      </c>
      <c r="H5884" t="s">
        <v>732</v>
      </c>
      <c r="I5884" t="b">
        <v>1</v>
      </c>
      <c r="J5884" t="s">
        <v>813</v>
      </c>
      <c r="K5884" t="s">
        <v>816</v>
      </c>
      <c r="L5884" t="s">
        <v>17</v>
      </c>
      <c r="M5884" t="s">
        <v>812</v>
      </c>
      <c r="N5884" t="s">
        <v>725</v>
      </c>
      <c r="O5884" t="s">
        <v>756</v>
      </c>
      <c r="P5884">
        <v>0</v>
      </c>
      <c r="Q5884">
        <v>113309.97</v>
      </c>
      <c r="R5884" t="s">
        <v>164</v>
      </c>
    </row>
    <row r="5885" spans="1:18" x14ac:dyDescent="0.25">
      <c r="A5885" t="s">
        <v>753</v>
      </c>
      <c r="B5885" t="s">
        <v>754</v>
      </c>
      <c r="C5885" t="s">
        <v>37</v>
      </c>
      <c r="D5885" t="s">
        <v>753</v>
      </c>
      <c r="E5885" t="s">
        <v>4</v>
      </c>
      <c r="F5885">
        <v>2019</v>
      </c>
      <c r="G5885">
        <v>8</v>
      </c>
      <c r="H5885" t="s">
        <v>732</v>
      </c>
      <c r="I5885" t="b">
        <v>1</v>
      </c>
      <c r="J5885" t="s">
        <v>812</v>
      </c>
      <c r="K5885" t="s">
        <v>393</v>
      </c>
      <c r="L5885" t="s">
        <v>17</v>
      </c>
      <c r="M5885" t="s">
        <v>394</v>
      </c>
      <c r="N5885" t="s">
        <v>725</v>
      </c>
      <c r="O5885" t="s">
        <v>756</v>
      </c>
      <c r="P5885">
        <v>0</v>
      </c>
      <c r="Q5885">
        <v>-9000591.9199999999</v>
      </c>
      <c r="R5885" t="s">
        <v>164</v>
      </c>
    </row>
    <row r="5886" spans="1:18" x14ac:dyDescent="0.25">
      <c r="A5886" t="s">
        <v>753</v>
      </c>
      <c r="B5886" t="s">
        <v>754</v>
      </c>
      <c r="C5886" t="s">
        <v>37</v>
      </c>
      <c r="D5886" t="s">
        <v>753</v>
      </c>
      <c r="E5886" t="s">
        <v>4</v>
      </c>
      <c r="F5886">
        <v>2019</v>
      </c>
      <c r="G5886">
        <v>8</v>
      </c>
      <c r="H5886" t="s">
        <v>732</v>
      </c>
      <c r="I5886" t="b">
        <v>1</v>
      </c>
      <c r="J5886" t="s">
        <v>394</v>
      </c>
      <c r="K5886" t="s">
        <v>395</v>
      </c>
      <c r="L5886" t="s">
        <v>17</v>
      </c>
      <c r="M5886" t="s">
        <v>88</v>
      </c>
      <c r="N5886" t="s">
        <v>725</v>
      </c>
      <c r="O5886" t="s">
        <v>756</v>
      </c>
      <c r="P5886">
        <v>0</v>
      </c>
      <c r="Q5886">
        <v>-9000591.9199999999</v>
      </c>
      <c r="R5886" t="s">
        <v>164</v>
      </c>
    </row>
    <row r="5887" spans="1:18" x14ac:dyDescent="0.25">
      <c r="A5887" t="s">
        <v>753</v>
      </c>
      <c r="B5887" t="s">
        <v>754</v>
      </c>
      <c r="C5887" t="s">
        <v>37</v>
      </c>
      <c r="D5887" t="s">
        <v>753</v>
      </c>
      <c r="E5887" t="s">
        <v>4</v>
      </c>
      <c r="F5887">
        <v>2019</v>
      </c>
      <c r="G5887">
        <v>8</v>
      </c>
      <c r="H5887" t="s">
        <v>732</v>
      </c>
      <c r="I5887" t="b">
        <v>1</v>
      </c>
      <c r="J5887" t="s">
        <v>170</v>
      </c>
      <c r="K5887" t="s">
        <v>143</v>
      </c>
      <c r="L5887" t="s">
        <v>17</v>
      </c>
      <c r="M5887" t="s">
        <v>88</v>
      </c>
      <c r="N5887" t="s">
        <v>725</v>
      </c>
      <c r="O5887" t="s">
        <v>756</v>
      </c>
      <c r="P5887">
        <v>0</v>
      </c>
      <c r="Q5887">
        <v>1593972.92</v>
      </c>
      <c r="R5887" t="s">
        <v>164</v>
      </c>
    </row>
    <row r="5888" spans="1:18" x14ac:dyDescent="0.25">
      <c r="A5888" t="s">
        <v>753</v>
      </c>
      <c r="B5888" t="s">
        <v>754</v>
      </c>
      <c r="C5888" t="s">
        <v>37</v>
      </c>
      <c r="D5888" t="s">
        <v>753</v>
      </c>
      <c r="E5888" t="s">
        <v>4</v>
      </c>
      <c r="F5888">
        <v>2019</v>
      </c>
      <c r="G5888">
        <v>8</v>
      </c>
      <c r="H5888" t="s">
        <v>732</v>
      </c>
      <c r="I5888" t="b">
        <v>1</v>
      </c>
      <c r="J5888" t="s">
        <v>822</v>
      </c>
      <c r="K5888" t="s">
        <v>827</v>
      </c>
      <c r="L5888" t="s">
        <v>17</v>
      </c>
      <c r="M5888" t="s">
        <v>88</v>
      </c>
      <c r="N5888" t="s">
        <v>725</v>
      </c>
      <c r="O5888" t="s">
        <v>756</v>
      </c>
      <c r="P5888">
        <v>0</v>
      </c>
      <c r="Q5888">
        <v>6062656.9000000004</v>
      </c>
      <c r="R5888" t="s">
        <v>164</v>
      </c>
    </row>
    <row r="5889" spans="1:18" x14ac:dyDescent="0.25">
      <c r="A5889" t="s">
        <v>753</v>
      </c>
      <c r="B5889" t="s">
        <v>754</v>
      </c>
      <c r="C5889" t="s">
        <v>37</v>
      </c>
      <c r="D5889" t="s">
        <v>753</v>
      </c>
      <c r="E5889" t="s">
        <v>4</v>
      </c>
      <c r="F5889">
        <v>2019</v>
      </c>
      <c r="G5889">
        <v>8</v>
      </c>
      <c r="H5889" t="s">
        <v>732</v>
      </c>
      <c r="I5889" t="b">
        <v>1</v>
      </c>
      <c r="J5889" t="s">
        <v>88</v>
      </c>
      <c r="K5889" t="s">
        <v>836</v>
      </c>
      <c r="L5889" t="s">
        <v>17</v>
      </c>
      <c r="M5889" t="s">
        <v>29</v>
      </c>
      <c r="N5889" t="s">
        <v>725</v>
      </c>
      <c r="O5889" t="s">
        <v>756</v>
      </c>
      <c r="P5889">
        <v>0</v>
      </c>
      <c r="Q5889">
        <v>-1343962.1</v>
      </c>
      <c r="R5889" t="s">
        <v>164</v>
      </c>
    </row>
    <row r="5890" spans="1:18" x14ac:dyDescent="0.25">
      <c r="A5890" t="s">
        <v>753</v>
      </c>
      <c r="B5890" t="s">
        <v>754</v>
      </c>
      <c r="C5890" t="s">
        <v>37</v>
      </c>
      <c r="D5890" t="s">
        <v>753</v>
      </c>
      <c r="E5890" t="s">
        <v>4</v>
      </c>
      <c r="F5890">
        <v>2019</v>
      </c>
      <c r="G5890">
        <v>8</v>
      </c>
      <c r="H5890" t="s">
        <v>732</v>
      </c>
      <c r="I5890" t="b">
        <v>1</v>
      </c>
      <c r="J5890" t="s">
        <v>86</v>
      </c>
      <c r="K5890" t="s">
        <v>412</v>
      </c>
      <c r="L5890" t="s">
        <v>17</v>
      </c>
      <c r="M5890" t="s">
        <v>410</v>
      </c>
      <c r="N5890" t="s">
        <v>725</v>
      </c>
      <c r="O5890" t="s">
        <v>756</v>
      </c>
      <c r="P5890">
        <v>0</v>
      </c>
      <c r="Q5890">
        <v>1003498.02</v>
      </c>
      <c r="R5890" t="s">
        <v>164</v>
      </c>
    </row>
    <row r="5891" spans="1:18" x14ac:dyDescent="0.25">
      <c r="A5891" t="s">
        <v>753</v>
      </c>
      <c r="B5891" t="s">
        <v>754</v>
      </c>
      <c r="C5891" t="s">
        <v>37</v>
      </c>
      <c r="D5891" t="s">
        <v>753</v>
      </c>
      <c r="E5891" t="s">
        <v>4</v>
      </c>
      <c r="F5891">
        <v>2019</v>
      </c>
      <c r="G5891">
        <v>8</v>
      </c>
      <c r="H5891" t="s">
        <v>732</v>
      </c>
      <c r="I5891" t="b">
        <v>1</v>
      </c>
      <c r="J5891" t="s">
        <v>410</v>
      </c>
      <c r="K5891" t="s">
        <v>413</v>
      </c>
      <c r="L5891" t="s">
        <v>17</v>
      </c>
      <c r="M5891" t="s">
        <v>92</v>
      </c>
      <c r="N5891" t="s">
        <v>725</v>
      </c>
      <c r="O5891" t="s">
        <v>756</v>
      </c>
      <c r="P5891">
        <v>0</v>
      </c>
      <c r="Q5891">
        <v>1003498.02</v>
      </c>
      <c r="R5891" t="s">
        <v>164</v>
      </c>
    </row>
    <row r="5892" spans="1:18" x14ac:dyDescent="0.25">
      <c r="A5892" t="s">
        <v>753</v>
      </c>
      <c r="B5892" t="s">
        <v>754</v>
      </c>
      <c r="C5892" t="s">
        <v>37</v>
      </c>
      <c r="D5892" t="s">
        <v>753</v>
      </c>
      <c r="E5892" t="s">
        <v>4</v>
      </c>
      <c r="F5892">
        <v>2019</v>
      </c>
      <c r="G5892">
        <v>8</v>
      </c>
      <c r="H5892" t="s">
        <v>732</v>
      </c>
      <c r="I5892" t="b">
        <v>1</v>
      </c>
      <c r="J5892" t="s">
        <v>92</v>
      </c>
      <c r="K5892" t="s">
        <v>105</v>
      </c>
      <c r="L5892" t="s">
        <v>17</v>
      </c>
      <c r="M5892" t="s">
        <v>29</v>
      </c>
      <c r="N5892" t="s">
        <v>725</v>
      </c>
      <c r="O5892" t="s">
        <v>756</v>
      </c>
      <c r="P5892">
        <v>0</v>
      </c>
      <c r="Q5892">
        <v>1003498.02</v>
      </c>
      <c r="R5892" t="s">
        <v>164</v>
      </c>
    </row>
    <row r="5893" spans="1:18" x14ac:dyDescent="0.25">
      <c r="A5893" t="s">
        <v>753</v>
      </c>
      <c r="B5893" t="s">
        <v>754</v>
      </c>
      <c r="C5893" t="s">
        <v>37</v>
      </c>
      <c r="D5893" t="s">
        <v>753</v>
      </c>
      <c r="E5893" t="s">
        <v>4</v>
      </c>
      <c r="F5893">
        <v>2019</v>
      </c>
      <c r="G5893">
        <v>8</v>
      </c>
      <c r="H5893" t="s">
        <v>732</v>
      </c>
      <c r="I5893" t="b">
        <v>1</v>
      </c>
      <c r="J5893" t="s">
        <v>29</v>
      </c>
      <c r="K5893" t="s">
        <v>844</v>
      </c>
      <c r="L5893" t="s">
        <v>17</v>
      </c>
      <c r="M5893" t="s">
        <v>30</v>
      </c>
      <c r="N5893" t="s">
        <v>725</v>
      </c>
      <c r="O5893" t="s">
        <v>756</v>
      </c>
      <c r="P5893">
        <v>0</v>
      </c>
      <c r="Q5893">
        <v>-340464.08</v>
      </c>
      <c r="R5893" t="s">
        <v>164</v>
      </c>
    </row>
    <row r="5894" spans="1:18" x14ac:dyDescent="0.25">
      <c r="A5894" t="s">
        <v>753</v>
      </c>
      <c r="B5894" t="s">
        <v>754</v>
      </c>
      <c r="C5894" t="s">
        <v>37</v>
      </c>
      <c r="D5894" t="s">
        <v>753</v>
      </c>
      <c r="E5894" t="s">
        <v>4</v>
      </c>
      <c r="F5894">
        <v>2019</v>
      </c>
      <c r="G5894">
        <v>8</v>
      </c>
      <c r="H5894" t="s">
        <v>732</v>
      </c>
      <c r="I5894" t="b">
        <v>1</v>
      </c>
      <c r="J5894" t="s">
        <v>30</v>
      </c>
      <c r="K5894" t="s">
        <v>848</v>
      </c>
      <c r="L5894" t="s">
        <v>17</v>
      </c>
      <c r="M5894" t="s">
        <v>422</v>
      </c>
      <c r="N5894" t="s">
        <v>725</v>
      </c>
      <c r="O5894" t="s">
        <v>756</v>
      </c>
      <c r="P5894">
        <v>0</v>
      </c>
      <c r="Q5894">
        <v>-340464.08</v>
      </c>
      <c r="R5894" t="s">
        <v>164</v>
      </c>
    </row>
    <row r="5895" spans="1:18" x14ac:dyDescent="0.25">
      <c r="A5895" t="s">
        <v>753</v>
      </c>
      <c r="B5895" t="s">
        <v>754</v>
      </c>
      <c r="C5895" t="s">
        <v>37</v>
      </c>
      <c r="D5895" t="s">
        <v>753</v>
      </c>
      <c r="E5895" t="s">
        <v>4</v>
      </c>
      <c r="F5895">
        <v>2019</v>
      </c>
      <c r="G5895">
        <v>8</v>
      </c>
      <c r="H5895" t="s">
        <v>732</v>
      </c>
      <c r="I5895" t="b">
        <v>1</v>
      </c>
      <c r="J5895" t="s">
        <v>849</v>
      </c>
      <c r="K5895" t="s">
        <v>135</v>
      </c>
      <c r="L5895" t="s">
        <v>17</v>
      </c>
      <c r="M5895" t="s">
        <v>855</v>
      </c>
      <c r="N5895" t="s">
        <v>725</v>
      </c>
      <c r="O5895" t="s">
        <v>756</v>
      </c>
      <c r="P5895">
        <v>0</v>
      </c>
      <c r="Q5895">
        <v>-9979.52</v>
      </c>
      <c r="R5895" t="s">
        <v>164</v>
      </c>
    </row>
    <row r="5896" spans="1:18" x14ac:dyDescent="0.25">
      <c r="A5896" t="s">
        <v>753</v>
      </c>
      <c r="B5896" t="s">
        <v>754</v>
      </c>
      <c r="C5896" t="s">
        <v>37</v>
      </c>
      <c r="D5896" t="s">
        <v>753</v>
      </c>
      <c r="E5896" t="s">
        <v>4</v>
      </c>
      <c r="F5896">
        <v>2019</v>
      </c>
      <c r="G5896">
        <v>8</v>
      </c>
      <c r="H5896" t="s">
        <v>732</v>
      </c>
      <c r="I5896" t="b">
        <v>1</v>
      </c>
      <c r="J5896" t="s">
        <v>856</v>
      </c>
      <c r="K5896" t="s">
        <v>136</v>
      </c>
      <c r="L5896" t="s">
        <v>17</v>
      </c>
      <c r="M5896" t="s">
        <v>855</v>
      </c>
      <c r="N5896" t="s">
        <v>725</v>
      </c>
      <c r="O5896" t="s">
        <v>756</v>
      </c>
      <c r="P5896">
        <v>0</v>
      </c>
      <c r="Q5896">
        <v>91914.39</v>
      </c>
      <c r="R5896" t="s">
        <v>164</v>
      </c>
    </row>
    <row r="5897" spans="1:18" x14ac:dyDescent="0.25">
      <c r="A5897" t="s">
        <v>753</v>
      </c>
      <c r="B5897" t="s">
        <v>754</v>
      </c>
      <c r="C5897" t="s">
        <v>37</v>
      </c>
      <c r="D5897" t="s">
        <v>753</v>
      </c>
      <c r="E5897" t="s">
        <v>4</v>
      </c>
      <c r="F5897">
        <v>2019</v>
      </c>
      <c r="G5897">
        <v>8</v>
      </c>
      <c r="H5897" t="s">
        <v>732</v>
      </c>
      <c r="I5897" t="b">
        <v>1</v>
      </c>
      <c r="J5897" t="s">
        <v>855</v>
      </c>
      <c r="K5897" t="s">
        <v>435</v>
      </c>
      <c r="L5897" t="s">
        <v>17</v>
      </c>
      <c r="M5897" t="s">
        <v>422</v>
      </c>
      <c r="N5897" t="s">
        <v>725</v>
      </c>
      <c r="O5897" t="s">
        <v>756</v>
      </c>
      <c r="P5897">
        <v>0</v>
      </c>
      <c r="Q5897">
        <v>81934.87</v>
      </c>
      <c r="R5897" t="s">
        <v>164</v>
      </c>
    </row>
    <row r="5898" spans="1:18" x14ac:dyDescent="0.25">
      <c r="A5898" t="s">
        <v>753</v>
      </c>
      <c r="B5898" t="s">
        <v>754</v>
      </c>
      <c r="C5898" t="s">
        <v>37</v>
      </c>
      <c r="D5898" t="s">
        <v>753</v>
      </c>
      <c r="E5898" t="s">
        <v>4</v>
      </c>
      <c r="F5898">
        <v>2019</v>
      </c>
      <c r="G5898">
        <v>8</v>
      </c>
      <c r="H5898" t="s">
        <v>732</v>
      </c>
      <c r="I5898" t="b">
        <v>1</v>
      </c>
      <c r="J5898" t="s">
        <v>422</v>
      </c>
      <c r="K5898" t="s">
        <v>436</v>
      </c>
      <c r="L5898" t="s">
        <v>17</v>
      </c>
      <c r="M5898" t="s">
        <v>31</v>
      </c>
      <c r="N5898" t="s">
        <v>725</v>
      </c>
      <c r="O5898" t="s">
        <v>756</v>
      </c>
      <c r="P5898">
        <v>0</v>
      </c>
      <c r="Q5898">
        <v>-258529.21</v>
      </c>
      <c r="R5898" t="s">
        <v>164</v>
      </c>
    </row>
    <row r="5899" spans="1:18" x14ac:dyDescent="0.25">
      <c r="A5899" t="s">
        <v>753</v>
      </c>
      <c r="B5899" t="s">
        <v>754</v>
      </c>
      <c r="C5899" t="s">
        <v>37</v>
      </c>
      <c r="D5899" t="s">
        <v>753</v>
      </c>
      <c r="E5899" t="s">
        <v>4</v>
      </c>
      <c r="F5899">
        <v>2019</v>
      </c>
      <c r="G5899">
        <v>8</v>
      </c>
      <c r="H5899" t="s">
        <v>732</v>
      </c>
      <c r="I5899" t="b">
        <v>1</v>
      </c>
      <c r="J5899" t="s">
        <v>855</v>
      </c>
      <c r="K5899" t="s">
        <v>435</v>
      </c>
      <c r="L5899" t="s">
        <v>17</v>
      </c>
      <c r="M5899" t="s">
        <v>422</v>
      </c>
      <c r="N5899" t="s">
        <v>726</v>
      </c>
      <c r="O5899" t="s">
        <v>1689</v>
      </c>
      <c r="P5899">
        <v>0</v>
      </c>
      <c r="Q5899">
        <v>20745.439999999999</v>
      </c>
      <c r="R5899" t="s">
        <v>164</v>
      </c>
    </row>
    <row r="5900" spans="1:18" x14ac:dyDescent="0.25">
      <c r="A5900" t="s">
        <v>753</v>
      </c>
      <c r="B5900" t="s">
        <v>754</v>
      </c>
      <c r="C5900" t="s">
        <v>37</v>
      </c>
      <c r="D5900" t="s">
        <v>753</v>
      </c>
      <c r="E5900" t="s">
        <v>4</v>
      </c>
      <c r="F5900">
        <v>2019</v>
      </c>
      <c r="G5900">
        <v>8</v>
      </c>
      <c r="H5900" t="s">
        <v>732</v>
      </c>
      <c r="I5900" t="b">
        <v>1</v>
      </c>
      <c r="J5900" t="s">
        <v>422</v>
      </c>
      <c r="K5900" t="s">
        <v>436</v>
      </c>
      <c r="L5900" t="s">
        <v>17</v>
      </c>
      <c r="M5900" t="s">
        <v>31</v>
      </c>
      <c r="N5900" t="s">
        <v>726</v>
      </c>
      <c r="O5900" t="s">
        <v>1689</v>
      </c>
      <c r="P5900">
        <v>0</v>
      </c>
      <c r="Q5900">
        <v>174136.6</v>
      </c>
      <c r="R5900" t="s">
        <v>164</v>
      </c>
    </row>
    <row r="5901" spans="1:18" x14ac:dyDescent="0.25">
      <c r="A5901" t="s">
        <v>753</v>
      </c>
      <c r="B5901" t="s">
        <v>754</v>
      </c>
      <c r="C5901" t="s">
        <v>37</v>
      </c>
      <c r="D5901" t="s">
        <v>753</v>
      </c>
      <c r="E5901" t="s">
        <v>4</v>
      </c>
      <c r="F5901">
        <v>2019</v>
      </c>
      <c r="G5901">
        <v>8</v>
      </c>
      <c r="H5901" t="s">
        <v>732</v>
      </c>
      <c r="I5901" t="b">
        <v>1</v>
      </c>
      <c r="J5901" t="s">
        <v>31</v>
      </c>
      <c r="K5901" t="s">
        <v>452</v>
      </c>
      <c r="L5901" t="s">
        <v>17</v>
      </c>
      <c r="M5901" t="s">
        <v>93</v>
      </c>
      <c r="N5901" t="s">
        <v>726</v>
      </c>
      <c r="O5901" t="s">
        <v>1689</v>
      </c>
      <c r="P5901">
        <v>0</v>
      </c>
      <c r="Q5901">
        <v>174136.6</v>
      </c>
      <c r="R5901" t="s">
        <v>164</v>
      </c>
    </row>
    <row r="5902" spans="1:18" x14ac:dyDescent="0.25">
      <c r="A5902" t="s">
        <v>753</v>
      </c>
      <c r="B5902" t="s">
        <v>754</v>
      </c>
      <c r="C5902" t="s">
        <v>37</v>
      </c>
      <c r="D5902" t="s">
        <v>753</v>
      </c>
      <c r="E5902" t="s">
        <v>4</v>
      </c>
      <c r="F5902">
        <v>2019</v>
      </c>
      <c r="G5902">
        <v>8</v>
      </c>
      <c r="H5902" t="s">
        <v>732</v>
      </c>
      <c r="I5902" t="b">
        <v>1</v>
      </c>
      <c r="J5902" t="s">
        <v>18</v>
      </c>
      <c r="K5902" t="s">
        <v>138</v>
      </c>
      <c r="L5902" t="s">
        <v>17</v>
      </c>
      <c r="M5902" t="s">
        <v>93</v>
      </c>
      <c r="N5902" t="s">
        <v>726</v>
      </c>
      <c r="O5902" t="s">
        <v>1689</v>
      </c>
      <c r="P5902">
        <v>0</v>
      </c>
      <c r="Q5902">
        <v>-186</v>
      </c>
      <c r="R5902" t="s">
        <v>164</v>
      </c>
    </row>
    <row r="5903" spans="1:18" x14ac:dyDescent="0.25">
      <c r="A5903" t="s">
        <v>753</v>
      </c>
      <c r="B5903" t="s">
        <v>754</v>
      </c>
      <c r="C5903" t="s">
        <v>37</v>
      </c>
      <c r="D5903" t="s">
        <v>753</v>
      </c>
      <c r="E5903" t="s">
        <v>4</v>
      </c>
      <c r="F5903">
        <v>2019</v>
      </c>
      <c r="G5903">
        <v>8</v>
      </c>
      <c r="H5903" t="s">
        <v>732</v>
      </c>
      <c r="I5903" t="b">
        <v>1</v>
      </c>
      <c r="J5903" t="s">
        <v>93</v>
      </c>
      <c r="K5903" t="s">
        <v>142</v>
      </c>
      <c r="L5903" t="s">
        <v>17</v>
      </c>
      <c r="M5903" t="s">
        <v>32</v>
      </c>
      <c r="N5903" t="s">
        <v>726</v>
      </c>
      <c r="O5903" t="s">
        <v>1689</v>
      </c>
      <c r="P5903">
        <v>0</v>
      </c>
      <c r="Q5903">
        <v>173950.6</v>
      </c>
      <c r="R5903" t="s">
        <v>164</v>
      </c>
    </row>
    <row r="5904" spans="1:18" x14ac:dyDescent="0.25">
      <c r="A5904" t="s">
        <v>753</v>
      </c>
      <c r="B5904" t="s">
        <v>754</v>
      </c>
      <c r="C5904" t="s">
        <v>37</v>
      </c>
      <c r="D5904" t="s">
        <v>753</v>
      </c>
      <c r="E5904" t="s">
        <v>4</v>
      </c>
      <c r="F5904">
        <v>2019</v>
      </c>
      <c r="G5904">
        <v>8</v>
      </c>
      <c r="H5904" t="s">
        <v>732</v>
      </c>
      <c r="I5904" t="b">
        <v>1</v>
      </c>
      <c r="J5904" t="s">
        <v>32</v>
      </c>
      <c r="K5904" t="s">
        <v>139</v>
      </c>
      <c r="L5904" t="s">
        <v>17</v>
      </c>
      <c r="M5904" t="s">
        <v>866</v>
      </c>
      <c r="N5904" t="s">
        <v>726</v>
      </c>
      <c r="O5904" t="s">
        <v>1689</v>
      </c>
      <c r="P5904">
        <v>0</v>
      </c>
      <c r="Q5904">
        <v>173950.6</v>
      </c>
      <c r="R5904" t="s">
        <v>164</v>
      </c>
    </row>
    <row r="5905" spans="1:18" x14ac:dyDescent="0.25">
      <c r="A5905" t="s">
        <v>99</v>
      </c>
      <c r="B5905" t="s">
        <v>740</v>
      </c>
      <c r="C5905" t="s">
        <v>37</v>
      </c>
      <c r="D5905" t="s">
        <v>99</v>
      </c>
      <c r="E5905" t="s">
        <v>4</v>
      </c>
      <c r="F5905">
        <v>2019</v>
      </c>
      <c r="G5905">
        <v>8</v>
      </c>
      <c r="H5905" t="s">
        <v>732</v>
      </c>
      <c r="I5905" t="b">
        <v>1</v>
      </c>
      <c r="J5905" t="s">
        <v>170</v>
      </c>
      <c r="K5905" t="s">
        <v>143</v>
      </c>
      <c r="L5905" t="s">
        <v>17</v>
      </c>
      <c r="M5905" t="s">
        <v>88</v>
      </c>
      <c r="N5905" t="s">
        <v>725</v>
      </c>
      <c r="O5905" t="s">
        <v>756</v>
      </c>
      <c r="P5905">
        <v>0</v>
      </c>
      <c r="Q5905">
        <v>11898115.039999999</v>
      </c>
      <c r="R5905" t="s">
        <v>165</v>
      </c>
    </row>
    <row r="5906" spans="1:18" x14ac:dyDescent="0.25">
      <c r="A5906" t="s">
        <v>99</v>
      </c>
      <c r="B5906" t="s">
        <v>740</v>
      </c>
      <c r="C5906" t="s">
        <v>37</v>
      </c>
      <c r="D5906" t="s">
        <v>99</v>
      </c>
      <c r="E5906" t="s">
        <v>4</v>
      </c>
      <c r="F5906">
        <v>2019</v>
      </c>
      <c r="G5906">
        <v>8</v>
      </c>
      <c r="H5906" t="s">
        <v>732</v>
      </c>
      <c r="I5906" t="b">
        <v>1</v>
      </c>
      <c r="J5906" t="s">
        <v>822</v>
      </c>
      <c r="K5906" t="s">
        <v>827</v>
      </c>
      <c r="L5906" t="s">
        <v>17</v>
      </c>
      <c r="M5906" t="s">
        <v>88</v>
      </c>
      <c r="N5906" t="s">
        <v>725</v>
      </c>
      <c r="O5906" t="s">
        <v>756</v>
      </c>
      <c r="P5906">
        <v>0</v>
      </c>
      <c r="Q5906">
        <v>45254338.07</v>
      </c>
      <c r="R5906" t="s">
        <v>165</v>
      </c>
    </row>
    <row r="5907" spans="1:18" x14ac:dyDescent="0.25">
      <c r="A5907" t="s">
        <v>99</v>
      </c>
      <c r="B5907" t="s">
        <v>740</v>
      </c>
      <c r="C5907" t="s">
        <v>37</v>
      </c>
      <c r="D5907" t="s">
        <v>99</v>
      </c>
      <c r="E5907" t="s">
        <v>4</v>
      </c>
      <c r="F5907">
        <v>2019</v>
      </c>
      <c r="G5907">
        <v>8</v>
      </c>
      <c r="H5907" t="s">
        <v>732</v>
      </c>
      <c r="I5907" t="b">
        <v>1</v>
      </c>
      <c r="J5907" t="s">
        <v>849</v>
      </c>
      <c r="K5907" t="s">
        <v>135</v>
      </c>
      <c r="L5907" t="s">
        <v>17</v>
      </c>
      <c r="M5907" t="s">
        <v>855</v>
      </c>
      <c r="N5907" t="s">
        <v>725</v>
      </c>
      <c r="O5907" t="s">
        <v>756</v>
      </c>
      <c r="P5907">
        <v>0</v>
      </c>
      <c r="Q5907">
        <v>-74491.53</v>
      </c>
      <c r="R5907" t="s">
        <v>165</v>
      </c>
    </row>
    <row r="5908" spans="1:18" x14ac:dyDescent="0.25">
      <c r="A5908" t="s">
        <v>99</v>
      </c>
      <c r="B5908" t="s">
        <v>740</v>
      </c>
      <c r="C5908" t="s">
        <v>37</v>
      </c>
      <c r="D5908" t="s">
        <v>99</v>
      </c>
      <c r="E5908" t="s">
        <v>4</v>
      </c>
      <c r="F5908">
        <v>2019</v>
      </c>
      <c r="G5908">
        <v>8</v>
      </c>
      <c r="H5908" t="s">
        <v>732</v>
      </c>
      <c r="I5908" t="b">
        <v>1</v>
      </c>
      <c r="J5908" t="s">
        <v>170</v>
      </c>
      <c r="K5908" t="s">
        <v>143</v>
      </c>
      <c r="L5908" t="s">
        <v>17</v>
      </c>
      <c r="M5908" t="s">
        <v>88</v>
      </c>
      <c r="N5908" t="s">
        <v>724</v>
      </c>
      <c r="O5908" t="s">
        <v>755</v>
      </c>
      <c r="P5908">
        <v>0</v>
      </c>
      <c r="Q5908">
        <v>7932076.3300000001</v>
      </c>
      <c r="R5908" t="s">
        <v>165</v>
      </c>
    </row>
    <row r="5909" spans="1:18" x14ac:dyDescent="0.25">
      <c r="A5909" t="s">
        <v>99</v>
      </c>
      <c r="B5909" t="s">
        <v>740</v>
      </c>
      <c r="C5909" t="s">
        <v>37</v>
      </c>
      <c r="D5909" t="s">
        <v>99</v>
      </c>
      <c r="E5909" t="s">
        <v>4</v>
      </c>
      <c r="F5909">
        <v>2019</v>
      </c>
      <c r="G5909">
        <v>8</v>
      </c>
      <c r="H5909" t="s">
        <v>732</v>
      </c>
      <c r="I5909" t="b">
        <v>1</v>
      </c>
      <c r="J5909" t="s">
        <v>822</v>
      </c>
      <c r="K5909" t="s">
        <v>827</v>
      </c>
      <c r="L5909" t="s">
        <v>17</v>
      </c>
      <c r="M5909" t="s">
        <v>88</v>
      </c>
      <c r="N5909" t="s">
        <v>724</v>
      </c>
      <c r="O5909" t="s">
        <v>755</v>
      </c>
      <c r="P5909">
        <v>0</v>
      </c>
      <c r="Q5909">
        <v>30169558.699999999</v>
      </c>
      <c r="R5909" t="s">
        <v>165</v>
      </c>
    </row>
    <row r="5910" spans="1:18" x14ac:dyDescent="0.25">
      <c r="A5910" t="s">
        <v>99</v>
      </c>
      <c r="B5910" t="s">
        <v>740</v>
      </c>
      <c r="C5910" t="s">
        <v>37</v>
      </c>
      <c r="D5910" t="s">
        <v>99</v>
      </c>
      <c r="E5910" t="s">
        <v>4</v>
      </c>
      <c r="F5910">
        <v>2019</v>
      </c>
      <c r="G5910">
        <v>8</v>
      </c>
      <c r="H5910" t="s">
        <v>732</v>
      </c>
      <c r="I5910" t="b">
        <v>1</v>
      </c>
      <c r="J5910" t="s">
        <v>849</v>
      </c>
      <c r="K5910" t="s">
        <v>135</v>
      </c>
      <c r="L5910" t="s">
        <v>17</v>
      </c>
      <c r="M5910" t="s">
        <v>855</v>
      </c>
      <c r="N5910" t="s">
        <v>724</v>
      </c>
      <c r="O5910" t="s">
        <v>755</v>
      </c>
      <c r="P5910">
        <v>0</v>
      </c>
      <c r="Q5910">
        <v>-49661.120000000003</v>
      </c>
      <c r="R5910" t="s">
        <v>165</v>
      </c>
    </row>
    <row r="5911" spans="1:18" x14ac:dyDescent="0.25">
      <c r="A5911" t="s">
        <v>730</v>
      </c>
      <c r="B5911" t="s">
        <v>731</v>
      </c>
      <c r="C5911" t="s">
        <v>37</v>
      </c>
      <c r="D5911" t="s">
        <v>730</v>
      </c>
      <c r="E5911" t="s">
        <v>4</v>
      </c>
      <c r="F5911">
        <v>2019</v>
      </c>
      <c r="G5911">
        <v>8</v>
      </c>
      <c r="H5911" t="s">
        <v>732</v>
      </c>
      <c r="I5911" t="b">
        <v>1</v>
      </c>
      <c r="J5911" t="s">
        <v>19</v>
      </c>
      <c r="K5911" t="s">
        <v>102</v>
      </c>
      <c r="L5911" t="s">
        <v>17</v>
      </c>
      <c r="M5911" t="s">
        <v>812</v>
      </c>
      <c r="N5911" t="s">
        <v>724</v>
      </c>
      <c r="O5911" t="s">
        <v>755</v>
      </c>
      <c r="P5911">
        <v>0</v>
      </c>
      <c r="Q5911">
        <v>-183034.96</v>
      </c>
      <c r="R5911" t="s">
        <v>166</v>
      </c>
    </row>
    <row r="5912" spans="1:18" x14ac:dyDescent="0.25">
      <c r="A5912" t="s">
        <v>730</v>
      </c>
      <c r="B5912" t="s">
        <v>731</v>
      </c>
      <c r="C5912" t="s">
        <v>37</v>
      </c>
      <c r="D5912" t="s">
        <v>730</v>
      </c>
      <c r="E5912" t="s">
        <v>4</v>
      </c>
      <c r="F5912">
        <v>2019</v>
      </c>
      <c r="G5912">
        <v>8</v>
      </c>
      <c r="H5912" t="s">
        <v>732</v>
      </c>
      <c r="I5912" t="b">
        <v>1</v>
      </c>
      <c r="J5912" t="s">
        <v>813</v>
      </c>
      <c r="K5912" t="s">
        <v>816</v>
      </c>
      <c r="L5912" t="s">
        <v>17</v>
      </c>
      <c r="M5912" t="s">
        <v>812</v>
      </c>
      <c r="N5912" t="s">
        <v>724</v>
      </c>
      <c r="O5912" t="s">
        <v>755</v>
      </c>
      <c r="P5912">
        <v>0</v>
      </c>
      <c r="Q5912">
        <v>27843.41</v>
      </c>
      <c r="R5912" t="s">
        <v>166</v>
      </c>
    </row>
    <row r="5913" spans="1:18" x14ac:dyDescent="0.25">
      <c r="A5913" t="s">
        <v>730</v>
      </c>
      <c r="B5913" t="s">
        <v>731</v>
      </c>
      <c r="C5913" t="s">
        <v>37</v>
      </c>
      <c r="D5913" t="s">
        <v>730</v>
      </c>
      <c r="E5913" t="s">
        <v>4</v>
      </c>
      <c r="F5913">
        <v>2019</v>
      </c>
      <c r="G5913">
        <v>8</v>
      </c>
      <c r="H5913" t="s">
        <v>732</v>
      </c>
      <c r="I5913" t="b">
        <v>1</v>
      </c>
      <c r="J5913" t="s">
        <v>812</v>
      </c>
      <c r="K5913" t="s">
        <v>393</v>
      </c>
      <c r="L5913" t="s">
        <v>17</v>
      </c>
      <c r="M5913" t="s">
        <v>394</v>
      </c>
      <c r="N5913" t="s">
        <v>724</v>
      </c>
      <c r="O5913" t="s">
        <v>755</v>
      </c>
      <c r="P5913">
        <v>0</v>
      </c>
      <c r="Q5913">
        <v>-155191.54999999999</v>
      </c>
      <c r="R5913" t="s">
        <v>166</v>
      </c>
    </row>
    <row r="5914" spans="1:18" x14ac:dyDescent="0.25">
      <c r="A5914" t="s">
        <v>730</v>
      </c>
      <c r="B5914" t="s">
        <v>731</v>
      </c>
      <c r="C5914" t="s">
        <v>37</v>
      </c>
      <c r="D5914" t="s">
        <v>730</v>
      </c>
      <c r="E5914" t="s">
        <v>4</v>
      </c>
      <c r="F5914">
        <v>2019</v>
      </c>
      <c r="G5914">
        <v>8</v>
      </c>
      <c r="H5914" t="s">
        <v>732</v>
      </c>
      <c r="I5914" t="b">
        <v>1</v>
      </c>
      <c r="J5914" t="s">
        <v>394</v>
      </c>
      <c r="K5914" t="s">
        <v>395</v>
      </c>
      <c r="L5914" t="s">
        <v>17</v>
      </c>
      <c r="M5914" t="s">
        <v>88</v>
      </c>
      <c r="N5914" t="s">
        <v>724</v>
      </c>
      <c r="O5914" t="s">
        <v>755</v>
      </c>
      <c r="P5914">
        <v>0</v>
      </c>
      <c r="Q5914">
        <v>-155191.54999999999</v>
      </c>
      <c r="R5914" t="s">
        <v>166</v>
      </c>
    </row>
    <row r="5915" spans="1:18" x14ac:dyDescent="0.25">
      <c r="A5915" t="s">
        <v>730</v>
      </c>
      <c r="B5915" t="s">
        <v>731</v>
      </c>
      <c r="C5915" t="s">
        <v>37</v>
      </c>
      <c r="D5915" t="s">
        <v>730</v>
      </c>
      <c r="E5915" t="s">
        <v>4</v>
      </c>
      <c r="F5915">
        <v>2019</v>
      </c>
      <c r="G5915">
        <v>8</v>
      </c>
      <c r="H5915" t="s">
        <v>732</v>
      </c>
      <c r="I5915" t="b">
        <v>1</v>
      </c>
      <c r="J5915" t="s">
        <v>88</v>
      </c>
      <c r="K5915" t="s">
        <v>836</v>
      </c>
      <c r="L5915" t="s">
        <v>17</v>
      </c>
      <c r="M5915" t="s">
        <v>29</v>
      </c>
      <c r="N5915" t="s">
        <v>724</v>
      </c>
      <c r="O5915" t="s">
        <v>755</v>
      </c>
      <c r="P5915">
        <v>0</v>
      </c>
      <c r="Q5915">
        <v>-155191.54999999999</v>
      </c>
      <c r="R5915" t="s">
        <v>166</v>
      </c>
    </row>
    <row r="5916" spans="1:18" x14ac:dyDescent="0.25">
      <c r="A5916" t="s">
        <v>730</v>
      </c>
      <c r="B5916" t="s">
        <v>731</v>
      </c>
      <c r="C5916" t="s">
        <v>37</v>
      </c>
      <c r="D5916" t="s">
        <v>730</v>
      </c>
      <c r="E5916" t="s">
        <v>4</v>
      </c>
      <c r="F5916">
        <v>2019</v>
      </c>
      <c r="G5916">
        <v>8</v>
      </c>
      <c r="H5916" t="s">
        <v>732</v>
      </c>
      <c r="I5916" t="b">
        <v>1</v>
      </c>
      <c r="J5916" t="s">
        <v>86</v>
      </c>
      <c r="K5916" t="s">
        <v>412</v>
      </c>
      <c r="L5916" t="s">
        <v>17</v>
      </c>
      <c r="M5916" t="s">
        <v>410</v>
      </c>
      <c r="N5916" t="s">
        <v>724</v>
      </c>
      <c r="O5916" t="s">
        <v>755</v>
      </c>
      <c r="P5916">
        <v>0</v>
      </c>
      <c r="Q5916">
        <v>334880</v>
      </c>
      <c r="R5916" t="s">
        <v>166</v>
      </c>
    </row>
    <row r="5917" spans="1:18" x14ac:dyDescent="0.25">
      <c r="A5917" t="s">
        <v>730</v>
      </c>
      <c r="B5917" t="s">
        <v>731</v>
      </c>
      <c r="C5917" t="s">
        <v>37</v>
      </c>
      <c r="D5917" t="s">
        <v>730</v>
      </c>
      <c r="E5917" t="s">
        <v>4</v>
      </c>
      <c r="F5917">
        <v>2019</v>
      </c>
      <c r="G5917">
        <v>8</v>
      </c>
      <c r="H5917" t="s">
        <v>732</v>
      </c>
      <c r="I5917" t="b">
        <v>1</v>
      </c>
      <c r="J5917" t="s">
        <v>410</v>
      </c>
      <c r="K5917" t="s">
        <v>413</v>
      </c>
      <c r="L5917" t="s">
        <v>17</v>
      </c>
      <c r="M5917" t="s">
        <v>92</v>
      </c>
      <c r="N5917" t="s">
        <v>724</v>
      </c>
      <c r="O5917" t="s">
        <v>755</v>
      </c>
      <c r="P5917">
        <v>0</v>
      </c>
      <c r="Q5917">
        <v>334880</v>
      </c>
      <c r="R5917" t="s">
        <v>166</v>
      </c>
    </row>
    <row r="5918" spans="1:18" x14ac:dyDescent="0.25">
      <c r="A5918" t="s">
        <v>730</v>
      </c>
      <c r="B5918" t="s">
        <v>731</v>
      </c>
      <c r="C5918" t="s">
        <v>37</v>
      </c>
      <c r="D5918" t="s">
        <v>730</v>
      </c>
      <c r="E5918" t="s">
        <v>4</v>
      </c>
      <c r="F5918">
        <v>2019</v>
      </c>
      <c r="G5918">
        <v>8</v>
      </c>
      <c r="H5918" t="s">
        <v>732</v>
      </c>
      <c r="I5918" t="b">
        <v>1</v>
      </c>
      <c r="J5918" t="s">
        <v>92</v>
      </c>
      <c r="K5918" t="s">
        <v>105</v>
      </c>
      <c r="L5918" t="s">
        <v>17</v>
      </c>
      <c r="M5918" t="s">
        <v>29</v>
      </c>
      <c r="N5918" t="s">
        <v>724</v>
      </c>
      <c r="O5918" t="s">
        <v>755</v>
      </c>
      <c r="P5918">
        <v>0</v>
      </c>
      <c r="Q5918">
        <v>334880</v>
      </c>
      <c r="R5918" t="s">
        <v>166</v>
      </c>
    </row>
    <row r="5919" spans="1:18" x14ac:dyDescent="0.25">
      <c r="A5919" t="s">
        <v>730</v>
      </c>
      <c r="B5919" t="s">
        <v>731</v>
      </c>
      <c r="C5919" t="s">
        <v>37</v>
      </c>
      <c r="D5919" t="s">
        <v>730</v>
      </c>
      <c r="E5919" t="s">
        <v>4</v>
      </c>
      <c r="F5919">
        <v>2019</v>
      </c>
      <c r="G5919">
        <v>8</v>
      </c>
      <c r="H5919" t="s">
        <v>732</v>
      </c>
      <c r="I5919" t="b">
        <v>1</v>
      </c>
      <c r="J5919" t="s">
        <v>29</v>
      </c>
      <c r="K5919" t="s">
        <v>844</v>
      </c>
      <c r="L5919" t="s">
        <v>17</v>
      </c>
      <c r="M5919" t="s">
        <v>30</v>
      </c>
      <c r="N5919" t="s">
        <v>724</v>
      </c>
      <c r="O5919" t="s">
        <v>755</v>
      </c>
      <c r="P5919">
        <v>0</v>
      </c>
      <c r="Q5919">
        <v>179688.45</v>
      </c>
      <c r="R5919" t="s">
        <v>166</v>
      </c>
    </row>
    <row r="5920" spans="1:18" x14ac:dyDescent="0.25">
      <c r="A5920" t="s">
        <v>730</v>
      </c>
      <c r="B5920" t="s">
        <v>731</v>
      </c>
      <c r="C5920" t="s">
        <v>37</v>
      </c>
      <c r="D5920" t="s">
        <v>730</v>
      </c>
      <c r="E5920" t="s">
        <v>4</v>
      </c>
      <c r="F5920">
        <v>2019</v>
      </c>
      <c r="G5920">
        <v>8</v>
      </c>
      <c r="H5920" t="s">
        <v>732</v>
      </c>
      <c r="I5920" t="b">
        <v>1</v>
      </c>
      <c r="J5920" t="s">
        <v>30</v>
      </c>
      <c r="K5920" t="s">
        <v>848</v>
      </c>
      <c r="L5920" t="s">
        <v>17</v>
      </c>
      <c r="M5920" t="s">
        <v>422</v>
      </c>
      <c r="N5920" t="s">
        <v>724</v>
      </c>
      <c r="O5920" t="s">
        <v>755</v>
      </c>
      <c r="P5920">
        <v>0</v>
      </c>
      <c r="Q5920">
        <v>179688.45</v>
      </c>
      <c r="R5920" t="s">
        <v>166</v>
      </c>
    </row>
    <row r="5921" spans="1:18" x14ac:dyDescent="0.25">
      <c r="A5921" t="s">
        <v>730</v>
      </c>
      <c r="B5921" t="s">
        <v>731</v>
      </c>
      <c r="C5921" t="s">
        <v>37</v>
      </c>
      <c r="D5921" t="s">
        <v>730</v>
      </c>
      <c r="E5921" t="s">
        <v>4</v>
      </c>
      <c r="F5921">
        <v>2019</v>
      </c>
      <c r="G5921">
        <v>8</v>
      </c>
      <c r="H5921" t="s">
        <v>732</v>
      </c>
      <c r="I5921" t="b">
        <v>1</v>
      </c>
      <c r="J5921" t="s">
        <v>856</v>
      </c>
      <c r="K5921" t="s">
        <v>136</v>
      </c>
      <c r="L5921" t="s">
        <v>17</v>
      </c>
      <c r="M5921" t="s">
        <v>855</v>
      </c>
      <c r="N5921" t="s">
        <v>724</v>
      </c>
      <c r="O5921" t="s">
        <v>755</v>
      </c>
      <c r="P5921">
        <v>0</v>
      </c>
      <c r="Q5921">
        <v>23369.38</v>
      </c>
      <c r="R5921" t="s">
        <v>166</v>
      </c>
    </row>
    <row r="5922" spans="1:18" x14ac:dyDescent="0.25">
      <c r="A5922" t="s">
        <v>730</v>
      </c>
      <c r="B5922" t="s">
        <v>731</v>
      </c>
      <c r="C5922" t="s">
        <v>37</v>
      </c>
      <c r="D5922" t="s">
        <v>730</v>
      </c>
      <c r="E5922" t="s">
        <v>4</v>
      </c>
      <c r="F5922">
        <v>2019</v>
      </c>
      <c r="G5922">
        <v>8</v>
      </c>
      <c r="H5922" t="s">
        <v>732</v>
      </c>
      <c r="I5922" t="b">
        <v>1</v>
      </c>
      <c r="J5922" t="s">
        <v>855</v>
      </c>
      <c r="K5922" t="s">
        <v>435</v>
      </c>
      <c r="L5922" t="s">
        <v>17</v>
      </c>
      <c r="M5922" t="s">
        <v>422</v>
      </c>
      <c r="N5922" t="s">
        <v>724</v>
      </c>
      <c r="O5922" t="s">
        <v>755</v>
      </c>
      <c r="P5922">
        <v>0</v>
      </c>
      <c r="Q5922">
        <v>23369.38</v>
      </c>
      <c r="R5922" t="s">
        <v>166</v>
      </c>
    </row>
    <row r="5923" spans="1:18" x14ac:dyDescent="0.25">
      <c r="A5923" t="s">
        <v>730</v>
      </c>
      <c r="B5923" t="s">
        <v>731</v>
      </c>
      <c r="C5923" t="s">
        <v>37</v>
      </c>
      <c r="D5923" t="s">
        <v>730</v>
      </c>
      <c r="E5923" t="s">
        <v>4</v>
      </c>
      <c r="F5923">
        <v>2019</v>
      </c>
      <c r="G5923">
        <v>8</v>
      </c>
      <c r="H5923" t="s">
        <v>732</v>
      </c>
      <c r="I5923" t="b">
        <v>1</v>
      </c>
      <c r="J5923" t="s">
        <v>422</v>
      </c>
      <c r="K5923" t="s">
        <v>436</v>
      </c>
      <c r="L5923" t="s">
        <v>17</v>
      </c>
      <c r="M5923" t="s">
        <v>31</v>
      </c>
      <c r="N5923" t="s">
        <v>724</v>
      </c>
      <c r="O5923" t="s">
        <v>755</v>
      </c>
      <c r="P5923">
        <v>0</v>
      </c>
      <c r="Q5923">
        <v>203057.83</v>
      </c>
      <c r="R5923" t="s">
        <v>166</v>
      </c>
    </row>
    <row r="5924" spans="1:18" x14ac:dyDescent="0.25">
      <c r="A5924" t="s">
        <v>730</v>
      </c>
      <c r="B5924" t="s">
        <v>731</v>
      </c>
      <c r="C5924" t="s">
        <v>37</v>
      </c>
      <c r="D5924" t="s">
        <v>730</v>
      </c>
      <c r="E5924" t="s">
        <v>4</v>
      </c>
      <c r="F5924">
        <v>2019</v>
      </c>
      <c r="G5924">
        <v>8</v>
      </c>
      <c r="H5924" t="s">
        <v>732</v>
      </c>
      <c r="I5924" t="b">
        <v>1</v>
      </c>
      <c r="J5924" t="s">
        <v>31</v>
      </c>
      <c r="K5924" t="s">
        <v>452</v>
      </c>
      <c r="L5924" t="s">
        <v>17</v>
      </c>
      <c r="M5924" t="s">
        <v>93</v>
      </c>
      <c r="N5924" t="s">
        <v>724</v>
      </c>
      <c r="O5924" t="s">
        <v>755</v>
      </c>
      <c r="P5924">
        <v>0</v>
      </c>
      <c r="Q5924">
        <v>203057.83</v>
      </c>
      <c r="R5924" t="s">
        <v>166</v>
      </c>
    </row>
    <row r="5925" spans="1:18" x14ac:dyDescent="0.25">
      <c r="A5925" t="s">
        <v>730</v>
      </c>
      <c r="B5925" t="s">
        <v>731</v>
      </c>
      <c r="C5925" t="s">
        <v>37</v>
      </c>
      <c r="D5925" t="s">
        <v>730</v>
      </c>
      <c r="E5925" t="s">
        <v>4</v>
      </c>
      <c r="F5925">
        <v>2019</v>
      </c>
      <c r="G5925">
        <v>8</v>
      </c>
      <c r="H5925" t="s">
        <v>732</v>
      </c>
      <c r="I5925" t="b">
        <v>1</v>
      </c>
      <c r="J5925" t="s">
        <v>93</v>
      </c>
      <c r="K5925" t="s">
        <v>142</v>
      </c>
      <c r="L5925" t="s">
        <v>17</v>
      </c>
      <c r="M5925" t="s">
        <v>32</v>
      </c>
      <c r="N5925" t="s">
        <v>724</v>
      </c>
      <c r="O5925" t="s">
        <v>755</v>
      </c>
      <c r="P5925">
        <v>0</v>
      </c>
      <c r="Q5925">
        <v>203057.83</v>
      </c>
      <c r="R5925" t="s">
        <v>166</v>
      </c>
    </row>
    <row r="5926" spans="1:18" x14ac:dyDescent="0.25">
      <c r="A5926" t="s">
        <v>730</v>
      </c>
      <c r="B5926" t="s">
        <v>731</v>
      </c>
      <c r="C5926" t="s">
        <v>37</v>
      </c>
      <c r="D5926" t="s">
        <v>730</v>
      </c>
      <c r="E5926" t="s">
        <v>4</v>
      </c>
      <c r="F5926">
        <v>2019</v>
      </c>
      <c r="G5926">
        <v>8</v>
      </c>
      <c r="H5926" t="s">
        <v>732</v>
      </c>
      <c r="I5926" t="b">
        <v>1</v>
      </c>
      <c r="J5926" t="s">
        <v>32</v>
      </c>
      <c r="K5926" t="s">
        <v>139</v>
      </c>
      <c r="L5926" t="s">
        <v>17</v>
      </c>
      <c r="M5926" t="s">
        <v>866</v>
      </c>
      <c r="N5926" t="s">
        <v>724</v>
      </c>
      <c r="O5926" t="s">
        <v>755</v>
      </c>
      <c r="P5926">
        <v>0</v>
      </c>
      <c r="Q5926">
        <v>203057.83</v>
      </c>
      <c r="R5926" t="s">
        <v>166</v>
      </c>
    </row>
    <row r="5927" spans="1:18" x14ac:dyDescent="0.25">
      <c r="A5927" t="s">
        <v>730</v>
      </c>
      <c r="B5927" t="s">
        <v>731</v>
      </c>
      <c r="C5927" t="s">
        <v>37</v>
      </c>
      <c r="D5927" t="s">
        <v>730</v>
      </c>
      <c r="E5927" t="s">
        <v>4</v>
      </c>
      <c r="F5927">
        <v>2019</v>
      </c>
      <c r="G5927">
        <v>8</v>
      </c>
      <c r="H5927" t="s">
        <v>732</v>
      </c>
      <c r="I5927" t="b">
        <v>1</v>
      </c>
      <c r="J5927" t="s">
        <v>19</v>
      </c>
      <c r="K5927" t="s">
        <v>102</v>
      </c>
      <c r="L5927" t="s">
        <v>17</v>
      </c>
      <c r="M5927" t="s">
        <v>812</v>
      </c>
      <c r="N5927" t="s">
        <v>725</v>
      </c>
      <c r="O5927" t="s">
        <v>756</v>
      </c>
      <c r="P5927">
        <v>0</v>
      </c>
      <c r="Q5927">
        <v>-549104.86</v>
      </c>
      <c r="R5927" t="s">
        <v>166</v>
      </c>
    </row>
    <row r="5928" spans="1:18" x14ac:dyDescent="0.25">
      <c r="A5928" t="s">
        <v>730</v>
      </c>
      <c r="B5928" t="s">
        <v>731</v>
      </c>
      <c r="C5928" t="s">
        <v>37</v>
      </c>
      <c r="D5928" t="s">
        <v>730</v>
      </c>
      <c r="E5928" t="s">
        <v>4</v>
      </c>
      <c r="F5928">
        <v>2019</v>
      </c>
      <c r="G5928">
        <v>8</v>
      </c>
      <c r="H5928" t="s">
        <v>732</v>
      </c>
      <c r="I5928" t="b">
        <v>1</v>
      </c>
      <c r="J5928" t="s">
        <v>813</v>
      </c>
      <c r="K5928" t="s">
        <v>816</v>
      </c>
      <c r="L5928" t="s">
        <v>17</v>
      </c>
      <c r="M5928" t="s">
        <v>812</v>
      </c>
      <c r="N5928" t="s">
        <v>725</v>
      </c>
      <c r="O5928" t="s">
        <v>756</v>
      </c>
      <c r="P5928">
        <v>0</v>
      </c>
      <c r="Q5928">
        <v>83530.240000000005</v>
      </c>
      <c r="R5928" t="s">
        <v>166</v>
      </c>
    </row>
    <row r="5929" spans="1:18" x14ac:dyDescent="0.25">
      <c r="A5929" t="s">
        <v>730</v>
      </c>
      <c r="B5929" t="s">
        <v>731</v>
      </c>
      <c r="C5929" t="s">
        <v>37</v>
      </c>
      <c r="D5929" t="s">
        <v>730</v>
      </c>
      <c r="E5929" t="s">
        <v>4</v>
      </c>
      <c r="F5929">
        <v>2019</v>
      </c>
      <c r="G5929">
        <v>8</v>
      </c>
      <c r="H5929" t="s">
        <v>732</v>
      </c>
      <c r="I5929" t="b">
        <v>1</v>
      </c>
      <c r="J5929" t="s">
        <v>812</v>
      </c>
      <c r="K5929" t="s">
        <v>393</v>
      </c>
      <c r="L5929" t="s">
        <v>17</v>
      </c>
      <c r="M5929" t="s">
        <v>394</v>
      </c>
      <c r="N5929" t="s">
        <v>725</v>
      </c>
      <c r="O5929" t="s">
        <v>756</v>
      </c>
      <c r="P5929">
        <v>0</v>
      </c>
      <c r="Q5929">
        <v>-465574.62</v>
      </c>
      <c r="R5929" t="s">
        <v>166</v>
      </c>
    </row>
    <row r="5930" spans="1:18" x14ac:dyDescent="0.25">
      <c r="A5930" t="s">
        <v>730</v>
      </c>
      <c r="B5930" t="s">
        <v>731</v>
      </c>
      <c r="C5930" t="s">
        <v>37</v>
      </c>
      <c r="D5930" t="s">
        <v>730</v>
      </c>
      <c r="E5930" t="s">
        <v>4</v>
      </c>
      <c r="F5930">
        <v>2019</v>
      </c>
      <c r="G5930">
        <v>8</v>
      </c>
      <c r="H5930" t="s">
        <v>732</v>
      </c>
      <c r="I5930" t="b">
        <v>1</v>
      </c>
      <c r="J5930" t="s">
        <v>394</v>
      </c>
      <c r="K5930" t="s">
        <v>395</v>
      </c>
      <c r="L5930" t="s">
        <v>17</v>
      </c>
      <c r="M5930" t="s">
        <v>88</v>
      </c>
      <c r="N5930" t="s">
        <v>725</v>
      </c>
      <c r="O5930" t="s">
        <v>756</v>
      </c>
      <c r="P5930">
        <v>0</v>
      </c>
      <c r="Q5930">
        <v>-465574.62</v>
      </c>
      <c r="R5930" t="s">
        <v>166</v>
      </c>
    </row>
    <row r="5931" spans="1:18" x14ac:dyDescent="0.25">
      <c r="A5931" t="s">
        <v>730</v>
      </c>
      <c r="B5931" t="s">
        <v>731</v>
      </c>
      <c r="C5931" t="s">
        <v>37</v>
      </c>
      <c r="D5931" t="s">
        <v>730</v>
      </c>
      <c r="E5931" t="s">
        <v>4</v>
      </c>
      <c r="F5931">
        <v>2019</v>
      </c>
      <c r="G5931">
        <v>8</v>
      </c>
      <c r="H5931" t="s">
        <v>732</v>
      </c>
      <c r="I5931" t="b">
        <v>1</v>
      </c>
      <c r="J5931" t="s">
        <v>88</v>
      </c>
      <c r="K5931" t="s">
        <v>836</v>
      </c>
      <c r="L5931" t="s">
        <v>17</v>
      </c>
      <c r="M5931" t="s">
        <v>29</v>
      </c>
      <c r="N5931" t="s">
        <v>725</v>
      </c>
      <c r="O5931" t="s">
        <v>756</v>
      </c>
      <c r="P5931">
        <v>0</v>
      </c>
      <c r="Q5931">
        <v>-465574.62</v>
      </c>
      <c r="R5931" t="s">
        <v>166</v>
      </c>
    </row>
    <row r="5932" spans="1:18" x14ac:dyDescent="0.25">
      <c r="A5932" t="s">
        <v>730</v>
      </c>
      <c r="B5932" t="s">
        <v>731</v>
      </c>
      <c r="C5932" t="s">
        <v>37</v>
      </c>
      <c r="D5932" t="s">
        <v>730</v>
      </c>
      <c r="E5932" t="s">
        <v>4</v>
      </c>
      <c r="F5932">
        <v>2019</v>
      </c>
      <c r="G5932">
        <v>8</v>
      </c>
      <c r="H5932" t="s">
        <v>732</v>
      </c>
      <c r="I5932" t="b">
        <v>1</v>
      </c>
      <c r="J5932" t="s">
        <v>86</v>
      </c>
      <c r="K5932" t="s">
        <v>412</v>
      </c>
      <c r="L5932" t="s">
        <v>17</v>
      </c>
      <c r="M5932" t="s">
        <v>410</v>
      </c>
      <c r="N5932" t="s">
        <v>725</v>
      </c>
      <c r="O5932" t="s">
        <v>756</v>
      </c>
      <c r="P5932">
        <v>0</v>
      </c>
      <c r="Q5932">
        <v>1004640</v>
      </c>
      <c r="R5932" t="s">
        <v>166</v>
      </c>
    </row>
    <row r="5933" spans="1:18" x14ac:dyDescent="0.25">
      <c r="A5933" t="s">
        <v>730</v>
      </c>
      <c r="B5933" t="s">
        <v>731</v>
      </c>
      <c r="C5933" t="s">
        <v>37</v>
      </c>
      <c r="D5933" t="s">
        <v>730</v>
      </c>
      <c r="E5933" t="s">
        <v>4</v>
      </c>
      <c r="F5933">
        <v>2019</v>
      </c>
      <c r="G5933">
        <v>8</v>
      </c>
      <c r="H5933" t="s">
        <v>732</v>
      </c>
      <c r="I5933" t="b">
        <v>1</v>
      </c>
      <c r="J5933" t="s">
        <v>410</v>
      </c>
      <c r="K5933" t="s">
        <v>413</v>
      </c>
      <c r="L5933" t="s">
        <v>17</v>
      </c>
      <c r="M5933" t="s">
        <v>92</v>
      </c>
      <c r="N5933" t="s">
        <v>725</v>
      </c>
      <c r="O5933" t="s">
        <v>756</v>
      </c>
      <c r="P5933">
        <v>0</v>
      </c>
      <c r="Q5933">
        <v>1004640</v>
      </c>
      <c r="R5933" t="s">
        <v>166</v>
      </c>
    </row>
    <row r="5934" spans="1:18" x14ac:dyDescent="0.25">
      <c r="A5934" t="s">
        <v>730</v>
      </c>
      <c r="B5934" t="s">
        <v>731</v>
      </c>
      <c r="C5934" t="s">
        <v>37</v>
      </c>
      <c r="D5934" t="s">
        <v>730</v>
      </c>
      <c r="E5934" t="s">
        <v>4</v>
      </c>
      <c r="F5934">
        <v>2019</v>
      </c>
      <c r="G5934">
        <v>8</v>
      </c>
      <c r="H5934" t="s">
        <v>732</v>
      </c>
      <c r="I5934" t="b">
        <v>1</v>
      </c>
      <c r="J5934" t="s">
        <v>92</v>
      </c>
      <c r="K5934" t="s">
        <v>105</v>
      </c>
      <c r="L5934" t="s">
        <v>17</v>
      </c>
      <c r="M5934" t="s">
        <v>29</v>
      </c>
      <c r="N5934" t="s">
        <v>725</v>
      </c>
      <c r="O5934" t="s">
        <v>756</v>
      </c>
      <c r="P5934">
        <v>0</v>
      </c>
      <c r="Q5934">
        <v>1004640</v>
      </c>
      <c r="R5934" t="s">
        <v>166</v>
      </c>
    </row>
    <row r="5935" spans="1:18" x14ac:dyDescent="0.25">
      <c r="A5935" t="s">
        <v>730</v>
      </c>
      <c r="B5935" t="s">
        <v>731</v>
      </c>
      <c r="C5935" t="s">
        <v>37</v>
      </c>
      <c r="D5935" t="s">
        <v>730</v>
      </c>
      <c r="E5935" t="s">
        <v>4</v>
      </c>
      <c r="F5935">
        <v>2019</v>
      </c>
      <c r="G5935">
        <v>8</v>
      </c>
      <c r="H5935" t="s">
        <v>732</v>
      </c>
      <c r="I5935" t="b">
        <v>1</v>
      </c>
      <c r="J5935" t="s">
        <v>29</v>
      </c>
      <c r="K5935" t="s">
        <v>844</v>
      </c>
      <c r="L5935" t="s">
        <v>17</v>
      </c>
      <c r="M5935" t="s">
        <v>30</v>
      </c>
      <c r="N5935" t="s">
        <v>725</v>
      </c>
      <c r="O5935" t="s">
        <v>756</v>
      </c>
      <c r="P5935">
        <v>0</v>
      </c>
      <c r="Q5935">
        <v>539065.38</v>
      </c>
      <c r="R5935" t="s">
        <v>166</v>
      </c>
    </row>
    <row r="5936" spans="1:18" x14ac:dyDescent="0.25">
      <c r="A5936" t="s">
        <v>730</v>
      </c>
      <c r="B5936" t="s">
        <v>731</v>
      </c>
      <c r="C5936" t="s">
        <v>37</v>
      </c>
      <c r="D5936" t="s">
        <v>730</v>
      </c>
      <c r="E5936" t="s">
        <v>4</v>
      </c>
      <c r="F5936">
        <v>2019</v>
      </c>
      <c r="G5936">
        <v>8</v>
      </c>
      <c r="H5936" t="s">
        <v>732</v>
      </c>
      <c r="I5936" t="b">
        <v>1</v>
      </c>
      <c r="J5936" t="s">
        <v>30</v>
      </c>
      <c r="K5936" t="s">
        <v>848</v>
      </c>
      <c r="L5936" t="s">
        <v>17</v>
      </c>
      <c r="M5936" t="s">
        <v>422</v>
      </c>
      <c r="N5936" t="s">
        <v>725</v>
      </c>
      <c r="O5936" t="s">
        <v>756</v>
      </c>
      <c r="P5936">
        <v>0</v>
      </c>
      <c r="Q5936">
        <v>539065.38</v>
      </c>
      <c r="R5936" t="s">
        <v>166</v>
      </c>
    </row>
    <row r="5937" spans="1:18" x14ac:dyDescent="0.25">
      <c r="A5937" t="s">
        <v>730</v>
      </c>
      <c r="B5937" t="s">
        <v>731</v>
      </c>
      <c r="C5937" t="s">
        <v>37</v>
      </c>
      <c r="D5937" t="s">
        <v>730</v>
      </c>
      <c r="E5937" t="s">
        <v>4</v>
      </c>
      <c r="F5937">
        <v>2019</v>
      </c>
      <c r="G5937">
        <v>8</v>
      </c>
      <c r="H5937" t="s">
        <v>732</v>
      </c>
      <c r="I5937" t="b">
        <v>1</v>
      </c>
      <c r="J5937" t="s">
        <v>856</v>
      </c>
      <c r="K5937" t="s">
        <v>136</v>
      </c>
      <c r="L5937" t="s">
        <v>17</v>
      </c>
      <c r="M5937" t="s">
        <v>855</v>
      </c>
      <c r="N5937" t="s">
        <v>725</v>
      </c>
      <c r="O5937" t="s">
        <v>756</v>
      </c>
      <c r="P5937">
        <v>0</v>
      </c>
      <c r="Q5937">
        <v>70108.13</v>
      </c>
      <c r="R5937" t="s">
        <v>166</v>
      </c>
    </row>
    <row r="5938" spans="1:18" x14ac:dyDescent="0.25">
      <c r="A5938" t="s">
        <v>730</v>
      </c>
      <c r="B5938" t="s">
        <v>731</v>
      </c>
      <c r="C5938" t="s">
        <v>37</v>
      </c>
      <c r="D5938" t="s">
        <v>730</v>
      </c>
      <c r="E5938" t="s">
        <v>4</v>
      </c>
      <c r="F5938">
        <v>2019</v>
      </c>
      <c r="G5938">
        <v>8</v>
      </c>
      <c r="H5938" t="s">
        <v>732</v>
      </c>
      <c r="I5938" t="b">
        <v>1</v>
      </c>
      <c r="J5938" t="s">
        <v>855</v>
      </c>
      <c r="K5938" t="s">
        <v>435</v>
      </c>
      <c r="L5938" t="s">
        <v>17</v>
      </c>
      <c r="M5938" t="s">
        <v>422</v>
      </c>
      <c r="N5938" t="s">
        <v>725</v>
      </c>
      <c r="O5938" t="s">
        <v>756</v>
      </c>
      <c r="P5938">
        <v>0</v>
      </c>
      <c r="Q5938">
        <v>70108.13</v>
      </c>
      <c r="R5938" t="s">
        <v>166</v>
      </c>
    </row>
    <row r="5939" spans="1:18" x14ac:dyDescent="0.25">
      <c r="A5939" t="s">
        <v>730</v>
      </c>
      <c r="B5939" t="s">
        <v>731</v>
      </c>
      <c r="C5939" t="s">
        <v>37</v>
      </c>
      <c r="D5939" t="s">
        <v>730</v>
      </c>
      <c r="E5939" t="s">
        <v>4</v>
      </c>
      <c r="F5939">
        <v>2019</v>
      </c>
      <c r="G5939">
        <v>8</v>
      </c>
      <c r="H5939" t="s">
        <v>732</v>
      </c>
      <c r="I5939" t="b">
        <v>1</v>
      </c>
      <c r="J5939" t="s">
        <v>422</v>
      </c>
      <c r="K5939" t="s">
        <v>436</v>
      </c>
      <c r="L5939" t="s">
        <v>17</v>
      </c>
      <c r="M5939" t="s">
        <v>31</v>
      </c>
      <c r="N5939" t="s">
        <v>725</v>
      </c>
      <c r="O5939" t="s">
        <v>756</v>
      </c>
      <c r="P5939">
        <v>0</v>
      </c>
      <c r="Q5939">
        <v>609173.51</v>
      </c>
      <c r="R5939" t="s">
        <v>166</v>
      </c>
    </row>
    <row r="5940" spans="1:18" x14ac:dyDescent="0.25">
      <c r="A5940" t="s">
        <v>730</v>
      </c>
      <c r="B5940" t="s">
        <v>731</v>
      </c>
      <c r="C5940" t="s">
        <v>37</v>
      </c>
      <c r="D5940" t="s">
        <v>730</v>
      </c>
      <c r="E5940" t="s">
        <v>4</v>
      </c>
      <c r="F5940">
        <v>2019</v>
      </c>
      <c r="G5940">
        <v>8</v>
      </c>
      <c r="H5940" t="s">
        <v>732</v>
      </c>
      <c r="I5940" t="b">
        <v>1</v>
      </c>
      <c r="J5940" t="s">
        <v>31</v>
      </c>
      <c r="K5940" t="s">
        <v>452</v>
      </c>
      <c r="L5940" t="s">
        <v>17</v>
      </c>
      <c r="M5940" t="s">
        <v>93</v>
      </c>
      <c r="N5940" t="s">
        <v>725</v>
      </c>
      <c r="O5940" t="s">
        <v>756</v>
      </c>
      <c r="P5940">
        <v>0</v>
      </c>
      <c r="Q5940">
        <v>609173.51</v>
      </c>
      <c r="R5940" t="s">
        <v>166</v>
      </c>
    </row>
    <row r="5941" spans="1:18" x14ac:dyDescent="0.25">
      <c r="A5941" t="s">
        <v>730</v>
      </c>
      <c r="B5941" t="s">
        <v>731</v>
      </c>
      <c r="C5941" t="s">
        <v>37</v>
      </c>
      <c r="D5941" t="s">
        <v>730</v>
      </c>
      <c r="E5941" t="s">
        <v>4</v>
      </c>
      <c r="F5941">
        <v>2019</v>
      </c>
      <c r="G5941">
        <v>8</v>
      </c>
      <c r="H5941" t="s">
        <v>732</v>
      </c>
      <c r="I5941" t="b">
        <v>1</v>
      </c>
      <c r="J5941" t="s">
        <v>93</v>
      </c>
      <c r="K5941" t="s">
        <v>142</v>
      </c>
      <c r="L5941" t="s">
        <v>17</v>
      </c>
      <c r="M5941" t="s">
        <v>32</v>
      </c>
      <c r="N5941" t="s">
        <v>725</v>
      </c>
      <c r="O5941" t="s">
        <v>756</v>
      </c>
      <c r="P5941">
        <v>0</v>
      </c>
      <c r="Q5941">
        <v>609173.51</v>
      </c>
      <c r="R5941" t="s">
        <v>166</v>
      </c>
    </row>
    <row r="5942" spans="1:18" x14ac:dyDescent="0.25">
      <c r="A5942" t="s">
        <v>730</v>
      </c>
      <c r="B5942" t="s">
        <v>731</v>
      </c>
      <c r="C5942" t="s">
        <v>37</v>
      </c>
      <c r="D5942" t="s">
        <v>730</v>
      </c>
      <c r="E5942" t="s">
        <v>4</v>
      </c>
      <c r="F5942">
        <v>2019</v>
      </c>
      <c r="G5942">
        <v>8</v>
      </c>
      <c r="H5942" t="s">
        <v>732</v>
      </c>
      <c r="I5942" t="b">
        <v>1</v>
      </c>
      <c r="J5942" t="s">
        <v>32</v>
      </c>
      <c r="K5942" t="s">
        <v>139</v>
      </c>
      <c r="L5942" t="s">
        <v>17</v>
      </c>
      <c r="M5942" t="s">
        <v>866</v>
      </c>
      <c r="N5942" t="s">
        <v>725</v>
      </c>
      <c r="O5942" t="s">
        <v>756</v>
      </c>
      <c r="P5942">
        <v>0</v>
      </c>
      <c r="Q5942">
        <v>609173.51</v>
      </c>
      <c r="R5942" t="s">
        <v>166</v>
      </c>
    </row>
    <row r="5943" spans="1:18" x14ac:dyDescent="0.25">
      <c r="A5943" t="s">
        <v>730</v>
      </c>
      <c r="B5943" t="s">
        <v>731</v>
      </c>
      <c r="C5943" t="s">
        <v>37</v>
      </c>
      <c r="D5943" t="s">
        <v>730</v>
      </c>
      <c r="E5943" t="s">
        <v>4</v>
      </c>
      <c r="F5943">
        <v>2019</v>
      </c>
      <c r="G5943">
        <v>8</v>
      </c>
      <c r="H5943" t="s">
        <v>732</v>
      </c>
      <c r="I5943" t="b">
        <v>1</v>
      </c>
      <c r="J5943" t="s">
        <v>19</v>
      </c>
      <c r="K5943" t="s">
        <v>102</v>
      </c>
      <c r="L5943" t="s">
        <v>17</v>
      </c>
      <c r="M5943" t="s">
        <v>812</v>
      </c>
      <c r="N5943" t="s">
        <v>726</v>
      </c>
      <c r="O5943" t="s">
        <v>1689</v>
      </c>
      <c r="P5943">
        <v>0</v>
      </c>
      <c r="Q5943">
        <v>-183034.95</v>
      </c>
      <c r="R5943" t="s">
        <v>166</v>
      </c>
    </row>
    <row r="5944" spans="1:18" x14ac:dyDescent="0.25">
      <c r="A5944" t="s">
        <v>730</v>
      </c>
      <c r="B5944" t="s">
        <v>731</v>
      </c>
      <c r="C5944" t="s">
        <v>37</v>
      </c>
      <c r="D5944" t="s">
        <v>730</v>
      </c>
      <c r="E5944" t="s">
        <v>4</v>
      </c>
      <c r="F5944">
        <v>2019</v>
      </c>
      <c r="G5944">
        <v>8</v>
      </c>
      <c r="H5944" t="s">
        <v>732</v>
      </c>
      <c r="I5944" t="b">
        <v>1</v>
      </c>
      <c r="J5944" t="s">
        <v>813</v>
      </c>
      <c r="K5944" t="s">
        <v>816</v>
      </c>
      <c r="L5944" t="s">
        <v>17</v>
      </c>
      <c r="M5944" t="s">
        <v>812</v>
      </c>
      <c r="N5944" t="s">
        <v>726</v>
      </c>
      <c r="O5944" t="s">
        <v>1689</v>
      </c>
      <c r="P5944">
        <v>0</v>
      </c>
      <c r="Q5944">
        <v>27843.41</v>
      </c>
      <c r="R5944" t="s">
        <v>166</v>
      </c>
    </row>
    <row r="5945" spans="1:18" x14ac:dyDescent="0.25">
      <c r="A5945" t="s">
        <v>730</v>
      </c>
      <c r="B5945" t="s">
        <v>731</v>
      </c>
      <c r="C5945" t="s">
        <v>37</v>
      </c>
      <c r="D5945" t="s">
        <v>730</v>
      </c>
      <c r="E5945" t="s">
        <v>4</v>
      </c>
      <c r="F5945">
        <v>2019</v>
      </c>
      <c r="G5945">
        <v>8</v>
      </c>
      <c r="H5945" t="s">
        <v>732</v>
      </c>
      <c r="I5945" t="b">
        <v>1</v>
      </c>
      <c r="J5945" t="s">
        <v>812</v>
      </c>
      <c r="K5945" t="s">
        <v>393</v>
      </c>
      <c r="L5945" t="s">
        <v>17</v>
      </c>
      <c r="M5945" t="s">
        <v>394</v>
      </c>
      <c r="N5945" t="s">
        <v>726</v>
      </c>
      <c r="O5945" t="s">
        <v>1689</v>
      </c>
      <c r="P5945">
        <v>0</v>
      </c>
      <c r="Q5945">
        <v>-155191.54</v>
      </c>
      <c r="R5945" t="s">
        <v>166</v>
      </c>
    </row>
    <row r="5946" spans="1:18" x14ac:dyDescent="0.25">
      <c r="A5946" t="s">
        <v>730</v>
      </c>
      <c r="B5946" t="s">
        <v>731</v>
      </c>
      <c r="C5946" t="s">
        <v>37</v>
      </c>
      <c r="D5946" t="s">
        <v>730</v>
      </c>
      <c r="E5946" t="s">
        <v>4</v>
      </c>
      <c r="F5946">
        <v>2019</v>
      </c>
      <c r="G5946">
        <v>8</v>
      </c>
      <c r="H5946" t="s">
        <v>732</v>
      </c>
      <c r="I5946" t="b">
        <v>1</v>
      </c>
      <c r="J5946" t="s">
        <v>394</v>
      </c>
      <c r="K5946" t="s">
        <v>395</v>
      </c>
      <c r="L5946" t="s">
        <v>17</v>
      </c>
      <c r="M5946" t="s">
        <v>88</v>
      </c>
      <c r="N5946" t="s">
        <v>726</v>
      </c>
      <c r="O5946" t="s">
        <v>1689</v>
      </c>
      <c r="P5946">
        <v>0</v>
      </c>
      <c r="Q5946">
        <v>-155191.54</v>
      </c>
      <c r="R5946" t="s">
        <v>166</v>
      </c>
    </row>
    <row r="5947" spans="1:18" x14ac:dyDescent="0.25">
      <c r="A5947" t="s">
        <v>730</v>
      </c>
      <c r="B5947" t="s">
        <v>731</v>
      </c>
      <c r="C5947" t="s">
        <v>37</v>
      </c>
      <c r="D5947" t="s">
        <v>730</v>
      </c>
      <c r="E5947" t="s">
        <v>4</v>
      </c>
      <c r="F5947">
        <v>2019</v>
      </c>
      <c r="G5947">
        <v>8</v>
      </c>
      <c r="H5947" t="s">
        <v>732</v>
      </c>
      <c r="I5947" t="b">
        <v>1</v>
      </c>
      <c r="J5947" t="s">
        <v>88</v>
      </c>
      <c r="K5947" t="s">
        <v>836</v>
      </c>
      <c r="L5947" t="s">
        <v>17</v>
      </c>
      <c r="M5947" t="s">
        <v>29</v>
      </c>
      <c r="N5947" t="s">
        <v>726</v>
      </c>
      <c r="O5947" t="s">
        <v>1689</v>
      </c>
      <c r="P5947">
        <v>0</v>
      </c>
      <c r="Q5947">
        <v>-155191.54</v>
      </c>
      <c r="R5947" t="s">
        <v>166</v>
      </c>
    </row>
    <row r="5948" spans="1:18" x14ac:dyDescent="0.25">
      <c r="A5948" t="s">
        <v>730</v>
      </c>
      <c r="B5948" t="s">
        <v>731</v>
      </c>
      <c r="C5948" t="s">
        <v>37</v>
      </c>
      <c r="D5948" t="s">
        <v>730</v>
      </c>
      <c r="E5948" t="s">
        <v>4</v>
      </c>
      <c r="F5948">
        <v>2019</v>
      </c>
      <c r="G5948">
        <v>8</v>
      </c>
      <c r="H5948" t="s">
        <v>732</v>
      </c>
      <c r="I5948" t="b">
        <v>1</v>
      </c>
      <c r="J5948" t="s">
        <v>86</v>
      </c>
      <c r="K5948" t="s">
        <v>412</v>
      </c>
      <c r="L5948" t="s">
        <v>17</v>
      </c>
      <c r="M5948" t="s">
        <v>410</v>
      </c>
      <c r="N5948" t="s">
        <v>726</v>
      </c>
      <c r="O5948" t="s">
        <v>1689</v>
      </c>
      <c r="P5948">
        <v>0</v>
      </c>
      <c r="Q5948">
        <v>334880</v>
      </c>
      <c r="R5948" t="s">
        <v>166</v>
      </c>
    </row>
    <row r="5949" spans="1:18" x14ac:dyDescent="0.25">
      <c r="A5949" t="s">
        <v>730</v>
      </c>
      <c r="B5949" t="s">
        <v>731</v>
      </c>
      <c r="C5949" t="s">
        <v>37</v>
      </c>
      <c r="D5949" t="s">
        <v>730</v>
      </c>
      <c r="E5949" t="s">
        <v>4</v>
      </c>
      <c r="F5949">
        <v>2019</v>
      </c>
      <c r="G5949">
        <v>8</v>
      </c>
      <c r="H5949" t="s">
        <v>732</v>
      </c>
      <c r="I5949" t="b">
        <v>1</v>
      </c>
      <c r="J5949" t="s">
        <v>410</v>
      </c>
      <c r="K5949" t="s">
        <v>413</v>
      </c>
      <c r="L5949" t="s">
        <v>17</v>
      </c>
      <c r="M5949" t="s">
        <v>92</v>
      </c>
      <c r="N5949" t="s">
        <v>726</v>
      </c>
      <c r="O5949" t="s">
        <v>1689</v>
      </c>
      <c r="P5949">
        <v>0</v>
      </c>
      <c r="Q5949">
        <v>334880</v>
      </c>
      <c r="R5949" t="s">
        <v>166</v>
      </c>
    </row>
    <row r="5950" spans="1:18" x14ac:dyDescent="0.25">
      <c r="A5950" t="s">
        <v>730</v>
      </c>
      <c r="B5950" t="s">
        <v>731</v>
      </c>
      <c r="C5950" t="s">
        <v>37</v>
      </c>
      <c r="D5950" t="s">
        <v>730</v>
      </c>
      <c r="E5950" t="s">
        <v>4</v>
      </c>
      <c r="F5950">
        <v>2019</v>
      </c>
      <c r="G5950">
        <v>8</v>
      </c>
      <c r="H5950" t="s">
        <v>732</v>
      </c>
      <c r="I5950" t="b">
        <v>1</v>
      </c>
      <c r="J5950" t="s">
        <v>92</v>
      </c>
      <c r="K5950" t="s">
        <v>105</v>
      </c>
      <c r="L5950" t="s">
        <v>17</v>
      </c>
      <c r="M5950" t="s">
        <v>29</v>
      </c>
      <c r="N5950" t="s">
        <v>726</v>
      </c>
      <c r="O5950" t="s">
        <v>1689</v>
      </c>
      <c r="P5950">
        <v>0</v>
      </c>
      <c r="Q5950">
        <v>334880</v>
      </c>
      <c r="R5950" t="s">
        <v>166</v>
      </c>
    </row>
    <row r="5951" spans="1:18" x14ac:dyDescent="0.25">
      <c r="A5951" t="s">
        <v>730</v>
      </c>
      <c r="B5951" t="s">
        <v>731</v>
      </c>
      <c r="C5951" t="s">
        <v>37</v>
      </c>
      <c r="D5951" t="s">
        <v>730</v>
      </c>
      <c r="E5951" t="s">
        <v>4</v>
      </c>
      <c r="F5951">
        <v>2019</v>
      </c>
      <c r="G5951">
        <v>8</v>
      </c>
      <c r="H5951" t="s">
        <v>732</v>
      </c>
      <c r="I5951" t="b">
        <v>1</v>
      </c>
      <c r="J5951" t="s">
        <v>29</v>
      </c>
      <c r="K5951" t="s">
        <v>844</v>
      </c>
      <c r="L5951" t="s">
        <v>17</v>
      </c>
      <c r="M5951" t="s">
        <v>30</v>
      </c>
      <c r="N5951" t="s">
        <v>726</v>
      </c>
      <c r="O5951" t="s">
        <v>1689</v>
      </c>
      <c r="P5951">
        <v>0</v>
      </c>
      <c r="Q5951">
        <v>179688.46</v>
      </c>
      <c r="R5951" t="s">
        <v>166</v>
      </c>
    </row>
    <row r="5952" spans="1:18" x14ac:dyDescent="0.25">
      <c r="A5952" t="s">
        <v>730</v>
      </c>
      <c r="B5952" t="s">
        <v>731</v>
      </c>
      <c r="C5952" t="s">
        <v>37</v>
      </c>
      <c r="D5952" t="s">
        <v>730</v>
      </c>
      <c r="E5952" t="s">
        <v>4</v>
      </c>
      <c r="F5952">
        <v>2019</v>
      </c>
      <c r="G5952">
        <v>8</v>
      </c>
      <c r="H5952" t="s">
        <v>732</v>
      </c>
      <c r="I5952" t="b">
        <v>1</v>
      </c>
      <c r="J5952" t="s">
        <v>30</v>
      </c>
      <c r="K5952" t="s">
        <v>848</v>
      </c>
      <c r="L5952" t="s">
        <v>17</v>
      </c>
      <c r="M5952" t="s">
        <v>422</v>
      </c>
      <c r="N5952" t="s">
        <v>726</v>
      </c>
      <c r="O5952" t="s">
        <v>1689</v>
      </c>
      <c r="P5952">
        <v>0</v>
      </c>
      <c r="Q5952">
        <v>179688.46</v>
      </c>
      <c r="R5952" t="s">
        <v>166</v>
      </c>
    </row>
    <row r="5953" spans="1:18" x14ac:dyDescent="0.25">
      <c r="A5953" t="s">
        <v>730</v>
      </c>
      <c r="B5953" t="s">
        <v>731</v>
      </c>
      <c r="C5953" t="s">
        <v>37</v>
      </c>
      <c r="D5953" t="s">
        <v>730</v>
      </c>
      <c r="E5953" t="s">
        <v>4</v>
      </c>
      <c r="F5953">
        <v>2019</v>
      </c>
      <c r="G5953">
        <v>8</v>
      </c>
      <c r="H5953" t="s">
        <v>732</v>
      </c>
      <c r="I5953" t="b">
        <v>1</v>
      </c>
      <c r="J5953" t="s">
        <v>856</v>
      </c>
      <c r="K5953" t="s">
        <v>136</v>
      </c>
      <c r="L5953" t="s">
        <v>17</v>
      </c>
      <c r="M5953" t="s">
        <v>855</v>
      </c>
      <c r="N5953" t="s">
        <v>726</v>
      </c>
      <c r="O5953" t="s">
        <v>1689</v>
      </c>
      <c r="P5953">
        <v>0</v>
      </c>
      <c r="Q5953">
        <v>23369.38</v>
      </c>
      <c r="R5953" t="s">
        <v>166</v>
      </c>
    </row>
    <row r="5954" spans="1:18" x14ac:dyDescent="0.25">
      <c r="A5954" t="s">
        <v>730</v>
      </c>
      <c r="B5954" t="s">
        <v>731</v>
      </c>
      <c r="C5954" t="s">
        <v>37</v>
      </c>
      <c r="D5954" t="s">
        <v>730</v>
      </c>
      <c r="E5954" t="s">
        <v>4</v>
      </c>
      <c r="F5954">
        <v>2019</v>
      </c>
      <c r="G5954">
        <v>8</v>
      </c>
      <c r="H5954" t="s">
        <v>732</v>
      </c>
      <c r="I5954" t="b">
        <v>1</v>
      </c>
      <c r="J5954" t="s">
        <v>855</v>
      </c>
      <c r="K5954" t="s">
        <v>435</v>
      </c>
      <c r="L5954" t="s">
        <v>17</v>
      </c>
      <c r="M5954" t="s">
        <v>422</v>
      </c>
      <c r="N5954" t="s">
        <v>726</v>
      </c>
      <c r="O5954" t="s">
        <v>1689</v>
      </c>
      <c r="P5954">
        <v>0</v>
      </c>
      <c r="Q5954">
        <v>23369.38</v>
      </c>
      <c r="R5954" t="s">
        <v>166</v>
      </c>
    </row>
    <row r="5955" spans="1:18" x14ac:dyDescent="0.25">
      <c r="A5955" t="s">
        <v>730</v>
      </c>
      <c r="B5955" t="s">
        <v>731</v>
      </c>
      <c r="C5955" t="s">
        <v>37</v>
      </c>
      <c r="D5955" t="s">
        <v>730</v>
      </c>
      <c r="E5955" t="s">
        <v>4</v>
      </c>
      <c r="F5955">
        <v>2019</v>
      </c>
      <c r="G5955">
        <v>8</v>
      </c>
      <c r="H5955" t="s">
        <v>732</v>
      </c>
      <c r="I5955" t="b">
        <v>1</v>
      </c>
      <c r="J5955" t="s">
        <v>422</v>
      </c>
      <c r="K5955" t="s">
        <v>436</v>
      </c>
      <c r="L5955" t="s">
        <v>17</v>
      </c>
      <c r="M5955" t="s">
        <v>31</v>
      </c>
      <c r="N5955" t="s">
        <v>726</v>
      </c>
      <c r="O5955" t="s">
        <v>1689</v>
      </c>
      <c r="P5955">
        <v>0</v>
      </c>
      <c r="Q5955">
        <v>203057.84</v>
      </c>
      <c r="R5955" t="s">
        <v>166</v>
      </c>
    </row>
    <row r="5956" spans="1:18" x14ac:dyDescent="0.25">
      <c r="A5956" t="s">
        <v>730</v>
      </c>
      <c r="B5956" t="s">
        <v>731</v>
      </c>
      <c r="C5956" t="s">
        <v>37</v>
      </c>
      <c r="D5956" t="s">
        <v>730</v>
      </c>
      <c r="E5956" t="s">
        <v>4</v>
      </c>
      <c r="F5956">
        <v>2019</v>
      </c>
      <c r="G5956">
        <v>8</v>
      </c>
      <c r="H5956" t="s">
        <v>732</v>
      </c>
      <c r="I5956" t="b">
        <v>1</v>
      </c>
      <c r="J5956" t="s">
        <v>31</v>
      </c>
      <c r="K5956" t="s">
        <v>452</v>
      </c>
      <c r="L5956" t="s">
        <v>17</v>
      </c>
      <c r="M5956" t="s">
        <v>93</v>
      </c>
      <c r="N5956" t="s">
        <v>726</v>
      </c>
      <c r="O5956" t="s">
        <v>1689</v>
      </c>
      <c r="P5956">
        <v>0</v>
      </c>
      <c r="Q5956">
        <v>203057.84</v>
      </c>
      <c r="R5956" t="s">
        <v>166</v>
      </c>
    </row>
    <row r="5957" spans="1:18" x14ac:dyDescent="0.25">
      <c r="A5957" t="s">
        <v>730</v>
      </c>
      <c r="B5957" t="s">
        <v>731</v>
      </c>
      <c r="C5957" t="s">
        <v>37</v>
      </c>
      <c r="D5957" t="s">
        <v>730</v>
      </c>
      <c r="E5957" t="s">
        <v>4</v>
      </c>
      <c r="F5957">
        <v>2019</v>
      </c>
      <c r="G5957">
        <v>8</v>
      </c>
      <c r="H5957" t="s">
        <v>732</v>
      </c>
      <c r="I5957" t="b">
        <v>1</v>
      </c>
      <c r="J5957" t="s">
        <v>93</v>
      </c>
      <c r="K5957" t="s">
        <v>142</v>
      </c>
      <c r="L5957" t="s">
        <v>17</v>
      </c>
      <c r="M5957" t="s">
        <v>32</v>
      </c>
      <c r="N5957" t="s">
        <v>726</v>
      </c>
      <c r="O5957" t="s">
        <v>1689</v>
      </c>
      <c r="P5957">
        <v>0</v>
      </c>
      <c r="Q5957">
        <v>203057.84</v>
      </c>
      <c r="R5957" t="s">
        <v>166</v>
      </c>
    </row>
    <row r="5958" spans="1:18" x14ac:dyDescent="0.25">
      <c r="A5958" t="s">
        <v>730</v>
      </c>
      <c r="B5958" t="s">
        <v>731</v>
      </c>
      <c r="C5958" t="s">
        <v>37</v>
      </c>
      <c r="D5958" t="s">
        <v>730</v>
      </c>
      <c r="E5958" t="s">
        <v>4</v>
      </c>
      <c r="F5958">
        <v>2019</v>
      </c>
      <c r="G5958">
        <v>8</v>
      </c>
      <c r="H5958" t="s">
        <v>732</v>
      </c>
      <c r="I5958" t="b">
        <v>1</v>
      </c>
      <c r="J5958" t="s">
        <v>32</v>
      </c>
      <c r="K5958" t="s">
        <v>139</v>
      </c>
      <c r="L5958" t="s">
        <v>17</v>
      </c>
      <c r="M5958" t="s">
        <v>866</v>
      </c>
      <c r="N5958" t="s">
        <v>726</v>
      </c>
      <c r="O5958" t="s">
        <v>1689</v>
      </c>
      <c r="P5958">
        <v>0</v>
      </c>
      <c r="Q5958">
        <v>203057.84</v>
      </c>
      <c r="R5958" t="s">
        <v>166</v>
      </c>
    </row>
    <row r="5959" spans="1:18" x14ac:dyDescent="0.25">
      <c r="A5959" t="s">
        <v>730</v>
      </c>
      <c r="B5959" t="s">
        <v>731</v>
      </c>
      <c r="C5959" t="s">
        <v>37</v>
      </c>
      <c r="D5959" t="s">
        <v>730</v>
      </c>
      <c r="E5959" t="s">
        <v>4</v>
      </c>
      <c r="F5959">
        <v>2019</v>
      </c>
      <c r="G5959">
        <v>8</v>
      </c>
      <c r="H5959" t="s">
        <v>732</v>
      </c>
      <c r="I5959" t="b">
        <v>1</v>
      </c>
      <c r="J5959" t="s">
        <v>849</v>
      </c>
      <c r="K5959" t="s">
        <v>135</v>
      </c>
      <c r="L5959" t="s">
        <v>17</v>
      </c>
      <c r="M5959" t="s">
        <v>855</v>
      </c>
      <c r="N5959" t="s">
        <v>16</v>
      </c>
      <c r="O5959" t="s">
        <v>16</v>
      </c>
      <c r="P5959">
        <v>0</v>
      </c>
      <c r="Q5959">
        <v>-4630.57</v>
      </c>
      <c r="R5959" t="s">
        <v>166</v>
      </c>
    </row>
    <row r="5960" spans="1:18" x14ac:dyDescent="0.25">
      <c r="A5960" t="s">
        <v>750</v>
      </c>
      <c r="B5960" t="s">
        <v>751</v>
      </c>
      <c r="C5960" t="s">
        <v>37</v>
      </c>
      <c r="D5960" t="s">
        <v>750</v>
      </c>
      <c r="E5960" t="s">
        <v>4</v>
      </c>
      <c r="F5960">
        <v>2019</v>
      </c>
      <c r="G5960">
        <v>8</v>
      </c>
      <c r="H5960" t="s">
        <v>732</v>
      </c>
      <c r="I5960" t="b">
        <v>1</v>
      </c>
      <c r="J5960" t="s">
        <v>93</v>
      </c>
      <c r="K5960" t="s">
        <v>142</v>
      </c>
      <c r="L5960" t="s">
        <v>17</v>
      </c>
      <c r="M5960" t="s">
        <v>32</v>
      </c>
      <c r="N5960" t="s">
        <v>724</v>
      </c>
      <c r="O5960" t="s">
        <v>755</v>
      </c>
      <c r="P5960">
        <v>0</v>
      </c>
      <c r="Q5960">
        <v>-498856.16</v>
      </c>
      <c r="R5960" t="s">
        <v>165</v>
      </c>
    </row>
    <row r="5961" spans="1:18" x14ac:dyDescent="0.25">
      <c r="A5961" t="s">
        <v>750</v>
      </c>
      <c r="B5961" t="s">
        <v>751</v>
      </c>
      <c r="C5961" t="s">
        <v>37</v>
      </c>
      <c r="D5961" t="s">
        <v>750</v>
      </c>
      <c r="E5961" t="s">
        <v>4</v>
      </c>
      <c r="F5961">
        <v>2019</v>
      </c>
      <c r="G5961">
        <v>8</v>
      </c>
      <c r="H5961" t="s">
        <v>732</v>
      </c>
      <c r="I5961" t="b">
        <v>1</v>
      </c>
      <c r="J5961" t="s">
        <v>32</v>
      </c>
      <c r="K5961" t="s">
        <v>139</v>
      </c>
      <c r="L5961" t="s">
        <v>17</v>
      </c>
      <c r="M5961" t="s">
        <v>866</v>
      </c>
      <c r="N5961" t="s">
        <v>724</v>
      </c>
      <c r="O5961" t="s">
        <v>755</v>
      </c>
      <c r="P5961">
        <v>0</v>
      </c>
      <c r="Q5961">
        <v>-498856.16</v>
      </c>
      <c r="R5961" t="s">
        <v>165</v>
      </c>
    </row>
    <row r="5962" spans="1:18" x14ac:dyDescent="0.25">
      <c r="A5962" t="s">
        <v>750</v>
      </c>
      <c r="B5962" t="s">
        <v>751</v>
      </c>
      <c r="C5962" t="s">
        <v>37</v>
      </c>
      <c r="D5962" t="s">
        <v>750</v>
      </c>
      <c r="E5962" t="s">
        <v>4</v>
      </c>
      <c r="F5962">
        <v>2019</v>
      </c>
      <c r="G5962">
        <v>8</v>
      </c>
      <c r="H5962" t="s">
        <v>732</v>
      </c>
      <c r="I5962" t="b">
        <v>1</v>
      </c>
      <c r="J5962" t="s">
        <v>19</v>
      </c>
      <c r="K5962" t="s">
        <v>102</v>
      </c>
      <c r="L5962" t="s">
        <v>17</v>
      </c>
      <c r="M5962" t="s">
        <v>812</v>
      </c>
      <c r="N5962" t="s">
        <v>725</v>
      </c>
      <c r="O5962" t="s">
        <v>756</v>
      </c>
      <c r="P5962">
        <v>0</v>
      </c>
      <c r="Q5962">
        <v>-770143.86</v>
      </c>
      <c r="R5962" t="s">
        <v>165</v>
      </c>
    </row>
    <row r="5963" spans="1:18" x14ac:dyDescent="0.25">
      <c r="A5963" t="s">
        <v>750</v>
      </c>
      <c r="B5963" t="s">
        <v>751</v>
      </c>
      <c r="C5963" t="s">
        <v>37</v>
      </c>
      <c r="D5963" t="s">
        <v>750</v>
      </c>
      <c r="E5963" t="s">
        <v>4</v>
      </c>
      <c r="F5963">
        <v>2019</v>
      </c>
      <c r="G5963">
        <v>8</v>
      </c>
      <c r="H5963" t="s">
        <v>732</v>
      </c>
      <c r="I5963" t="b">
        <v>1</v>
      </c>
      <c r="J5963" t="s">
        <v>813</v>
      </c>
      <c r="K5963" t="s">
        <v>816</v>
      </c>
      <c r="L5963" t="s">
        <v>17</v>
      </c>
      <c r="M5963" t="s">
        <v>812</v>
      </c>
      <c r="N5963" t="s">
        <v>725</v>
      </c>
      <c r="O5963" t="s">
        <v>756</v>
      </c>
      <c r="P5963">
        <v>0</v>
      </c>
      <c r="Q5963">
        <v>2904.04</v>
      </c>
      <c r="R5963" t="s">
        <v>165</v>
      </c>
    </row>
    <row r="5964" spans="1:18" x14ac:dyDescent="0.25">
      <c r="A5964" t="s">
        <v>750</v>
      </c>
      <c r="B5964" t="s">
        <v>751</v>
      </c>
      <c r="C5964" t="s">
        <v>37</v>
      </c>
      <c r="D5964" t="s">
        <v>750</v>
      </c>
      <c r="E5964" t="s">
        <v>4</v>
      </c>
      <c r="F5964">
        <v>2019</v>
      </c>
      <c r="G5964">
        <v>8</v>
      </c>
      <c r="H5964" t="s">
        <v>732</v>
      </c>
      <c r="I5964" t="b">
        <v>1</v>
      </c>
      <c r="J5964" t="s">
        <v>812</v>
      </c>
      <c r="K5964" t="s">
        <v>393</v>
      </c>
      <c r="L5964" t="s">
        <v>17</v>
      </c>
      <c r="M5964" t="s">
        <v>394</v>
      </c>
      <c r="N5964" t="s">
        <v>725</v>
      </c>
      <c r="O5964" t="s">
        <v>756</v>
      </c>
      <c r="P5964">
        <v>0</v>
      </c>
      <c r="Q5964">
        <v>-767239.82</v>
      </c>
      <c r="R5964" t="s">
        <v>165</v>
      </c>
    </row>
    <row r="5965" spans="1:18" x14ac:dyDescent="0.25">
      <c r="A5965" t="s">
        <v>750</v>
      </c>
      <c r="B5965" t="s">
        <v>751</v>
      </c>
      <c r="C5965" t="s">
        <v>37</v>
      </c>
      <c r="D5965" t="s">
        <v>750</v>
      </c>
      <c r="E5965" t="s">
        <v>4</v>
      </c>
      <c r="F5965">
        <v>2019</v>
      </c>
      <c r="G5965">
        <v>8</v>
      </c>
      <c r="H5965" t="s">
        <v>732</v>
      </c>
      <c r="I5965" t="b">
        <v>1</v>
      </c>
      <c r="J5965" t="s">
        <v>394</v>
      </c>
      <c r="K5965" t="s">
        <v>395</v>
      </c>
      <c r="L5965" t="s">
        <v>17</v>
      </c>
      <c r="M5965" t="s">
        <v>88</v>
      </c>
      <c r="N5965" t="s">
        <v>725</v>
      </c>
      <c r="O5965" t="s">
        <v>756</v>
      </c>
      <c r="P5965">
        <v>0</v>
      </c>
      <c r="Q5965">
        <v>-767239.82</v>
      </c>
      <c r="R5965" t="s">
        <v>165</v>
      </c>
    </row>
    <row r="5966" spans="1:18" x14ac:dyDescent="0.25">
      <c r="A5966" t="s">
        <v>750</v>
      </c>
      <c r="B5966" t="s">
        <v>751</v>
      </c>
      <c r="C5966" t="s">
        <v>37</v>
      </c>
      <c r="D5966" t="s">
        <v>750</v>
      </c>
      <c r="E5966" t="s">
        <v>4</v>
      </c>
      <c r="F5966">
        <v>2019</v>
      </c>
      <c r="G5966">
        <v>8</v>
      </c>
      <c r="H5966" t="s">
        <v>732</v>
      </c>
      <c r="I5966" t="b">
        <v>1</v>
      </c>
      <c r="J5966" t="s">
        <v>88</v>
      </c>
      <c r="K5966" t="s">
        <v>836</v>
      </c>
      <c r="L5966" t="s">
        <v>17</v>
      </c>
      <c r="M5966" t="s">
        <v>29</v>
      </c>
      <c r="N5966" t="s">
        <v>725</v>
      </c>
      <c r="O5966" t="s">
        <v>756</v>
      </c>
      <c r="P5966">
        <v>0</v>
      </c>
      <c r="Q5966">
        <v>-767239.82</v>
      </c>
      <c r="R5966" t="s">
        <v>165</v>
      </c>
    </row>
    <row r="5967" spans="1:18" x14ac:dyDescent="0.25">
      <c r="A5967" t="s">
        <v>750</v>
      </c>
      <c r="B5967" t="s">
        <v>751</v>
      </c>
      <c r="C5967" t="s">
        <v>37</v>
      </c>
      <c r="D5967" t="s">
        <v>750</v>
      </c>
      <c r="E5967" t="s">
        <v>4</v>
      </c>
      <c r="F5967">
        <v>2019</v>
      </c>
      <c r="G5967">
        <v>8</v>
      </c>
      <c r="H5967" t="s">
        <v>732</v>
      </c>
      <c r="I5967" t="b">
        <v>1</v>
      </c>
      <c r="J5967" t="s">
        <v>29</v>
      </c>
      <c r="K5967" t="s">
        <v>844</v>
      </c>
      <c r="L5967" t="s">
        <v>17</v>
      </c>
      <c r="M5967" t="s">
        <v>30</v>
      </c>
      <c r="N5967" t="s">
        <v>725</v>
      </c>
      <c r="O5967" t="s">
        <v>756</v>
      </c>
      <c r="P5967">
        <v>0</v>
      </c>
      <c r="Q5967">
        <v>-767239.82</v>
      </c>
      <c r="R5967" t="s">
        <v>165</v>
      </c>
    </row>
    <row r="5968" spans="1:18" x14ac:dyDescent="0.25">
      <c r="A5968" t="s">
        <v>750</v>
      </c>
      <c r="B5968" t="s">
        <v>751</v>
      </c>
      <c r="C5968" t="s">
        <v>37</v>
      </c>
      <c r="D5968" t="s">
        <v>750</v>
      </c>
      <c r="E5968" t="s">
        <v>4</v>
      </c>
      <c r="F5968">
        <v>2019</v>
      </c>
      <c r="G5968">
        <v>8</v>
      </c>
      <c r="H5968" t="s">
        <v>732</v>
      </c>
      <c r="I5968" t="b">
        <v>1</v>
      </c>
      <c r="J5968" t="s">
        <v>30</v>
      </c>
      <c r="K5968" t="s">
        <v>848</v>
      </c>
      <c r="L5968" t="s">
        <v>17</v>
      </c>
      <c r="M5968" t="s">
        <v>422</v>
      </c>
      <c r="N5968" t="s">
        <v>725</v>
      </c>
      <c r="O5968" t="s">
        <v>756</v>
      </c>
      <c r="P5968">
        <v>0</v>
      </c>
      <c r="Q5968">
        <v>-767239.82</v>
      </c>
      <c r="R5968" t="s">
        <v>165</v>
      </c>
    </row>
    <row r="5969" spans="1:18" x14ac:dyDescent="0.25">
      <c r="A5969" t="s">
        <v>750</v>
      </c>
      <c r="B5969" t="s">
        <v>751</v>
      </c>
      <c r="C5969" t="s">
        <v>37</v>
      </c>
      <c r="D5969" t="s">
        <v>750</v>
      </c>
      <c r="E5969" t="s">
        <v>4</v>
      </c>
      <c r="F5969">
        <v>2019</v>
      </c>
      <c r="G5969">
        <v>8</v>
      </c>
      <c r="H5969" t="s">
        <v>732</v>
      </c>
      <c r="I5969" t="b">
        <v>1</v>
      </c>
      <c r="J5969" t="s">
        <v>422</v>
      </c>
      <c r="K5969" t="s">
        <v>436</v>
      </c>
      <c r="L5969" t="s">
        <v>17</v>
      </c>
      <c r="M5969" t="s">
        <v>31</v>
      </c>
      <c r="N5969" t="s">
        <v>725</v>
      </c>
      <c r="O5969" t="s">
        <v>756</v>
      </c>
      <c r="P5969">
        <v>0</v>
      </c>
      <c r="Q5969">
        <v>-767239.82</v>
      </c>
      <c r="R5969" t="s">
        <v>165</v>
      </c>
    </row>
    <row r="5970" spans="1:18" x14ac:dyDescent="0.25">
      <c r="A5970" t="s">
        <v>750</v>
      </c>
      <c r="B5970" t="s">
        <v>751</v>
      </c>
      <c r="C5970" t="s">
        <v>37</v>
      </c>
      <c r="D5970" t="s">
        <v>750</v>
      </c>
      <c r="E5970" t="s">
        <v>4</v>
      </c>
      <c r="F5970">
        <v>2019</v>
      </c>
      <c r="G5970">
        <v>8</v>
      </c>
      <c r="H5970" t="s">
        <v>732</v>
      </c>
      <c r="I5970" t="b">
        <v>1</v>
      </c>
      <c r="J5970" t="s">
        <v>31</v>
      </c>
      <c r="K5970" t="s">
        <v>452</v>
      </c>
      <c r="L5970" t="s">
        <v>17</v>
      </c>
      <c r="M5970" t="s">
        <v>93</v>
      </c>
      <c r="N5970" t="s">
        <v>725</v>
      </c>
      <c r="O5970" t="s">
        <v>756</v>
      </c>
      <c r="P5970">
        <v>0</v>
      </c>
      <c r="Q5970">
        <v>-767239.82</v>
      </c>
      <c r="R5970" t="s">
        <v>165</v>
      </c>
    </row>
    <row r="5971" spans="1:18" x14ac:dyDescent="0.25">
      <c r="A5971" t="s">
        <v>750</v>
      </c>
      <c r="B5971" t="s">
        <v>751</v>
      </c>
      <c r="C5971" t="s">
        <v>37</v>
      </c>
      <c r="D5971" t="s">
        <v>750</v>
      </c>
      <c r="E5971" t="s">
        <v>4</v>
      </c>
      <c r="F5971">
        <v>2019</v>
      </c>
      <c r="G5971">
        <v>8</v>
      </c>
      <c r="H5971" t="s">
        <v>732</v>
      </c>
      <c r="I5971" t="b">
        <v>1</v>
      </c>
      <c r="J5971" t="s">
        <v>93</v>
      </c>
      <c r="K5971" t="s">
        <v>142</v>
      </c>
      <c r="L5971" t="s">
        <v>17</v>
      </c>
      <c r="M5971" t="s">
        <v>32</v>
      </c>
      <c r="N5971" t="s">
        <v>725</v>
      </c>
      <c r="O5971" t="s">
        <v>756</v>
      </c>
      <c r="P5971">
        <v>0</v>
      </c>
      <c r="Q5971">
        <v>-767239.82</v>
      </c>
      <c r="R5971" t="s">
        <v>165</v>
      </c>
    </row>
    <row r="5972" spans="1:18" x14ac:dyDescent="0.25">
      <c r="A5972" t="s">
        <v>750</v>
      </c>
      <c r="B5972" t="s">
        <v>751</v>
      </c>
      <c r="C5972" t="s">
        <v>37</v>
      </c>
      <c r="D5972" t="s">
        <v>750</v>
      </c>
      <c r="E5972" t="s">
        <v>4</v>
      </c>
      <c r="F5972">
        <v>2019</v>
      </c>
      <c r="G5972">
        <v>8</v>
      </c>
      <c r="H5972" t="s">
        <v>732</v>
      </c>
      <c r="I5972" t="b">
        <v>1</v>
      </c>
      <c r="J5972" t="s">
        <v>32</v>
      </c>
      <c r="K5972" t="s">
        <v>139</v>
      </c>
      <c r="L5972" t="s">
        <v>17</v>
      </c>
      <c r="M5972" t="s">
        <v>866</v>
      </c>
      <c r="N5972" t="s">
        <v>725</v>
      </c>
      <c r="O5972" t="s">
        <v>756</v>
      </c>
      <c r="P5972">
        <v>0</v>
      </c>
      <c r="Q5972">
        <v>-767239.82</v>
      </c>
      <c r="R5972" t="s">
        <v>165</v>
      </c>
    </row>
    <row r="5973" spans="1:18" x14ac:dyDescent="0.25">
      <c r="A5973" t="s">
        <v>753</v>
      </c>
      <c r="B5973" t="s">
        <v>754</v>
      </c>
      <c r="C5973" t="s">
        <v>37</v>
      </c>
      <c r="D5973" t="s">
        <v>753</v>
      </c>
      <c r="E5973" t="s">
        <v>4</v>
      </c>
      <c r="F5973">
        <v>2019</v>
      </c>
      <c r="G5973">
        <v>8</v>
      </c>
      <c r="H5973" t="s">
        <v>732</v>
      </c>
      <c r="I5973" t="b">
        <v>1</v>
      </c>
      <c r="J5973" t="s">
        <v>86</v>
      </c>
      <c r="K5973" t="s">
        <v>412</v>
      </c>
      <c r="L5973" t="s">
        <v>17</v>
      </c>
      <c r="M5973" t="s">
        <v>410</v>
      </c>
      <c r="N5973" t="s">
        <v>724</v>
      </c>
      <c r="O5973" t="s">
        <v>755</v>
      </c>
      <c r="P5973">
        <v>0</v>
      </c>
      <c r="Q5973">
        <v>371719.29</v>
      </c>
      <c r="R5973" t="s">
        <v>164</v>
      </c>
    </row>
    <row r="5974" spans="1:18" x14ac:dyDescent="0.25">
      <c r="A5974" t="s">
        <v>753</v>
      </c>
      <c r="B5974" t="s">
        <v>754</v>
      </c>
      <c r="C5974" t="s">
        <v>37</v>
      </c>
      <c r="D5974" t="s">
        <v>753</v>
      </c>
      <c r="E5974" t="s">
        <v>4</v>
      </c>
      <c r="F5974">
        <v>2019</v>
      </c>
      <c r="G5974">
        <v>8</v>
      </c>
      <c r="H5974" t="s">
        <v>732</v>
      </c>
      <c r="I5974" t="b">
        <v>1</v>
      </c>
      <c r="J5974" t="s">
        <v>410</v>
      </c>
      <c r="K5974" t="s">
        <v>413</v>
      </c>
      <c r="L5974" t="s">
        <v>17</v>
      </c>
      <c r="M5974" t="s">
        <v>92</v>
      </c>
      <c r="N5974" t="s">
        <v>724</v>
      </c>
      <c r="O5974" t="s">
        <v>755</v>
      </c>
      <c r="P5974">
        <v>0</v>
      </c>
      <c r="Q5974">
        <v>371719.29</v>
      </c>
      <c r="R5974" t="s">
        <v>164</v>
      </c>
    </row>
    <row r="5975" spans="1:18" x14ac:dyDescent="0.25">
      <c r="A5975" t="s">
        <v>753</v>
      </c>
      <c r="B5975" t="s">
        <v>754</v>
      </c>
      <c r="C5975" t="s">
        <v>37</v>
      </c>
      <c r="D5975" t="s">
        <v>753</v>
      </c>
      <c r="E5975" t="s">
        <v>4</v>
      </c>
      <c r="F5975">
        <v>2019</v>
      </c>
      <c r="G5975">
        <v>8</v>
      </c>
      <c r="H5975" t="s">
        <v>732</v>
      </c>
      <c r="I5975" t="b">
        <v>1</v>
      </c>
      <c r="J5975" t="s">
        <v>92</v>
      </c>
      <c r="K5975" t="s">
        <v>105</v>
      </c>
      <c r="L5975" t="s">
        <v>17</v>
      </c>
      <c r="M5975" t="s">
        <v>29</v>
      </c>
      <c r="N5975" t="s">
        <v>724</v>
      </c>
      <c r="O5975" t="s">
        <v>755</v>
      </c>
      <c r="P5975">
        <v>0</v>
      </c>
      <c r="Q5975">
        <v>371719.29</v>
      </c>
      <c r="R5975" t="s">
        <v>164</v>
      </c>
    </row>
    <row r="5976" spans="1:18" x14ac:dyDescent="0.25">
      <c r="A5976" t="s">
        <v>753</v>
      </c>
      <c r="B5976" t="s">
        <v>754</v>
      </c>
      <c r="C5976" t="s">
        <v>37</v>
      </c>
      <c r="D5976" t="s">
        <v>753</v>
      </c>
      <c r="E5976" t="s">
        <v>4</v>
      </c>
      <c r="F5976">
        <v>2019</v>
      </c>
      <c r="G5976">
        <v>8</v>
      </c>
      <c r="H5976" t="s">
        <v>732</v>
      </c>
      <c r="I5976" t="b">
        <v>1</v>
      </c>
      <c r="J5976" t="s">
        <v>29</v>
      </c>
      <c r="K5976" t="s">
        <v>844</v>
      </c>
      <c r="L5976" t="s">
        <v>17</v>
      </c>
      <c r="M5976" t="s">
        <v>30</v>
      </c>
      <c r="N5976" t="s">
        <v>724</v>
      </c>
      <c r="O5976" t="s">
        <v>755</v>
      </c>
      <c r="P5976">
        <v>0</v>
      </c>
      <c r="Q5976">
        <v>-378654.77</v>
      </c>
      <c r="R5976" t="s">
        <v>164</v>
      </c>
    </row>
    <row r="5977" spans="1:18" x14ac:dyDescent="0.25">
      <c r="A5977" t="s">
        <v>753</v>
      </c>
      <c r="B5977" t="s">
        <v>754</v>
      </c>
      <c r="C5977" t="s">
        <v>37</v>
      </c>
      <c r="D5977" t="s">
        <v>753</v>
      </c>
      <c r="E5977" t="s">
        <v>4</v>
      </c>
      <c r="F5977">
        <v>2019</v>
      </c>
      <c r="G5977">
        <v>8</v>
      </c>
      <c r="H5977" t="s">
        <v>732</v>
      </c>
      <c r="I5977" t="b">
        <v>1</v>
      </c>
      <c r="J5977" t="s">
        <v>30</v>
      </c>
      <c r="K5977" t="s">
        <v>848</v>
      </c>
      <c r="L5977" t="s">
        <v>17</v>
      </c>
      <c r="M5977" t="s">
        <v>422</v>
      </c>
      <c r="N5977" t="s">
        <v>724</v>
      </c>
      <c r="O5977" t="s">
        <v>755</v>
      </c>
      <c r="P5977">
        <v>0</v>
      </c>
      <c r="Q5977">
        <v>-378654.77</v>
      </c>
      <c r="R5977" t="s">
        <v>164</v>
      </c>
    </row>
    <row r="5978" spans="1:18" x14ac:dyDescent="0.25">
      <c r="A5978" t="s">
        <v>753</v>
      </c>
      <c r="B5978" t="s">
        <v>754</v>
      </c>
      <c r="C5978" t="s">
        <v>37</v>
      </c>
      <c r="D5978" t="s">
        <v>753</v>
      </c>
      <c r="E5978" t="s">
        <v>4</v>
      </c>
      <c r="F5978">
        <v>2019</v>
      </c>
      <c r="G5978">
        <v>8</v>
      </c>
      <c r="H5978" t="s">
        <v>732</v>
      </c>
      <c r="I5978" t="b">
        <v>1</v>
      </c>
      <c r="J5978" t="s">
        <v>849</v>
      </c>
      <c r="K5978" t="s">
        <v>135</v>
      </c>
      <c r="L5978" t="s">
        <v>17</v>
      </c>
      <c r="M5978" t="s">
        <v>855</v>
      </c>
      <c r="N5978" t="s">
        <v>724</v>
      </c>
      <c r="O5978" t="s">
        <v>755</v>
      </c>
      <c r="P5978">
        <v>0</v>
      </c>
      <c r="Q5978">
        <v>-6653.03</v>
      </c>
      <c r="R5978" t="s">
        <v>164</v>
      </c>
    </row>
    <row r="5979" spans="1:18" x14ac:dyDescent="0.25">
      <c r="A5979" t="s">
        <v>753</v>
      </c>
      <c r="B5979" t="s">
        <v>754</v>
      </c>
      <c r="C5979" t="s">
        <v>37</v>
      </c>
      <c r="D5979" t="s">
        <v>753</v>
      </c>
      <c r="E5979" t="s">
        <v>4</v>
      </c>
      <c r="F5979">
        <v>2019</v>
      </c>
      <c r="G5979">
        <v>8</v>
      </c>
      <c r="H5979" t="s">
        <v>732</v>
      </c>
      <c r="I5979" t="b">
        <v>1</v>
      </c>
      <c r="J5979" t="s">
        <v>856</v>
      </c>
      <c r="K5979" t="s">
        <v>136</v>
      </c>
      <c r="L5979" t="s">
        <v>17</v>
      </c>
      <c r="M5979" t="s">
        <v>855</v>
      </c>
      <c r="N5979" t="s">
        <v>724</v>
      </c>
      <c r="O5979" t="s">
        <v>755</v>
      </c>
      <c r="P5979">
        <v>0</v>
      </c>
      <c r="Q5979">
        <v>40530.82</v>
      </c>
      <c r="R5979" t="s">
        <v>164</v>
      </c>
    </row>
    <row r="5980" spans="1:18" x14ac:dyDescent="0.25">
      <c r="A5980" t="s">
        <v>753</v>
      </c>
      <c r="B5980" t="s">
        <v>754</v>
      </c>
      <c r="C5980" t="s">
        <v>37</v>
      </c>
      <c r="D5980" t="s">
        <v>753</v>
      </c>
      <c r="E5980" t="s">
        <v>4</v>
      </c>
      <c r="F5980">
        <v>2019</v>
      </c>
      <c r="G5980">
        <v>8</v>
      </c>
      <c r="H5980" t="s">
        <v>732</v>
      </c>
      <c r="I5980" t="b">
        <v>1</v>
      </c>
      <c r="J5980" t="s">
        <v>855</v>
      </c>
      <c r="K5980" t="s">
        <v>435</v>
      </c>
      <c r="L5980" t="s">
        <v>17</v>
      </c>
      <c r="M5980" t="s">
        <v>422</v>
      </c>
      <c r="N5980" t="s">
        <v>724</v>
      </c>
      <c r="O5980" t="s">
        <v>755</v>
      </c>
      <c r="P5980">
        <v>0</v>
      </c>
      <c r="Q5980">
        <v>33877.79</v>
      </c>
      <c r="R5980" t="s">
        <v>164</v>
      </c>
    </row>
    <row r="5981" spans="1:18" x14ac:dyDescent="0.25">
      <c r="A5981" t="s">
        <v>753</v>
      </c>
      <c r="B5981" t="s">
        <v>754</v>
      </c>
      <c r="C5981" t="s">
        <v>37</v>
      </c>
      <c r="D5981" t="s">
        <v>753</v>
      </c>
      <c r="E5981" t="s">
        <v>4</v>
      </c>
      <c r="F5981">
        <v>2019</v>
      </c>
      <c r="G5981">
        <v>8</v>
      </c>
      <c r="H5981" t="s">
        <v>732</v>
      </c>
      <c r="I5981" t="b">
        <v>1</v>
      </c>
      <c r="J5981" t="s">
        <v>422</v>
      </c>
      <c r="K5981" t="s">
        <v>436</v>
      </c>
      <c r="L5981" t="s">
        <v>17</v>
      </c>
      <c r="M5981" t="s">
        <v>31</v>
      </c>
      <c r="N5981" t="s">
        <v>724</v>
      </c>
      <c r="O5981" t="s">
        <v>755</v>
      </c>
      <c r="P5981">
        <v>0</v>
      </c>
      <c r="Q5981">
        <v>-344776.98</v>
      </c>
      <c r="R5981" t="s">
        <v>164</v>
      </c>
    </row>
    <row r="5982" spans="1:18" x14ac:dyDescent="0.25">
      <c r="A5982" t="s">
        <v>753</v>
      </c>
      <c r="B5982" t="s">
        <v>754</v>
      </c>
      <c r="C5982" t="s">
        <v>37</v>
      </c>
      <c r="D5982" t="s">
        <v>753</v>
      </c>
      <c r="E5982" t="s">
        <v>4</v>
      </c>
      <c r="F5982">
        <v>2019</v>
      </c>
      <c r="G5982">
        <v>8</v>
      </c>
      <c r="H5982" t="s">
        <v>732</v>
      </c>
      <c r="I5982" t="b">
        <v>1</v>
      </c>
      <c r="J5982" t="s">
        <v>31</v>
      </c>
      <c r="K5982" t="s">
        <v>452</v>
      </c>
      <c r="L5982" t="s">
        <v>17</v>
      </c>
      <c r="M5982" t="s">
        <v>93</v>
      </c>
      <c r="N5982" t="s">
        <v>724</v>
      </c>
      <c r="O5982" t="s">
        <v>755</v>
      </c>
      <c r="P5982">
        <v>0</v>
      </c>
      <c r="Q5982">
        <v>-344776.98</v>
      </c>
      <c r="R5982" t="s">
        <v>164</v>
      </c>
    </row>
    <row r="5983" spans="1:18" x14ac:dyDescent="0.25">
      <c r="A5983" t="s">
        <v>753</v>
      </c>
      <c r="B5983" t="s">
        <v>754</v>
      </c>
      <c r="C5983" t="s">
        <v>37</v>
      </c>
      <c r="D5983" t="s">
        <v>753</v>
      </c>
      <c r="E5983" t="s">
        <v>4</v>
      </c>
      <c r="F5983">
        <v>2019</v>
      </c>
      <c r="G5983">
        <v>8</v>
      </c>
      <c r="H5983" t="s">
        <v>732</v>
      </c>
      <c r="I5983" t="b">
        <v>1</v>
      </c>
      <c r="J5983" t="s">
        <v>18</v>
      </c>
      <c r="K5983" t="s">
        <v>138</v>
      </c>
      <c r="L5983" t="s">
        <v>17</v>
      </c>
      <c r="M5983" t="s">
        <v>93</v>
      </c>
      <c r="N5983" t="s">
        <v>724</v>
      </c>
      <c r="O5983" t="s">
        <v>755</v>
      </c>
      <c r="P5983">
        <v>0</v>
      </c>
      <c r="Q5983">
        <v>-186</v>
      </c>
      <c r="R5983" t="s">
        <v>164</v>
      </c>
    </row>
    <row r="5984" spans="1:18" x14ac:dyDescent="0.25">
      <c r="A5984" t="s">
        <v>753</v>
      </c>
      <c r="B5984" t="s">
        <v>754</v>
      </c>
      <c r="C5984" t="s">
        <v>37</v>
      </c>
      <c r="D5984" t="s">
        <v>753</v>
      </c>
      <c r="E5984" t="s">
        <v>4</v>
      </c>
      <c r="F5984">
        <v>2019</v>
      </c>
      <c r="G5984">
        <v>8</v>
      </c>
      <c r="H5984" t="s">
        <v>732</v>
      </c>
      <c r="I5984" t="b">
        <v>1</v>
      </c>
      <c r="J5984" t="s">
        <v>93</v>
      </c>
      <c r="K5984" t="s">
        <v>142</v>
      </c>
      <c r="L5984" t="s">
        <v>17</v>
      </c>
      <c r="M5984" t="s">
        <v>32</v>
      </c>
      <c r="N5984" t="s">
        <v>724</v>
      </c>
      <c r="O5984" t="s">
        <v>755</v>
      </c>
      <c r="P5984">
        <v>0</v>
      </c>
      <c r="Q5984">
        <v>-344962.98</v>
      </c>
      <c r="R5984" t="s">
        <v>164</v>
      </c>
    </row>
    <row r="5985" spans="1:18" x14ac:dyDescent="0.25">
      <c r="A5985" t="s">
        <v>753</v>
      </c>
      <c r="B5985" t="s">
        <v>754</v>
      </c>
      <c r="C5985" t="s">
        <v>37</v>
      </c>
      <c r="D5985" t="s">
        <v>753</v>
      </c>
      <c r="E5985" t="s">
        <v>4</v>
      </c>
      <c r="F5985">
        <v>2019</v>
      </c>
      <c r="G5985">
        <v>8</v>
      </c>
      <c r="H5985" t="s">
        <v>732</v>
      </c>
      <c r="I5985" t="b">
        <v>1</v>
      </c>
      <c r="J5985" t="s">
        <v>32</v>
      </c>
      <c r="K5985" t="s">
        <v>139</v>
      </c>
      <c r="L5985" t="s">
        <v>17</v>
      </c>
      <c r="M5985" t="s">
        <v>866</v>
      </c>
      <c r="N5985" t="s">
        <v>724</v>
      </c>
      <c r="O5985" t="s">
        <v>755</v>
      </c>
      <c r="P5985">
        <v>0</v>
      </c>
      <c r="Q5985">
        <v>-344962.98</v>
      </c>
      <c r="R5985" t="s">
        <v>164</v>
      </c>
    </row>
    <row r="5986" spans="1:18" x14ac:dyDescent="0.25">
      <c r="A5986" t="s">
        <v>753</v>
      </c>
      <c r="B5986" t="s">
        <v>754</v>
      </c>
      <c r="C5986" t="s">
        <v>37</v>
      </c>
      <c r="D5986" t="s">
        <v>753</v>
      </c>
      <c r="E5986" t="s">
        <v>4</v>
      </c>
      <c r="F5986">
        <v>2019</v>
      </c>
      <c r="G5986">
        <v>8</v>
      </c>
      <c r="H5986" t="s">
        <v>732</v>
      </c>
      <c r="I5986" t="b">
        <v>1</v>
      </c>
      <c r="J5986" t="s">
        <v>19</v>
      </c>
      <c r="K5986" t="s">
        <v>102</v>
      </c>
      <c r="L5986" t="s">
        <v>17</v>
      </c>
      <c r="M5986" t="s">
        <v>812</v>
      </c>
      <c r="N5986" t="s">
        <v>16</v>
      </c>
      <c r="O5986" t="s">
        <v>16</v>
      </c>
      <c r="P5986">
        <v>0</v>
      </c>
      <c r="Q5986">
        <v>-1018936.54</v>
      </c>
      <c r="R5986" t="s">
        <v>164</v>
      </c>
    </row>
    <row r="5987" spans="1:18" x14ac:dyDescent="0.25">
      <c r="A5987" t="s">
        <v>753</v>
      </c>
      <c r="B5987" t="s">
        <v>754</v>
      </c>
      <c r="C5987" t="s">
        <v>37</v>
      </c>
      <c r="D5987" t="s">
        <v>753</v>
      </c>
      <c r="E5987" t="s">
        <v>4</v>
      </c>
      <c r="F5987">
        <v>2019</v>
      </c>
      <c r="G5987">
        <v>8</v>
      </c>
      <c r="H5987" t="s">
        <v>732</v>
      </c>
      <c r="I5987" t="b">
        <v>1</v>
      </c>
      <c r="J5987" t="s">
        <v>813</v>
      </c>
      <c r="K5987" t="s">
        <v>816</v>
      </c>
      <c r="L5987" t="s">
        <v>17</v>
      </c>
      <c r="M5987" t="s">
        <v>812</v>
      </c>
      <c r="N5987" t="s">
        <v>16</v>
      </c>
      <c r="O5987" t="s">
        <v>16</v>
      </c>
      <c r="P5987">
        <v>0</v>
      </c>
      <c r="Q5987">
        <v>477295.6</v>
      </c>
      <c r="R5987" t="s">
        <v>164</v>
      </c>
    </row>
    <row r="5988" spans="1:18" x14ac:dyDescent="0.25">
      <c r="A5988" t="s">
        <v>753</v>
      </c>
      <c r="B5988" t="s">
        <v>754</v>
      </c>
      <c r="C5988" t="s">
        <v>37</v>
      </c>
      <c r="D5988" t="s">
        <v>753</v>
      </c>
      <c r="E5988" t="s">
        <v>4</v>
      </c>
      <c r="F5988">
        <v>2019</v>
      </c>
      <c r="G5988">
        <v>8</v>
      </c>
      <c r="H5988" t="s">
        <v>732</v>
      </c>
      <c r="I5988" t="b">
        <v>1</v>
      </c>
      <c r="J5988" t="s">
        <v>812</v>
      </c>
      <c r="K5988" t="s">
        <v>393</v>
      </c>
      <c r="L5988" t="s">
        <v>17</v>
      </c>
      <c r="M5988" t="s">
        <v>394</v>
      </c>
      <c r="N5988" t="s">
        <v>16</v>
      </c>
      <c r="O5988" t="s">
        <v>16</v>
      </c>
      <c r="P5988">
        <v>0</v>
      </c>
      <c r="Q5988">
        <v>-541640.93999999994</v>
      </c>
      <c r="R5988" t="s">
        <v>164</v>
      </c>
    </row>
    <row r="5989" spans="1:18" x14ac:dyDescent="0.25">
      <c r="A5989" t="s">
        <v>753</v>
      </c>
      <c r="B5989" t="s">
        <v>754</v>
      </c>
      <c r="C5989" t="s">
        <v>37</v>
      </c>
      <c r="D5989" t="s">
        <v>753</v>
      </c>
      <c r="E5989" t="s">
        <v>4</v>
      </c>
      <c r="F5989">
        <v>2019</v>
      </c>
      <c r="G5989">
        <v>8</v>
      </c>
      <c r="H5989" t="s">
        <v>732</v>
      </c>
      <c r="I5989" t="b">
        <v>1</v>
      </c>
      <c r="J5989" t="s">
        <v>394</v>
      </c>
      <c r="K5989" t="s">
        <v>395</v>
      </c>
      <c r="L5989" t="s">
        <v>17</v>
      </c>
      <c r="M5989" t="s">
        <v>88</v>
      </c>
      <c r="N5989" t="s">
        <v>16</v>
      </c>
      <c r="O5989" t="s">
        <v>16</v>
      </c>
      <c r="P5989">
        <v>0</v>
      </c>
      <c r="Q5989">
        <v>-541640.93999999994</v>
      </c>
      <c r="R5989" t="s">
        <v>164</v>
      </c>
    </row>
    <row r="5990" spans="1:18" x14ac:dyDescent="0.25">
      <c r="A5990" t="s">
        <v>753</v>
      </c>
      <c r="B5990" t="s">
        <v>754</v>
      </c>
      <c r="C5990" t="s">
        <v>37</v>
      </c>
      <c r="D5990" t="s">
        <v>753</v>
      </c>
      <c r="E5990" t="s">
        <v>4</v>
      </c>
      <c r="F5990">
        <v>2019</v>
      </c>
      <c r="G5990">
        <v>8</v>
      </c>
      <c r="H5990" t="s">
        <v>732</v>
      </c>
      <c r="I5990" t="b">
        <v>1</v>
      </c>
      <c r="J5990" t="s">
        <v>170</v>
      </c>
      <c r="K5990" t="s">
        <v>143</v>
      </c>
      <c r="L5990" t="s">
        <v>17</v>
      </c>
      <c r="M5990" t="s">
        <v>88</v>
      </c>
      <c r="N5990" t="s">
        <v>16</v>
      </c>
      <c r="O5990" t="s">
        <v>16</v>
      </c>
      <c r="P5990">
        <v>0</v>
      </c>
      <c r="Q5990">
        <v>4689.75</v>
      </c>
      <c r="R5990" t="s">
        <v>164</v>
      </c>
    </row>
    <row r="5991" spans="1:18" x14ac:dyDescent="0.25">
      <c r="A5991" t="s">
        <v>753</v>
      </c>
      <c r="B5991" t="s">
        <v>754</v>
      </c>
      <c r="C5991" t="s">
        <v>37</v>
      </c>
      <c r="D5991" t="s">
        <v>753</v>
      </c>
      <c r="E5991" t="s">
        <v>4</v>
      </c>
      <c r="F5991">
        <v>2019</v>
      </c>
      <c r="G5991">
        <v>8</v>
      </c>
      <c r="H5991" t="s">
        <v>732</v>
      </c>
      <c r="I5991" t="b">
        <v>1</v>
      </c>
      <c r="J5991" t="s">
        <v>88</v>
      </c>
      <c r="K5991" t="s">
        <v>836</v>
      </c>
      <c r="L5991" t="s">
        <v>17</v>
      </c>
      <c r="M5991" t="s">
        <v>29</v>
      </c>
      <c r="N5991" t="s">
        <v>16</v>
      </c>
      <c r="O5991" t="s">
        <v>16</v>
      </c>
      <c r="P5991">
        <v>0</v>
      </c>
      <c r="Q5991">
        <v>-536951.18999999994</v>
      </c>
      <c r="R5991" t="s">
        <v>164</v>
      </c>
    </row>
    <row r="5992" spans="1:18" x14ac:dyDescent="0.25">
      <c r="A5992" t="s">
        <v>762</v>
      </c>
      <c r="B5992" t="s">
        <v>763</v>
      </c>
      <c r="C5992" t="s">
        <v>728</v>
      </c>
      <c r="D5992" t="s">
        <v>750</v>
      </c>
      <c r="E5992" t="s">
        <v>4</v>
      </c>
      <c r="F5992">
        <v>2019</v>
      </c>
      <c r="G5992">
        <v>7</v>
      </c>
      <c r="H5992" t="s">
        <v>732</v>
      </c>
      <c r="I5992" t="b">
        <v>1</v>
      </c>
      <c r="J5992" t="s">
        <v>495</v>
      </c>
      <c r="K5992" t="s">
        <v>496</v>
      </c>
      <c r="L5992" t="s">
        <v>23</v>
      </c>
      <c r="M5992" t="s">
        <v>497</v>
      </c>
      <c r="N5992" t="s">
        <v>16</v>
      </c>
      <c r="O5992" t="s">
        <v>16</v>
      </c>
      <c r="P5992">
        <v>0</v>
      </c>
      <c r="Q5992">
        <v>24473228.210000001</v>
      </c>
      <c r="R5992" t="s">
        <v>165</v>
      </c>
    </row>
    <row r="5993" spans="1:18" x14ac:dyDescent="0.25">
      <c r="A5993" t="s">
        <v>762</v>
      </c>
      <c r="B5993" t="s">
        <v>763</v>
      </c>
      <c r="C5993" t="s">
        <v>728</v>
      </c>
      <c r="D5993" t="s">
        <v>750</v>
      </c>
      <c r="E5993" t="s">
        <v>4</v>
      </c>
      <c r="F5993">
        <v>2019</v>
      </c>
      <c r="G5993">
        <v>7</v>
      </c>
      <c r="H5993" t="s">
        <v>732</v>
      </c>
      <c r="I5993" t="b">
        <v>1</v>
      </c>
      <c r="J5993" t="s">
        <v>1009</v>
      </c>
      <c r="K5993" t="s">
        <v>498</v>
      </c>
      <c r="L5993" t="s">
        <v>23</v>
      </c>
      <c r="M5993" t="s">
        <v>497</v>
      </c>
      <c r="N5993" t="s">
        <v>16</v>
      </c>
      <c r="O5993" t="s">
        <v>16</v>
      </c>
      <c r="P5993">
        <v>0</v>
      </c>
      <c r="Q5993">
        <v>-12692673.65</v>
      </c>
      <c r="R5993" t="s">
        <v>165</v>
      </c>
    </row>
    <row r="5994" spans="1:18" x14ac:dyDescent="0.25">
      <c r="A5994" t="s">
        <v>762</v>
      </c>
      <c r="B5994" t="s">
        <v>763</v>
      </c>
      <c r="C5994" t="s">
        <v>728</v>
      </c>
      <c r="D5994" t="s">
        <v>750</v>
      </c>
      <c r="E5994" t="s">
        <v>4</v>
      </c>
      <c r="F5994">
        <v>2019</v>
      </c>
      <c r="G5994">
        <v>7</v>
      </c>
      <c r="H5994" t="s">
        <v>732</v>
      </c>
      <c r="I5994" t="b">
        <v>1</v>
      </c>
      <c r="J5994" t="s">
        <v>497</v>
      </c>
      <c r="K5994" t="s">
        <v>411</v>
      </c>
      <c r="L5994" t="s">
        <v>23</v>
      </c>
      <c r="M5994" t="s">
        <v>494</v>
      </c>
      <c r="N5994" t="s">
        <v>16</v>
      </c>
      <c r="O5994" t="s">
        <v>16</v>
      </c>
      <c r="P5994">
        <v>0</v>
      </c>
      <c r="Q5994">
        <v>11780554.560000001</v>
      </c>
      <c r="R5994" t="s">
        <v>165</v>
      </c>
    </row>
    <row r="5995" spans="1:18" x14ac:dyDescent="0.25">
      <c r="A5995" t="s">
        <v>762</v>
      </c>
      <c r="B5995" t="s">
        <v>763</v>
      </c>
      <c r="C5995" t="s">
        <v>728</v>
      </c>
      <c r="D5995" t="s">
        <v>750</v>
      </c>
      <c r="E5995" t="s">
        <v>4</v>
      </c>
      <c r="F5995">
        <v>2019</v>
      </c>
      <c r="G5995">
        <v>7</v>
      </c>
      <c r="H5995" t="s">
        <v>732</v>
      </c>
      <c r="I5995" t="b">
        <v>1</v>
      </c>
      <c r="J5995" t="s">
        <v>494</v>
      </c>
      <c r="K5995" t="s">
        <v>178</v>
      </c>
      <c r="L5995" t="s">
        <v>23</v>
      </c>
      <c r="M5995" t="s">
        <v>26</v>
      </c>
      <c r="N5995" t="s">
        <v>16</v>
      </c>
      <c r="O5995" t="s">
        <v>16</v>
      </c>
      <c r="P5995">
        <v>0</v>
      </c>
      <c r="Q5995">
        <v>11780554.560000001</v>
      </c>
      <c r="R5995" t="s">
        <v>165</v>
      </c>
    </row>
    <row r="5996" spans="1:18" x14ac:dyDescent="0.25">
      <c r="A5996" t="s">
        <v>762</v>
      </c>
      <c r="B5996" t="s">
        <v>763</v>
      </c>
      <c r="C5996" t="s">
        <v>728</v>
      </c>
      <c r="D5996" t="s">
        <v>750</v>
      </c>
      <c r="E5996" t="s">
        <v>4</v>
      </c>
      <c r="F5996">
        <v>2019</v>
      </c>
      <c r="G5996">
        <v>7</v>
      </c>
      <c r="H5996" t="s">
        <v>732</v>
      </c>
      <c r="I5996" t="b">
        <v>1</v>
      </c>
      <c r="J5996" t="s">
        <v>563</v>
      </c>
      <c r="K5996" t="s">
        <v>1275</v>
      </c>
      <c r="L5996" t="s">
        <v>23</v>
      </c>
      <c r="M5996" t="s">
        <v>26</v>
      </c>
      <c r="N5996" t="s">
        <v>16</v>
      </c>
      <c r="O5996" t="s">
        <v>16</v>
      </c>
      <c r="P5996">
        <v>0</v>
      </c>
      <c r="Q5996">
        <v>42549.17</v>
      </c>
      <c r="R5996" t="s">
        <v>165</v>
      </c>
    </row>
    <row r="5997" spans="1:18" x14ac:dyDescent="0.25">
      <c r="A5997" t="s">
        <v>762</v>
      </c>
      <c r="B5997" t="s">
        <v>763</v>
      </c>
      <c r="C5997" t="s">
        <v>728</v>
      </c>
      <c r="D5997" t="s">
        <v>750</v>
      </c>
      <c r="E5997" t="s">
        <v>4</v>
      </c>
      <c r="F5997">
        <v>2019</v>
      </c>
      <c r="G5997">
        <v>7</v>
      </c>
      <c r="H5997" t="s">
        <v>732</v>
      </c>
      <c r="I5997" t="b">
        <v>1</v>
      </c>
      <c r="J5997" t="s">
        <v>26</v>
      </c>
      <c r="K5997" t="s">
        <v>1508</v>
      </c>
      <c r="L5997" t="s">
        <v>23</v>
      </c>
      <c r="M5997" t="s">
        <v>27</v>
      </c>
      <c r="N5997" t="s">
        <v>16</v>
      </c>
      <c r="O5997" t="s">
        <v>16</v>
      </c>
      <c r="P5997">
        <v>0</v>
      </c>
      <c r="Q5997">
        <v>11823103.73</v>
      </c>
      <c r="R5997" t="s">
        <v>165</v>
      </c>
    </row>
    <row r="5998" spans="1:18" x14ac:dyDescent="0.25">
      <c r="A5998" t="s">
        <v>762</v>
      </c>
      <c r="B5998" t="s">
        <v>763</v>
      </c>
      <c r="C5998" t="s">
        <v>728</v>
      </c>
      <c r="D5998" t="s">
        <v>750</v>
      </c>
      <c r="E5998" t="s">
        <v>4</v>
      </c>
      <c r="F5998">
        <v>2019</v>
      </c>
      <c r="G5998">
        <v>7</v>
      </c>
      <c r="H5998" t="s">
        <v>732</v>
      </c>
      <c r="I5998" t="b">
        <v>1</v>
      </c>
      <c r="J5998" t="s">
        <v>1509</v>
      </c>
      <c r="K5998" t="s">
        <v>108</v>
      </c>
      <c r="L5998" t="s">
        <v>23</v>
      </c>
      <c r="M5998" t="s">
        <v>28</v>
      </c>
      <c r="N5998" t="s">
        <v>16</v>
      </c>
      <c r="O5998" t="s">
        <v>16</v>
      </c>
      <c r="P5998">
        <v>0</v>
      </c>
      <c r="Q5998">
        <v>207668.39</v>
      </c>
      <c r="R5998" t="s">
        <v>165</v>
      </c>
    </row>
    <row r="5999" spans="1:18" x14ac:dyDescent="0.25">
      <c r="A5999" t="s">
        <v>762</v>
      </c>
      <c r="B5999" t="s">
        <v>763</v>
      </c>
      <c r="C5999" t="s">
        <v>728</v>
      </c>
      <c r="D5999" t="s">
        <v>750</v>
      </c>
      <c r="E5999" t="s">
        <v>4</v>
      </c>
      <c r="F5999">
        <v>2019</v>
      </c>
      <c r="G5999">
        <v>7</v>
      </c>
      <c r="H5999" t="s">
        <v>732</v>
      </c>
      <c r="I5999" t="b">
        <v>1</v>
      </c>
      <c r="J5999" t="s">
        <v>1517</v>
      </c>
      <c r="K5999" t="s">
        <v>599</v>
      </c>
      <c r="L5999" t="s">
        <v>23</v>
      </c>
      <c r="M5999" t="s">
        <v>1520</v>
      </c>
      <c r="N5999" t="s">
        <v>16</v>
      </c>
      <c r="O5999" t="s">
        <v>16</v>
      </c>
      <c r="P5999">
        <v>0</v>
      </c>
      <c r="Q5999">
        <v>481585.47</v>
      </c>
      <c r="R5999" t="s">
        <v>165</v>
      </c>
    </row>
    <row r="6000" spans="1:18" x14ac:dyDescent="0.25">
      <c r="A6000" t="s">
        <v>762</v>
      </c>
      <c r="B6000" t="s">
        <v>763</v>
      </c>
      <c r="C6000" t="s">
        <v>728</v>
      </c>
      <c r="D6000" t="s">
        <v>750</v>
      </c>
      <c r="E6000" t="s">
        <v>4</v>
      </c>
      <c r="F6000">
        <v>2019</v>
      </c>
      <c r="G6000">
        <v>7</v>
      </c>
      <c r="H6000" t="s">
        <v>732</v>
      </c>
      <c r="I6000" t="b">
        <v>1</v>
      </c>
      <c r="J6000" t="s">
        <v>1520</v>
      </c>
      <c r="K6000" t="s">
        <v>1526</v>
      </c>
      <c r="L6000" t="s">
        <v>23</v>
      </c>
      <c r="M6000" t="s">
        <v>28</v>
      </c>
      <c r="N6000" t="s">
        <v>16</v>
      </c>
      <c r="O6000" t="s">
        <v>16</v>
      </c>
      <c r="P6000">
        <v>0</v>
      </c>
      <c r="Q6000">
        <v>578394.34</v>
      </c>
      <c r="R6000" t="s">
        <v>165</v>
      </c>
    </row>
    <row r="6001" spans="1:18" x14ac:dyDescent="0.25">
      <c r="A6001" t="s">
        <v>762</v>
      </c>
      <c r="B6001" t="s">
        <v>763</v>
      </c>
      <c r="C6001" t="s">
        <v>728</v>
      </c>
      <c r="D6001" t="s">
        <v>750</v>
      </c>
      <c r="E6001" t="s">
        <v>4</v>
      </c>
      <c r="F6001">
        <v>2019</v>
      </c>
      <c r="G6001">
        <v>7</v>
      </c>
      <c r="H6001" t="s">
        <v>732</v>
      </c>
      <c r="I6001" t="b">
        <v>1</v>
      </c>
      <c r="J6001" t="s">
        <v>1529</v>
      </c>
      <c r="K6001" t="s">
        <v>109</v>
      </c>
      <c r="L6001" t="s">
        <v>23</v>
      </c>
      <c r="M6001" t="s">
        <v>28</v>
      </c>
      <c r="N6001" t="s">
        <v>16</v>
      </c>
      <c r="O6001" t="s">
        <v>16</v>
      </c>
      <c r="P6001">
        <v>0</v>
      </c>
      <c r="Q6001">
        <v>1474359.57</v>
      </c>
      <c r="R6001" t="s">
        <v>165</v>
      </c>
    </row>
    <row r="6002" spans="1:18" x14ac:dyDescent="0.25">
      <c r="A6002" t="s">
        <v>762</v>
      </c>
      <c r="B6002" t="s">
        <v>763</v>
      </c>
      <c r="C6002" t="s">
        <v>728</v>
      </c>
      <c r="D6002" t="s">
        <v>750</v>
      </c>
      <c r="E6002" t="s">
        <v>4</v>
      </c>
      <c r="F6002">
        <v>2019</v>
      </c>
      <c r="G6002">
        <v>7</v>
      </c>
      <c r="H6002" t="s">
        <v>732</v>
      </c>
      <c r="I6002" t="b">
        <v>1</v>
      </c>
      <c r="J6002" t="s">
        <v>28</v>
      </c>
      <c r="K6002" t="s">
        <v>1534</v>
      </c>
      <c r="L6002" t="s">
        <v>23</v>
      </c>
      <c r="M6002" t="s">
        <v>27</v>
      </c>
      <c r="N6002" t="s">
        <v>16</v>
      </c>
      <c r="O6002" t="s">
        <v>16</v>
      </c>
      <c r="P6002">
        <v>0</v>
      </c>
      <c r="Q6002">
        <v>2260422.2999999998</v>
      </c>
      <c r="R6002" t="s">
        <v>165</v>
      </c>
    </row>
    <row r="6003" spans="1:18" x14ac:dyDescent="0.25">
      <c r="A6003" t="s">
        <v>750</v>
      </c>
      <c r="B6003" t="s">
        <v>751</v>
      </c>
      <c r="C6003" t="s">
        <v>727</v>
      </c>
      <c r="D6003" t="s">
        <v>750</v>
      </c>
      <c r="E6003" t="s">
        <v>4</v>
      </c>
      <c r="F6003">
        <v>2019</v>
      </c>
      <c r="G6003">
        <v>7</v>
      </c>
      <c r="H6003" t="s">
        <v>732</v>
      </c>
      <c r="I6003" t="b">
        <v>1</v>
      </c>
      <c r="J6003" t="s">
        <v>777</v>
      </c>
      <c r="K6003" t="s">
        <v>145</v>
      </c>
      <c r="L6003" t="s">
        <v>23</v>
      </c>
      <c r="M6003" t="s">
        <v>1583</v>
      </c>
      <c r="N6003" t="s">
        <v>16</v>
      </c>
      <c r="O6003" t="s">
        <v>16</v>
      </c>
      <c r="P6003">
        <v>0</v>
      </c>
      <c r="Q6003">
        <v>0</v>
      </c>
      <c r="R6003" t="s">
        <v>165</v>
      </c>
    </row>
    <row r="6004" spans="1:18" x14ac:dyDescent="0.25">
      <c r="A6004" t="s">
        <v>750</v>
      </c>
      <c r="B6004" t="s">
        <v>751</v>
      </c>
      <c r="C6004" t="s">
        <v>727</v>
      </c>
      <c r="D6004" t="s">
        <v>750</v>
      </c>
      <c r="E6004" t="s">
        <v>4</v>
      </c>
      <c r="F6004">
        <v>2019</v>
      </c>
      <c r="G6004">
        <v>7</v>
      </c>
      <c r="H6004" t="s">
        <v>732</v>
      </c>
      <c r="I6004" t="b">
        <v>1</v>
      </c>
      <c r="J6004" t="s">
        <v>778</v>
      </c>
      <c r="K6004" t="s">
        <v>140</v>
      </c>
      <c r="L6004" t="s">
        <v>23</v>
      </c>
      <c r="M6004" t="s">
        <v>1583</v>
      </c>
      <c r="N6004" t="s">
        <v>16</v>
      </c>
      <c r="O6004" t="s">
        <v>16</v>
      </c>
      <c r="P6004">
        <v>0</v>
      </c>
      <c r="Q6004">
        <v>0</v>
      </c>
      <c r="R6004" t="s">
        <v>165</v>
      </c>
    </row>
    <row r="6005" spans="1:18" x14ac:dyDescent="0.25">
      <c r="A6005" t="s">
        <v>750</v>
      </c>
      <c r="B6005" t="s">
        <v>751</v>
      </c>
      <c r="C6005" t="s">
        <v>727</v>
      </c>
      <c r="D6005" t="s">
        <v>750</v>
      </c>
      <c r="E6005" t="s">
        <v>4</v>
      </c>
      <c r="F6005">
        <v>2019</v>
      </c>
      <c r="G6005">
        <v>7</v>
      </c>
      <c r="H6005" t="s">
        <v>732</v>
      </c>
      <c r="I6005" t="b">
        <v>1</v>
      </c>
      <c r="J6005" t="s">
        <v>776</v>
      </c>
      <c r="K6005" t="s">
        <v>110</v>
      </c>
      <c r="L6005" t="s">
        <v>23</v>
      </c>
      <c r="M6005" t="s">
        <v>1581</v>
      </c>
      <c r="N6005" t="s">
        <v>16</v>
      </c>
      <c r="O6005" t="s">
        <v>16</v>
      </c>
      <c r="P6005">
        <v>0</v>
      </c>
      <c r="Q6005">
        <v>0</v>
      </c>
      <c r="R6005" t="s">
        <v>165</v>
      </c>
    </row>
    <row r="6006" spans="1:18" x14ac:dyDescent="0.25">
      <c r="A6006" t="s">
        <v>750</v>
      </c>
      <c r="B6006" t="s">
        <v>751</v>
      </c>
      <c r="C6006" t="s">
        <v>727</v>
      </c>
      <c r="D6006" t="s">
        <v>750</v>
      </c>
      <c r="E6006" t="s">
        <v>4</v>
      </c>
      <c r="F6006">
        <v>2019</v>
      </c>
      <c r="G6006">
        <v>7</v>
      </c>
      <c r="H6006" t="s">
        <v>732</v>
      </c>
      <c r="I6006" t="b">
        <v>1</v>
      </c>
      <c r="J6006" t="s">
        <v>1635</v>
      </c>
      <c r="K6006" t="s">
        <v>1636</v>
      </c>
      <c r="L6006" t="s">
        <v>23</v>
      </c>
      <c r="M6006" t="s">
        <v>1632</v>
      </c>
      <c r="N6006" t="s">
        <v>16</v>
      </c>
      <c r="O6006" t="s">
        <v>16</v>
      </c>
      <c r="P6006">
        <v>0</v>
      </c>
      <c r="Q6006">
        <v>-98461.57</v>
      </c>
      <c r="R6006" t="s">
        <v>165</v>
      </c>
    </row>
    <row r="6007" spans="1:18" x14ac:dyDescent="0.25">
      <c r="A6007" t="s">
        <v>750</v>
      </c>
      <c r="B6007" t="s">
        <v>751</v>
      </c>
      <c r="C6007" t="s">
        <v>727</v>
      </c>
      <c r="D6007" t="s">
        <v>750</v>
      </c>
      <c r="E6007" t="s">
        <v>4</v>
      </c>
      <c r="F6007">
        <v>2019</v>
      </c>
      <c r="G6007">
        <v>7</v>
      </c>
      <c r="H6007" t="s">
        <v>732</v>
      </c>
      <c r="I6007" t="b">
        <v>1</v>
      </c>
      <c r="J6007" t="s">
        <v>1650</v>
      </c>
      <c r="K6007" t="s">
        <v>665</v>
      </c>
      <c r="L6007" t="s">
        <v>23</v>
      </c>
      <c r="M6007" t="s">
        <v>25</v>
      </c>
      <c r="N6007" t="s">
        <v>16</v>
      </c>
      <c r="O6007" t="s">
        <v>16</v>
      </c>
      <c r="P6007">
        <v>0</v>
      </c>
      <c r="Q6007">
        <v>-5150</v>
      </c>
      <c r="R6007" t="s">
        <v>165</v>
      </c>
    </row>
    <row r="6008" spans="1:18" x14ac:dyDescent="0.25">
      <c r="A6008" t="s">
        <v>750</v>
      </c>
      <c r="B6008" t="s">
        <v>751</v>
      </c>
      <c r="C6008" t="s">
        <v>727</v>
      </c>
      <c r="D6008" t="s">
        <v>750</v>
      </c>
      <c r="E6008" t="s">
        <v>4</v>
      </c>
      <c r="F6008">
        <v>2019</v>
      </c>
      <c r="G6008">
        <v>7</v>
      </c>
      <c r="H6008" t="s">
        <v>732</v>
      </c>
      <c r="I6008" t="b">
        <v>1</v>
      </c>
      <c r="J6008" t="s">
        <v>746</v>
      </c>
      <c r="K6008" t="s">
        <v>747</v>
      </c>
      <c r="L6008" t="s">
        <v>23</v>
      </c>
      <c r="M6008" t="s">
        <v>25</v>
      </c>
      <c r="N6008" t="s">
        <v>16</v>
      </c>
      <c r="O6008" t="s">
        <v>16</v>
      </c>
      <c r="P6008">
        <v>0</v>
      </c>
      <c r="Q6008">
        <v>-3008631.97</v>
      </c>
      <c r="R6008" t="s">
        <v>165</v>
      </c>
    </row>
    <row r="6009" spans="1:18" x14ac:dyDescent="0.25">
      <c r="A6009" t="s">
        <v>750</v>
      </c>
      <c r="B6009" t="s">
        <v>751</v>
      </c>
      <c r="C6009" t="s">
        <v>727</v>
      </c>
      <c r="D6009" t="s">
        <v>750</v>
      </c>
      <c r="E6009" t="s">
        <v>4</v>
      </c>
      <c r="F6009">
        <v>2019</v>
      </c>
      <c r="G6009">
        <v>7</v>
      </c>
      <c r="H6009" t="s">
        <v>732</v>
      </c>
      <c r="I6009" t="b">
        <v>1</v>
      </c>
      <c r="J6009" t="s">
        <v>1659</v>
      </c>
      <c r="K6009" t="s">
        <v>141</v>
      </c>
      <c r="L6009" t="s">
        <v>23</v>
      </c>
      <c r="M6009" t="s">
        <v>1656</v>
      </c>
      <c r="N6009" t="s">
        <v>16</v>
      </c>
      <c r="O6009" t="s">
        <v>16</v>
      </c>
      <c r="P6009">
        <v>0</v>
      </c>
      <c r="Q6009">
        <v>-17472293.640000001</v>
      </c>
      <c r="R6009" t="s">
        <v>165</v>
      </c>
    </row>
    <row r="6010" spans="1:18" x14ac:dyDescent="0.25">
      <c r="A6010" t="s">
        <v>750</v>
      </c>
      <c r="B6010" t="s">
        <v>751</v>
      </c>
      <c r="C6010" t="s">
        <v>728</v>
      </c>
      <c r="D6010" t="s">
        <v>99</v>
      </c>
      <c r="E6010" t="s">
        <v>4</v>
      </c>
      <c r="F6010">
        <v>2019</v>
      </c>
      <c r="G6010">
        <v>7</v>
      </c>
      <c r="H6010" t="s">
        <v>732</v>
      </c>
      <c r="I6010" t="b">
        <v>1</v>
      </c>
      <c r="J6010" t="s">
        <v>33</v>
      </c>
      <c r="K6010" t="s">
        <v>1590</v>
      </c>
      <c r="L6010" t="s">
        <v>23</v>
      </c>
      <c r="M6010" t="s">
        <v>34</v>
      </c>
      <c r="N6010" t="s">
        <v>16</v>
      </c>
      <c r="O6010" t="s">
        <v>16</v>
      </c>
      <c r="P6010">
        <v>0</v>
      </c>
      <c r="Q6010">
        <v>290731.57</v>
      </c>
      <c r="R6010" t="s">
        <v>165</v>
      </c>
    </row>
    <row r="6011" spans="1:18" x14ac:dyDescent="0.25">
      <c r="A6011" t="s">
        <v>750</v>
      </c>
      <c r="B6011" t="s">
        <v>751</v>
      </c>
      <c r="C6011" t="s">
        <v>728</v>
      </c>
      <c r="D6011" t="s">
        <v>99</v>
      </c>
      <c r="E6011" t="s">
        <v>4</v>
      </c>
      <c r="F6011">
        <v>2019</v>
      </c>
      <c r="G6011">
        <v>7</v>
      </c>
      <c r="H6011" t="s">
        <v>732</v>
      </c>
      <c r="I6011" t="b">
        <v>1</v>
      </c>
      <c r="J6011" t="s">
        <v>1612</v>
      </c>
      <c r="K6011" t="s">
        <v>655</v>
      </c>
      <c r="L6011" t="s">
        <v>23</v>
      </c>
      <c r="M6011" t="s">
        <v>35</v>
      </c>
      <c r="N6011" t="s">
        <v>16</v>
      </c>
      <c r="O6011" t="s">
        <v>16</v>
      </c>
      <c r="P6011">
        <v>0</v>
      </c>
      <c r="Q6011">
        <v>-96551.52</v>
      </c>
      <c r="R6011" t="s">
        <v>165</v>
      </c>
    </row>
    <row r="6012" spans="1:18" x14ac:dyDescent="0.25">
      <c r="A6012" t="s">
        <v>750</v>
      </c>
      <c r="B6012" t="s">
        <v>751</v>
      </c>
      <c r="C6012" t="s">
        <v>728</v>
      </c>
      <c r="D6012" t="s">
        <v>99</v>
      </c>
      <c r="E6012" t="s">
        <v>4</v>
      </c>
      <c r="F6012">
        <v>2019</v>
      </c>
      <c r="G6012">
        <v>7</v>
      </c>
      <c r="H6012" t="s">
        <v>732</v>
      </c>
      <c r="I6012" t="b">
        <v>1</v>
      </c>
      <c r="J6012" t="s">
        <v>35</v>
      </c>
      <c r="K6012" t="s">
        <v>111</v>
      </c>
      <c r="L6012" t="s">
        <v>23</v>
      </c>
      <c r="M6012" t="s">
        <v>24</v>
      </c>
      <c r="N6012" t="s">
        <v>16</v>
      </c>
      <c r="O6012" t="s">
        <v>16</v>
      </c>
      <c r="P6012">
        <v>0</v>
      </c>
      <c r="Q6012">
        <v>-96551.52</v>
      </c>
      <c r="R6012" t="s">
        <v>165</v>
      </c>
    </row>
    <row r="6013" spans="1:18" x14ac:dyDescent="0.25">
      <c r="A6013" t="s">
        <v>750</v>
      </c>
      <c r="B6013" t="s">
        <v>751</v>
      </c>
      <c r="C6013" t="s">
        <v>728</v>
      </c>
      <c r="D6013" t="s">
        <v>99</v>
      </c>
      <c r="E6013" t="s">
        <v>4</v>
      </c>
      <c r="F6013">
        <v>2019</v>
      </c>
      <c r="G6013">
        <v>7</v>
      </c>
      <c r="H6013" t="s">
        <v>732</v>
      </c>
      <c r="I6013" t="b">
        <v>1</v>
      </c>
      <c r="J6013" t="s">
        <v>1620</v>
      </c>
      <c r="K6013" t="s">
        <v>1625</v>
      </c>
      <c r="L6013" t="s">
        <v>23</v>
      </c>
      <c r="M6013" t="s">
        <v>24</v>
      </c>
      <c r="N6013" t="s">
        <v>16</v>
      </c>
      <c r="O6013" t="s">
        <v>16</v>
      </c>
      <c r="P6013">
        <v>0</v>
      </c>
      <c r="Q6013">
        <v>-354866.11</v>
      </c>
      <c r="R6013" t="s">
        <v>165</v>
      </c>
    </row>
    <row r="6014" spans="1:18" x14ac:dyDescent="0.25">
      <c r="A6014" t="s">
        <v>750</v>
      </c>
      <c r="B6014" t="s">
        <v>751</v>
      </c>
      <c r="C6014" t="s">
        <v>728</v>
      </c>
      <c r="D6014" t="s">
        <v>99</v>
      </c>
      <c r="E6014" t="s">
        <v>4</v>
      </c>
      <c r="F6014">
        <v>2019</v>
      </c>
      <c r="G6014">
        <v>7</v>
      </c>
      <c r="H6014" t="s">
        <v>732</v>
      </c>
      <c r="I6014" t="b">
        <v>1</v>
      </c>
      <c r="J6014" t="s">
        <v>1627</v>
      </c>
      <c r="K6014" t="s">
        <v>664</v>
      </c>
      <c r="L6014" t="s">
        <v>23</v>
      </c>
      <c r="M6014" t="s">
        <v>1632</v>
      </c>
      <c r="N6014" t="s">
        <v>16</v>
      </c>
      <c r="O6014" t="s">
        <v>16</v>
      </c>
      <c r="P6014">
        <v>0</v>
      </c>
      <c r="Q6014">
        <v>-68968.34</v>
      </c>
      <c r="R6014" t="s">
        <v>165</v>
      </c>
    </row>
    <row r="6015" spans="1:18" x14ac:dyDescent="0.25">
      <c r="A6015" t="s">
        <v>750</v>
      </c>
      <c r="B6015" t="s">
        <v>751</v>
      </c>
      <c r="C6015" t="s">
        <v>728</v>
      </c>
      <c r="D6015" t="s">
        <v>99</v>
      </c>
      <c r="E6015" t="s">
        <v>4</v>
      </c>
      <c r="F6015">
        <v>2019</v>
      </c>
      <c r="G6015">
        <v>7</v>
      </c>
      <c r="H6015" t="s">
        <v>732</v>
      </c>
      <c r="I6015" t="b">
        <v>1</v>
      </c>
      <c r="J6015" t="s">
        <v>1632</v>
      </c>
      <c r="K6015" t="s">
        <v>180</v>
      </c>
      <c r="L6015" t="s">
        <v>23</v>
      </c>
      <c r="M6015" t="s">
        <v>24</v>
      </c>
      <c r="N6015" t="s">
        <v>16</v>
      </c>
      <c r="O6015" t="s">
        <v>16</v>
      </c>
      <c r="P6015">
        <v>0</v>
      </c>
      <c r="Q6015">
        <v>-167429.91</v>
      </c>
      <c r="R6015" t="s">
        <v>165</v>
      </c>
    </row>
    <row r="6016" spans="1:18" x14ac:dyDescent="0.25">
      <c r="A6016" t="s">
        <v>750</v>
      </c>
      <c r="B6016" t="s">
        <v>751</v>
      </c>
      <c r="C6016" t="s">
        <v>728</v>
      </c>
      <c r="D6016" t="s">
        <v>99</v>
      </c>
      <c r="E6016" t="s">
        <v>4</v>
      </c>
      <c r="F6016">
        <v>2019</v>
      </c>
      <c r="G6016">
        <v>7</v>
      </c>
      <c r="H6016" t="s">
        <v>732</v>
      </c>
      <c r="I6016" t="b">
        <v>1</v>
      </c>
      <c r="J6016" t="s">
        <v>24</v>
      </c>
      <c r="K6016" t="s">
        <v>1637</v>
      </c>
      <c r="L6016" t="s">
        <v>23</v>
      </c>
      <c r="M6016" t="s">
        <v>36</v>
      </c>
      <c r="N6016" t="s">
        <v>16</v>
      </c>
      <c r="O6016" t="s">
        <v>16</v>
      </c>
      <c r="P6016">
        <v>0</v>
      </c>
      <c r="Q6016">
        <v>-618847.54</v>
      </c>
      <c r="R6016" t="s">
        <v>165</v>
      </c>
    </row>
    <row r="6017" spans="1:18" x14ac:dyDescent="0.25">
      <c r="A6017" t="s">
        <v>750</v>
      </c>
      <c r="B6017" t="s">
        <v>751</v>
      </c>
      <c r="C6017" t="s">
        <v>728</v>
      </c>
      <c r="D6017" t="s">
        <v>99</v>
      </c>
      <c r="E6017" t="s">
        <v>4</v>
      </c>
      <c r="F6017">
        <v>2019</v>
      </c>
      <c r="G6017">
        <v>7</v>
      </c>
      <c r="H6017" t="s">
        <v>732</v>
      </c>
      <c r="I6017" t="b">
        <v>1</v>
      </c>
      <c r="J6017" t="s">
        <v>1656</v>
      </c>
      <c r="K6017" t="s">
        <v>666</v>
      </c>
      <c r="L6017" t="s">
        <v>23</v>
      </c>
      <c r="M6017" t="s">
        <v>25</v>
      </c>
      <c r="N6017" t="s">
        <v>16</v>
      </c>
      <c r="O6017" t="s">
        <v>16</v>
      </c>
      <c r="P6017">
        <v>0</v>
      </c>
      <c r="Q6017">
        <v>-26518280.899999999</v>
      </c>
      <c r="R6017" t="s">
        <v>165</v>
      </c>
    </row>
    <row r="6018" spans="1:18" x14ac:dyDescent="0.25">
      <c r="A6018" t="s">
        <v>730</v>
      </c>
      <c r="B6018" t="s">
        <v>731</v>
      </c>
      <c r="C6018" t="s">
        <v>727</v>
      </c>
      <c r="D6018" t="s">
        <v>730</v>
      </c>
      <c r="E6018" t="s">
        <v>4</v>
      </c>
      <c r="F6018">
        <v>2019</v>
      </c>
      <c r="G6018">
        <v>7</v>
      </c>
      <c r="H6018" t="s">
        <v>732</v>
      </c>
      <c r="I6018" t="b">
        <v>1</v>
      </c>
      <c r="J6018" t="s">
        <v>1650</v>
      </c>
      <c r="K6018" t="s">
        <v>665</v>
      </c>
      <c r="L6018" t="s">
        <v>23</v>
      </c>
      <c r="M6018" t="s">
        <v>25</v>
      </c>
      <c r="N6018" t="s">
        <v>16</v>
      </c>
      <c r="O6018" t="s">
        <v>16</v>
      </c>
      <c r="P6018">
        <v>0</v>
      </c>
      <c r="Q6018">
        <v>-25750</v>
      </c>
      <c r="R6018" t="s">
        <v>166</v>
      </c>
    </row>
    <row r="6019" spans="1:18" x14ac:dyDescent="0.25">
      <c r="A6019" t="s">
        <v>730</v>
      </c>
      <c r="B6019" t="s">
        <v>731</v>
      </c>
      <c r="C6019" t="s">
        <v>727</v>
      </c>
      <c r="D6019" t="s">
        <v>730</v>
      </c>
      <c r="E6019" t="s">
        <v>4</v>
      </c>
      <c r="F6019">
        <v>2019</v>
      </c>
      <c r="G6019">
        <v>7</v>
      </c>
      <c r="H6019" t="s">
        <v>732</v>
      </c>
      <c r="I6019" t="b">
        <v>1</v>
      </c>
      <c r="J6019" t="s">
        <v>1653</v>
      </c>
      <c r="K6019" t="s">
        <v>1634</v>
      </c>
      <c r="L6019" t="s">
        <v>23</v>
      </c>
      <c r="M6019" t="s">
        <v>25</v>
      </c>
      <c r="N6019" t="s">
        <v>16</v>
      </c>
      <c r="O6019" t="s">
        <v>16</v>
      </c>
      <c r="P6019">
        <v>0</v>
      </c>
      <c r="Q6019">
        <v>-359598.75</v>
      </c>
      <c r="R6019" t="s">
        <v>166</v>
      </c>
    </row>
    <row r="6020" spans="1:18" x14ac:dyDescent="0.25">
      <c r="A6020" t="s">
        <v>730</v>
      </c>
      <c r="B6020" t="s">
        <v>731</v>
      </c>
      <c r="C6020" t="s">
        <v>727</v>
      </c>
      <c r="D6020" t="s">
        <v>730</v>
      </c>
      <c r="E6020" t="s">
        <v>4</v>
      </c>
      <c r="F6020">
        <v>2019</v>
      </c>
      <c r="G6020">
        <v>7</v>
      </c>
      <c r="H6020" t="s">
        <v>732</v>
      </c>
      <c r="I6020" t="b">
        <v>1</v>
      </c>
      <c r="J6020" t="s">
        <v>1659</v>
      </c>
      <c r="K6020" t="s">
        <v>141</v>
      </c>
      <c r="L6020" t="s">
        <v>23</v>
      </c>
      <c r="M6020" t="s">
        <v>1656</v>
      </c>
      <c r="N6020" t="s">
        <v>16</v>
      </c>
      <c r="O6020" t="s">
        <v>16</v>
      </c>
      <c r="P6020">
        <v>0</v>
      </c>
      <c r="Q6020">
        <v>593181.64</v>
      </c>
      <c r="R6020" t="s">
        <v>166</v>
      </c>
    </row>
    <row r="6021" spans="1:18" x14ac:dyDescent="0.25">
      <c r="A6021" t="s">
        <v>730</v>
      </c>
      <c r="B6021" t="s">
        <v>731</v>
      </c>
      <c r="C6021" t="s">
        <v>727</v>
      </c>
      <c r="D6021" t="s">
        <v>730</v>
      </c>
      <c r="E6021" t="s">
        <v>4</v>
      </c>
      <c r="F6021">
        <v>2019</v>
      </c>
      <c r="G6021">
        <v>7</v>
      </c>
      <c r="H6021" t="s">
        <v>732</v>
      </c>
      <c r="I6021" t="b">
        <v>1</v>
      </c>
      <c r="J6021" t="s">
        <v>42</v>
      </c>
      <c r="K6021" t="s">
        <v>658</v>
      </c>
      <c r="L6021" t="s">
        <v>23</v>
      </c>
      <c r="M6021" t="s">
        <v>1620</v>
      </c>
      <c r="N6021" t="s">
        <v>16</v>
      </c>
      <c r="O6021" t="s">
        <v>16</v>
      </c>
      <c r="P6021">
        <v>0</v>
      </c>
      <c r="Q6021">
        <v>-3928752.43</v>
      </c>
      <c r="R6021" t="s">
        <v>166</v>
      </c>
    </row>
    <row r="6022" spans="1:18" x14ac:dyDescent="0.25">
      <c r="A6022" t="s">
        <v>730</v>
      </c>
      <c r="B6022" t="s">
        <v>731</v>
      </c>
      <c r="C6022" t="s">
        <v>727</v>
      </c>
      <c r="D6022" t="s">
        <v>730</v>
      </c>
      <c r="E6022" t="s">
        <v>4</v>
      </c>
      <c r="F6022">
        <v>2019</v>
      </c>
      <c r="G6022">
        <v>7</v>
      </c>
      <c r="H6022" t="s">
        <v>732</v>
      </c>
      <c r="I6022" t="b">
        <v>1</v>
      </c>
      <c r="J6022" t="s">
        <v>1635</v>
      </c>
      <c r="K6022" t="s">
        <v>1636</v>
      </c>
      <c r="L6022" t="s">
        <v>23</v>
      </c>
      <c r="M6022" t="s">
        <v>1632</v>
      </c>
      <c r="N6022" t="s">
        <v>16</v>
      </c>
      <c r="O6022" t="s">
        <v>16</v>
      </c>
      <c r="P6022">
        <v>0</v>
      </c>
      <c r="Q6022">
        <v>-1123193.8799999999</v>
      </c>
      <c r="R6022" t="s">
        <v>166</v>
      </c>
    </row>
    <row r="6023" spans="1:18" x14ac:dyDescent="0.25">
      <c r="A6023" t="s">
        <v>730</v>
      </c>
      <c r="B6023" t="s">
        <v>731</v>
      </c>
      <c r="C6023" t="s">
        <v>727</v>
      </c>
      <c r="D6023" t="s">
        <v>730</v>
      </c>
      <c r="E6023" t="s">
        <v>4</v>
      </c>
      <c r="F6023">
        <v>2019</v>
      </c>
      <c r="G6023">
        <v>7</v>
      </c>
      <c r="H6023" t="s">
        <v>732</v>
      </c>
      <c r="I6023" t="b">
        <v>1</v>
      </c>
      <c r="J6023" t="s">
        <v>1626</v>
      </c>
      <c r="K6023" t="s">
        <v>660</v>
      </c>
      <c r="L6023" t="s">
        <v>23</v>
      </c>
      <c r="M6023" t="s">
        <v>1627</v>
      </c>
      <c r="N6023" t="s">
        <v>16</v>
      </c>
      <c r="O6023" t="s">
        <v>16</v>
      </c>
      <c r="P6023">
        <v>0</v>
      </c>
      <c r="Q6023">
        <v>-1394778.11</v>
      </c>
      <c r="R6023" t="s">
        <v>166</v>
      </c>
    </row>
    <row r="6024" spans="1:18" x14ac:dyDescent="0.25">
      <c r="A6024" t="s">
        <v>730</v>
      </c>
      <c r="B6024" t="s">
        <v>731</v>
      </c>
      <c r="C6024" t="s">
        <v>727</v>
      </c>
      <c r="D6024" t="s">
        <v>730</v>
      </c>
      <c r="E6024" t="s">
        <v>4</v>
      </c>
      <c r="F6024">
        <v>2019</v>
      </c>
      <c r="G6024">
        <v>7</v>
      </c>
      <c r="H6024" t="s">
        <v>732</v>
      </c>
      <c r="I6024" t="b">
        <v>1</v>
      </c>
      <c r="J6024" t="s">
        <v>777</v>
      </c>
      <c r="K6024" t="s">
        <v>145</v>
      </c>
      <c r="L6024" t="s">
        <v>23</v>
      </c>
      <c r="M6024" t="s">
        <v>1583</v>
      </c>
      <c r="N6024" t="s">
        <v>16</v>
      </c>
      <c r="O6024" t="s">
        <v>16</v>
      </c>
      <c r="P6024">
        <v>0</v>
      </c>
      <c r="Q6024">
        <v>0</v>
      </c>
      <c r="R6024" t="s">
        <v>166</v>
      </c>
    </row>
    <row r="6025" spans="1:18" x14ac:dyDescent="0.25">
      <c r="A6025" t="s">
        <v>730</v>
      </c>
      <c r="B6025" t="s">
        <v>731</v>
      </c>
      <c r="C6025" t="s">
        <v>727</v>
      </c>
      <c r="D6025" t="s">
        <v>730</v>
      </c>
      <c r="E6025" t="s">
        <v>4</v>
      </c>
      <c r="F6025">
        <v>2019</v>
      </c>
      <c r="G6025">
        <v>7</v>
      </c>
      <c r="H6025" t="s">
        <v>732</v>
      </c>
      <c r="I6025" t="b">
        <v>1</v>
      </c>
      <c r="J6025" t="s">
        <v>778</v>
      </c>
      <c r="K6025" t="s">
        <v>140</v>
      </c>
      <c r="L6025" t="s">
        <v>23</v>
      </c>
      <c r="M6025" t="s">
        <v>1583</v>
      </c>
      <c r="N6025" t="s">
        <v>16</v>
      </c>
      <c r="O6025" t="s">
        <v>16</v>
      </c>
      <c r="P6025">
        <v>0</v>
      </c>
      <c r="Q6025">
        <v>0</v>
      </c>
      <c r="R6025" t="s">
        <v>166</v>
      </c>
    </row>
    <row r="6026" spans="1:18" x14ac:dyDescent="0.25">
      <c r="A6026" t="s">
        <v>730</v>
      </c>
      <c r="B6026" t="s">
        <v>731</v>
      </c>
      <c r="C6026" t="s">
        <v>727</v>
      </c>
      <c r="D6026" t="s">
        <v>730</v>
      </c>
      <c r="E6026" t="s">
        <v>4</v>
      </c>
      <c r="F6026">
        <v>2019</v>
      </c>
      <c r="G6026">
        <v>7</v>
      </c>
      <c r="H6026" t="s">
        <v>732</v>
      </c>
      <c r="I6026" t="b">
        <v>1</v>
      </c>
      <c r="J6026" t="s">
        <v>776</v>
      </c>
      <c r="K6026" t="s">
        <v>110</v>
      </c>
      <c r="L6026" t="s">
        <v>23</v>
      </c>
      <c r="M6026" t="s">
        <v>1581</v>
      </c>
      <c r="N6026" t="s">
        <v>16</v>
      </c>
      <c r="O6026" t="s">
        <v>16</v>
      </c>
      <c r="P6026">
        <v>0</v>
      </c>
      <c r="Q6026">
        <v>0</v>
      </c>
      <c r="R6026" t="s">
        <v>166</v>
      </c>
    </row>
    <row r="6027" spans="1:18" x14ac:dyDescent="0.25">
      <c r="A6027" t="s">
        <v>730</v>
      </c>
      <c r="B6027" t="s">
        <v>731</v>
      </c>
      <c r="C6027" t="s">
        <v>727</v>
      </c>
      <c r="D6027" t="s">
        <v>730</v>
      </c>
      <c r="E6027" t="s">
        <v>4</v>
      </c>
      <c r="F6027">
        <v>2019</v>
      </c>
      <c r="G6027">
        <v>7</v>
      </c>
      <c r="H6027" t="s">
        <v>732</v>
      </c>
      <c r="I6027" t="b">
        <v>1</v>
      </c>
      <c r="J6027" t="s">
        <v>605</v>
      </c>
      <c r="K6027" t="s">
        <v>606</v>
      </c>
      <c r="L6027" t="s">
        <v>23</v>
      </c>
      <c r="M6027" t="s">
        <v>607</v>
      </c>
      <c r="N6027" t="s">
        <v>16</v>
      </c>
      <c r="O6027" t="s">
        <v>16</v>
      </c>
      <c r="P6027">
        <v>0</v>
      </c>
      <c r="Q6027">
        <v>-257500</v>
      </c>
      <c r="R6027" t="s">
        <v>166</v>
      </c>
    </row>
    <row r="6028" spans="1:18" x14ac:dyDescent="0.25">
      <c r="A6028" t="s">
        <v>730</v>
      </c>
      <c r="B6028" t="s">
        <v>731</v>
      </c>
      <c r="C6028" t="s">
        <v>727</v>
      </c>
      <c r="D6028" t="s">
        <v>730</v>
      </c>
      <c r="E6028" t="s">
        <v>4</v>
      </c>
      <c r="F6028">
        <v>2019</v>
      </c>
      <c r="G6028">
        <v>7</v>
      </c>
      <c r="H6028" t="s">
        <v>732</v>
      </c>
      <c r="I6028" t="b">
        <v>1</v>
      </c>
      <c r="J6028" t="s">
        <v>757</v>
      </c>
      <c r="K6028" t="s">
        <v>758</v>
      </c>
      <c r="L6028" t="s">
        <v>23</v>
      </c>
      <c r="M6028" t="s">
        <v>1575</v>
      </c>
      <c r="N6028" t="s">
        <v>16</v>
      </c>
      <c r="O6028" t="s">
        <v>16</v>
      </c>
      <c r="P6028">
        <v>0</v>
      </c>
      <c r="Q6028">
        <v>-251288</v>
      </c>
      <c r="R6028" t="s">
        <v>166</v>
      </c>
    </row>
    <row r="6029" spans="1:18" x14ac:dyDescent="0.25">
      <c r="A6029" t="s">
        <v>730</v>
      </c>
      <c r="B6029" t="s">
        <v>731</v>
      </c>
      <c r="C6029" t="s">
        <v>728</v>
      </c>
      <c r="D6029" t="s">
        <v>99</v>
      </c>
      <c r="E6029" t="s">
        <v>4</v>
      </c>
      <c r="F6029">
        <v>2019</v>
      </c>
      <c r="G6029">
        <v>7</v>
      </c>
      <c r="H6029" t="s">
        <v>732</v>
      </c>
      <c r="I6029" t="b">
        <v>1</v>
      </c>
      <c r="J6029" t="s">
        <v>771</v>
      </c>
      <c r="K6029" t="s">
        <v>562</v>
      </c>
      <c r="L6029" t="s">
        <v>23</v>
      </c>
      <c r="M6029" t="s">
        <v>1520</v>
      </c>
      <c r="N6029" t="s">
        <v>16</v>
      </c>
      <c r="O6029" t="s">
        <v>16</v>
      </c>
      <c r="P6029">
        <v>0</v>
      </c>
      <c r="Q6029">
        <v>1821396.51</v>
      </c>
      <c r="R6029" t="s">
        <v>165</v>
      </c>
    </row>
    <row r="6030" spans="1:18" x14ac:dyDescent="0.25">
      <c r="A6030" t="s">
        <v>730</v>
      </c>
      <c r="B6030" t="s">
        <v>731</v>
      </c>
      <c r="C6030" t="s">
        <v>728</v>
      </c>
      <c r="D6030" t="s">
        <v>99</v>
      </c>
      <c r="E6030" t="s">
        <v>4</v>
      </c>
      <c r="F6030">
        <v>2019</v>
      </c>
      <c r="G6030">
        <v>7</v>
      </c>
      <c r="H6030" t="s">
        <v>732</v>
      </c>
      <c r="I6030" t="b">
        <v>1</v>
      </c>
      <c r="J6030" t="s">
        <v>1515</v>
      </c>
      <c r="K6030" t="s">
        <v>1516</v>
      </c>
      <c r="L6030" t="s">
        <v>23</v>
      </c>
      <c r="M6030" t="s">
        <v>1517</v>
      </c>
      <c r="N6030" t="s">
        <v>16</v>
      </c>
      <c r="O6030" t="s">
        <v>16</v>
      </c>
      <c r="P6030">
        <v>0</v>
      </c>
      <c r="Q6030">
        <v>1700095.78</v>
      </c>
      <c r="R6030" t="s">
        <v>165</v>
      </c>
    </row>
    <row r="6031" spans="1:18" x14ac:dyDescent="0.25">
      <c r="A6031" t="s">
        <v>730</v>
      </c>
      <c r="B6031" t="s">
        <v>731</v>
      </c>
      <c r="C6031" t="s">
        <v>728</v>
      </c>
      <c r="D6031" t="s">
        <v>99</v>
      </c>
      <c r="E6031" t="s">
        <v>4</v>
      </c>
      <c r="F6031">
        <v>2019</v>
      </c>
      <c r="G6031">
        <v>7</v>
      </c>
      <c r="H6031" t="s">
        <v>732</v>
      </c>
      <c r="I6031" t="b">
        <v>1</v>
      </c>
      <c r="J6031" t="s">
        <v>602</v>
      </c>
      <c r="K6031" t="s">
        <v>603</v>
      </c>
      <c r="L6031" t="s">
        <v>23</v>
      </c>
      <c r="M6031" t="s">
        <v>1529</v>
      </c>
      <c r="N6031" t="s">
        <v>16</v>
      </c>
      <c r="O6031" t="s">
        <v>16</v>
      </c>
      <c r="P6031">
        <v>0</v>
      </c>
      <c r="Q6031">
        <v>16982602.579999998</v>
      </c>
      <c r="R6031" t="s">
        <v>165</v>
      </c>
    </row>
    <row r="6032" spans="1:18" x14ac:dyDescent="0.25">
      <c r="A6032" t="s">
        <v>730</v>
      </c>
      <c r="B6032" t="s">
        <v>731</v>
      </c>
      <c r="C6032" t="s">
        <v>728</v>
      </c>
      <c r="D6032" t="s">
        <v>99</v>
      </c>
      <c r="E6032" t="s">
        <v>4</v>
      </c>
      <c r="F6032">
        <v>2019</v>
      </c>
      <c r="G6032">
        <v>7</v>
      </c>
      <c r="H6032" t="s">
        <v>732</v>
      </c>
      <c r="I6032" t="b">
        <v>1</v>
      </c>
      <c r="J6032" t="s">
        <v>1511</v>
      </c>
      <c r="K6032" t="s">
        <v>598</v>
      </c>
      <c r="L6032" t="s">
        <v>23</v>
      </c>
      <c r="M6032" t="s">
        <v>1509</v>
      </c>
      <c r="N6032" t="s">
        <v>16</v>
      </c>
      <c r="O6032" t="s">
        <v>16</v>
      </c>
      <c r="P6032">
        <v>0</v>
      </c>
      <c r="Q6032">
        <v>310387.40999999997</v>
      </c>
      <c r="R6032" t="s">
        <v>165</v>
      </c>
    </row>
    <row r="6033" spans="1:18" x14ac:dyDescent="0.25">
      <c r="A6033" t="s">
        <v>730</v>
      </c>
      <c r="B6033" t="s">
        <v>731</v>
      </c>
      <c r="C6033" t="s">
        <v>728</v>
      </c>
      <c r="D6033" t="s">
        <v>99</v>
      </c>
      <c r="E6033" t="s">
        <v>4</v>
      </c>
      <c r="F6033">
        <v>2019</v>
      </c>
      <c r="G6033">
        <v>7</v>
      </c>
      <c r="H6033" t="s">
        <v>732</v>
      </c>
      <c r="I6033" t="b">
        <v>1</v>
      </c>
      <c r="J6033" t="s">
        <v>785</v>
      </c>
      <c r="K6033" t="s">
        <v>148</v>
      </c>
      <c r="L6033" t="s">
        <v>23</v>
      </c>
      <c r="M6033" t="s">
        <v>995</v>
      </c>
      <c r="N6033" t="s">
        <v>16</v>
      </c>
      <c r="O6033" t="s">
        <v>16</v>
      </c>
      <c r="P6033">
        <v>0</v>
      </c>
      <c r="Q6033">
        <v>-31930883.41</v>
      </c>
      <c r="R6033" t="s">
        <v>165</v>
      </c>
    </row>
    <row r="6034" spans="1:18" x14ac:dyDescent="0.25">
      <c r="A6034" t="s">
        <v>730</v>
      </c>
      <c r="B6034" t="s">
        <v>731</v>
      </c>
      <c r="C6034" t="s">
        <v>728</v>
      </c>
      <c r="D6034" t="s">
        <v>99</v>
      </c>
      <c r="E6034" t="s">
        <v>4</v>
      </c>
      <c r="F6034">
        <v>2019</v>
      </c>
      <c r="G6034">
        <v>7</v>
      </c>
      <c r="H6034" t="s">
        <v>732</v>
      </c>
      <c r="I6034" t="b">
        <v>1</v>
      </c>
      <c r="J6034" t="s">
        <v>786</v>
      </c>
      <c r="K6034" t="s">
        <v>106</v>
      </c>
      <c r="L6034" t="s">
        <v>23</v>
      </c>
      <c r="M6034" t="s">
        <v>995</v>
      </c>
      <c r="N6034" t="s">
        <v>16</v>
      </c>
      <c r="O6034" t="s">
        <v>16</v>
      </c>
      <c r="P6034">
        <v>0</v>
      </c>
      <c r="Q6034">
        <v>-506966.1</v>
      </c>
      <c r="R6034" t="s">
        <v>165</v>
      </c>
    </row>
    <row r="6035" spans="1:18" x14ac:dyDescent="0.25">
      <c r="A6035" t="s">
        <v>730</v>
      </c>
      <c r="B6035" t="s">
        <v>731</v>
      </c>
      <c r="C6035" t="s">
        <v>728</v>
      </c>
      <c r="D6035" t="s">
        <v>99</v>
      </c>
      <c r="E6035" t="s">
        <v>4</v>
      </c>
      <c r="F6035">
        <v>2019</v>
      </c>
      <c r="G6035">
        <v>7</v>
      </c>
      <c r="H6035" t="s">
        <v>732</v>
      </c>
      <c r="I6035" t="b">
        <v>1</v>
      </c>
      <c r="J6035" t="s">
        <v>787</v>
      </c>
      <c r="K6035" t="s">
        <v>784</v>
      </c>
      <c r="L6035" t="s">
        <v>23</v>
      </c>
      <c r="M6035" t="s">
        <v>995</v>
      </c>
      <c r="N6035" t="s">
        <v>16</v>
      </c>
      <c r="O6035" t="s">
        <v>16</v>
      </c>
      <c r="P6035">
        <v>0</v>
      </c>
      <c r="Q6035">
        <v>-9716850.3100000005</v>
      </c>
      <c r="R6035" t="s">
        <v>165</v>
      </c>
    </row>
    <row r="6036" spans="1:18" x14ac:dyDescent="0.25">
      <c r="A6036" t="s">
        <v>730</v>
      </c>
      <c r="B6036" t="s">
        <v>731</v>
      </c>
      <c r="C6036" t="s">
        <v>728</v>
      </c>
      <c r="D6036" t="s">
        <v>99</v>
      </c>
      <c r="E6036" t="s">
        <v>4</v>
      </c>
      <c r="F6036">
        <v>2019</v>
      </c>
      <c r="G6036">
        <v>7</v>
      </c>
      <c r="H6036" t="s">
        <v>732</v>
      </c>
      <c r="I6036" t="b">
        <v>1</v>
      </c>
      <c r="J6036" t="s">
        <v>782</v>
      </c>
      <c r="K6036" t="s">
        <v>147</v>
      </c>
      <c r="L6036" t="s">
        <v>23</v>
      </c>
      <c r="M6036" t="s">
        <v>487</v>
      </c>
      <c r="N6036" t="s">
        <v>16</v>
      </c>
      <c r="O6036" t="s">
        <v>16</v>
      </c>
      <c r="P6036">
        <v>0</v>
      </c>
      <c r="Q6036">
        <v>369280613.10000002</v>
      </c>
      <c r="R6036" t="s">
        <v>165</v>
      </c>
    </row>
    <row r="6037" spans="1:18" x14ac:dyDescent="0.25">
      <c r="A6037" t="s">
        <v>764</v>
      </c>
      <c r="B6037" t="s">
        <v>741</v>
      </c>
      <c r="C6037" t="s">
        <v>728</v>
      </c>
      <c r="D6037" t="s">
        <v>99</v>
      </c>
      <c r="E6037" t="s">
        <v>4</v>
      </c>
      <c r="F6037">
        <v>2019</v>
      </c>
      <c r="G6037">
        <v>7</v>
      </c>
      <c r="H6037" t="s">
        <v>732</v>
      </c>
      <c r="I6037" t="b">
        <v>1</v>
      </c>
      <c r="J6037" t="s">
        <v>1650</v>
      </c>
      <c r="K6037" t="s">
        <v>665</v>
      </c>
      <c r="L6037" t="s">
        <v>23</v>
      </c>
      <c r="M6037" t="s">
        <v>25</v>
      </c>
      <c r="N6037" t="s">
        <v>16</v>
      </c>
      <c r="O6037" t="s">
        <v>16</v>
      </c>
      <c r="P6037">
        <v>0</v>
      </c>
      <c r="Q6037">
        <v>-88085.2</v>
      </c>
      <c r="R6037" t="s">
        <v>165</v>
      </c>
    </row>
    <row r="6038" spans="1:18" x14ac:dyDescent="0.25">
      <c r="A6038" t="s">
        <v>764</v>
      </c>
      <c r="B6038" t="s">
        <v>741</v>
      </c>
      <c r="C6038" t="s">
        <v>728</v>
      </c>
      <c r="D6038" t="s">
        <v>99</v>
      </c>
      <c r="E6038" t="s">
        <v>4</v>
      </c>
      <c r="F6038">
        <v>2019</v>
      </c>
      <c r="G6038">
        <v>7</v>
      </c>
      <c r="H6038" t="s">
        <v>732</v>
      </c>
      <c r="I6038" t="b">
        <v>1</v>
      </c>
      <c r="J6038" t="s">
        <v>1659</v>
      </c>
      <c r="K6038" t="s">
        <v>141</v>
      </c>
      <c r="L6038" t="s">
        <v>23</v>
      </c>
      <c r="M6038" t="s">
        <v>1656</v>
      </c>
      <c r="N6038" t="s">
        <v>16</v>
      </c>
      <c r="O6038" t="s">
        <v>16</v>
      </c>
      <c r="P6038">
        <v>0</v>
      </c>
      <c r="Q6038">
        <v>-70430602.530000001</v>
      </c>
      <c r="R6038" t="s">
        <v>165</v>
      </c>
    </row>
    <row r="6039" spans="1:18" x14ac:dyDescent="0.25">
      <c r="A6039" t="s">
        <v>764</v>
      </c>
      <c r="B6039" t="s">
        <v>741</v>
      </c>
      <c r="C6039" t="s">
        <v>728</v>
      </c>
      <c r="D6039" t="s">
        <v>99</v>
      </c>
      <c r="E6039" t="s">
        <v>4</v>
      </c>
      <c r="F6039">
        <v>2019</v>
      </c>
      <c r="G6039">
        <v>7</v>
      </c>
      <c r="H6039" t="s">
        <v>732</v>
      </c>
      <c r="I6039" t="b">
        <v>1</v>
      </c>
      <c r="J6039" t="s">
        <v>1626</v>
      </c>
      <c r="K6039" t="s">
        <v>660</v>
      </c>
      <c r="L6039" t="s">
        <v>23</v>
      </c>
      <c r="M6039" t="s">
        <v>1627</v>
      </c>
      <c r="N6039" t="s">
        <v>16</v>
      </c>
      <c r="O6039" t="s">
        <v>16</v>
      </c>
      <c r="P6039">
        <v>0</v>
      </c>
      <c r="Q6039">
        <v>1397299.97</v>
      </c>
      <c r="R6039" t="s">
        <v>165</v>
      </c>
    </row>
    <row r="6040" spans="1:18" x14ac:dyDescent="0.25">
      <c r="A6040" t="s">
        <v>764</v>
      </c>
      <c r="B6040" t="s">
        <v>741</v>
      </c>
      <c r="C6040" t="s">
        <v>728</v>
      </c>
      <c r="D6040" t="s">
        <v>99</v>
      </c>
      <c r="E6040" t="s">
        <v>4</v>
      </c>
      <c r="F6040">
        <v>2019</v>
      </c>
      <c r="G6040">
        <v>7</v>
      </c>
      <c r="H6040" t="s">
        <v>732</v>
      </c>
      <c r="I6040" t="b">
        <v>1</v>
      </c>
      <c r="J6040" t="s">
        <v>605</v>
      </c>
      <c r="K6040" t="s">
        <v>606</v>
      </c>
      <c r="L6040" t="s">
        <v>23</v>
      </c>
      <c r="M6040" t="s">
        <v>607</v>
      </c>
      <c r="N6040" t="s">
        <v>16</v>
      </c>
      <c r="O6040" t="s">
        <v>16</v>
      </c>
      <c r="P6040">
        <v>0</v>
      </c>
      <c r="Q6040">
        <v>-27589992</v>
      </c>
      <c r="R6040" t="s">
        <v>165</v>
      </c>
    </row>
    <row r="6041" spans="1:18" x14ac:dyDescent="0.25">
      <c r="A6041" t="s">
        <v>764</v>
      </c>
      <c r="B6041" t="s">
        <v>741</v>
      </c>
      <c r="C6041" t="s">
        <v>728</v>
      </c>
      <c r="D6041" t="s">
        <v>99</v>
      </c>
      <c r="E6041" t="s">
        <v>4</v>
      </c>
      <c r="F6041">
        <v>2019</v>
      </c>
      <c r="G6041">
        <v>7</v>
      </c>
      <c r="H6041" t="s">
        <v>732</v>
      </c>
      <c r="I6041" t="b">
        <v>1</v>
      </c>
      <c r="J6041" t="s">
        <v>774</v>
      </c>
      <c r="K6041" t="s">
        <v>636</v>
      </c>
      <c r="L6041" t="s">
        <v>23</v>
      </c>
      <c r="M6041" t="s">
        <v>1575</v>
      </c>
      <c r="N6041" t="s">
        <v>16</v>
      </c>
      <c r="O6041" t="s">
        <v>16</v>
      </c>
      <c r="P6041">
        <v>0</v>
      </c>
      <c r="Q6041">
        <v>15790818.99</v>
      </c>
      <c r="R6041" t="s">
        <v>165</v>
      </c>
    </row>
    <row r="6042" spans="1:18" x14ac:dyDescent="0.25">
      <c r="A6042" t="s">
        <v>753</v>
      </c>
      <c r="B6042" t="s">
        <v>754</v>
      </c>
      <c r="C6042" t="s">
        <v>727</v>
      </c>
      <c r="D6042" t="s">
        <v>753</v>
      </c>
      <c r="E6042" t="s">
        <v>4</v>
      </c>
      <c r="F6042">
        <v>2019</v>
      </c>
      <c r="G6042">
        <v>7</v>
      </c>
      <c r="H6042" t="s">
        <v>732</v>
      </c>
      <c r="I6042" t="b">
        <v>1</v>
      </c>
      <c r="J6042" t="s">
        <v>788</v>
      </c>
      <c r="K6042" t="s">
        <v>147</v>
      </c>
      <c r="L6042" t="s">
        <v>23</v>
      </c>
      <c r="M6042" t="s">
        <v>499</v>
      </c>
      <c r="N6042" t="s">
        <v>16</v>
      </c>
      <c r="O6042" t="s">
        <v>16</v>
      </c>
      <c r="P6042">
        <v>0</v>
      </c>
      <c r="Q6042">
        <v>0</v>
      </c>
      <c r="R6042" t="s">
        <v>164</v>
      </c>
    </row>
    <row r="6043" spans="1:18" x14ac:dyDescent="0.25">
      <c r="A6043" t="s">
        <v>753</v>
      </c>
      <c r="B6043" t="s">
        <v>754</v>
      </c>
      <c r="C6043" t="s">
        <v>727</v>
      </c>
      <c r="D6043" t="s">
        <v>753</v>
      </c>
      <c r="E6043" t="s">
        <v>4</v>
      </c>
      <c r="F6043">
        <v>2019</v>
      </c>
      <c r="G6043">
        <v>7</v>
      </c>
      <c r="H6043" t="s">
        <v>732</v>
      </c>
      <c r="I6043" t="b">
        <v>1</v>
      </c>
      <c r="J6043" t="s">
        <v>789</v>
      </c>
      <c r="K6043" t="s">
        <v>784</v>
      </c>
      <c r="L6043" t="s">
        <v>23</v>
      </c>
      <c r="M6043" t="s">
        <v>499</v>
      </c>
      <c r="N6043" t="s">
        <v>16</v>
      </c>
      <c r="O6043" t="s">
        <v>16</v>
      </c>
      <c r="P6043">
        <v>0</v>
      </c>
      <c r="Q6043">
        <v>0</v>
      </c>
      <c r="R6043" t="s">
        <v>164</v>
      </c>
    </row>
    <row r="6044" spans="1:18" x14ac:dyDescent="0.25">
      <c r="A6044" t="s">
        <v>99</v>
      </c>
      <c r="B6044" t="s">
        <v>740</v>
      </c>
      <c r="C6044" t="s">
        <v>728</v>
      </c>
      <c r="D6044" t="s">
        <v>753</v>
      </c>
      <c r="E6044" t="s">
        <v>4</v>
      </c>
      <c r="F6044">
        <v>2019</v>
      </c>
      <c r="G6044">
        <v>7</v>
      </c>
      <c r="H6044" t="s">
        <v>732</v>
      </c>
      <c r="I6044" t="b">
        <v>1</v>
      </c>
      <c r="J6044" t="s">
        <v>746</v>
      </c>
      <c r="K6044" t="s">
        <v>747</v>
      </c>
      <c r="L6044" t="s">
        <v>23</v>
      </c>
      <c r="M6044" t="s">
        <v>25</v>
      </c>
      <c r="N6044" t="s">
        <v>16</v>
      </c>
      <c r="O6044" t="s">
        <v>16</v>
      </c>
      <c r="P6044">
        <v>0</v>
      </c>
      <c r="Q6044">
        <v>-402902.21</v>
      </c>
      <c r="R6044" t="s">
        <v>164</v>
      </c>
    </row>
    <row r="6045" spans="1:18" x14ac:dyDescent="0.25">
      <c r="A6045" t="s">
        <v>99</v>
      </c>
      <c r="B6045" t="s">
        <v>740</v>
      </c>
      <c r="C6045" t="s">
        <v>728</v>
      </c>
      <c r="D6045" t="s">
        <v>753</v>
      </c>
      <c r="E6045" t="s">
        <v>4</v>
      </c>
      <c r="F6045">
        <v>2019</v>
      </c>
      <c r="G6045">
        <v>7</v>
      </c>
      <c r="H6045" t="s">
        <v>732</v>
      </c>
      <c r="I6045" t="b">
        <v>1</v>
      </c>
      <c r="J6045" t="s">
        <v>1653</v>
      </c>
      <c r="K6045" t="s">
        <v>1634</v>
      </c>
      <c r="L6045" t="s">
        <v>23</v>
      </c>
      <c r="M6045" t="s">
        <v>25</v>
      </c>
      <c r="N6045" t="s">
        <v>16</v>
      </c>
      <c r="O6045" t="s">
        <v>16</v>
      </c>
      <c r="P6045">
        <v>0</v>
      </c>
      <c r="Q6045">
        <v>-620125.67000000004</v>
      </c>
      <c r="R6045" t="s">
        <v>164</v>
      </c>
    </row>
    <row r="6046" spans="1:18" x14ac:dyDescent="0.25">
      <c r="A6046" t="s">
        <v>99</v>
      </c>
      <c r="B6046" t="s">
        <v>740</v>
      </c>
      <c r="C6046" t="s">
        <v>728</v>
      </c>
      <c r="D6046" t="s">
        <v>753</v>
      </c>
      <c r="E6046" t="s">
        <v>4</v>
      </c>
      <c r="F6046">
        <v>2019</v>
      </c>
      <c r="G6046">
        <v>7</v>
      </c>
      <c r="H6046" t="s">
        <v>732</v>
      </c>
      <c r="I6046" t="b">
        <v>1</v>
      </c>
      <c r="J6046" t="s">
        <v>1650</v>
      </c>
      <c r="K6046" t="s">
        <v>665</v>
      </c>
      <c r="L6046" t="s">
        <v>23</v>
      </c>
      <c r="M6046" t="s">
        <v>25</v>
      </c>
      <c r="N6046" t="s">
        <v>16</v>
      </c>
      <c r="O6046" t="s">
        <v>16</v>
      </c>
      <c r="P6046">
        <v>0</v>
      </c>
      <c r="Q6046">
        <v>-98780.35</v>
      </c>
      <c r="R6046" t="s">
        <v>164</v>
      </c>
    </row>
    <row r="6047" spans="1:18" x14ac:dyDescent="0.25">
      <c r="A6047" t="s">
        <v>99</v>
      </c>
      <c r="B6047" t="s">
        <v>740</v>
      </c>
      <c r="C6047" t="s">
        <v>728</v>
      </c>
      <c r="D6047" t="s">
        <v>753</v>
      </c>
      <c r="E6047" t="s">
        <v>4</v>
      </c>
      <c r="F6047">
        <v>2019</v>
      </c>
      <c r="G6047">
        <v>7</v>
      </c>
      <c r="H6047" t="s">
        <v>732</v>
      </c>
      <c r="I6047" t="b">
        <v>1</v>
      </c>
      <c r="J6047" t="s">
        <v>1659</v>
      </c>
      <c r="K6047" t="s">
        <v>141</v>
      </c>
      <c r="L6047" t="s">
        <v>23</v>
      </c>
      <c r="M6047" t="s">
        <v>1656</v>
      </c>
      <c r="N6047" t="s">
        <v>16</v>
      </c>
      <c r="O6047" t="s">
        <v>16</v>
      </c>
      <c r="P6047">
        <v>0</v>
      </c>
      <c r="Q6047">
        <v>-9686884.7200000007</v>
      </c>
      <c r="R6047" t="s">
        <v>164</v>
      </c>
    </row>
    <row r="6048" spans="1:18" x14ac:dyDescent="0.25">
      <c r="A6048" t="s">
        <v>99</v>
      </c>
      <c r="B6048" t="s">
        <v>740</v>
      </c>
      <c r="C6048" t="s">
        <v>728</v>
      </c>
      <c r="D6048" t="s">
        <v>753</v>
      </c>
      <c r="E6048" t="s">
        <v>4</v>
      </c>
      <c r="F6048">
        <v>2019</v>
      </c>
      <c r="G6048">
        <v>7</v>
      </c>
      <c r="H6048" t="s">
        <v>732</v>
      </c>
      <c r="I6048" t="b">
        <v>1</v>
      </c>
      <c r="J6048" t="s">
        <v>42</v>
      </c>
      <c r="K6048" t="s">
        <v>658</v>
      </c>
      <c r="L6048" t="s">
        <v>23</v>
      </c>
      <c r="M6048" t="s">
        <v>1620</v>
      </c>
      <c r="N6048" t="s">
        <v>16</v>
      </c>
      <c r="O6048" t="s">
        <v>16</v>
      </c>
      <c r="P6048">
        <v>0</v>
      </c>
      <c r="Q6048">
        <v>-3570740.77</v>
      </c>
      <c r="R6048" t="s">
        <v>164</v>
      </c>
    </row>
    <row r="6049" spans="1:18" x14ac:dyDescent="0.25">
      <c r="A6049" t="s">
        <v>99</v>
      </c>
      <c r="B6049" t="s">
        <v>740</v>
      </c>
      <c r="C6049" t="s">
        <v>728</v>
      </c>
      <c r="D6049" t="s">
        <v>753</v>
      </c>
      <c r="E6049" t="s">
        <v>4</v>
      </c>
      <c r="F6049">
        <v>2019</v>
      </c>
      <c r="G6049">
        <v>7</v>
      </c>
      <c r="H6049" t="s">
        <v>732</v>
      </c>
      <c r="I6049" t="b">
        <v>1</v>
      </c>
      <c r="J6049" t="s">
        <v>1611</v>
      </c>
      <c r="K6049" t="s">
        <v>653</v>
      </c>
      <c r="L6049" t="s">
        <v>23</v>
      </c>
      <c r="M6049" t="s">
        <v>1612</v>
      </c>
      <c r="N6049" t="s">
        <v>16</v>
      </c>
      <c r="O6049" t="s">
        <v>16</v>
      </c>
      <c r="P6049">
        <v>0</v>
      </c>
      <c r="Q6049">
        <v>-12929.74</v>
      </c>
      <c r="R6049" t="s">
        <v>164</v>
      </c>
    </row>
    <row r="6050" spans="1:18" x14ac:dyDescent="0.25">
      <c r="A6050" t="s">
        <v>99</v>
      </c>
      <c r="B6050" t="s">
        <v>740</v>
      </c>
      <c r="C6050" t="s">
        <v>728</v>
      </c>
      <c r="D6050" t="s">
        <v>753</v>
      </c>
      <c r="E6050" t="s">
        <v>4</v>
      </c>
      <c r="F6050">
        <v>2019</v>
      </c>
      <c r="G6050">
        <v>7</v>
      </c>
      <c r="H6050" t="s">
        <v>732</v>
      </c>
      <c r="I6050" t="b">
        <v>1</v>
      </c>
      <c r="J6050" t="s">
        <v>1635</v>
      </c>
      <c r="K6050" t="s">
        <v>1636</v>
      </c>
      <c r="L6050" t="s">
        <v>23</v>
      </c>
      <c r="M6050" t="s">
        <v>1632</v>
      </c>
      <c r="N6050" t="s">
        <v>16</v>
      </c>
      <c r="O6050" t="s">
        <v>16</v>
      </c>
      <c r="P6050">
        <v>0</v>
      </c>
      <c r="Q6050">
        <v>-1404265.32</v>
      </c>
      <c r="R6050" t="s">
        <v>164</v>
      </c>
    </row>
    <row r="6051" spans="1:18" x14ac:dyDescent="0.25">
      <c r="A6051" t="s">
        <v>99</v>
      </c>
      <c r="B6051" t="s">
        <v>740</v>
      </c>
      <c r="C6051" t="s">
        <v>728</v>
      </c>
      <c r="D6051" t="s">
        <v>753</v>
      </c>
      <c r="E6051" t="s">
        <v>4</v>
      </c>
      <c r="F6051">
        <v>2019</v>
      </c>
      <c r="G6051">
        <v>7</v>
      </c>
      <c r="H6051" t="s">
        <v>732</v>
      </c>
      <c r="I6051" t="b">
        <v>1</v>
      </c>
      <c r="J6051" t="s">
        <v>1626</v>
      </c>
      <c r="K6051" t="s">
        <v>660</v>
      </c>
      <c r="L6051" t="s">
        <v>23</v>
      </c>
      <c r="M6051" t="s">
        <v>1627</v>
      </c>
      <c r="N6051" t="s">
        <v>16</v>
      </c>
      <c r="O6051" t="s">
        <v>16</v>
      </c>
      <c r="P6051">
        <v>0</v>
      </c>
      <c r="Q6051">
        <v>-1466687.58</v>
      </c>
      <c r="R6051" t="s">
        <v>164</v>
      </c>
    </row>
    <row r="6052" spans="1:18" x14ac:dyDescent="0.25">
      <c r="A6052" t="s">
        <v>750</v>
      </c>
      <c r="B6052" t="s">
        <v>751</v>
      </c>
      <c r="C6052" t="s">
        <v>728</v>
      </c>
      <c r="D6052" t="s">
        <v>99</v>
      </c>
      <c r="E6052" t="s">
        <v>4</v>
      </c>
      <c r="F6052">
        <v>2019</v>
      </c>
      <c r="G6052">
        <v>7</v>
      </c>
      <c r="H6052" t="s">
        <v>732</v>
      </c>
      <c r="I6052" t="b">
        <v>1</v>
      </c>
      <c r="J6052" t="s">
        <v>25</v>
      </c>
      <c r="K6052" t="s">
        <v>1662</v>
      </c>
      <c r="L6052" t="s">
        <v>23</v>
      </c>
      <c r="M6052" t="s">
        <v>36</v>
      </c>
      <c r="N6052" t="s">
        <v>16</v>
      </c>
      <c r="O6052" t="s">
        <v>16</v>
      </c>
      <c r="P6052">
        <v>0</v>
      </c>
      <c r="Q6052">
        <v>-29866072.68</v>
      </c>
      <c r="R6052" t="s">
        <v>165</v>
      </c>
    </row>
    <row r="6053" spans="1:18" x14ac:dyDescent="0.25">
      <c r="A6053" t="s">
        <v>750</v>
      </c>
      <c r="B6053" t="s">
        <v>751</v>
      </c>
      <c r="C6053" t="s">
        <v>728</v>
      </c>
      <c r="D6053" t="s">
        <v>99</v>
      </c>
      <c r="E6053" t="s">
        <v>4</v>
      </c>
      <c r="F6053">
        <v>2019</v>
      </c>
      <c r="G6053">
        <v>7</v>
      </c>
      <c r="H6053" t="s">
        <v>732</v>
      </c>
      <c r="I6053" t="b">
        <v>1</v>
      </c>
      <c r="J6053" t="s">
        <v>36</v>
      </c>
      <c r="K6053" t="s">
        <v>1663</v>
      </c>
      <c r="L6053" t="s">
        <v>23</v>
      </c>
      <c r="M6053" t="s">
        <v>34</v>
      </c>
      <c r="N6053" t="s">
        <v>16</v>
      </c>
      <c r="O6053" t="s">
        <v>16</v>
      </c>
      <c r="P6053">
        <v>0</v>
      </c>
      <c r="Q6053">
        <v>-30484920.219999999</v>
      </c>
      <c r="R6053" t="s">
        <v>165</v>
      </c>
    </row>
    <row r="6054" spans="1:18" x14ac:dyDescent="0.25">
      <c r="A6054" t="s">
        <v>750</v>
      </c>
      <c r="B6054" t="s">
        <v>751</v>
      </c>
      <c r="C6054" t="s">
        <v>728</v>
      </c>
      <c r="D6054" t="s">
        <v>99</v>
      </c>
      <c r="E6054" t="s">
        <v>4</v>
      </c>
      <c r="F6054">
        <v>2019</v>
      </c>
      <c r="G6054">
        <v>7</v>
      </c>
      <c r="H6054" t="s">
        <v>732</v>
      </c>
      <c r="I6054" t="b">
        <v>1</v>
      </c>
      <c r="J6054" t="s">
        <v>34</v>
      </c>
      <c r="K6054" t="s">
        <v>1664</v>
      </c>
      <c r="L6054" t="s">
        <v>23</v>
      </c>
      <c r="M6054" t="s">
        <v>1536</v>
      </c>
      <c r="N6054" t="s">
        <v>16</v>
      </c>
      <c r="O6054" t="s">
        <v>16</v>
      </c>
      <c r="P6054">
        <v>0</v>
      </c>
      <c r="Q6054">
        <v>-30194188.649999999</v>
      </c>
      <c r="R6054" t="s">
        <v>165</v>
      </c>
    </row>
    <row r="6055" spans="1:18" x14ac:dyDescent="0.25">
      <c r="A6055" t="s">
        <v>99</v>
      </c>
      <c r="B6055" t="s">
        <v>740</v>
      </c>
      <c r="C6055" t="s">
        <v>727</v>
      </c>
      <c r="D6055" t="s">
        <v>99</v>
      </c>
      <c r="E6055" t="s">
        <v>4</v>
      </c>
      <c r="F6055">
        <v>2019</v>
      </c>
      <c r="G6055">
        <v>7</v>
      </c>
      <c r="H6055" t="s">
        <v>732</v>
      </c>
      <c r="I6055" t="b">
        <v>1</v>
      </c>
      <c r="J6055" t="s">
        <v>487</v>
      </c>
      <c r="K6055" t="s">
        <v>488</v>
      </c>
      <c r="L6055" t="s">
        <v>23</v>
      </c>
      <c r="M6055" t="s">
        <v>489</v>
      </c>
      <c r="N6055" t="s">
        <v>16</v>
      </c>
      <c r="O6055" t="s">
        <v>16</v>
      </c>
      <c r="P6055">
        <v>0</v>
      </c>
      <c r="Q6055">
        <v>0</v>
      </c>
      <c r="R6055" t="s">
        <v>165</v>
      </c>
    </row>
    <row r="6056" spans="1:18" x14ac:dyDescent="0.25">
      <c r="A6056" t="s">
        <v>764</v>
      </c>
      <c r="B6056" t="s">
        <v>741</v>
      </c>
      <c r="C6056" t="s">
        <v>728</v>
      </c>
      <c r="D6056" t="s">
        <v>99</v>
      </c>
      <c r="E6056" t="s">
        <v>4</v>
      </c>
      <c r="F6056">
        <v>2019</v>
      </c>
      <c r="G6056">
        <v>7</v>
      </c>
      <c r="H6056" t="s">
        <v>732</v>
      </c>
      <c r="I6056" t="b">
        <v>1</v>
      </c>
      <c r="J6056" t="s">
        <v>499</v>
      </c>
      <c r="K6056" t="s">
        <v>500</v>
      </c>
      <c r="L6056" t="s">
        <v>23</v>
      </c>
      <c r="M6056" t="s">
        <v>501</v>
      </c>
      <c r="N6056" t="s">
        <v>16</v>
      </c>
      <c r="O6056" t="s">
        <v>16</v>
      </c>
      <c r="P6056">
        <v>0</v>
      </c>
      <c r="Q6056">
        <v>18661349.190000001</v>
      </c>
      <c r="R6056" t="s">
        <v>165</v>
      </c>
    </row>
    <row r="6057" spans="1:18" x14ac:dyDescent="0.25">
      <c r="A6057" t="s">
        <v>764</v>
      </c>
      <c r="B6057" t="s">
        <v>741</v>
      </c>
      <c r="C6057" t="s">
        <v>728</v>
      </c>
      <c r="D6057" t="s">
        <v>99</v>
      </c>
      <c r="E6057" t="s">
        <v>4</v>
      </c>
      <c r="F6057">
        <v>2019</v>
      </c>
      <c r="G6057">
        <v>7</v>
      </c>
      <c r="H6057" t="s">
        <v>732</v>
      </c>
      <c r="I6057" t="b">
        <v>1</v>
      </c>
      <c r="J6057" t="s">
        <v>1017</v>
      </c>
      <c r="K6057" t="s">
        <v>502</v>
      </c>
      <c r="L6057" t="s">
        <v>23</v>
      </c>
      <c r="M6057" t="s">
        <v>501</v>
      </c>
      <c r="N6057" t="s">
        <v>16</v>
      </c>
      <c r="O6057" t="s">
        <v>16</v>
      </c>
      <c r="P6057">
        <v>0</v>
      </c>
      <c r="Q6057">
        <v>-14249640.560000001</v>
      </c>
      <c r="R6057" t="s">
        <v>165</v>
      </c>
    </row>
    <row r="6058" spans="1:18" x14ac:dyDescent="0.25">
      <c r="A6058" t="s">
        <v>764</v>
      </c>
      <c r="B6058" t="s">
        <v>741</v>
      </c>
      <c r="C6058" t="s">
        <v>728</v>
      </c>
      <c r="D6058" t="s">
        <v>99</v>
      </c>
      <c r="E6058" t="s">
        <v>4</v>
      </c>
      <c r="F6058">
        <v>2019</v>
      </c>
      <c r="G6058">
        <v>7</v>
      </c>
      <c r="H6058" t="s">
        <v>732</v>
      </c>
      <c r="I6058" t="b">
        <v>1</v>
      </c>
      <c r="J6058" t="s">
        <v>501</v>
      </c>
      <c r="K6058" t="s">
        <v>503</v>
      </c>
      <c r="L6058" t="s">
        <v>23</v>
      </c>
      <c r="M6058" t="s">
        <v>494</v>
      </c>
      <c r="N6058" t="s">
        <v>16</v>
      </c>
      <c r="O6058" t="s">
        <v>16</v>
      </c>
      <c r="P6058">
        <v>0</v>
      </c>
      <c r="Q6058">
        <v>4411708.63</v>
      </c>
      <c r="R6058" t="s">
        <v>165</v>
      </c>
    </row>
    <row r="6059" spans="1:18" x14ac:dyDescent="0.25">
      <c r="A6059" t="s">
        <v>764</v>
      </c>
      <c r="B6059" t="s">
        <v>741</v>
      </c>
      <c r="C6059" t="s">
        <v>728</v>
      </c>
      <c r="D6059" t="s">
        <v>99</v>
      </c>
      <c r="E6059" t="s">
        <v>4</v>
      </c>
      <c r="F6059">
        <v>2019</v>
      </c>
      <c r="G6059">
        <v>7</v>
      </c>
      <c r="H6059" t="s">
        <v>732</v>
      </c>
      <c r="I6059" t="b">
        <v>1</v>
      </c>
      <c r="J6059" t="s">
        <v>494</v>
      </c>
      <c r="K6059" t="s">
        <v>178</v>
      </c>
      <c r="L6059" t="s">
        <v>23</v>
      </c>
      <c r="M6059" t="s">
        <v>26</v>
      </c>
      <c r="N6059" t="s">
        <v>16</v>
      </c>
      <c r="O6059" t="s">
        <v>16</v>
      </c>
      <c r="P6059">
        <v>0</v>
      </c>
      <c r="Q6059">
        <v>4411708.63</v>
      </c>
      <c r="R6059" t="s">
        <v>165</v>
      </c>
    </row>
    <row r="6060" spans="1:18" x14ac:dyDescent="0.25">
      <c r="A6060" t="s">
        <v>764</v>
      </c>
      <c r="B6060" t="s">
        <v>741</v>
      </c>
      <c r="C6060" t="s">
        <v>728</v>
      </c>
      <c r="D6060" t="s">
        <v>99</v>
      </c>
      <c r="E6060" t="s">
        <v>4</v>
      </c>
      <c r="F6060">
        <v>2019</v>
      </c>
      <c r="G6060">
        <v>7</v>
      </c>
      <c r="H6060" t="s">
        <v>732</v>
      </c>
      <c r="I6060" t="b">
        <v>1</v>
      </c>
      <c r="J6060" t="s">
        <v>1254</v>
      </c>
      <c r="K6060" t="s">
        <v>179</v>
      </c>
      <c r="L6060" t="s">
        <v>23</v>
      </c>
      <c r="M6060" t="s">
        <v>26</v>
      </c>
      <c r="N6060" t="s">
        <v>16</v>
      </c>
      <c r="O6060" t="s">
        <v>16</v>
      </c>
      <c r="P6060">
        <v>0</v>
      </c>
      <c r="Q6060">
        <v>623330.18000000005</v>
      </c>
      <c r="R6060" t="s">
        <v>165</v>
      </c>
    </row>
    <row r="6061" spans="1:18" x14ac:dyDescent="0.25">
      <c r="A6061" t="s">
        <v>764</v>
      </c>
      <c r="B6061" t="s">
        <v>741</v>
      </c>
      <c r="C6061" t="s">
        <v>728</v>
      </c>
      <c r="D6061" t="s">
        <v>99</v>
      </c>
      <c r="E6061" t="s">
        <v>4</v>
      </c>
      <c r="F6061">
        <v>2019</v>
      </c>
      <c r="G6061">
        <v>7</v>
      </c>
      <c r="H6061" t="s">
        <v>732</v>
      </c>
      <c r="I6061" t="b">
        <v>1</v>
      </c>
      <c r="J6061" t="s">
        <v>26</v>
      </c>
      <c r="K6061" t="s">
        <v>1508</v>
      </c>
      <c r="L6061" t="s">
        <v>23</v>
      </c>
      <c r="M6061" t="s">
        <v>27</v>
      </c>
      <c r="N6061" t="s">
        <v>16</v>
      </c>
      <c r="O6061" t="s">
        <v>16</v>
      </c>
      <c r="P6061">
        <v>0</v>
      </c>
      <c r="Q6061">
        <v>5035038.8099999996</v>
      </c>
      <c r="R6061" t="s">
        <v>165</v>
      </c>
    </row>
    <row r="6062" spans="1:18" x14ac:dyDescent="0.25">
      <c r="A6062" t="s">
        <v>764</v>
      </c>
      <c r="B6062" t="s">
        <v>741</v>
      </c>
      <c r="C6062" t="s">
        <v>728</v>
      </c>
      <c r="D6062" t="s">
        <v>99</v>
      </c>
      <c r="E6062" t="s">
        <v>4</v>
      </c>
      <c r="F6062">
        <v>2019</v>
      </c>
      <c r="G6062">
        <v>7</v>
      </c>
      <c r="H6062" t="s">
        <v>732</v>
      </c>
      <c r="I6062" t="b">
        <v>1</v>
      </c>
      <c r="J6062" t="s">
        <v>1509</v>
      </c>
      <c r="K6062" t="s">
        <v>108</v>
      </c>
      <c r="L6062" t="s">
        <v>23</v>
      </c>
      <c r="M6062" t="s">
        <v>28</v>
      </c>
      <c r="N6062" t="s">
        <v>16</v>
      </c>
      <c r="O6062" t="s">
        <v>16</v>
      </c>
      <c r="P6062">
        <v>0</v>
      </c>
      <c r="Q6062">
        <v>60121.07</v>
      </c>
      <c r="R6062" t="s">
        <v>165</v>
      </c>
    </row>
    <row r="6063" spans="1:18" x14ac:dyDescent="0.25">
      <c r="A6063" t="s">
        <v>764</v>
      </c>
      <c r="B6063" t="s">
        <v>741</v>
      </c>
      <c r="C6063" t="s">
        <v>728</v>
      </c>
      <c r="D6063" t="s">
        <v>99</v>
      </c>
      <c r="E6063" t="s">
        <v>4</v>
      </c>
      <c r="F6063">
        <v>2019</v>
      </c>
      <c r="G6063">
        <v>7</v>
      </c>
      <c r="H6063" t="s">
        <v>732</v>
      </c>
      <c r="I6063" t="b">
        <v>1</v>
      </c>
      <c r="J6063" t="s">
        <v>1517</v>
      </c>
      <c r="K6063" t="s">
        <v>599</v>
      </c>
      <c r="L6063" t="s">
        <v>23</v>
      </c>
      <c r="M6063" t="s">
        <v>1520</v>
      </c>
      <c r="N6063" t="s">
        <v>16</v>
      </c>
      <c r="O6063" t="s">
        <v>16</v>
      </c>
      <c r="P6063">
        <v>0</v>
      </c>
      <c r="Q6063">
        <v>16984331.510000002</v>
      </c>
      <c r="R6063" t="s">
        <v>165</v>
      </c>
    </row>
    <row r="6064" spans="1:18" x14ac:dyDescent="0.25">
      <c r="A6064" t="s">
        <v>764</v>
      </c>
      <c r="B6064" t="s">
        <v>741</v>
      </c>
      <c r="C6064" t="s">
        <v>728</v>
      </c>
      <c r="D6064" t="s">
        <v>99</v>
      </c>
      <c r="E6064" t="s">
        <v>4</v>
      </c>
      <c r="F6064">
        <v>2019</v>
      </c>
      <c r="G6064">
        <v>7</v>
      </c>
      <c r="H6064" t="s">
        <v>732</v>
      </c>
      <c r="I6064" t="b">
        <v>1</v>
      </c>
      <c r="J6064" t="s">
        <v>1520</v>
      </c>
      <c r="K6064" t="s">
        <v>1526</v>
      </c>
      <c r="L6064" t="s">
        <v>23</v>
      </c>
      <c r="M6064" t="s">
        <v>28</v>
      </c>
      <c r="N6064" t="s">
        <v>16</v>
      </c>
      <c r="O6064" t="s">
        <v>16</v>
      </c>
      <c r="P6064">
        <v>0</v>
      </c>
      <c r="Q6064">
        <v>22066174.190000001</v>
      </c>
      <c r="R6064" t="s">
        <v>165</v>
      </c>
    </row>
    <row r="6065" spans="1:18" x14ac:dyDescent="0.25">
      <c r="A6065" t="s">
        <v>764</v>
      </c>
      <c r="B6065" t="s">
        <v>741</v>
      </c>
      <c r="C6065" t="s">
        <v>728</v>
      </c>
      <c r="D6065" t="s">
        <v>99</v>
      </c>
      <c r="E6065" t="s">
        <v>4</v>
      </c>
      <c r="F6065">
        <v>2019</v>
      </c>
      <c r="G6065">
        <v>7</v>
      </c>
      <c r="H6065" t="s">
        <v>732</v>
      </c>
      <c r="I6065" t="b">
        <v>1</v>
      </c>
      <c r="J6065" t="s">
        <v>1529</v>
      </c>
      <c r="K6065" t="s">
        <v>109</v>
      </c>
      <c r="L6065" t="s">
        <v>23</v>
      </c>
      <c r="M6065" t="s">
        <v>28</v>
      </c>
      <c r="N6065" t="s">
        <v>16</v>
      </c>
      <c r="O6065" t="s">
        <v>16</v>
      </c>
      <c r="P6065">
        <v>0</v>
      </c>
      <c r="Q6065">
        <v>60603764.520000003</v>
      </c>
      <c r="R6065" t="s">
        <v>165</v>
      </c>
    </row>
    <row r="6066" spans="1:18" x14ac:dyDescent="0.25">
      <c r="A6066" t="s">
        <v>764</v>
      </c>
      <c r="B6066" t="s">
        <v>741</v>
      </c>
      <c r="C6066" t="s">
        <v>728</v>
      </c>
      <c r="D6066" t="s">
        <v>99</v>
      </c>
      <c r="E6066" t="s">
        <v>4</v>
      </c>
      <c r="F6066">
        <v>2019</v>
      </c>
      <c r="G6066">
        <v>7</v>
      </c>
      <c r="H6066" t="s">
        <v>732</v>
      </c>
      <c r="I6066" t="b">
        <v>1</v>
      </c>
      <c r="J6066" t="s">
        <v>28</v>
      </c>
      <c r="K6066" t="s">
        <v>1534</v>
      </c>
      <c r="L6066" t="s">
        <v>23</v>
      </c>
      <c r="M6066" t="s">
        <v>27</v>
      </c>
      <c r="N6066" t="s">
        <v>16</v>
      </c>
      <c r="O6066" t="s">
        <v>16</v>
      </c>
      <c r="P6066">
        <v>0</v>
      </c>
      <c r="Q6066">
        <v>82730059.780000001</v>
      </c>
      <c r="R6066" t="s">
        <v>165</v>
      </c>
    </row>
    <row r="6067" spans="1:18" x14ac:dyDescent="0.25">
      <c r="A6067" t="s">
        <v>764</v>
      </c>
      <c r="B6067" t="s">
        <v>741</v>
      </c>
      <c r="C6067" t="s">
        <v>728</v>
      </c>
      <c r="D6067" t="s">
        <v>99</v>
      </c>
      <c r="E6067" t="s">
        <v>4</v>
      </c>
      <c r="F6067">
        <v>2019</v>
      </c>
      <c r="G6067">
        <v>7</v>
      </c>
      <c r="H6067" t="s">
        <v>732</v>
      </c>
      <c r="I6067" t="b">
        <v>1</v>
      </c>
      <c r="J6067" t="s">
        <v>27</v>
      </c>
      <c r="K6067" t="s">
        <v>1535</v>
      </c>
      <c r="L6067" t="s">
        <v>23</v>
      </c>
      <c r="M6067" t="s">
        <v>1536</v>
      </c>
      <c r="N6067" t="s">
        <v>16</v>
      </c>
      <c r="O6067" t="s">
        <v>16</v>
      </c>
      <c r="P6067">
        <v>0</v>
      </c>
      <c r="Q6067">
        <v>87765098.590000004</v>
      </c>
      <c r="R6067" t="s">
        <v>165</v>
      </c>
    </row>
    <row r="6068" spans="1:18" x14ac:dyDescent="0.25">
      <c r="A6068" t="s">
        <v>764</v>
      </c>
      <c r="B6068" t="s">
        <v>741</v>
      </c>
      <c r="C6068" t="s">
        <v>728</v>
      </c>
      <c r="D6068" t="s">
        <v>99</v>
      </c>
      <c r="E6068" t="s">
        <v>4</v>
      </c>
      <c r="F6068">
        <v>2019</v>
      </c>
      <c r="G6068">
        <v>7</v>
      </c>
      <c r="H6068" t="s">
        <v>732</v>
      </c>
      <c r="I6068" t="b">
        <v>1</v>
      </c>
      <c r="J6068" t="s">
        <v>607</v>
      </c>
      <c r="K6068" t="s">
        <v>612</v>
      </c>
      <c r="L6068" t="s">
        <v>23</v>
      </c>
      <c r="M6068" t="s">
        <v>1537</v>
      </c>
      <c r="N6068" t="s">
        <v>16</v>
      </c>
      <c r="O6068" t="s">
        <v>16</v>
      </c>
      <c r="P6068">
        <v>0</v>
      </c>
      <c r="Q6068">
        <v>-27589992</v>
      </c>
      <c r="R6068" t="s">
        <v>165</v>
      </c>
    </row>
    <row r="6069" spans="1:18" x14ac:dyDescent="0.25">
      <c r="A6069" t="s">
        <v>764</v>
      </c>
      <c r="B6069" t="s">
        <v>741</v>
      </c>
      <c r="C6069" t="s">
        <v>728</v>
      </c>
      <c r="D6069" t="s">
        <v>99</v>
      </c>
      <c r="E6069" t="s">
        <v>4</v>
      </c>
      <c r="F6069">
        <v>2019</v>
      </c>
      <c r="G6069">
        <v>7</v>
      </c>
      <c r="H6069" t="s">
        <v>732</v>
      </c>
      <c r="I6069" t="b">
        <v>1</v>
      </c>
      <c r="J6069" t="s">
        <v>1575</v>
      </c>
      <c r="K6069" t="s">
        <v>134</v>
      </c>
      <c r="L6069" t="s">
        <v>23</v>
      </c>
      <c r="M6069" t="s">
        <v>1537</v>
      </c>
      <c r="N6069" t="s">
        <v>16</v>
      </c>
      <c r="O6069" t="s">
        <v>16</v>
      </c>
      <c r="P6069">
        <v>0</v>
      </c>
      <c r="Q6069">
        <v>8946281.1899999995</v>
      </c>
      <c r="R6069" t="s">
        <v>165</v>
      </c>
    </row>
    <row r="6070" spans="1:18" x14ac:dyDescent="0.25">
      <c r="A6070" t="s">
        <v>750</v>
      </c>
      <c r="B6070" t="s">
        <v>751</v>
      </c>
      <c r="C6070" t="s">
        <v>727</v>
      </c>
      <c r="D6070" t="s">
        <v>750</v>
      </c>
      <c r="E6070" t="s">
        <v>4</v>
      </c>
      <c r="F6070">
        <v>2019</v>
      </c>
      <c r="G6070">
        <v>7</v>
      </c>
      <c r="H6070" t="s">
        <v>732</v>
      </c>
      <c r="I6070" t="b">
        <v>1</v>
      </c>
      <c r="J6070" t="s">
        <v>42</v>
      </c>
      <c r="K6070" t="s">
        <v>658</v>
      </c>
      <c r="L6070" t="s">
        <v>23</v>
      </c>
      <c r="M6070" t="s">
        <v>1620</v>
      </c>
      <c r="N6070" t="s">
        <v>16</v>
      </c>
      <c r="O6070" t="s">
        <v>16</v>
      </c>
      <c r="P6070">
        <v>0</v>
      </c>
      <c r="Q6070">
        <v>-354866.11</v>
      </c>
      <c r="R6070" t="s">
        <v>165</v>
      </c>
    </row>
    <row r="6071" spans="1:18" x14ac:dyDescent="0.25">
      <c r="A6071" t="s">
        <v>750</v>
      </c>
      <c r="B6071" t="s">
        <v>751</v>
      </c>
      <c r="C6071" t="s">
        <v>727</v>
      </c>
      <c r="D6071" t="s">
        <v>750</v>
      </c>
      <c r="E6071" t="s">
        <v>4</v>
      </c>
      <c r="F6071">
        <v>2019</v>
      </c>
      <c r="G6071">
        <v>7</v>
      </c>
      <c r="H6071" t="s">
        <v>732</v>
      </c>
      <c r="I6071" t="b">
        <v>1</v>
      </c>
      <c r="J6071" t="s">
        <v>1626</v>
      </c>
      <c r="K6071" t="s">
        <v>660</v>
      </c>
      <c r="L6071" t="s">
        <v>23</v>
      </c>
      <c r="M6071" t="s">
        <v>1627</v>
      </c>
      <c r="N6071" t="s">
        <v>16</v>
      </c>
      <c r="O6071" t="s">
        <v>16</v>
      </c>
      <c r="P6071">
        <v>0</v>
      </c>
      <c r="Q6071">
        <v>-68968.34</v>
      </c>
      <c r="R6071" t="s">
        <v>165</v>
      </c>
    </row>
    <row r="6072" spans="1:18" x14ac:dyDescent="0.25">
      <c r="A6072" t="s">
        <v>750</v>
      </c>
      <c r="B6072" t="s">
        <v>751</v>
      </c>
      <c r="C6072" t="s">
        <v>728</v>
      </c>
      <c r="D6072" t="s">
        <v>99</v>
      </c>
      <c r="E6072" t="s">
        <v>4</v>
      </c>
      <c r="F6072">
        <v>2019</v>
      </c>
      <c r="G6072">
        <v>7</v>
      </c>
      <c r="H6072" t="s">
        <v>732</v>
      </c>
      <c r="I6072" t="b">
        <v>1</v>
      </c>
      <c r="J6072" t="s">
        <v>777</v>
      </c>
      <c r="K6072" t="s">
        <v>145</v>
      </c>
      <c r="L6072" t="s">
        <v>23</v>
      </c>
      <c r="M6072" t="s">
        <v>1583</v>
      </c>
      <c r="N6072" t="s">
        <v>16</v>
      </c>
      <c r="O6072" t="s">
        <v>16</v>
      </c>
      <c r="P6072">
        <v>0</v>
      </c>
      <c r="Q6072">
        <v>-197224.99</v>
      </c>
      <c r="R6072" t="s">
        <v>165</v>
      </c>
    </row>
    <row r="6073" spans="1:18" x14ac:dyDescent="0.25">
      <c r="A6073" t="s">
        <v>750</v>
      </c>
      <c r="B6073" t="s">
        <v>751</v>
      </c>
      <c r="C6073" t="s">
        <v>728</v>
      </c>
      <c r="D6073" t="s">
        <v>99</v>
      </c>
      <c r="E6073" t="s">
        <v>4</v>
      </c>
      <c r="F6073">
        <v>2019</v>
      </c>
      <c r="G6073">
        <v>7</v>
      </c>
      <c r="H6073" t="s">
        <v>732</v>
      </c>
      <c r="I6073" t="b">
        <v>1</v>
      </c>
      <c r="J6073" t="s">
        <v>778</v>
      </c>
      <c r="K6073" t="s">
        <v>140</v>
      </c>
      <c r="L6073" t="s">
        <v>23</v>
      </c>
      <c r="M6073" t="s">
        <v>1583</v>
      </c>
      <c r="N6073" t="s">
        <v>16</v>
      </c>
      <c r="O6073" t="s">
        <v>16</v>
      </c>
      <c r="P6073">
        <v>0</v>
      </c>
      <c r="Q6073">
        <v>-12558.67</v>
      </c>
      <c r="R6073" t="s">
        <v>165</v>
      </c>
    </row>
    <row r="6074" spans="1:18" x14ac:dyDescent="0.25">
      <c r="A6074" t="s">
        <v>750</v>
      </c>
      <c r="B6074" t="s">
        <v>751</v>
      </c>
      <c r="C6074" t="s">
        <v>728</v>
      </c>
      <c r="D6074" t="s">
        <v>99</v>
      </c>
      <c r="E6074" t="s">
        <v>4</v>
      </c>
      <c r="F6074">
        <v>2019</v>
      </c>
      <c r="G6074">
        <v>7</v>
      </c>
      <c r="H6074" t="s">
        <v>732</v>
      </c>
      <c r="I6074" t="b">
        <v>1</v>
      </c>
      <c r="J6074" t="s">
        <v>776</v>
      </c>
      <c r="K6074" t="s">
        <v>110</v>
      </c>
      <c r="L6074" t="s">
        <v>23</v>
      </c>
      <c r="M6074" t="s">
        <v>1581</v>
      </c>
      <c r="N6074" t="s">
        <v>16</v>
      </c>
      <c r="O6074" t="s">
        <v>16</v>
      </c>
      <c r="P6074">
        <v>0</v>
      </c>
      <c r="Q6074">
        <v>-229800.78</v>
      </c>
      <c r="R6074" t="s">
        <v>165</v>
      </c>
    </row>
    <row r="6075" spans="1:18" x14ac:dyDescent="0.25">
      <c r="A6075" t="s">
        <v>750</v>
      </c>
      <c r="B6075" t="s">
        <v>751</v>
      </c>
      <c r="C6075" t="s">
        <v>728</v>
      </c>
      <c r="D6075" t="s">
        <v>99</v>
      </c>
      <c r="E6075" t="s">
        <v>4</v>
      </c>
      <c r="F6075">
        <v>2019</v>
      </c>
      <c r="G6075">
        <v>7</v>
      </c>
      <c r="H6075" t="s">
        <v>732</v>
      </c>
      <c r="I6075" t="b">
        <v>1</v>
      </c>
      <c r="J6075" t="s">
        <v>605</v>
      </c>
      <c r="K6075" t="s">
        <v>606</v>
      </c>
      <c r="L6075" t="s">
        <v>23</v>
      </c>
      <c r="M6075" t="s">
        <v>607</v>
      </c>
      <c r="N6075" t="s">
        <v>16</v>
      </c>
      <c r="O6075" t="s">
        <v>16</v>
      </c>
      <c r="P6075">
        <v>0</v>
      </c>
      <c r="Q6075">
        <v>-515000</v>
      </c>
      <c r="R6075" t="s">
        <v>165</v>
      </c>
    </row>
    <row r="6076" spans="1:18" x14ac:dyDescent="0.25">
      <c r="A6076" t="s">
        <v>750</v>
      </c>
      <c r="B6076" t="s">
        <v>751</v>
      </c>
      <c r="C6076" t="s">
        <v>728</v>
      </c>
      <c r="D6076" t="s">
        <v>99</v>
      </c>
      <c r="E6076" t="s">
        <v>4</v>
      </c>
      <c r="F6076">
        <v>2019</v>
      </c>
      <c r="G6076">
        <v>7</v>
      </c>
      <c r="H6076" t="s">
        <v>732</v>
      </c>
      <c r="I6076" t="b">
        <v>1</v>
      </c>
      <c r="J6076" t="s">
        <v>757</v>
      </c>
      <c r="K6076" t="s">
        <v>758</v>
      </c>
      <c r="L6076" t="s">
        <v>23</v>
      </c>
      <c r="M6076" t="s">
        <v>1575</v>
      </c>
      <c r="N6076" t="s">
        <v>16</v>
      </c>
      <c r="O6076" t="s">
        <v>16</v>
      </c>
      <c r="P6076">
        <v>0</v>
      </c>
      <c r="Q6076">
        <v>-856598.91</v>
      </c>
      <c r="R6076" t="s">
        <v>165</v>
      </c>
    </row>
    <row r="6077" spans="1:18" x14ac:dyDescent="0.25">
      <c r="A6077" t="s">
        <v>750</v>
      </c>
      <c r="B6077" t="s">
        <v>751</v>
      </c>
      <c r="C6077" t="s">
        <v>728</v>
      </c>
      <c r="D6077" t="s">
        <v>99</v>
      </c>
      <c r="E6077" t="s">
        <v>4</v>
      </c>
      <c r="F6077">
        <v>2019</v>
      </c>
      <c r="G6077">
        <v>7</v>
      </c>
      <c r="H6077" t="s">
        <v>732</v>
      </c>
      <c r="I6077" t="b">
        <v>1</v>
      </c>
      <c r="J6077" t="s">
        <v>774</v>
      </c>
      <c r="K6077" t="s">
        <v>636</v>
      </c>
      <c r="L6077" t="s">
        <v>23</v>
      </c>
      <c r="M6077" t="s">
        <v>1575</v>
      </c>
      <c r="N6077" t="s">
        <v>16</v>
      </c>
      <c r="O6077" t="s">
        <v>16</v>
      </c>
      <c r="P6077">
        <v>0</v>
      </c>
      <c r="Q6077">
        <v>2942203.8</v>
      </c>
      <c r="R6077" t="s">
        <v>165</v>
      </c>
    </row>
    <row r="6078" spans="1:18" x14ac:dyDescent="0.25">
      <c r="A6078" t="s">
        <v>750</v>
      </c>
      <c r="B6078" t="s">
        <v>751</v>
      </c>
      <c r="C6078" t="s">
        <v>728</v>
      </c>
      <c r="D6078" t="s">
        <v>99</v>
      </c>
      <c r="E6078" t="s">
        <v>4</v>
      </c>
      <c r="F6078">
        <v>2019</v>
      </c>
      <c r="G6078">
        <v>7</v>
      </c>
      <c r="H6078" t="s">
        <v>732</v>
      </c>
      <c r="I6078" t="b">
        <v>1</v>
      </c>
      <c r="J6078" t="s">
        <v>1563</v>
      </c>
      <c r="K6078" t="s">
        <v>1564</v>
      </c>
      <c r="L6078" t="s">
        <v>23</v>
      </c>
      <c r="M6078" t="s">
        <v>1559</v>
      </c>
      <c r="N6078" t="s">
        <v>16</v>
      </c>
      <c r="O6078" t="s">
        <v>16</v>
      </c>
      <c r="P6078">
        <v>0</v>
      </c>
      <c r="Q6078">
        <v>-141417.56</v>
      </c>
      <c r="R6078" t="s">
        <v>165</v>
      </c>
    </row>
    <row r="6079" spans="1:18" x14ac:dyDescent="0.25">
      <c r="A6079" t="s">
        <v>750</v>
      </c>
      <c r="B6079" t="s">
        <v>751</v>
      </c>
      <c r="C6079" t="s">
        <v>728</v>
      </c>
      <c r="D6079" t="s">
        <v>99</v>
      </c>
      <c r="E6079" t="s">
        <v>4</v>
      </c>
      <c r="F6079">
        <v>2019</v>
      </c>
      <c r="G6079">
        <v>7</v>
      </c>
      <c r="H6079" t="s">
        <v>732</v>
      </c>
      <c r="I6079" t="b">
        <v>1</v>
      </c>
      <c r="J6079" t="s">
        <v>1566</v>
      </c>
      <c r="K6079" t="s">
        <v>633</v>
      </c>
      <c r="L6079" t="s">
        <v>23</v>
      </c>
      <c r="M6079" t="s">
        <v>1567</v>
      </c>
      <c r="N6079" t="s">
        <v>16</v>
      </c>
      <c r="O6079" t="s">
        <v>16</v>
      </c>
      <c r="P6079">
        <v>0</v>
      </c>
      <c r="Q6079">
        <v>-648440.36</v>
      </c>
      <c r="R6079" t="s">
        <v>165</v>
      </c>
    </row>
    <row r="6080" spans="1:18" x14ac:dyDescent="0.25">
      <c r="A6080" t="s">
        <v>750</v>
      </c>
      <c r="B6080" t="s">
        <v>751</v>
      </c>
      <c r="C6080" t="s">
        <v>728</v>
      </c>
      <c r="D6080" t="s">
        <v>99</v>
      </c>
      <c r="E6080" t="s">
        <v>4</v>
      </c>
      <c r="F6080">
        <v>2019</v>
      </c>
      <c r="G6080">
        <v>7</v>
      </c>
      <c r="H6080" t="s">
        <v>732</v>
      </c>
      <c r="I6080" t="b">
        <v>1</v>
      </c>
      <c r="J6080" t="s">
        <v>772</v>
      </c>
      <c r="K6080" t="s">
        <v>773</v>
      </c>
      <c r="L6080" t="s">
        <v>23</v>
      </c>
      <c r="M6080" t="s">
        <v>1542</v>
      </c>
      <c r="N6080" t="s">
        <v>16</v>
      </c>
      <c r="O6080" t="s">
        <v>16</v>
      </c>
      <c r="P6080">
        <v>0</v>
      </c>
      <c r="Q6080">
        <v>-50430.96</v>
      </c>
      <c r="R6080" t="s">
        <v>165</v>
      </c>
    </row>
    <row r="6081" spans="1:18" x14ac:dyDescent="0.25">
      <c r="A6081" t="s">
        <v>750</v>
      </c>
      <c r="B6081" t="s">
        <v>751</v>
      </c>
      <c r="C6081" t="s">
        <v>728</v>
      </c>
      <c r="D6081" t="s">
        <v>99</v>
      </c>
      <c r="E6081" t="s">
        <v>4</v>
      </c>
      <c r="F6081">
        <v>2019</v>
      </c>
      <c r="G6081">
        <v>7</v>
      </c>
      <c r="H6081" t="s">
        <v>732</v>
      </c>
      <c r="I6081" t="b">
        <v>1</v>
      </c>
      <c r="J6081" t="s">
        <v>1525</v>
      </c>
      <c r="K6081" t="s">
        <v>601</v>
      </c>
      <c r="L6081" t="s">
        <v>23</v>
      </c>
      <c r="M6081" t="s">
        <v>1520</v>
      </c>
      <c r="N6081" t="s">
        <v>16</v>
      </c>
      <c r="O6081" t="s">
        <v>16</v>
      </c>
      <c r="P6081">
        <v>0</v>
      </c>
      <c r="Q6081">
        <v>69618.95</v>
      </c>
      <c r="R6081" t="s">
        <v>165</v>
      </c>
    </row>
    <row r="6082" spans="1:18" x14ac:dyDescent="0.25">
      <c r="A6082" t="s">
        <v>750</v>
      </c>
      <c r="B6082" t="s">
        <v>751</v>
      </c>
      <c r="C6082" t="s">
        <v>728</v>
      </c>
      <c r="D6082" t="s">
        <v>99</v>
      </c>
      <c r="E6082" t="s">
        <v>4</v>
      </c>
      <c r="F6082">
        <v>2019</v>
      </c>
      <c r="G6082">
        <v>7</v>
      </c>
      <c r="H6082" t="s">
        <v>732</v>
      </c>
      <c r="I6082" t="b">
        <v>1</v>
      </c>
      <c r="J6082" t="s">
        <v>771</v>
      </c>
      <c r="K6082" t="s">
        <v>562</v>
      </c>
      <c r="L6082" t="s">
        <v>23</v>
      </c>
      <c r="M6082" t="s">
        <v>1520</v>
      </c>
      <c r="N6082" t="s">
        <v>16</v>
      </c>
      <c r="O6082" t="s">
        <v>16</v>
      </c>
      <c r="P6082">
        <v>0</v>
      </c>
      <c r="Q6082">
        <v>111393.77</v>
      </c>
      <c r="R6082" t="s">
        <v>165</v>
      </c>
    </row>
    <row r="6083" spans="1:18" x14ac:dyDescent="0.25">
      <c r="A6083" t="s">
        <v>750</v>
      </c>
      <c r="B6083" t="s">
        <v>751</v>
      </c>
      <c r="C6083" t="s">
        <v>728</v>
      </c>
      <c r="D6083" t="s">
        <v>99</v>
      </c>
      <c r="E6083" t="s">
        <v>4</v>
      </c>
      <c r="F6083">
        <v>2019</v>
      </c>
      <c r="G6083">
        <v>7</v>
      </c>
      <c r="H6083" t="s">
        <v>732</v>
      </c>
      <c r="I6083" t="b">
        <v>1</v>
      </c>
      <c r="J6083" t="s">
        <v>1515</v>
      </c>
      <c r="K6083" t="s">
        <v>1516</v>
      </c>
      <c r="L6083" t="s">
        <v>23</v>
      </c>
      <c r="M6083" t="s">
        <v>1517</v>
      </c>
      <c r="N6083" t="s">
        <v>16</v>
      </c>
      <c r="O6083" t="s">
        <v>16</v>
      </c>
      <c r="P6083">
        <v>0</v>
      </c>
      <c r="Q6083">
        <v>847970.81</v>
      </c>
      <c r="R6083" t="s">
        <v>165</v>
      </c>
    </row>
    <row r="6084" spans="1:18" x14ac:dyDescent="0.25">
      <c r="A6084" t="s">
        <v>750</v>
      </c>
      <c r="B6084" t="s">
        <v>751</v>
      </c>
      <c r="C6084" t="s">
        <v>728</v>
      </c>
      <c r="D6084" t="s">
        <v>99</v>
      </c>
      <c r="E6084" t="s">
        <v>4</v>
      </c>
      <c r="F6084">
        <v>2019</v>
      </c>
      <c r="G6084">
        <v>7</v>
      </c>
      <c r="H6084" t="s">
        <v>732</v>
      </c>
      <c r="I6084" t="b">
        <v>1</v>
      </c>
      <c r="J6084" t="s">
        <v>602</v>
      </c>
      <c r="K6084" t="s">
        <v>603</v>
      </c>
      <c r="L6084" t="s">
        <v>23</v>
      </c>
      <c r="M6084" t="s">
        <v>1529</v>
      </c>
      <c r="N6084" t="s">
        <v>16</v>
      </c>
      <c r="O6084" t="s">
        <v>16</v>
      </c>
      <c r="P6084">
        <v>0</v>
      </c>
      <c r="Q6084">
        <v>8392718.5899999999</v>
      </c>
      <c r="R6084" t="s">
        <v>165</v>
      </c>
    </row>
    <row r="6085" spans="1:18" x14ac:dyDescent="0.25">
      <c r="A6085" t="s">
        <v>750</v>
      </c>
      <c r="B6085" t="s">
        <v>751</v>
      </c>
      <c r="C6085" t="s">
        <v>728</v>
      </c>
      <c r="D6085" t="s">
        <v>99</v>
      </c>
      <c r="E6085" t="s">
        <v>4</v>
      </c>
      <c r="F6085">
        <v>2019</v>
      </c>
      <c r="G6085">
        <v>7</v>
      </c>
      <c r="H6085" t="s">
        <v>732</v>
      </c>
      <c r="I6085" t="b">
        <v>1</v>
      </c>
      <c r="J6085" t="s">
        <v>1511</v>
      </c>
      <c r="K6085" t="s">
        <v>598</v>
      </c>
      <c r="L6085" t="s">
        <v>23</v>
      </c>
      <c r="M6085" t="s">
        <v>1509</v>
      </c>
      <c r="N6085" t="s">
        <v>16</v>
      </c>
      <c r="O6085" t="s">
        <v>16</v>
      </c>
      <c r="P6085">
        <v>0</v>
      </c>
      <c r="Q6085">
        <v>296412.78000000003</v>
      </c>
      <c r="R6085" t="s">
        <v>165</v>
      </c>
    </row>
    <row r="6086" spans="1:18" x14ac:dyDescent="0.25">
      <c r="A6086" t="s">
        <v>750</v>
      </c>
      <c r="B6086" t="s">
        <v>751</v>
      </c>
      <c r="C6086" t="s">
        <v>728</v>
      </c>
      <c r="D6086" t="s">
        <v>99</v>
      </c>
      <c r="E6086" t="s">
        <v>4</v>
      </c>
      <c r="F6086">
        <v>2019</v>
      </c>
      <c r="G6086">
        <v>7</v>
      </c>
      <c r="H6086" t="s">
        <v>732</v>
      </c>
      <c r="I6086" t="b">
        <v>1</v>
      </c>
      <c r="J6086" t="s">
        <v>800</v>
      </c>
      <c r="K6086" t="s">
        <v>784</v>
      </c>
      <c r="L6086" t="s">
        <v>23</v>
      </c>
      <c r="M6086" t="s">
        <v>1009</v>
      </c>
      <c r="N6086" t="s">
        <v>16</v>
      </c>
      <c r="O6086" t="s">
        <v>16</v>
      </c>
      <c r="P6086">
        <v>0</v>
      </c>
      <c r="Q6086">
        <v>-134042.96</v>
      </c>
      <c r="R6086" t="s">
        <v>165</v>
      </c>
    </row>
    <row r="6087" spans="1:18" x14ac:dyDescent="0.25">
      <c r="A6087" t="s">
        <v>750</v>
      </c>
      <c r="B6087" t="s">
        <v>751</v>
      </c>
      <c r="C6087" t="s">
        <v>728</v>
      </c>
      <c r="D6087" t="s">
        <v>99</v>
      </c>
      <c r="E6087" t="s">
        <v>4</v>
      </c>
      <c r="F6087">
        <v>2019</v>
      </c>
      <c r="G6087">
        <v>7</v>
      </c>
      <c r="H6087" t="s">
        <v>732</v>
      </c>
      <c r="I6087" t="b">
        <v>1</v>
      </c>
      <c r="J6087" t="s">
        <v>797</v>
      </c>
      <c r="K6087" t="s">
        <v>148</v>
      </c>
      <c r="L6087" t="s">
        <v>23</v>
      </c>
      <c r="M6087" t="s">
        <v>1009</v>
      </c>
      <c r="N6087" t="s">
        <v>16</v>
      </c>
      <c r="O6087" t="s">
        <v>16</v>
      </c>
      <c r="P6087">
        <v>0</v>
      </c>
      <c r="Q6087">
        <v>-19353457.670000002</v>
      </c>
      <c r="R6087" t="s">
        <v>165</v>
      </c>
    </row>
    <row r="6088" spans="1:18" x14ac:dyDescent="0.25">
      <c r="A6088" t="s">
        <v>750</v>
      </c>
      <c r="B6088" t="s">
        <v>751</v>
      </c>
      <c r="C6088" t="s">
        <v>728</v>
      </c>
      <c r="D6088" t="s">
        <v>99</v>
      </c>
      <c r="E6088" t="s">
        <v>4</v>
      </c>
      <c r="F6088">
        <v>2019</v>
      </c>
      <c r="G6088">
        <v>7</v>
      </c>
      <c r="H6088" t="s">
        <v>732</v>
      </c>
      <c r="I6088" t="b">
        <v>1</v>
      </c>
      <c r="J6088" t="s">
        <v>798</v>
      </c>
      <c r="K6088" t="s">
        <v>106</v>
      </c>
      <c r="L6088" t="s">
        <v>23</v>
      </c>
      <c r="M6088" t="s">
        <v>1009</v>
      </c>
      <c r="N6088" t="s">
        <v>16</v>
      </c>
      <c r="O6088" t="s">
        <v>16</v>
      </c>
      <c r="P6088">
        <v>0</v>
      </c>
      <c r="Q6088">
        <v>-869095.35</v>
      </c>
      <c r="R6088" t="s">
        <v>165</v>
      </c>
    </row>
    <row r="6089" spans="1:18" x14ac:dyDescent="0.25">
      <c r="A6089" t="s">
        <v>750</v>
      </c>
      <c r="B6089" t="s">
        <v>751</v>
      </c>
      <c r="C6089" t="s">
        <v>728</v>
      </c>
      <c r="D6089" t="s">
        <v>99</v>
      </c>
      <c r="E6089" t="s">
        <v>4</v>
      </c>
      <c r="F6089">
        <v>2019</v>
      </c>
      <c r="G6089">
        <v>7</v>
      </c>
      <c r="H6089" t="s">
        <v>732</v>
      </c>
      <c r="I6089" t="b">
        <v>1</v>
      </c>
      <c r="J6089" t="s">
        <v>796</v>
      </c>
      <c r="K6089" t="s">
        <v>784</v>
      </c>
      <c r="L6089" t="s">
        <v>23</v>
      </c>
      <c r="M6089" t="s">
        <v>495</v>
      </c>
      <c r="N6089" t="s">
        <v>16</v>
      </c>
      <c r="O6089" t="s">
        <v>16</v>
      </c>
      <c r="P6089">
        <v>0</v>
      </c>
      <c r="Q6089">
        <v>238111.14</v>
      </c>
      <c r="R6089" t="s">
        <v>165</v>
      </c>
    </row>
    <row r="6090" spans="1:18" x14ac:dyDescent="0.25">
      <c r="A6090" t="s">
        <v>750</v>
      </c>
      <c r="B6090" t="s">
        <v>751</v>
      </c>
      <c r="C6090" t="s">
        <v>728</v>
      </c>
      <c r="D6090" t="s">
        <v>99</v>
      </c>
      <c r="E6090" t="s">
        <v>4</v>
      </c>
      <c r="F6090">
        <v>2019</v>
      </c>
      <c r="G6090">
        <v>7</v>
      </c>
      <c r="H6090" t="s">
        <v>732</v>
      </c>
      <c r="I6090" t="b">
        <v>1</v>
      </c>
      <c r="J6090" t="s">
        <v>795</v>
      </c>
      <c r="K6090" t="s">
        <v>147</v>
      </c>
      <c r="L6090" t="s">
        <v>23</v>
      </c>
      <c r="M6090" t="s">
        <v>495</v>
      </c>
      <c r="N6090" t="s">
        <v>16</v>
      </c>
      <c r="O6090" t="s">
        <v>16</v>
      </c>
      <c r="P6090">
        <v>0</v>
      </c>
      <c r="Q6090">
        <v>40526317.960000001</v>
      </c>
      <c r="R6090" t="s">
        <v>165</v>
      </c>
    </row>
    <row r="6091" spans="1:18" x14ac:dyDescent="0.25">
      <c r="A6091" t="s">
        <v>750</v>
      </c>
      <c r="B6091" t="s">
        <v>751</v>
      </c>
      <c r="C6091" t="s">
        <v>728</v>
      </c>
      <c r="D6091" t="s">
        <v>99</v>
      </c>
      <c r="E6091" t="s">
        <v>4</v>
      </c>
      <c r="F6091">
        <v>2019</v>
      </c>
      <c r="G6091">
        <v>7</v>
      </c>
      <c r="H6091" t="s">
        <v>732</v>
      </c>
      <c r="I6091" t="b">
        <v>1</v>
      </c>
      <c r="J6091" t="s">
        <v>1274</v>
      </c>
      <c r="K6091" t="s">
        <v>1275</v>
      </c>
      <c r="L6091" t="s">
        <v>23</v>
      </c>
      <c r="M6091" t="s">
        <v>563</v>
      </c>
      <c r="N6091" t="s">
        <v>16</v>
      </c>
      <c r="O6091" t="s">
        <v>16</v>
      </c>
      <c r="P6091">
        <v>0</v>
      </c>
      <c r="Q6091">
        <v>68240.649999999994</v>
      </c>
      <c r="R6091" t="s">
        <v>165</v>
      </c>
    </row>
    <row r="6092" spans="1:18" x14ac:dyDescent="0.25">
      <c r="A6092" t="s">
        <v>750</v>
      </c>
      <c r="B6092" t="s">
        <v>751</v>
      </c>
      <c r="C6092" t="s">
        <v>728</v>
      </c>
      <c r="D6092" t="s">
        <v>99</v>
      </c>
      <c r="E6092" t="s">
        <v>4</v>
      </c>
      <c r="F6092">
        <v>2019</v>
      </c>
      <c r="G6092">
        <v>7</v>
      </c>
      <c r="H6092" t="s">
        <v>732</v>
      </c>
      <c r="I6092" t="b">
        <v>1</v>
      </c>
      <c r="J6092" t="s">
        <v>746</v>
      </c>
      <c r="K6092" t="s">
        <v>747</v>
      </c>
      <c r="L6092" t="s">
        <v>23</v>
      </c>
      <c r="M6092" t="s">
        <v>25</v>
      </c>
      <c r="N6092" t="s">
        <v>16</v>
      </c>
      <c r="O6092" t="s">
        <v>16</v>
      </c>
      <c r="P6092">
        <v>0</v>
      </c>
      <c r="Q6092">
        <v>-3008631.97</v>
      </c>
      <c r="R6092" t="s">
        <v>165</v>
      </c>
    </row>
    <row r="6093" spans="1:18" x14ac:dyDescent="0.25">
      <c r="A6093" t="s">
        <v>750</v>
      </c>
      <c r="B6093" t="s">
        <v>751</v>
      </c>
      <c r="C6093" t="s">
        <v>728</v>
      </c>
      <c r="D6093" t="s">
        <v>99</v>
      </c>
      <c r="E6093" t="s">
        <v>4</v>
      </c>
      <c r="F6093">
        <v>2019</v>
      </c>
      <c r="G6093">
        <v>7</v>
      </c>
      <c r="H6093" t="s">
        <v>732</v>
      </c>
      <c r="I6093" t="b">
        <v>1</v>
      </c>
      <c r="J6093" t="s">
        <v>1650</v>
      </c>
      <c r="K6093" t="s">
        <v>665</v>
      </c>
      <c r="L6093" t="s">
        <v>23</v>
      </c>
      <c r="M6093" t="s">
        <v>25</v>
      </c>
      <c r="N6093" t="s">
        <v>16</v>
      </c>
      <c r="O6093" t="s">
        <v>16</v>
      </c>
      <c r="P6093">
        <v>0</v>
      </c>
      <c r="Q6093">
        <v>-339159.81</v>
      </c>
      <c r="R6093" t="s">
        <v>165</v>
      </c>
    </row>
    <row r="6094" spans="1:18" x14ac:dyDescent="0.25">
      <c r="A6094" t="s">
        <v>750</v>
      </c>
      <c r="B6094" t="s">
        <v>751</v>
      </c>
      <c r="C6094" t="s">
        <v>728</v>
      </c>
      <c r="D6094" t="s">
        <v>99</v>
      </c>
      <c r="E6094" t="s">
        <v>4</v>
      </c>
      <c r="F6094">
        <v>2019</v>
      </c>
      <c r="G6094">
        <v>7</v>
      </c>
      <c r="H6094" t="s">
        <v>732</v>
      </c>
      <c r="I6094" t="b">
        <v>1</v>
      </c>
      <c r="J6094" t="s">
        <v>1659</v>
      </c>
      <c r="K6094" t="s">
        <v>141</v>
      </c>
      <c r="L6094" t="s">
        <v>23</v>
      </c>
      <c r="M6094" t="s">
        <v>1656</v>
      </c>
      <c r="N6094" t="s">
        <v>16</v>
      </c>
      <c r="O6094" t="s">
        <v>16</v>
      </c>
      <c r="P6094">
        <v>0</v>
      </c>
      <c r="Q6094">
        <v>-26518280.899999999</v>
      </c>
      <c r="R6094" t="s">
        <v>165</v>
      </c>
    </row>
    <row r="6095" spans="1:18" x14ac:dyDescent="0.25">
      <c r="A6095" t="s">
        <v>750</v>
      </c>
      <c r="B6095" t="s">
        <v>751</v>
      </c>
      <c r="C6095" t="s">
        <v>728</v>
      </c>
      <c r="D6095" t="s">
        <v>99</v>
      </c>
      <c r="E6095" t="s">
        <v>4</v>
      </c>
      <c r="F6095">
        <v>2019</v>
      </c>
      <c r="G6095">
        <v>7</v>
      </c>
      <c r="H6095" t="s">
        <v>732</v>
      </c>
      <c r="I6095" t="b">
        <v>1</v>
      </c>
      <c r="J6095" t="s">
        <v>42</v>
      </c>
      <c r="K6095" t="s">
        <v>658</v>
      </c>
      <c r="L6095" t="s">
        <v>23</v>
      </c>
      <c r="M6095" t="s">
        <v>1620</v>
      </c>
      <c r="N6095" t="s">
        <v>16</v>
      </c>
      <c r="O6095" t="s">
        <v>16</v>
      </c>
      <c r="P6095">
        <v>0</v>
      </c>
      <c r="Q6095">
        <v>-354866.11</v>
      </c>
      <c r="R6095" t="s">
        <v>165</v>
      </c>
    </row>
    <row r="6096" spans="1:18" x14ac:dyDescent="0.25">
      <c r="A6096" t="s">
        <v>750</v>
      </c>
      <c r="B6096" t="s">
        <v>751</v>
      </c>
      <c r="C6096" t="s">
        <v>728</v>
      </c>
      <c r="D6096" t="s">
        <v>99</v>
      </c>
      <c r="E6096" t="s">
        <v>4</v>
      </c>
      <c r="F6096">
        <v>2019</v>
      </c>
      <c r="G6096">
        <v>7</v>
      </c>
      <c r="H6096" t="s">
        <v>732</v>
      </c>
      <c r="I6096" t="b">
        <v>1</v>
      </c>
      <c r="J6096" t="s">
        <v>1611</v>
      </c>
      <c r="K6096" t="s">
        <v>653</v>
      </c>
      <c r="L6096" t="s">
        <v>23</v>
      </c>
      <c r="M6096" t="s">
        <v>1612</v>
      </c>
      <c r="N6096" t="s">
        <v>16</v>
      </c>
      <c r="O6096" t="s">
        <v>16</v>
      </c>
      <c r="P6096">
        <v>0</v>
      </c>
      <c r="Q6096">
        <v>-96551.52</v>
      </c>
      <c r="R6096" t="s">
        <v>165</v>
      </c>
    </row>
    <row r="6097" spans="1:18" x14ac:dyDescent="0.25">
      <c r="A6097" t="s">
        <v>99</v>
      </c>
      <c r="B6097" t="s">
        <v>740</v>
      </c>
      <c r="C6097" t="s">
        <v>728</v>
      </c>
      <c r="D6097" t="s">
        <v>753</v>
      </c>
      <c r="E6097" t="s">
        <v>4</v>
      </c>
      <c r="F6097">
        <v>2019</v>
      </c>
      <c r="G6097">
        <v>7</v>
      </c>
      <c r="H6097" t="s">
        <v>732</v>
      </c>
      <c r="I6097" t="b">
        <v>1</v>
      </c>
      <c r="J6097" t="s">
        <v>778</v>
      </c>
      <c r="K6097" t="s">
        <v>140</v>
      </c>
      <c r="L6097" t="s">
        <v>23</v>
      </c>
      <c r="M6097" t="s">
        <v>1583</v>
      </c>
      <c r="N6097" t="s">
        <v>16</v>
      </c>
      <c r="O6097" t="s">
        <v>16</v>
      </c>
      <c r="P6097">
        <v>0</v>
      </c>
      <c r="Q6097">
        <v>-198379.81</v>
      </c>
      <c r="R6097" t="s">
        <v>164</v>
      </c>
    </row>
    <row r="6098" spans="1:18" x14ac:dyDescent="0.25">
      <c r="A6098" t="s">
        <v>99</v>
      </c>
      <c r="B6098" t="s">
        <v>740</v>
      </c>
      <c r="C6098" t="s">
        <v>728</v>
      </c>
      <c r="D6098" t="s">
        <v>753</v>
      </c>
      <c r="E6098" t="s">
        <v>4</v>
      </c>
      <c r="F6098">
        <v>2019</v>
      </c>
      <c r="G6098">
        <v>7</v>
      </c>
      <c r="H6098" t="s">
        <v>732</v>
      </c>
      <c r="I6098" t="b">
        <v>1</v>
      </c>
      <c r="J6098" t="s">
        <v>777</v>
      </c>
      <c r="K6098" t="s">
        <v>145</v>
      </c>
      <c r="L6098" t="s">
        <v>23</v>
      </c>
      <c r="M6098" t="s">
        <v>1583</v>
      </c>
      <c r="N6098" t="s">
        <v>16</v>
      </c>
      <c r="O6098" t="s">
        <v>16</v>
      </c>
      <c r="P6098">
        <v>0</v>
      </c>
      <c r="Q6098">
        <v>83397.7</v>
      </c>
      <c r="R6098" t="s">
        <v>164</v>
      </c>
    </row>
    <row r="6099" spans="1:18" x14ac:dyDescent="0.25">
      <c r="A6099" t="s">
        <v>99</v>
      </c>
      <c r="B6099" t="s">
        <v>740</v>
      </c>
      <c r="C6099" t="s">
        <v>728</v>
      </c>
      <c r="D6099" t="s">
        <v>753</v>
      </c>
      <c r="E6099" t="s">
        <v>4</v>
      </c>
      <c r="F6099">
        <v>2019</v>
      </c>
      <c r="G6099">
        <v>7</v>
      </c>
      <c r="H6099" t="s">
        <v>732</v>
      </c>
      <c r="I6099" t="b">
        <v>1</v>
      </c>
      <c r="J6099" t="s">
        <v>776</v>
      </c>
      <c r="K6099" t="s">
        <v>110</v>
      </c>
      <c r="L6099" t="s">
        <v>23</v>
      </c>
      <c r="M6099" t="s">
        <v>1581</v>
      </c>
      <c r="N6099" t="s">
        <v>16</v>
      </c>
      <c r="O6099" t="s">
        <v>16</v>
      </c>
      <c r="P6099">
        <v>0</v>
      </c>
      <c r="Q6099">
        <v>-7933795.5999999996</v>
      </c>
      <c r="R6099" t="s">
        <v>164</v>
      </c>
    </row>
    <row r="6100" spans="1:18" x14ac:dyDescent="0.25">
      <c r="A6100" t="s">
        <v>99</v>
      </c>
      <c r="B6100" t="s">
        <v>740</v>
      </c>
      <c r="C6100" t="s">
        <v>728</v>
      </c>
      <c r="D6100" t="s">
        <v>753</v>
      </c>
      <c r="E6100" t="s">
        <v>4</v>
      </c>
      <c r="F6100">
        <v>2019</v>
      </c>
      <c r="G6100">
        <v>7</v>
      </c>
      <c r="H6100" t="s">
        <v>732</v>
      </c>
      <c r="I6100" t="b">
        <v>1</v>
      </c>
      <c r="J6100" t="s">
        <v>605</v>
      </c>
      <c r="K6100" t="s">
        <v>606</v>
      </c>
      <c r="L6100" t="s">
        <v>23</v>
      </c>
      <c r="M6100" t="s">
        <v>607</v>
      </c>
      <c r="N6100" t="s">
        <v>16</v>
      </c>
      <c r="O6100" t="s">
        <v>16</v>
      </c>
      <c r="P6100">
        <v>0</v>
      </c>
      <c r="Q6100">
        <v>-689664.41</v>
      </c>
      <c r="R6100" t="s">
        <v>164</v>
      </c>
    </row>
    <row r="6101" spans="1:18" x14ac:dyDescent="0.25">
      <c r="A6101" t="s">
        <v>750</v>
      </c>
      <c r="B6101" t="s">
        <v>751</v>
      </c>
      <c r="C6101" t="s">
        <v>727</v>
      </c>
      <c r="D6101" t="s">
        <v>750</v>
      </c>
      <c r="E6101" t="s">
        <v>4</v>
      </c>
      <c r="F6101">
        <v>2019</v>
      </c>
      <c r="G6101">
        <v>7</v>
      </c>
      <c r="H6101" t="s">
        <v>732</v>
      </c>
      <c r="I6101" t="b">
        <v>1</v>
      </c>
      <c r="J6101" t="s">
        <v>1567</v>
      </c>
      <c r="K6101" t="s">
        <v>635</v>
      </c>
      <c r="L6101" t="s">
        <v>23</v>
      </c>
      <c r="M6101" t="s">
        <v>1546</v>
      </c>
      <c r="N6101" t="s">
        <v>16</v>
      </c>
      <c r="O6101" t="s">
        <v>16</v>
      </c>
      <c r="P6101">
        <v>0</v>
      </c>
      <c r="Q6101">
        <v>-648440.36</v>
      </c>
      <c r="R6101" t="s">
        <v>165</v>
      </c>
    </row>
    <row r="6102" spans="1:18" x14ac:dyDescent="0.25">
      <c r="A6102" t="s">
        <v>750</v>
      </c>
      <c r="B6102" t="s">
        <v>751</v>
      </c>
      <c r="C6102" t="s">
        <v>727</v>
      </c>
      <c r="D6102" t="s">
        <v>750</v>
      </c>
      <c r="E6102" t="s">
        <v>4</v>
      </c>
      <c r="F6102">
        <v>2019</v>
      </c>
      <c r="G6102">
        <v>7</v>
      </c>
      <c r="H6102" t="s">
        <v>732</v>
      </c>
      <c r="I6102" t="b">
        <v>1</v>
      </c>
      <c r="J6102" t="s">
        <v>1546</v>
      </c>
      <c r="K6102" t="s">
        <v>146</v>
      </c>
      <c r="L6102" t="s">
        <v>23</v>
      </c>
      <c r="M6102" t="s">
        <v>1537</v>
      </c>
      <c r="N6102" t="s">
        <v>16</v>
      </c>
      <c r="O6102" t="s">
        <v>16</v>
      </c>
      <c r="P6102">
        <v>0</v>
      </c>
      <c r="Q6102">
        <v>-648440.36</v>
      </c>
      <c r="R6102" t="s">
        <v>165</v>
      </c>
    </row>
    <row r="6103" spans="1:18" x14ac:dyDescent="0.25">
      <c r="A6103" t="s">
        <v>750</v>
      </c>
      <c r="B6103" t="s">
        <v>751</v>
      </c>
      <c r="C6103" t="s">
        <v>727</v>
      </c>
      <c r="D6103" t="s">
        <v>750</v>
      </c>
      <c r="E6103" t="s">
        <v>4</v>
      </c>
      <c r="F6103">
        <v>2019</v>
      </c>
      <c r="G6103">
        <v>7</v>
      </c>
      <c r="H6103" t="s">
        <v>732</v>
      </c>
      <c r="I6103" t="b">
        <v>1</v>
      </c>
      <c r="J6103" t="s">
        <v>1575</v>
      </c>
      <c r="K6103" t="s">
        <v>134</v>
      </c>
      <c r="L6103" t="s">
        <v>23</v>
      </c>
      <c r="M6103" t="s">
        <v>1537</v>
      </c>
      <c r="N6103" t="s">
        <v>16</v>
      </c>
      <c r="O6103" t="s">
        <v>16</v>
      </c>
      <c r="P6103">
        <v>0</v>
      </c>
      <c r="Q6103">
        <v>3434510.24</v>
      </c>
      <c r="R6103" t="s">
        <v>165</v>
      </c>
    </row>
    <row r="6104" spans="1:18" x14ac:dyDescent="0.25">
      <c r="A6104" t="s">
        <v>750</v>
      </c>
      <c r="B6104" t="s">
        <v>751</v>
      </c>
      <c r="C6104" t="s">
        <v>727</v>
      </c>
      <c r="D6104" t="s">
        <v>750</v>
      </c>
      <c r="E6104" t="s">
        <v>4</v>
      </c>
      <c r="F6104">
        <v>2019</v>
      </c>
      <c r="G6104">
        <v>7</v>
      </c>
      <c r="H6104" t="s">
        <v>732</v>
      </c>
      <c r="I6104" t="b">
        <v>1</v>
      </c>
      <c r="J6104" t="s">
        <v>1537</v>
      </c>
      <c r="K6104" t="s">
        <v>115</v>
      </c>
      <c r="L6104" t="s">
        <v>23</v>
      </c>
      <c r="M6104" t="s">
        <v>33</v>
      </c>
      <c r="N6104" t="s">
        <v>16</v>
      </c>
      <c r="O6104" t="s">
        <v>16</v>
      </c>
      <c r="P6104">
        <v>0</v>
      </c>
      <c r="Q6104">
        <v>2271069.88</v>
      </c>
      <c r="R6104" t="s">
        <v>165</v>
      </c>
    </row>
    <row r="6105" spans="1:18" x14ac:dyDescent="0.25">
      <c r="A6105" t="s">
        <v>750</v>
      </c>
      <c r="B6105" t="s">
        <v>751</v>
      </c>
      <c r="C6105" t="s">
        <v>727</v>
      </c>
      <c r="D6105" t="s">
        <v>750</v>
      </c>
      <c r="E6105" t="s">
        <v>4</v>
      </c>
      <c r="F6105">
        <v>2019</v>
      </c>
      <c r="G6105">
        <v>7</v>
      </c>
      <c r="H6105" t="s">
        <v>732</v>
      </c>
      <c r="I6105" t="b">
        <v>1</v>
      </c>
      <c r="J6105" t="s">
        <v>1581</v>
      </c>
      <c r="K6105" t="s">
        <v>642</v>
      </c>
      <c r="L6105" t="s">
        <v>23</v>
      </c>
      <c r="M6105" t="s">
        <v>1583</v>
      </c>
      <c r="N6105" t="s">
        <v>16</v>
      </c>
      <c r="O6105" t="s">
        <v>16</v>
      </c>
      <c r="P6105">
        <v>0</v>
      </c>
      <c r="Q6105">
        <v>0</v>
      </c>
      <c r="R6105" t="s">
        <v>165</v>
      </c>
    </row>
    <row r="6106" spans="1:18" x14ac:dyDescent="0.25">
      <c r="A6106" t="s">
        <v>750</v>
      </c>
      <c r="B6106" t="s">
        <v>751</v>
      </c>
      <c r="C6106" t="s">
        <v>727</v>
      </c>
      <c r="D6106" t="s">
        <v>750</v>
      </c>
      <c r="E6106" t="s">
        <v>4</v>
      </c>
      <c r="F6106">
        <v>2019</v>
      </c>
      <c r="G6106">
        <v>7</v>
      </c>
      <c r="H6106" t="s">
        <v>732</v>
      </c>
      <c r="I6106" t="b">
        <v>1</v>
      </c>
      <c r="J6106" t="s">
        <v>1583</v>
      </c>
      <c r="K6106" t="s">
        <v>110</v>
      </c>
      <c r="L6106" t="s">
        <v>23</v>
      </c>
      <c r="M6106" t="s">
        <v>33</v>
      </c>
      <c r="N6106" t="s">
        <v>16</v>
      </c>
      <c r="O6106" t="s">
        <v>16</v>
      </c>
      <c r="P6106">
        <v>0</v>
      </c>
      <c r="Q6106">
        <v>0</v>
      </c>
      <c r="R6106" t="s">
        <v>165</v>
      </c>
    </row>
    <row r="6107" spans="1:18" x14ac:dyDescent="0.25">
      <c r="A6107" t="s">
        <v>750</v>
      </c>
      <c r="B6107" t="s">
        <v>751</v>
      </c>
      <c r="C6107" t="s">
        <v>727</v>
      </c>
      <c r="D6107" t="s">
        <v>750</v>
      </c>
      <c r="E6107" t="s">
        <v>4</v>
      </c>
      <c r="F6107">
        <v>2019</v>
      </c>
      <c r="G6107">
        <v>7</v>
      </c>
      <c r="H6107" t="s">
        <v>732</v>
      </c>
      <c r="I6107" t="b">
        <v>1</v>
      </c>
      <c r="J6107" t="s">
        <v>33</v>
      </c>
      <c r="K6107" t="s">
        <v>1590</v>
      </c>
      <c r="L6107" t="s">
        <v>23</v>
      </c>
      <c r="M6107" t="s">
        <v>34</v>
      </c>
      <c r="N6107" t="s">
        <v>16</v>
      </c>
      <c r="O6107" t="s">
        <v>16</v>
      </c>
      <c r="P6107">
        <v>0</v>
      </c>
      <c r="Q6107">
        <v>2271069.88</v>
      </c>
      <c r="R6107" t="s">
        <v>165</v>
      </c>
    </row>
    <row r="6108" spans="1:18" x14ac:dyDescent="0.25">
      <c r="A6108" t="s">
        <v>750</v>
      </c>
      <c r="B6108" t="s">
        <v>751</v>
      </c>
      <c r="C6108" t="s">
        <v>727</v>
      </c>
      <c r="D6108" t="s">
        <v>750</v>
      </c>
      <c r="E6108" t="s">
        <v>4</v>
      </c>
      <c r="F6108">
        <v>2019</v>
      </c>
      <c r="G6108">
        <v>7</v>
      </c>
      <c r="H6108" t="s">
        <v>732</v>
      </c>
      <c r="I6108" t="b">
        <v>1</v>
      </c>
      <c r="J6108" t="s">
        <v>1620</v>
      </c>
      <c r="K6108" t="s">
        <v>1625</v>
      </c>
      <c r="L6108" t="s">
        <v>23</v>
      </c>
      <c r="M6108" t="s">
        <v>24</v>
      </c>
      <c r="N6108" t="s">
        <v>16</v>
      </c>
      <c r="O6108" t="s">
        <v>16</v>
      </c>
      <c r="P6108">
        <v>0</v>
      </c>
      <c r="Q6108">
        <v>-354866.11</v>
      </c>
      <c r="R6108" t="s">
        <v>165</v>
      </c>
    </row>
    <row r="6109" spans="1:18" x14ac:dyDescent="0.25">
      <c r="A6109" t="s">
        <v>750</v>
      </c>
      <c r="B6109" t="s">
        <v>751</v>
      </c>
      <c r="C6109" t="s">
        <v>727</v>
      </c>
      <c r="D6109" t="s">
        <v>750</v>
      </c>
      <c r="E6109" t="s">
        <v>4</v>
      </c>
      <c r="F6109">
        <v>2019</v>
      </c>
      <c r="G6109">
        <v>7</v>
      </c>
      <c r="H6109" t="s">
        <v>732</v>
      </c>
      <c r="I6109" t="b">
        <v>1</v>
      </c>
      <c r="J6109" t="s">
        <v>1627</v>
      </c>
      <c r="K6109" t="s">
        <v>664</v>
      </c>
      <c r="L6109" t="s">
        <v>23</v>
      </c>
      <c r="M6109" t="s">
        <v>1632</v>
      </c>
      <c r="N6109" t="s">
        <v>16</v>
      </c>
      <c r="O6109" t="s">
        <v>16</v>
      </c>
      <c r="P6109">
        <v>0</v>
      </c>
      <c r="Q6109">
        <v>-68968.34</v>
      </c>
      <c r="R6109" t="s">
        <v>165</v>
      </c>
    </row>
    <row r="6110" spans="1:18" x14ac:dyDescent="0.25">
      <c r="A6110" t="s">
        <v>750</v>
      </c>
      <c r="B6110" t="s">
        <v>751</v>
      </c>
      <c r="C6110" t="s">
        <v>727</v>
      </c>
      <c r="D6110" t="s">
        <v>750</v>
      </c>
      <c r="E6110" t="s">
        <v>4</v>
      </c>
      <c r="F6110">
        <v>2019</v>
      </c>
      <c r="G6110">
        <v>7</v>
      </c>
      <c r="H6110" t="s">
        <v>732</v>
      </c>
      <c r="I6110" t="b">
        <v>1</v>
      </c>
      <c r="J6110" t="s">
        <v>1632</v>
      </c>
      <c r="K6110" t="s">
        <v>180</v>
      </c>
      <c r="L6110" t="s">
        <v>23</v>
      </c>
      <c r="M6110" t="s">
        <v>24</v>
      </c>
      <c r="N6110" t="s">
        <v>16</v>
      </c>
      <c r="O6110" t="s">
        <v>16</v>
      </c>
      <c r="P6110">
        <v>0</v>
      </c>
      <c r="Q6110">
        <v>-167429.91</v>
      </c>
      <c r="R6110" t="s">
        <v>165</v>
      </c>
    </row>
    <row r="6111" spans="1:18" x14ac:dyDescent="0.25">
      <c r="A6111" t="s">
        <v>750</v>
      </c>
      <c r="B6111" t="s">
        <v>751</v>
      </c>
      <c r="C6111" t="s">
        <v>727</v>
      </c>
      <c r="D6111" t="s">
        <v>750</v>
      </c>
      <c r="E6111" t="s">
        <v>4</v>
      </c>
      <c r="F6111">
        <v>2019</v>
      </c>
      <c r="G6111">
        <v>7</v>
      </c>
      <c r="H6111" t="s">
        <v>732</v>
      </c>
      <c r="I6111" t="b">
        <v>1</v>
      </c>
      <c r="J6111" t="s">
        <v>24</v>
      </c>
      <c r="K6111" t="s">
        <v>1637</v>
      </c>
      <c r="L6111" t="s">
        <v>23</v>
      </c>
      <c r="M6111" t="s">
        <v>36</v>
      </c>
      <c r="N6111" t="s">
        <v>16</v>
      </c>
      <c r="O6111" t="s">
        <v>16</v>
      </c>
      <c r="P6111">
        <v>0</v>
      </c>
      <c r="Q6111">
        <v>-522296.02</v>
      </c>
      <c r="R6111" t="s">
        <v>165</v>
      </c>
    </row>
    <row r="6112" spans="1:18" x14ac:dyDescent="0.25">
      <c r="A6112" t="s">
        <v>750</v>
      </c>
      <c r="B6112" t="s">
        <v>751</v>
      </c>
      <c r="C6112" t="s">
        <v>727</v>
      </c>
      <c r="D6112" t="s">
        <v>750</v>
      </c>
      <c r="E6112" t="s">
        <v>4</v>
      </c>
      <c r="F6112">
        <v>2019</v>
      </c>
      <c r="G6112">
        <v>7</v>
      </c>
      <c r="H6112" t="s">
        <v>732</v>
      </c>
      <c r="I6112" t="b">
        <v>1</v>
      </c>
      <c r="J6112" t="s">
        <v>1656</v>
      </c>
      <c r="K6112" t="s">
        <v>666</v>
      </c>
      <c r="L6112" t="s">
        <v>23</v>
      </c>
      <c r="M6112" t="s">
        <v>25</v>
      </c>
      <c r="N6112" t="s">
        <v>16</v>
      </c>
      <c r="O6112" t="s">
        <v>16</v>
      </c>
      <c r="P6112">
        <v>0</v>
      </c>
      <c r="Q6112">
        <v>-17472293.640000001</v>
      </c>
      <c r="R6112" t="s">
        <v>165</v>
      </c>
    </row>
    <row r="6113" spans="1:18" x14ac:dyDescent="0.25">
      <c r="A6113" t="s">
        <v>750</v>
      </c>
      <c r="B6113" t="s">
        <v>751</v>
      </c>
      <c r="C6113" t="s">
        <v>727</v>
      </c>
      <c r="D6113" t="s">
        <v>750</v>
      </c>
      <c r="E6113" t="s">
        <v>4</v>
      </c>
      <c r="F6113">
        <v>2019</v>
      </c>
      <c r="G6113">
        <v>7</v>
      </c>
      <c r="H6113" t="s">
        <v>732</v>
      </c>
      <c r="I6113" t="b">
        <v>1</v>
      </c>
      <c r="J6113" t="s">
        <v>25</v>
      </c>
      <c r="K6113" t="s">
        <v>1662</v>
      </c>
      <c r="L6113" t="s">
        <v>23</v>
      </c>
      <c r="M6113" t="s">
        <v>36</v>
      </c>
      <c r="N6113" t="s">
        <v>16</v>
      </c>
      <c r="O6113" t="s">
        <v>16</v>
      </c>
      <c r="P6113">
        <v>0</v>
      </c>
      <c r="Q6113">
        <v>-20486075.609999999</v>
      </c>
      <c r="R6113" t="s">
        <v>165</v>
      </c>
    </row>
    <row r="6114" spans="1:18" x14ac:dyDescent="0.25">
      <c r="A6114" t="s">
        <v>750</v>
      </c>
      <c r="B6114" t="s">
        <v>751</v>
      </c>
      <c r="C6114" t="s">
        <v>727</v>
      </c>
      <c r="D6114" t="s">
        <v>750</v>
      </c>
      <c r="E6114" t="s">
        <v>4</v>
      </c>
      <c r="F6114">
        <v>2019</v>
      </c>
      <c r="G6114">
        <v>7</v>
      </c>
      <c r="H6114" t="s">
        <v>732</v>
      </c>
      <c r="I6114" t="b">
        <v>1</v>
      </c>
      <c r="J6114" t="s">
        <v>36</v>
      </c>
      <c r="K6114" t="s">
        <v>1663</v>
      </c>
      <c r="L6114" t="s">
        <v>23</v>
      </c>
      <c r="M6114" t="s">
        <v>34</v>
      </c>
      <c r="N6114" t="s">
        <v>16</v>
      </c>
      <c r="O6114" t="s">
        <v>16</v>
      </c>
      <c r="P6114">
        <v>0</v>
      </c>
      <c r="Q6114">
        <v>-21008371.629999999</v>
      </c>
      <c r="R6114" t="s">
        <v>165</v>
      </c>
    </row>
    <row r="6115" spans="1:18" x14ac:dyDescent="0.25">
      <c r="A6115" t="s">
        <v>750</v>
      </c>
      <c r="B6115" t="s">
        <v>751</v>
      </c>
      <c r="C6115" t="s">
        <v>727</v>
      </c>
      <c r="D6115" t="s">
        <v>750</v>
      </c>
      <c r="E6115" t="s">
        <v>4</v>
      </c>
      <c r="F6115">
        <v>2019</v>
      </c>
      <c r="G6115">
        <v>7</v>
      </c>
      <c r="H6115" t="s">
        <v>732</v>
      </c>
      <c r="I6115" t="b">
        <v>1</v>
      </c>
      <c r="J6115" t="s">
        <v>34</v>
      </c>
      <c r="K6115" t="s">
        <v>1664</v>
      </c>
      <c r="L6115" t="s">
        <v>23</v>
      </c>
      <c r="M6115" t="s">
        <v>1536</v>
      </c>
      <c r="N6115" t="s">
        <v>16</v>
      </c>
      <c r="O6115" t="s">
        <v>16</v>
      </c>
      <c r="P6115">
        <v>0</v>
      </c>
      <c r="Q6115">
        <v>-18737301.75</v>
      </c>
      <c r="R6115" t="s">
        <v>165</v>
      </c>
    </row>
    <row r="6116" spans="1:18" x14ac:dyDescent="0.25">
      <c r="A6116" t="s">
        <v>730</v>
      </c>
      <c r="B6116" t="s">
        <v>731</v>
      </c>
      <c r="C6116" t="s">
        <v>728</v>
      </c>
      <c r="D6116" t="s">
        <v>99</v>
      </c>
      <c r="E6116" t="s">
        <v>4</v>
      </c>
      <c r="F6116">
        <v>2019</v>
      </c>
      <c r="G6116">
        <v>7</v>
      </c>
      <c r="H6116" t="s">
        <v>732</v>
      </c>
      <c r="I6116" t="b">
        <v>1</v>
      </c>
      <c r="J6116" t="s">
        <v>487</v>
      </c>
      <c r="K6116" t="s">
        <v>488</v>
      </c>
      <c r="L6116" t="s">
        <v>23</v>
      </c>
      <c r="M6116" t="s">
        <v>489</v>
      </c>
      <c r="N6116" t="s">
        <v>16</v>
      </c>
      <c r="O6116" t="s">
        <v>16</v>
      </c>
      <c r="P6116">
        <v>0</v>
      </c>
      <c r="Q6116">
        <v>369280613.10000002</v>
      </c>
      <c r="R6116" t="s">
        <v>165</v>
      </c>
    </row>
    <row r="6117" spans="1:18" x14ac:dyDescent="0.25">
      <c r="A6117" t="s">
        <v>730</v>
      </c>
      <c r="B6117" t="s">
        <v>731</v>
      </c>
      <c r="C6117" t="s">
        <v>728</v>
      </c>
      <c r="D6117" t="s">
        <v>99</v>
      </c>
      <c r="E6117" t="s">
        <v>4</v>
      </c>
      <c r="F6117">
        <v>2019</v>
      </c>
      <c r="G6117">
        <v>7</v>
      </c>
      <c r="H6117" t="s">
        <v>732</v>
      </c>
      <c r="I6117" t="b">
        <v>1</v>
      </c>
      <c r="J6117" t="s">
        <v>995</v>
      </c>
      <c r="K6117" t="s">
        <v>112</v>
      </c>
      <c r="L6117" t="s">
        <v>23</v>
      </c>
      <c r="M6117" t="s">
        <v>489</v>
      </c>
      <c r="N6117" t="s">
        <v>16</v>
      </c>
      <c r="O6117" t="s">
        <v>16</v>
      </c>
      <c r="P6117">
        <v>0</v>
      </c>
      <c r="Q6117">
        <v>-42154699.82</v>
      </c>
      <c r="R6117" t="s">
        <v>165</v>
      </c>
    </row>
    <row r="6118" spans="1:18" x14ac:dyDescent="0.25">
      <c r="A6118" t="s">
        <v>730</v>
      </c>
      <c r="B6118" t="s">
        <v>731</v>
      </c>
      <c r="C6118" t="s">
        <v>728</v>
      </c>
      <c r="D6118" t="s">
        <v>99</v>
      </c>
      <c r="E6118" t="s">
        <v>4</v>
      </c>
      <c r="F6118">
        <v>2019</v>
      </c>
      <c r="G6118">
        <v>7</v>
      </c>
      <c r="H6118" t="s">
        <v>732</v>
      </c>
      <c r="I6118" t="b">
        <v>1</v>
      </c>
      <c r="J6118" t="s">
        <v>489</v>
      </c>
      <c r="K6118" t="s">
        <v>113</v>
      </c>
      <c r="L6118" t="s">
        <v>23</v>
      </c>
      <c r="M6118" t="s">
        <v>494</v>
      </c>
      <c r="N6118" t="s">
        <v>16</v>
      </c>
      <c r="O6118" t="s">
        <v>16</v>
      </c>
      <c r="P6118">
        <v>0</v>
      </c>
      <c r="Q6118">
        <v>327125913.27999997</v>
      </c>
      <c r="R6118" t="s">
        <v>165</v>
      </c>
    </row>
    <row r="6119" spans="1:18" x14ac:dyDescent="0.25">
      <c r="A6119" t="s">
        <v>730</v>
      </c>
      <c r="B6119" t="s">
        <v>731</v>
      </c>
      <c r="C6119" t="s">
        <v>728</v>
      </c>
      <c r="D6119" t="s">
        <v>99</v>
      </c>
      <c r="E6119" t="s">
        <v>4</v>
      </c>
      <c r="F6119">
        <v>2019</v>
      </c>
      <c r="G6119">
        <v>7</v>
      </c>
      <c r="H6119" t="s">
        <v>732</v>
      </c>
      <c r="I6119" t="b">
        <v>1</v>
      </c>
      <c r="J6119" t="s">
        <v>494</v>
      </c>
      <c r="K6119" t="s">
        <v>178</v>
      </c>
      <c r="L6119" t="s">
        <v>23</v>
      </c>
      <c r="M6119" t="s">
        <v>26</v>
      </c>
      <c r="N6119" t="s">
        <v>16</v>
      </c>
      <c r="O6119" t="s">
        <v>16</v>
      </c>
      <c r="P6119">
        <v>0</v>
      </c>
      <c r="Q6119">
        <v>327125913.27999997</v>
      </c>
      <c r="R6119" t="s">
        <v>165</v>
      </c>
    </row>
    <row r="6120" spans="1:18" x14ac:dyDescent="0.25">
      <c r="A6120" t="s">
        <v>730</v>
      </c>
      <c r="B6120" t="s">
        <v>731</v>
      </c>
      <c r="C6120" t="s">
        <v>728</v>
      </c>
      <c r="D6120" t="s">
        <v>99</v>
      </c>
      <c r="E6120" t="s">
        <v>4</v>
      </c>
      <c r="F6120">
        <v>2019</v>
      </c>
      <c r="G6120">
        <v>7</v>
      </c>
      <c r="H6120" t="s">
        <v>732</v>
      </c>
      <c r="I6120" t="b">
        <v>1</v>
      </c>
      <c r="J6120" t="s">
        <v>26</v>
      </c>
      <c r="K6120" t="s">
        <v>1508</v>
      </c>
      <c r="L6120" t="s">
        <v>23</v>
      </c>
      <c r="M6120" t="s">
        <v>27</v>
      </c>
      <c r="N6120" t="s">
        <v>16</v>
      </c>
      <c r="O6120" t="s">
        <v>16</v>
      </c>
      <c r="P6120">
        <v>0</v>
      </c>
      <c r="Q6120">
        <v>327125913.27999997</v>
      </c>
      <c r="R6120" t="s">
        <v>165</v>
      </c>
    </row>
    <row r="6121" spans="1:18" x14ac:dyDescent="0.25">
      <c r="A6121" t="s">
        <v>730</v>
      </c>
      <c r="B6121" t="s">
        <v>731</v>
      </c>
      <c r="C6121" t="s">
        <v>728</v>
      </c>
      <c r="D6121" t="s">
        <v>99</v>
      </c>
      <c r="E6121" t="s">
        <v>4</v>
      </c>
      <c r="F6121">
        <v>2019</v>
      </c>
      <c r="G6121">
        <v>7</v>
      </c>
      <c r="H6121" t="s">
        <v>732</v>
      </c>
      <c r="I6121" t="b">
        <v>1</v>
      </c>
      <c r="J6121" t="s">
        <v>1509</v>
      </c>
      <c r="K6121" t="s">
        <v>108</v>
      </c>
      <c r="L6121" t="s">
        <v>23</v>
      </c>
      <c r="M6121" t="s">
        <v>28</v>
      </c>
      <c r="N6121" t="s">
        <v>16</v>
      </c>
      <c r="O6121" t="s">
        <v>16</v>
      </c>
      <c r="P6121">
        <v>0</v>
      </c>
      <c r="Q6121">
        <v>310387.40999999997</v>
      </c>
      <c r="R6121" t="s">
        <v>165</v>
      </c>
    </row>
    <row r="6122" spans="1:18" x14ac:dyDescent="0.25">
      <c r="A6122" t="s">
        <v>730</v>
      </c>
      <c r="B6122" t="s">
        <v>731</v>
      </c>
      <c r="C6122" t="s">
        <v>728</v>
      </c>
      <c r="D6122" t="s">
        <v>99</v>
      </c>
      <c r="E6122" t="s">
        <v>4</v>
      </c>
      <c r="F6122">
        <v>2019</v>
      </c>
      <c r="G6122">
        <v>7</v>
      </c>
      <c r="H6122" t="s">
        <v>732</v>
      </c>
      <c r="I6122" t="b">
        <v>1</v>
      </c>
      <c r="J6122" t="s">
        <v>1517</v>
      </c>
      <c r="K6122" t="s">
        <v>599</v>
      </c>
      <c r="L6122" t="s">
        <v>23</v>
      </c>
      <c r="M6122" t="s">
        <v>1520</v>
      </c>
      <c r="N6122" t="s">
        <v>16</v>
      </c>
      <c r="O6122" t="s">
        <v>16</v>
      </c>
      <c r="P6122">
        <v>0</v>
      </c>
      <c r="Q6122">
        <v>1700095.78</v>
      </c>
      <c r="R6122" t="s">
        <v>165</v>
      </c>
    </row>
    <row r="6123" spans="1:18" x14ac:dyDescent="0.25">
      <c r="A6123" t="s">
        <v>730</v>
      </c>
      <c r="B6123" t="s">
        <v>731</v>
      </c>
      <c r="C6123" t="s">
        <v>728</v>
      </c>
      <c r="D6123" t="s">
        <v>99</v>
      </c>
      <c r="E6123" t="s">
        <v>4</v>
      </c>
      <c r="F6123">
        <v>2019</v>
      </c>
      <c r="G6123">
        <v>7</v>
      </c>
      <c r="H6123" t="s">
        <v>732</v>
      </c>
      <c r="I6123" t="b">
        <v>1</v>
      </c>
      <c r="J6123" t="s">
        <v>1520</v>
      </c>
      <c r="K6123" t="s">
        <v>1526</v>
      </c>
      <c r="L6123" t="s">
        <v>23</v>
      </c>
      <c r="M6123" t="s">
        <v>28</v>
      </c>
      <c r="N6123" t="s">
        <v>16</v>
      </c>
      <c r="O6123" t="s">
        <v>16</v>
      </c>
      <c r="P6123">
        <v>0</v>
      </c>
      <c r="Q6123">
        <v>3521492.29</v>
      </c>
      <c r="R6123" t="s">
        <v>165</v>
      </c>
    </row>
    <row r="6124" spans="1:18" x14ac:dyDescent="0.25">
      <c r="A6124" t="s">
        <v>730</v>
      </c>
      <c r="B6124" t="s">
        <v>731</v>
      </c>
      <c r="C6124" t="s">
        <v>728</v>
      </c>
      <c r="D6124" t="s">
        <v>99</v>
      </c>
      <c r="E6124" t="s">
        <v>4</v>
      </c>
      <c r="F6124">
        <v>2019</v>
      </c>
      <c r="G6124">
        <v>7</v>
      </c>
      <c r="H6124" t="s">
        <v>732</v>
      </c>
      <c r="I6124" t="b">
        <v>1</v>
      </c>
      <c r="J6124" t="s">
        <v>1529</v>
      </c>
      <c r="K6124" t="s">
        <v>109</v>
      </c>
      <c r="L6124" t="s">
        <v>23</v>
      </c>
      <c r="M6124" t="s">
        <v>28</v>
      </c>
      <c r="N6124" t="s">
        <v>16</v>
      </c>
      <c r="O6124" t="s">
        <v>16</v>
      </c>
      <c r="P6124">
        <v>0</v>
      </c>
      <c r="Q6124">
        <v>16982602.579999998</v>
      </c>
      <c r="R6124" t="s">
        <v>165</v>
      </c>
    </row>
    <row r="6125" spans="1:18" x14ac:dyDescent="0.25">
      <c r="A6125" t="s">
        <v>730</v>
      </c>
      <c r="B6125" t="s">
        <v>731</v>
      </c>
      <c r="C6125" t="s">
        <v>728</v>
      </c>
      <c r="D6125" t="s">
        <v>99</v>
      </c>
      <c r="E6125" t="s">
        <v>4</v>
      </c>
      <c r="F6125">
        <v>2019</v>
      </c>
      <c r="G6125">
        <v>7</v>
      </c>
      <c r="H6125" t="s">
        <v>732</v>
      </c>
      <c r="I6125" t="b">
        <v>1</v>
      </c>
      <c r="J6125" t="s">
        <v>28</v>
      </c>
      <c r="K6125" t="s">
        <v>1534</v>
      </c>
      <c r="L6125" t="s">
        <v>23</v>
      </c>
      <c r="M6125" t="s">
        <v>27</v>
      </c>
      <c r="N6125" t="s">
        <v>16</v>
      </c>
      <c r="O6125" t="s">
        <v>16</v>
      </c>
      <c r="P6125">
        <v>0</v>
      </c>
      <c r="Q6125">
        <v>20814482.280000001</v>
      </c>
      <c r="R6125" t="s">
        <v>165</v>
      </c>
    </row>
    <row r="6126" spans="1:18" x14ac:dyDescent="0.25">
      <c r="A6126" t="s">
        <v>730</v>
      </c>
      <c r="B6126" t="s">
        <v>731</v>
      </c>
      <c r="C6126" t="s">
        <v>728</v>
      </c>
      <c r="D6126" t="s">
        <v>99</v>
      </c>
      <c r="E6126" t="s">
        <v>4</v>
      </c>
      <c r="F6126">
        <v>2019</v>
      </c>
      <c r="G6126">
        <v>7</v>
      </c>
      <c r="H6126" t="s">
        <v>732</v>
      </c>
      <c r="I6126" t="b">
        <v>1</v>
      </c>
      <c r="J6126" t="s">
        <v>27</v>
      </c>
      <c r="K6126" t="s">
        <v>1535</v>
      </c>
      <c r="L6126" t="s">
        <v>23</v>
      </c>
      <c r="M6126" t="s">
        <v>1536</v>
      </c>
      <c r="N6126" t="s">
        <v>16</v>
      </c>
      <c r="O6126" t="s">
        <v>16</v>
      </c>
      <c r="P6126">
        <v>0</v>
      </c>
      <c r="Q6126">
        <v>347940395.56</v>
      </c>
      <c r="R6126" t="s">
        <v>165</v>
      </c>
    </row>
    <row r="6127" spans="1:18" x14ac:dyDescent="0.25">
      <c r="A6127" t="s">
        <v>730</v>
      </c>
      <c r="B6127" t="s">
        <v>731</v>
      </c>
      <c r="C6127" t="s">
        <v>728</v>
      </c>
      <c r="D6127" t="s">
        <v>99</v>
      </c>
      <c r="E6127" t="s">
        <v>4</v>
      </c>
      <c r="F6127">
        <v>2019</v>
      </c>
      <c r="G6127">
        <v>7</v>
      </c>
      <c r="H6127" t="s">
        <v>732</v>
      </c>
      <c r="I6127" t="b">
        <v>1</v>
      </c>
      <c r="J6127" t="s">
        <v>607</v>
      </c>
      <c r="K6127" t="s">
        <v>612</v>
      </c>
      <c r="L6127" t="s">
        <v>23</v>
      </c>
      <c r="M6127" t="s">
        <v>1537</v>
      </c>
      <c r="N6127" t="s">
        <v>16</v>
      </c>
      <c r="O6127" t="s">
        <v>16</v>
      </c>
      <c r="P6127">
        <v>0</v>
      </c>
      <c r="Q6127">
        <v>-1724374.5</v>
      </c>
      <c r="R6127" t="s">
        <v>165</v>
      </c>
    </row>
    <row r="6128" spans="1:18" x14ac:dyDescent="0.25">
      <c r="A6128" t="s">
        <v>730</v>
      </c>
      <c r="B6128" t="s">
        <v>731</v>
      </c>
      <c r="C6128" t="s">
        <v>728</v>
      </c>
      <c r="D6128" t="s">
        <v>99</v>
      </c>
      <c r="E6128" t="s">
        <v>4</v>
      </c>
      <c r="F6128">
        <v>2019</v>
      </c>
      <c r="G6128">
        <v>7</v>
      </c>
      <c r="H6128" t="s">
        <v>732</v>
      </c>
      <c r="I6128" t="b">
        <v>1</v>
      </c>
      <c r="J6128" t="s">
        <v>1542</v>
      </c>
      <c r="K6128" t="s">
        <v>629</v>
      </c>
      <c r="L6128" t="s">
        <v>23</v>
      </c>
      <c r="M6128" t="s">
        <v>1540</v>
      </c>
      <c r="N6128" t="s">
        <v>16</v>
      </c>
      <c r="O6128" t="s">
        <v>16</v>
      </c>
      <c r="P6128">
        <v>0</v>
      </c>
      <c r="Q6128">
        <v>-4258.03</v>
      </c>
      <c r="R6128" t="s">
        <v>165</v>
      </c>
    </row>
    <row r="6129" spans="1:18" x14ac:dyDescent="0.25">
      <c r="A6129" t="s">
        <v>730</v>
      </c>
      <c r="B6129" t="s">
        <v>731</v>
      </c>
      <c r="C6129" t="s">
        <v>728</v>
      </c>
      <c r="D6129" t="s">
        <v>99</v>
      </c>
      <c r="E6129" t="s">
        <v>4</v>
      </c>
      <c r="F6129">
        <v>2019</v>
      </c>
      <c r="G6129">
        <v>7</v>
      </c>
      <c r="H6129" t="s">
        <v>732</v>
      </c>
      <c r="I6129" t="b">
        <v>1</v>
      </c>
      <c r="J6129" t="s">
        <v>1540</v>
      </c>
      <c r="K6129" t="s">
        <v>1545</v>
      </c>
      <c r="L6129" t="s">
        <v>23</v>
      </c>
      <c r="M6129" t="s">
        <v>1546</v>
      </c>
      <c r="N6129" t="s">
        <v>16</v>
      </c>
      <c r="O6129" t="s">
        <v>16</v>
      </c>
      <c r="P6129">
        <v>0</v>
      </c>
      <c r="Q6129">
        <v>-4258.03</v>
      </c>
      <c r="R6129" t="s">
        <v>165</v>
      </c>
    </row>
    <row r="6130" spans="1:18" x14ac:dyDescent="0.25">
      <c r="A6130" t="s">
        <v>730</v>
      </c>
      <c r="B6130" t="s">
        <v>731</v>
      </c>
      <c r="C6130" t="s">
        <v>728</v>
      </c>
      <c r="D6130" t="s">
        <v>99</v>
      </c>
      <c r="E6130" t="s">
        <v>4</v>
      </c>
      <c r="F6130">
        <v>2019</v>
      </c>
      <c r="G6130">
        <v>7</v>
      </c>
      <c r="H6130" t="s">
        <v>732</v>
      </c>
      <c r="I6130" t="b">
        <v>1</v>
      </c>
      <c r="J6130" t="s">
        <v>1567</v>
      </c>
      <c r="K6130" t="s">
        <v>635</v>
      </c>
      <c r="L6130" t="s">
        <v>23</v>
      </c>
      <c r="M6130" t="s">
        <v>1546</v>
      </c>
      <c r="N6130" t="s">
        <v>16</v>
      </c>
      <c r="O6130" t="s">
        <v>16</v>
      </c>
      <c r="P6130">
        <v>0</v>
      </c>
      <c r="Q6130">
        <v>-133388738.19</v>
      </c>
      <c r="R6130" t="s">
        <v>165</v>
      </c>
    </row>
    <row r="6131" spans="1:18" x14ac:dyDescent="0.25">
      <c r="A6131" t="s">
        <v>730</v>
      </c>
      <c r="B6131" t="s">
        <v>731</v>
      </c>
      <c r="C6131" t="s">
        <v>728</v>
      </c>
      <c r="D6131" t="s">
        <v>99</v>
      </c>
      <c r="E6131" t="s">
        <v>4</v>
      </c>
      <c r="F6131">
        <v>2019</v>
      </c>
      <c r="G6131">
        <v>7</v>
      </c>
      <c r="H6131" t="s">
        <v>732</v>
      </c>
      <c r="I6131" t="b">
        <v>1</v>
      </c>
      <c r="J6131" t="s">
        <v>1546</v>
      </c>
      <c r="K6131" t="s">
        <v>146</v>
      </c>
      <c r="L6131" t="s">
        <v>23</v>
      </c>
      <c r="M6131" t="s">
        <v>1537</v>
      </c>
      <c r="N6131" t="s">
        <v>16</v>
      </c>
      <c r="O6131" t="s">
        <v>16</v>
      </c>
      <c r="P6131">
        <v>0</v>
      </c>
      <c r="Q6131">
        <v>-133392996.22</v>
      </c>
      <c r="R6131" t="s">
        <v>165</v>
      </c>
    </row>
    <row r="6132" spans="1:18" x14ac:dyDescent="0.25">
      <c r="A6132" t="s">
        <v>730</v>
      </c>
      <c r="B6132" t="s">
        <v>731</v>
      </c>
      <c r="C6132" t="s">
        <v>728</v>
      </c>
      <c r="D6132" t="s">
        <v>99</v>
      </c>
      <c r="E6132" t="s">
        <v>4</v>
      </c>
      <c r="F6132">
        <v>2019</v>
      </c>
      <c r="G6132">
        <v>7</v>
      </c>
      <c r="H6132" t="s">
        <v>732</v>
      </c>
      <c r="I6132" t="b">
        <v>1</v>
      </c>
      <c r="J6132" t="s">
        <v>1575</v>
      </c>
      <c r="K6132" t="s">
        <v>134</v>
      </c>
      <c r="L6132" t="s">
        <v>23</v>
      </c>
      <c r="M6132" t="s">
        <v>1537</v>
      </c>
      <c r="N6132" t="s">
        <v>16</v>
      </c>
      <c r="O6132" t="s">
        <v>16</v>
      </c>
      <c r="P6132">
        <v>0</v>
      </c>
      <c r="Q6132">
        <v>-162298191.02000001</v>
      </c>
      <c r="R6132" t="s">
        <v>165</v>
      </c>
    </row>
    <row r="6133" spans="1:18" x14ac:dyDescent="0.25">
      <c r="A6133" t="s">
        <v>730</v>
      </c>
      <c r="B6133" t="s">
        <v>731</v>
      </c>
      <c r="C6133" t="s">
        <v>728</v>
      </c>
      <c r="D6133" t="s">
        <v>99</v>
      </c>
      <c r="E6133" t="s">
        <v>4</v>
      </c>
      <c r="F6133">
        <v>2019</v>
      </c>
      <c r="G6133">
        <v>7</v>
      </c>
      <c r="H6133" t="s">
        <v>732</v>
      </c>
      <c r="I6133" t="b">
        <v>1</v>
      </c>
      <c r="J6133" t="s">
        <v>1537</v>
      </c>
      <c r="K6133" t="s">
        <v>115</v>
      </c>
      <c r="L6133" t="s">
        <v>23</v>
      </c>
      <c r="M6133" t="s">
        <v>33</v>
      </c>
      <c r="N6133" t="s">
        <v>16</v>
      </c>
      <c r="O6133" t="s">
        <v>16</v>
      </c>
      <c r="P6133">
        <v>0</v>
      </c>
      <c r="Q6133">
        <v>-297415561.74000001</v>
      </c>
      <c r="R6133" t="s">
        <v>165</v>
      </c>
    </row>
    <row r="6134" spans="1:18" x14ac:dyDescent="0.25">
      <c r="A6134" t="s">
        <v>730</v>
      </c>
      <c r="B6134" t="s">
        <v>731</v>
      </c>
      <c r="C6134" t="s">
        <v>728</v>
      </c>
      <c r="D6134" t="s">
        <v>99</v>
      </c>
      <c r="E6134" t="s">
        <v>4</v>
      </c>
      <c r="F6134">
        <v>2019</v>
      </c>
      <c r="G6134">
        <v>7</v>
      </c>
      <c r="H6134" t="s">
        <v>732</v>
      </c>
      <c r="I6134" t="b">
        <v>1</v>
      </c>
      <c r="J6134" t="s">
        <v>1581</v>
      </c>
      <c r="K6134" t="s">
        <v>642</v>
      </c>
      <c r="L6134" t="s">
        <v>23</v>
      </c>
      <c r="M6134" t="s">
        <v>1583</v>
      </c>
      <c r="N6134" t="s">
        <v>16</v>
      </c>
      <c r="O6134" t="s">
        <v>16</v>
      </c>
      <c r="P6134">
        <v>0</v>
      </c>
      <c r="Q6134">
        <v>-174290.47</v>
      </c>
      <c r="R6134" t="s">
        <v>165</v>
      </c>
    </row>
    <row r="6135" spans="1:18" x14ac:dyDescent="0.25">
      <c r="A6135" t="s">
        <v>730</v>
      </c>
      <c r="B6135" t="s">
        <v>731</v>
      </c>
      <c r="C6135" t="s">
        <v>728</v>
      </c>
      <c r="D6135" t="s">
        <v>99</v>
      </c>
      <c r="E6135" t="s">
        <v>4</v>
      </c>
      <c r="F6135">
        <v>2019</v>
      </c>
      <c r="G6135">
        <v>7</v>
      </c>
      <c r="H6135" t="s">
        <v>732</v>
      </c>
      <c r="I6135" t="b">
        <v>1</v>
      </c>
      <c r="J6135" t="s">
        <v>1583</v>
      </c>
      <c r="K6135" t="s">
        <v>110</v>
      </c>
      <c r="L6135" t="s">
        <v>23</v>
      </c>
      <c r="M6135" t="s">
        <v>33</v>
      </c>
      <c r="N6135" t="s">
        <v>16</v>
      </c>
      <c r="O6135" t="s">
        <v>16</v>
      </c>
      <c r="P6135">
        <v>0</v>
      </c>
      <c r="Q6135">
        <v>-180745.86</v>
      </c>
      <c r="R6135" t="s">
        <v>165</v>
      </c>
    </row>
    <row r="6136" spans="1:18" x14ac:dyDescent="0.25">
      <c r="A6136" t="s">
        <v>730</v>
      </c>
      <c r="B6136" t="s">
        <v>731</v>
      </c>
      <c r="C6136" t="s">
        <v>728</v>
      </c>
      <c r="D6136" t="s">
        <v>99</v>
      </c>
      <c r="E6136" t="s">
        <v>4</v>
      </c>
      <c r="F6136">
        <v>2019</v>
      </c>
      <c r="G6136">
        <v>7</v>
      </c>
      <c r="H6136" t="s">
        <v>732</v>
      </c>
      <c r="I6136" t="b">
        <v>1</v>
      </c>
      <c r="J6136" t="s">
        <v>33</v>
      </c>
      <c r="K6136" t="s">
        <v>1590</v>
      </c>
      <c r="L6136" t="s">
        <v>23</v>
      </c>
      <c r="M6136" t="s">
        <v>34</v>
      </c>
      <c r="N6136" t="s">
        <v>16</v>
      </c>
      <c r="O6136" t="s">
        <v>16</v>
      </c>
      <c r="P6136">
        <v>0</v>
      </c>
      <c r="Q6136">
        <v>-297596307.60000002</v>
      </c>
      <c r="R6136" t="s">
        <v>165</v>
      </c>
    </row>
    <row r="6137" spans="1:18" x14ac:dyDescent="0.25">
      <c r="A6137" t="s">
        <v>99</v>
      </c>
      <c r="B6137" t="s">
        <v>740</v>
      </c>
      <c r="C6137" t="s">
        <v>727</v>
      </c>
      <c r="D6137" t="s">
        <v>99</v>
      </c>
      <c r="E6137" t="s">
        <v>4</v>
      </c>
      <c r="F6137">
        <v>2019</v>
      </c>
      <c r="G6137">
        <v>7</v>
      </c>
      <c r="H6137" t="s">
        <v>732</v>
      </c>
      <c r="I6137" t="b">
        <v>1</v>
      </c>
      <c r="J6137" t="s">
        <v>1546</v>
      </c>
      <c r="K6137" t="s">
        <v>146</v>
      </c>
      <c r="L6137" t="s">
        <v>23</v>
      </c>
      <c r="M6137" t="s">
        <v>1537</v>
      </c>
      <c r="N6137" t="s">
        <v>16</v>
      </c>
      <c r="O6137" t="s">
        <v>16</v>
      </c>
      <c r="P6137">
        <v>0</v>
      </c>
      <c r="Q6137">
        <v>0</v>
      </c>
      <c r="R6137" t="s">
        <v>165</v>
      </c>
    </row>
    <row r="6138" spans="1:18" x14ac:dyDescent="0.25">
      <c r="A6138" t="s">
        <v>99</v>
      </c>
      <c r="B6138" t="s">
        <v>740</v>
      </c>
      <c r="C6138" t="s">
        <v>727</v>
      </c>
      <c r="D6138" t="s">
        <v>99</v>
      </c>
      <c r="E6138" t="s">
        <v>4</v>
      </c>
      <c r="F6138">
        <v>2019</v>
      </c>
      <c r="G6138">
        <v>7</v>
      </c>
      <c r="H6138" t="s">
        <v>732</v>
      </c>
      <c r="I6138" t="b">
        <v>1</v>
      </c>
      <c r="J6138" t="s">
        <v>1575</v>
      </c>
      <c r="K6138" t="s">
        <v>134</v>
      </c>
      <c r="L6138" t="s">
        <v>23</v>
      </c>
      <c r="M6138" t="s">
        <v>1537</v>
      </c>
      <c r="N6138" t="s">
        <v>16</v>
      </c>
      <c r="O6138" t="s">
        <v>16</v>
      </c>
      <c r="P6138">
        <v>0</v>
      </c>
      <c r="Q6138">
        <v>-259488315.36000001</v>
      </c>
      <c r="R6138" t="s">
        <v>165</v>
      </c>
    </row>
    <row r="6139" spans="1:18" x14ac:dyDescent="0.25">
      <c r="A6139" t="s">
        <v>99</v>
      </c>
      <c r="B6139" t="s">
        <v>740</v>
      </c>
      <c r="C6139" t="s">
        <v>727</v>
      </c>
      <c r="D6139" t="s">
        <v>99</v>
      </c>
      <c r="E6139" t="s">
        <v>4</v>
      </c>
      <c r="F6139">
        <v>2019</v>
      </c>
      <c r="G6139">
        <v>7</v>
      </c>
      <c r="H6139" t="s">
        <v>732</v>
      </c>
      <c r="I6139" t="b">
        <v>1</v>
      </c>
      <c r="J6139" t="s">
        <v>1537</v>
      </c>
      <c r="K6139" t="s">
        <v>115</v>
      </c>
      <c r="L6139" t="s">
        <v>23</v>
      </c>
      <c r="M6139" t="s">
        <v>33</v>
      </c>
      <c r="N6139" t="s">
        <v>16</v>
      </c>
      <c r="O6139" t="s">
        <v>16</v>
      </c>
      <c r="P6139">
        <v>0</v>
      </c>
      <c r="Q6139">
        <v>-264638315.36000001</v>
      </c>
      <c r="R6139" t="s">
        <v>165</v>
      </c>
    </row>
    <row r="6140" spans="1:18" x14ac:dyDescent="0.25">
      <c r="A6140" t="s">
        <v>99</v>
      </c>
      <c r="B6140" t="s">
        <v>740</v>
      </c>
      <c r="C6140" t="s">
        <v>727</v>
      </c>
      <c r="D6140" t="s">
        <v>99</v>
      </c>
      <c r="E6140" t="s">
        <v>4</v>
      </c>
      <c r="F6140">
        <v>2019</v>
      </c>
      <c r="G6140">
        <v>7</v>
      </c>
      <c r="H6140" t="s">
        <v>732</v>
      </c>
      <c r="I6140" t="b">
        <v>1</v>
      </c>
      <c r="J6140" t="s">
        <v>1581</v>
      </c>
      <c r="K6140" t="s">
        <v>642</v>
      </c>
      <c r="L6140" t="s">
        <v>23</v>
      </c>
      <c r="M6140" t="s">
        <v>1583</v>
      </c>
      <c r="N6140" t="s">
        <v>16</v>
      </c>
      <c r="O6140" t="s">
        <v>16</v>
      </c>
      <c r="P6140">
        <v>0</v>
      </c>
      <c r="Q6140">
        <v>0</v>
      </c>
      <c r="R6140" t="s">
        <v>165</v>
      </c>
    </row>
    <row r="6141" spans="1:18" x14ac:dyDescent="0.25">
      <c r="A6141" t="s">
        <v>99</v>
      </c>
      <c r="B6141" t="s">
        <v>740</v>
      </c>
      <c r="C6141" t="s">
        <v>727</v>
      </c>
      <c r="D6141" t="s">
        <v>99</v>
      </c>
      <c r="E6141" t="s">
        <v>4</v>
      </c>
      <c r="F6141">
        <v>2019</v>
      </c>
      <c r="G6141">
        <v>7</v>
      </c>
      <c r="H6141" t="s">
        <v>732</v>
      </c>
      <c r="I6141" t="b">
        <v>1</v>
      </c>
      <c r="J6141" t="s">
        <v>1583</v>
      </c>
      <c r="K6141" t="s">
        <v>110</v>
      </c>
      <c r="L6141" t="s">
        <v>23</v>
      </c>
      <c r="M6141" t="s">
        <v>33</v>
      </c>
      <c r="N6141" t="s">
        <v>16</v>
      </c>
      <c r="O6141" t="s">
        <v>16</v>
      </c>
      <c r="P6141">
        <v>0</v>
      </c>
      <c r="Q6141">
        <v>0</v>
      </c>
      <c r="R6141" t="s">
        <v>165</v>
      </c>
    </row>
    <row r="6142" spans="1:18" x14ac:dyDescent="0.25">
      <c r="A6142" t="s">
        <v>99</v>
      </c>
      <c r="B6142" t="s">
        <v>740</v>
      </c>
      <c r="C6142" t="s">
        <v>727</v>
      </c>
      <c r="D6142" t="s">
        <v>99</v>
      </c>
      <c r="E6142" t="s">
        <v>4</v>
      </c>
      <c r="F6142">
        <v>2019</v>
      </c>
      <c r="G6142">
        <v>7</v>
      </c>
      <c r="H6142" t="s">
        <v>732</v>
      </c>
      <c r="I6142" t="b">
        <v>1</v>
      </c>
      <c r="J6142" t="s">
        <v>33</v>
      </c>
      <c r="K6142" t="s">
        <v>1590</v>
      </c>
      <c r="L6142" t="s">
        <v>23</v>
      </c>
      <c r="M6142" t="s">
        <v>34</v>
      </c>
      <c r="N6142" t="s">
        <v>16</v>
      </c>
      <c r="O6142" t="s">
        <v>16</v>
      </c>
      <c r="P6142">
        <v>0</v>
      </c>
      <c r="Q6142">
        <v>-264638315.36000001</v>
      </c>
      <c r="R6142" t="s">
        <v>165</v>
      </c>
    </row>
    <row r="6143" spans="1:18" x14ac:dyDescent="0.25">
      <c r="A6143" t="s">
        <v>99</v>
      </c>
      <c r="B6143" t="s">
        <v>740</v>
      </c>
      <c r="C6143" t="s">
        <v>727</v>
      </c>
      <c r="D6143" t="s">
        <v>99</v>
      </c>
      <c r="E6143" t="s">
        <v>4</v>
      </c>
      <c r="F6143">
        <v>2019</v>
      </c>
      <c r="G6143">
        <v>7</v>
      </c>
      <c r="H6143" t="s">
        <v>732</v>
      </c>
      <c r="I6143" t="b">
        <v>1</v>
      </c>
      <c r="J6143" t="s">
        <v>1656</v>
      </c>
      <c r="K6143" t="s">
        <v>666</v>
      </c>
      <c r="L6143" t="s">
        <v>23</v>
      </c>
      <c r="M6143" t="s">
        <v>25</v>
      </c>
      <c r="N6143" t="s">
        <v>16</v>
      </c>
      <c r="O6143" t="s">
        <v>16</v>
      </c>
      <c r="P6143">
        <v>0</v>
      </c>
      <c r="Q6143">
        <v>21081696.93</v>
      </c>
      <c r="R6143" t="s">
        <v>165</v>
      </c>
    </row>
    <row r="6144" spans="1:18" x14ac:dyDescent="0.25">
      <c r="A6144" t="s">
        <v>99</v>
      </c>
      <c r="B6144" t="s">
        <v>740</v>
      </c>
      <c r="C6144" t="s">
        <v>727</v>
      </c>
      <c r="D6144" t="s">
        <v>99</v>
      </c>
      <c r="E6144" t="s">
        <v>4</v>
      </c>
      <c r="F6144">
        <v>2019</v>
      </c>
      <c r="G6144">
        <v>7</v>
      </c>
      <c r="H6144" t="s">
        <v>732</v>
      </c>
      <c r="I6144" t="b">
        <v>1</v>
      </c>
      <c r="J6144" t="s">
        <v>25</v>
      </c>
      <c r="K6144" t="s">
        <v>1662</v>
      </c>
      <c r="L6144" t="s">
        <v>23</v>
      </c>
      <c r="M6144" t="s">
        <v>36</v>
      </c>
      <c r="N6144" t="s">
        <v>16</v>
      </c>
      <c r="O6144" t="s">
        <v>16</v>
      </c>
      <c r="P6144">
        <v>0</v>
      </c>
      <c r="Q6144">
        <v>21038307.149999999</v>
      </c>
      <c r="R6144" t="s">
        <v>165</v>
      </c>
    </row>
    <row r="6145" spans="1:18" x14ac:dyDescent="0.25">
      <c r="A6145" t="s">
        <v>99</v>
      </c>
      <c r="B6145" t="s">
        <v>740</v>
      </c>
      <c r="C6145" t="s">
        <v>727</v>
      </c>
      <c r="D6145" t="s">
        <v>99</v>
      </c>
      <c r="E6145" t="s">
        <v>4</v>
      </c>
      <c r="F6145">
        <v>2019</v>
      </c>
      <c r="G6145">
        <v>7</v>
      </c>
      <c r="H6145" t="s">
        <v>732</v>
      </c>
      <c r="I6145" t="b">
        <v>1</v>
      </c>
      <c r="J6145" t="s">
        <v>36</v>
      </c>
      <c r="K6145" t="s">
        <v>1663</v>
      </c>
      <c r="L6145" t="s">
        <v>23</v>
      </c>
      <c r="M6145" t="s">
        <v>34</v>
      </c>
      <c r="N6145" t="s">
        <v>16</v>
      </c>
      <c r="O6145" t="s">
        <v>16</v>
      </c>
      <c r="P6145">
        <v>0</v>
      </c>
      <c r="Q6145">
        <v>21038307.149999999</v>
      </c>
      <c r="R6145" t="s">
        <v>165</v>
      </c>
    </row>
    <row r="6146" spans="1:18" x14ac:dyDescent="0.25">
      <c r="A6146" t="s">
        <v>99</v>
      </c>
      <c r="B6146" t="s">
        <v>740</v>
      </c>
      <c r="C6146" t="s">
        <v>727</v>
      </c>
      <c r="D6146" t="s">
        <v>99</v>
      </c>
      <c r="E6146" t="s">
        <v>4</v>
      </c>
      <c r="F6146">
        <v>2019</v>
      </c>
      <c r="G6146">
        <v>7</v>
      </c>
      <c r="H6146" t="s">
        <v>732</v>
      </c>
      <c r="I6146" t="b">
        <v>1</v>
      </c>
      <c r="J6146" t="s">
        <v>34</v>
      </c>
      <c r="K6146" t="s">
        <v>1664</v>
      </c>
      <c r="L6146" t="s">
        <v>23</v>
      </c>
      <c r="M6146" t="s">
        <v>1536</v>
      </c>
      <c r="N6146" t="s">
        <v>16</v>
      </c>
      <c r="O6146" t="s">
        <v>16</v>
      </c>
      <c r="P6146">
        <v>0</v>
      </c>
      <c r="Q6146">
        <v>-243600008.21000001</v>
      </c>
      <c r="R6146" t="s">
        <v>165</v>
      </c>
    </row>
    <row r="6147" spans="1:18" x14ac:dyDescent="0.25">
      <c r="A6147" t="s">
        <v>762</v>
      </c>
      <c r="B6147" t="s">
        <v>763</v>
      </c>
      <c r="C6147" t="s">
        <v>728</v>
      </c>
      <c r="D6147" t="s">
        <v>750</v>
      </c>
      <c r="E6147" t="s">
        <v>4</v>
      </c>
      <c r="F6147">
        <v>2019</v>
      </c>
      <c r="G6147">
        <v>7</v>
      </c>
      <c r="H6147" t="s">
        <v>732</v>
      </c>
      <c r="I6147" t="b">
        <v>1</v>
      </c>
      <c r="J6147" t="s">
        <v>27</v>
      </c>
      <c r="K6147" t="s">
        <v>1535</v>
      </c>
      <c r="L6147" t="s">
        <v>23</v>
      </c>
      <c r="M6147" t="s">
        <v>1536</v>
      </c>
      <c r="N6147" t="s">
        <v>16</v>
      </c>
      <c r="O6147" t="s">
        <v>16</v>
      </c>
      <c r="P6147">
        <v>0</v>
      </c>
      <c r="Q6147">
        <v>14083526.029999999</v>
      </c>
      <c r="R6147" t="s">
        <v>165</v>
      </c>
    </row>
    <row r="6148" spans="1:18" x14ac:dyDescent="0.25">
      <c r="A6148" t="s">
        <v>762</v>
      </c>
      <c r="B6148" t="s">
        <v>763</v>
      </c>
      <c r="C6148" t="s">
        <v>728</v>
      </c>
      <c r="D6148" t="s">
        <v>750</v>
      </c>
      <c r="E6148" t="s">
        <v>4</v>
      </c>
      <c r="F6148">
        <v>2019</v>
      </c>
      <c r="G6148">
        <v>7</v>
      </c>
      <c r="H6148" t="s">
        <v>732</v>
      </c>
      <c r="I6148" t="b">
        <v>1</v>
      </c>
      <c r="J6148" t="s">
        <v>607</v>
      </c>
      <c r="K6148" t="s">
        <v>612</v>
      </c>
      <c r="L6148" t="s">
        <v>23</v>
      </c>
      <c r="M6148" t="s">
        <v>1537</v>
      </c>
      <c r="N6148" t="s">
        <v>16</v>
      </c>
      <c r="O6148" t="s">
        <v>16</v>
      </c>
      <c r="P6148">
        <v>0</v>
      </c>
      <c r="Q6148">
        <v>-692227.98</v>
      </c>
      <c r="R6148" t="s">
        <v>165</v>
      </c>
    </row>
    <row r="6149" spans="1:18" x14ac:dyDescent="0.25">
      <c r="A6149" t="s">
        <v>762</v>
      </c>
      <c r="B6149" t="s">
        <v>763</v>
      </c>
      <c r="C6149" t="s">
        <v>728</v>
      </c>
      <c r="D6149" t="s">
        <v>750</v>
      </c>
      <c r="E6149" t="s">
        <v>4</v>
      </c>
      <c r="F6149">
        <v>2019</v>
      </c>
      <c r="G6149">
        <v>7</v>
      </c>
      <c r="H6149" t="s">
        <v>732</v>
      </c>
      <c r="I6149" t="b">
        <v>1</v>
      </c>
      <c r="J6149" t="s">
        <v>1559</v>
      </c>
      <c r="K6149" t="s">
        <v>632</v>
      </c>
      <c r="L6149" t="s">
        <v>23</v>
      </c>
      <c r="M6149" t="s">
        <v>1546</v>
      </c>
      <c r="N6149" t="s">
        <v>16</v>
      </c>
      <c r="O6149" t="s">
        <v>16</v>
      </c>
      <c r="P6149">
        <v>0</v>
      </c>
      <c r="Q6149">
        <v>-88176.25</v>
      </c>
      <c r="R6149" t="s">
        <v>165</v>
      </c>
    </row>
    <row r="6150" spans="1:18" x14ac:dyDescent="0.25">
      <c r="A6150" t="s">
        <v>762</v>
      </c>
      <c r="B6150" t="s">
        <v>763</v>
      </c>
      <c r="C6150" t="s">
        <v>728</v>
      </c>
      <c r="D6150" t="s">
        <v>750</v>
      </c>
      <c r="E6150" t="s">
        <v>4</v>
      </c>
      <c r="F6150">
        <v>2019</v>
      </c>
      <c r="G6150">
        <v>7</v>
      </c>
      <c r="H6150" t="s">
        <v>732</v>
      </c>
      <c r="I6150" t="b">
        <v>1</v>
      </c>
      <c r="J6150" t="s">
        <v>1546</v>
      </c>
      <c r="K6150" t="s">
        <v>146</v>
      </c>
      <c r="L6150" t="s">
        <v>23</v>
      </c>
      <c r="M6150" t="s">
        <v>1537</v>
      </c>
      <c r="N6150" t="s">
        <v>16</v>
      </c>
      <c r="O6150" t="s">
        <v>16</v>
      </c>
      <c r="P6150">
        <v>0</v>
      </c>
      <c r="Q6150">
        <v>-88176.25</v>
      </c>
      <c r="R6150" t="s">
        <v>165</v>
      </c>
    </row>
    <row r="6151" spans="1:18" x14ac:dyDescent="0.25">
      <c r="A6151" t="s">
        <v>762</v>
      </c>
      <c r="B6151" t="s">
        <v>763</v>
      </c>
      <c r="C6151" t="s">
        <v>728</v>
      </c>
      <c r="D6151" t="s">
        <v>750</v>
      </c>
      <c r="E6151" t="s">
        <v>4</v>
      </c>
      <c r="F6151">
        <v>2019</v>
      </c>
      <c r="G6151">
        <v>7</v>
      </c>
      <c r="H6151" t="s">
        <v>732</v>
      </c>
      <c r="I6151" t="b">
        <v>1</v>
      </c>
      <c r="J6151" t="s">
        <v>1575</v>
      </c>
      <c r="K6151" t="s">
        <v>134</v>
      </c>
      <c r="L6151" t="s">
        <v>23</v>
      </c>
      <c r="M6151" t="s">
        <v>1537</v>
      </c>
      <c r="N6151" t="s">
        <v>16</v>
      </c>
      <c r="O6151" t="s">
        <v>16</v>
      </c>
      <c r="P6151">
        <v>0</v>
      </c>
      <c r="Q6151">
        <v>-13705893.640000001</v>
      </c>
      <c r="R6151" t="s">
        <v>165</v>
      </c>
    </row>
    <row r="6152" spans="1:18" x14ac:dyDescent="0.25">
      <c r="A6152" t="s">
        <v>762</v>
      </c>
      <c r="B6152" t="s">
        <v>763</v>
      </c>
      <c r="C6152" t="s">
        <v>728</v>
      </c>
      <c r="D6152" t="s">
        <v>750</v>
      </c>
      <c r="E6152" t="s">
        <v>4</v>
      </c>
      <c r="F6152">
        <v>2019</v>
      </c>
      <c r="G6152">
        <v>7</v>
      </c>
      <c r="H6152" t="s">
        <v>732</v>
      </c>
      <c r="I6152" t="b">
        <v>1</v>
      </c>
      <c r="J6152" t="s">
        <v>1537</v>
      </c>
      <c r="K6152" t="s">
        <v>115</v>
      </c>
      <c r="L6152" t="s">
        <v>23</v>
      </c>
      <c r="M6152" t="s">
        <v>33</v>
      </c>
      <c r="N6152" t="s">
        <v>16</v>
      </c>
      <c r="O6152" t="s">
        <v>16</v>
      </c>
      <c r="P6152">
        <v>0</v>
      </c>
      <c r="Q6152">
        <v>-14486297.869999999</v>
      </c>
      <c r="R6152" t="s">
        <v>165</v>
      </c>
    </row>
    <row r="6153" spans="1:18" x14ac:dyDescent="0.25">
      <c r="A6153" t="s">
        <v>762</v>
      </c>
      <c r="B6153" t="s">
        <v>763</v>
      </c>
      <c r="C6153" t="s">
        <v>728</v>
      </c>
      <c r="D6153" t="s">
        <v>750</v>
      </c>
      <c r="E6153" t="s">
        <v>4</v>
      </c>
      <c r="F6153">
        <v>2019</v>
      </c>
      <c r="G6153">
        <v>7</v>
      </c>
      <c r="H6153" t="s">
        <v>732</v>
      </c>
      <c r="I6153" t="b">
        <v>1</v>
      </c>
      <c r="J6153" t="s">
        <v>33</v>
      </c>
      <c r="K6153" t="s">
        <v>1590</v>
      </c>
      <c r="L6153" t="s">
        <v>23</v>
      </c>
      <c r="M6153" t="s">
        <v>34</v>
      </c>
      <c r="N6153" t="s">
        <v>16</v>
      </c>
      <c r="O6153" t="s">
        <v>16</v>
      </c>
      <c r="P6153">
        <v>0</v>
      </c>
      <c r="Q6153">
        <v>-14486297.869999999</v>
      </c>
      <c r="R6153" t="s">
        <v>165</v>
      </c>
    </row>
    <row r="6154" spans="1:18" x14ac:dyDescent="0.25">
      <c r="A6154" t="s">
        <v>762</v>
      </c>
      <c r="B6154" t="s">
        <v>763</v>
      </c>
      <c r="C6154" t="s">
        <v>728</v>
      </c>
      <c r="D6154" t="s">
        <v>750</v>
      </c>
      <c r="E6154" t="s">
        <v>4</v>
      </c>
      <c r="F6154">
        <v>2019</v>
      </c>
      <c r="G6154">
        <v>7</v>
      </c>
      <c r="H6154" t="s">
        <v>732</v>
      </c>
      <c r="I6154" t="b">
        <v>1</v>
      </c>
      <c r="J6154" t="s">
        <v>1656</v>
      </c>
      <c r="K6154" t="s">
        <v>666</v>
      </c>
      <c r="L6154" t="s">
        <v>23</v>
      </c>
      <c r="M6154" t="s">
        <v>25</v>
      </c>
      <c r="N6154" t="s">
        <v>16</v>
      </c>
      <c r="O6154" t="s">
        <v>16</v>
      </c>
      <c r="P6154">
        <v>0</v>
      </c>
      <c r="Q6154">
        <v>687419.65</v>
      </c>
      <c r="R6154" t="s">
        <v>165</v>
      </c>
    </row>
    <row r="6155" spans="1:18" x14ac:dyDescent="0.25">
      <c r="A6155" t="s">
        <v>762</v>
      </c>
      <c r="B6155" t="s">
        <v>763</v>
      </c>
      <c r="C6155" t="s">
        <v>728</v>
      </c>
      <c r="D6155" t="s">
        <v>750</v>
      </c>
      <c r="E6155" t="s">
        <v>4</v>
      </c>
      <c r="F6155">
        <v>2019</v>
      </c>
      <c r="G6155">
        <v>7</v>
      </c>
      <c r="H6155" t="s">
        <v>732</v>
      </c>
      <c r="I6155" t="b">
        <v>1</v>
      </c>
      <c r="J6155" t="s">
        <v>25</v>
      </c>
      <c r="K6155" t="s">
        <v>1662</v>
      </c>
      <c r="L6155" t="s">
        <v>23</v>
      </c>
      <c r="M6155" t="s">
        <v>36</v>
      </c>
      <c r="N6155" t="s">
        <v>16</v>
      </c>
      <c r="O6155" t="s">
        <v>16</v>
      </c>
      <c r="P6155">
        <v>0</v>
      </c>
      <c r="Q6155">
        <v>402771.85</v>
      </c>
      <c r="R6155" t="s">
        <v>165</v>
      </c>
    </row>
    <row r="6156" spans="1:18" x14ac:dyDescent="0.25">
      <c r="A6156" t="s">
        <v>762</v>
      </c>
      <c r="B6156" t="s">
        <v>763</v>
      </c>
      <c r="C6156" t="s">
        <v>728</v>
      </c>
      <c r="D6156" t="s">
        <v>750</v>
      </c>
      <c r="E6156" t="s">
        <v>4</v>
      </c>
      <c r="F6156">
        <v>2019</v>
      </c>
      <c r="G6156">
        <v>7</v>
      </c>
      <c r="H6156" t="s">
        <v>732</v>
      </c>
      <c r="I6156" t="b">
        <v>1</v>
      </c>
      <c r="J6156" t="s">
        <v>36</v>
      </c>
      <c r="K6156" t="s">
        <v>1663</v>
      </c>
      <c r="L6156" t="s">
        <v>23</v>
      </c>
      <c r="M6156" t="s">
        <v>34</v>
      </c>
      <c r="N6156" t="s">
        <v>16</v>
      </c>
      <c r="O6156" t="s">
        <v>16</v>
      </c>
      <c r="P6156">
        <v>0</v>
      </c>
      <c r="Q6156">
        <v>402771.85</v>
      </c>
      <c r="R6156" t="s">
        <v>165</v>
      </c>
    </row>
    <row r="6157" spans="1:18" x14ac:dyDescent="0.25">
      <c r="A6157" t="s">
        <v>762</v>
      </c>
      <c r="B6157" t="s">
        <v>763</v>
      </c>
      <c r="C6157" t="s">
        <v>728</v>
      </c>
      <c r="D6157" t="s">
        <v>750</v>
      </c>
      <c r="E6157" t="s">
        <v>4</v>
      </c>
      <c r="F6157">
        <v>2019</v>
      </c>
      <c r="G6157">
        <v>7</v>
      </c>
      <c r="H6157" t="s">
        <v>732</v>
      </c>
      <c r="I6157" t="b">
        <v>1</v>
      </c>
      <c r="J6157" t="s">
        <v>34</v>
      </c>
      <c r="K6157" t="s">
        <v>1664</v>
      </c>
      <c r="L6157" t="s">
        <v>23</v>
      </c>
      <c r="M6157" t="s">
        <v>1536</v>
      </c>
      <c r="N6157" t="s">
        <v>16</v>
      </c>
      <c r="O6157" t="s">
        <v>16</v>
      </c>
      <c r="P6157">
        <v>0</v>
      </c>
      <c r="Q6157">
        <v>-14083526.02</v>
      </c>
      <c r="R6157" t="s">
        <v>165</v>
      </c>
    </row>
    <row r="6158" spans="1:18" x14ac:dyDescent="0.25">
      <c r="A6158" t="s">
        <v>759</v>
      </c>
      <c r="B6158" t="s">
        <v>736</v>
      </c>
      <c r="C6158" t="s">
        <v>728</v>
      </c>
      <c r="D6158" t="s">
        <v>730</v>
      </c>
      <c r="E6158" t="s">
        <v>4</v>
      </c>
      <c r="F6158">
        <v>2019</v>
      </c>
      <c r="G6158">
        <v>7</v>
      </c>
      <c r="H6158" t="s">
        <v>732</v>
      </c>
      <c r="I6158" t="b">
        <v>1</v>
      </c>
      <c r="J6158" t="s">
        <v>995</v>
      </c>
      <c r="K6158" t="s">
        <v>112</v>
      </c>
      <c r="L6158" t="s">
        <v>23</v>
      </c>
      <c r="M6158" t="s">
        <v>489</v>
      </c>
      <c r="N6158" t="s">
        <v>16</v>
      </c>
      <c r="O6158" t="s">
        <v>16</v>
      </c>
      <c r="P6158">
        <v>0</v>
      </c>
      <c r="Q6158">
        <v>-1451012.5</v>
      </c>
      <c r="R6158" t="s">
        <v>166</v>
      </c>
    </row>
    <row r="6159" spans="1:18" x14ac:dyDescent="0.25">
      <c r="A6159" t="s">
        <v>759</v>
      </c>
      <c r="B6159" t="s">
        <v>736</v>
      </c>
      <c r="C6159" t="s">
        <v>728</v>
      </c>
      <c r="D6159" t="s">
        <v>730</v>
      </c>
      <c r="E6159" t="s">
        <v>4</v>
      </c>
      <c r="F6159">
        <v>2019</v>
      </c>
      <c r="G6159">
        <v>7</v>
      </c>
      <c r="H6159" t="s">
        <v>732</v>
      </c>
      <c r="I6159" t="b">
        <v>1</v>
      </c>
      <c r="J6159" t="s">
        <v>489</v>
      </c>
      <c r="K6159" t="s">
        <v>113</v>
      </c>
      <c r="L6159" t="s">
        <v>23</v>
      </c>
      <c r="M6159" t="s">
        <v>494</v>
      </c>
      <c r="N6159" t="s">
        <v>16</v>
      </c>
      <c r="O6159" t="s">
        <v>16</v>
      </c>
      <c r="P6159">
        <v>0</v>
      </c>
      <c r="Q6159">
        <v>18881187.5</v>
      </c>
      <c r="R6159" t="s">
        <v>166</v>
      </c>
    </row>
    <row r="6160" spans="1:18" x14ac:dyDescent="0.25">
      <c r="A6160" t="s">
        <v>759</v>
      </c>
      <c r="B6160" t="s">
        <v>736</v>
      </c>
      <c r="C6160" t="s">
        <v>728</v>
      </c>
      <c r="D6160" t="s">
        <v>730</v>
      </c>
      <c r="E6160" t="s">
        <v>4</v>
      </c>
      <c r="F6160">
        <v>2019</v>
      </c>
      <c r="G6160">
        <v>7</v>
      </c>
      <c r="H6160" t="s">
        <v>732</v>
      </c>
      <c r="I6160" t="b">
        <v>1</v>
      </c>
      <c r="J6160" t="s">
        <v>494</v>
      </c>
      <c r="K6160" t="s">
        <v>178</v>
      </c>
      <c r="L6160" t="s">
        <v>23</v>
      </c>
      <c r="M6160" t="s">
        <v>26</v>
      </c>
      <c r="N6160" t="s">
        <v>16</v>
      </c>
      <c r="O6160" t="s">
        <v>16</v>
      </c>
      <c r="P6160">
        <v>0</v>
      </c>
      <c r="Q6160">
        <v>18881187.5</v>
      </c>
      <c r="R6160" t="s">
        <v>166</v>
      </c>
    </row>
    <row r="6161" spans="1:18" x14ac:dyDescent="0.25">
      <c r="A6161" t="s">
        <v>759</v>
      </c>
      <c r="B6161" t="s">
        <v>736</v>
      </c>
      <c r="C6161" t="s">
        <v>728</v>
      </c>
      <c r="D6161" t="s">
        <v>730</v>
      </c>
      <c r="E6161" t="s">
        <v>4</v>
      </c>
      <c r="F6161">
        <v>2019</v>
      </c>
      <c r="G6161">
        <v>7</v>
      </c>
      <c r="H6161" t="s">
        <v>732</v>
      </c>
      <c r="I6161" t="b">
        <v>1</v>
      </c>
      <c r="J6161" t="s">
        <v>26</v>
      </c>
      <c r="K6161" t="s">
        <v>1508</v>
      </c>
      <c r="L6161" t="s">
        <v>23</v>
      </c>
      <c r="M6161" t="s">
        <v>27</v>
      </c>
      <c r="N6161" t="s">
        <v>16</v>
      </c>
      <c r="O6161" t="s">
        <v>16</v>
      </c>
      <c r="P6161">
        <v>0</v>
      </c>
      <c r="Q6161">
        <v>18881187.5</v>
      </c>
      <c r="R6161" t="s">
        <v>166</v>
      </c>
    </row>
    <row r="6162" spans="1:18" x14ac:dyDescent="0.25">
      <c r="A6162" t="s">
        <v>759</v>
      </c>
      <c r="B6162" t="s">
        <v>736</v>
      </c>
      <c r="C6162" t="s">
        <v>728</v>
      </c>
      <c r="D6162" t="s">
        <v>730</v>
      </c>
      <c r="E6162" t="s">
        <v>4</v>
      </c>
      <c r="F6162">
        <v>2019</v>
      </c>
      <c r="G6162">
        <v>7</v>
      </c>
      <c r="H6162" t="s">
        <v>732</v>
      </c>
      <c r="I6162" t="b">
        <v>1</v>
      </c>
      <c r="J6162" t="s">
        <v>1509</v>
      </c>
      <c r="K6162" t="s">
        <v>108</v>
      </c>
      <c r="L6162" t="s">
        <v>23</v>
      </c>
      <c r="M6162" t="s">
        <v>28</v>
      </c>
      <c r="N6162" t="s">
        <v>16</v>
      </c>
      <c r="O6162" t="s">
        <v>16</v>
      </c>
      <c r="P6162">
        <v>0</v>
      </c>
      <c r="Q6162">
        <v>20600</v>
      </c>
      <c r="R6162" t="s">
        <v>166</v>
      </c>
    </row>
    <row r="6163" spans="1:18" x14ac:dyDescent="0.25">
      <c r="A6163" t="s">
        <v>759</v>
      </c>
      <c r="B6163" t="s">
        <v>736</v>
      </c>
      <c r="C6163" t="s">
        <v>728</v>
      </c>
      <c r="D6163" t="s">
        <v>730</v>
      </c>
      <c r="E6163" t="s">
        <v>4</v>
      </c>
      <c r="F6163">
        <v>2019</v>
      </c>
      <c r="G6163">
        <v>7</v>
      </c>
      <c r="H6163" t="s">
        <v>732</v>
      </c>
      <c r="I6163" t="b">
        <v>1</v>
      </c>
      <c r="J6163" t="s">
        <v>1517</v>
      </c>
      <c r="K6163" t="s">
        <v>599</v>
      </c>
      <c r="L6163" t="s">
        <v>23</v>
      </c>
      <c r="M6163" t="s">
        <v>1520</v>
      </c>
      <c r="N6163" t="s">
        <v>16</v>
      </c>
      <c r="O6163" t="s">
        <v>16</v>
      </c>
      <c r="P6163">
        <v>0</v>
      </c>
      <c r="Q6163">
        <v>172112.15</v>
      </c>
      <c r="R6163" t="s">
        <v>166</v>
      </c>
    </row>
    <row r="6164" spans="1:18" x14ac:dyDescent="0.25">
      <c r="A6164" t="s">
        <v>759</v>
      </c>
      <c r="B6164" t="s">
        <v>736</v>
      </c>
      <c r="C6164" t="s">
        <v>728</v>
      </c>
      <c r="D6164" t="s">
        <v>730</v>
      </c>
      <c r="E6164" t="s">
        <v>4</v>
      </c>
      <c r="F6164">
        <v>2019</v>
      </c>
      <c r="G6164">
        <v>7</v>
      </c>
      <c r="H6164" t="s">
        <v>732</v>
      </c>
      <c r="I6164" t="b">
        <v>1</v>
      </c>
      <c r="J6164" t="s">
        <v>1520</v>
      </c>
      <c r="K6164" t="s">
        <v>1526</v>
      </c>
      <c r="L6164" t="s">
        <v>23</v>
      </c>
      <c r="M6164" t="s">
        <v>28</v>
      </c>
      <c r="N6164" t="s">
        <v>16</v>
      </c>
      <c r="O6164" t="s">
        <v>16</v>
      </c>
      <c r="P6164">
        <v>0</v>
      </c>
      <c r="Q6164">
        <v>172112.15</v>
      </c>
      <c r="R6164" t="s">
        <v>166</v>
      </c>
    </row>
    <row r="6165" spans="1:18" x14ac:dyDescent="0.25">
      <c r="A6165" t="s">
        <v>759</v>
      </c>
      <c r="B6165" t="s">
        <v>736</v>
      </c>
      <c r="C6165" t="s">
        <v>728</v>
      </c>
      <c r="D6165" t="s">
        <v>730</v>
      </c>
      <c r="E6165" t="s">
        <v>4</v>
      </c>
      <c r="F6165">
        <v>2019</v>
      </c>
      <c r="G6165">
        <v>7</v>
      </c>
      <c r="H6165" t="s">
        <v>732</v>
      </c>
      <c r="I6165" t="b">
        <v>1</v>
      </c>
      <c r="J6165" t="s">
        <v>1529</v>
      </c>
      <c r="K6165" t="s">
        <v>109</v>
      </c>
      <c r="L6165" t="s">
        <v>23</v>
      </c>
      <c r="M6165" t="s">
        <v>28</v>
      </c>
      <c r="N6165" t="s">
        <v>16</v>
      </c>
      <c r="O6165" t="s">
        <v>16</v>
      </c>
      <c r="P6165">
        <v>0</v>
      </c>
      <c r="Q6165">
        <v>2197071.14</v>
      </c>
      <c r="R6165" t="s">
        <v>166</v>
      </c>
    </row>
    <row r="6166" spans="1:18" x14ac:dyDescent="0.25">
      <c r="A6166" t="s">
        <v>759</v>
      </c>
      <c r="B6166" t="s">
        <v>736</v>
      </c>
      <c r="C6166" t="s">
        <v>728</v>
      </c>
      <c r="D6166" t="s">
        <v>730</v>
      </c>
      <c r="E6166" t="s">
        <v>4</v>
      </c>
      <c r="F6166">
        <v>2019</v>
      </c>
      <c r="G6166">
        <v>7</v>
      </c>
      <c r="H6166" t="s">
        <v>732</v>
      </c>
      <c r="I6166" t="b">
        <v>1</v>
      </c>
      <c r="J6166" t="s">
        <v>28</v>
      </c>
      <c r="K6166" t="s">
        <v>1534</v>
      </c>
      <c r="L6166" t="s">
        <v>23</v>
      </c>
      <c r="M6166" t="s">
        <v>27</v>
      </c>
      <c r="N6166" t="s">
        <v>16</v>
      </c>
      <c r="O6166" t="s">
        <v>16</v>
      </c>
      <c r="P6166">
        <v>0</v>
      </c>
      <c r="Q6166">
        <v>2389783.29</v>
      </c>
      <c r="R6166" t="s">
        <v>166</v>
      </c>
    </row>
    <row r="6167" spans="1:18" x14ac:dyDescent="0.25">
      <c r="A6167" t="s">
        <v>759</v>
      </c>
      <c r="B6167" t="s">
        <v>736</v>
      </c>
      <c r="C6167" t="s">
        <v>728</v>
      </c>
      <c r="D6167" t="s">
        <v>730</v>
      </c>
      <c r="E6167" t="s">
        <v>4</v>
      </c>
      <c r="F6167">
        <v>2019</v>
      </c>
      <c r="G6167">
        <v>7</v>
      </c>
      <c r="H6167" t="s">
        <v>732</v>
      </c>
      <c r="I6167" t="b">
        <v>1</v>
      </c>
      <c r="J6167" t="s">
        <v>27</v>
      </c>
      <c r="K6167" t="s">
        <v>1535</v>
      </c>
      <c r="L6167" t="s">
        <v>23</v>
      </c>
      <c r="M6167" t="s">
        <v>1536</v>
      </c>
      <c r="N6167" t="s">
        <v>16</v>
      </c>
      <c r="O6167" t="s">
        <v>16</v>
      </c>
      <c r="P6167">
        <v>0</v>
      </c>
      <c r="Q6167">
        <v>21270970.789999999</v>
      </c>
      <c r="R6167" t="s">
        <v>166</v>
      </c>
    </row>
    <row r="6168" spans="1:18" x14ac:dyDescent="0.25">
      <c r="A6168" t="s">
        <v>759</v>
      </c>
      <c r="B6168" t="s">
        <v>736</v>
      </c>
      <c r="C6168" t="s">
        <v>728</v>
      </c>
      <c r="D6168" t="s">
        <v>730</v>
      </c>
      <c r="E6168" t="s">
        <v>4</v>
      </c>
      <c r="F6168">
        <v>2019</v>
      </c>
      <c r="G6168">
        <v>7</v>
      </c>
      <c r="H6168" t="s">
        <v>732</v>
      </c>
      <c r="I6168" t="b">
        <v>1</v>
      </c>
      <c r="J6168" t="s">
        <v>607</v>
      </c>
      <c r="K6168" t="s">
        <v>612</v>
      </c>
      <c r="L6168" t="s">
        <v>23</v>
      </c>
      <c r="M6168" t="s">
        <v>1537</v>
      </c>
      <c r="N6168" t="s">
        <v>16</v>
      </c>
      <c r="O6168" t="s">
        <v>16</v>
      </c>
      <c r="P6168">
        <v>0</v>
      </c>
      <c r="Q6168">
        <v>-82400</v>
      </c>
      <c r="R6168" t="s">
        <v>166</v>
      </c>
    </row>
    <row r="6169" spans="1:18" x14ac:dyDescent="0.25">
      <c r="A6169" t="s">
        <v>759</v>
      </c>
      <c r="B6169" t="s">
        <v>736</v>
      </c>
      <c r="C6169" t="s">
        <v>728</v>
      </c>
      <c r="D6169" t="s">
        <v>730</v>
      </c>
      <c r="E6169" t="s">
        <v>4</v>
      </c>
      <c r="F6169">
        <v>2019</v>
      </c>
      <c r="G6169">
        <v>7</v>
      </c>
      <c r="H6169" t="s">
        <v>732</v>
      </c>
      <c r="I6169" t="b">
        <v>1</v>
      </c>
      <c r="J6169" t="s">
        <v>1575</v>
      </c>
      <c r="K6169" t="s">
        <v>134</v>
      </c>
      <c r="L6169" t="s">
        <v>23</v>
      </c>
      <c r="M6169" t="s">
        <v>1537</v>
      </c>
      <c r="N6169" t="s">
        <v>16</v>
      </c>
      <c r="O6169" t="s">
        <v>16</v>
      </c>
      <c r="P6169">
        <v>0</v>
      </c>
      <c r="Q6169">
        <v>-19916820.359999999</v>
      </c>
      <c r="R6169" t="s">
        <v>166</v>
      </c>
    </row>
    <row r="6170" spans="1:18" x14ac:dyDescent="0.25">
      <c r="A6170" t="s">
        <v>759</v>
      </c>
      <c r="B6170" t="s">
        <v>736</v>
      </c>
      <c r="C6170" t="s">
        <v>728</v>
      </c>
      <c r="D6170" t="s">
        <v>730</v>
      </c>
      <c r="E6170" t="s">
        <v>4</v>
      </c>
      <c r="F6170">
        <v>2019</v>
      </c>
      <c r="G6170">
        <v>7</v>
      </c>
      <c r="H6170" t="s">
        <v>732</v>
      </c>
      <c r="I6170" t="b">
        <v>1</v>
      </c>
      <c r="J6170" t="s">
        <v>1537</v>
      </c>
      <c r="K6170" t="s">
        <v>115</v>
      </c>
      <c r="L6170" t="s">
        <v>23</v>
      </c>
      <c r="M6170" t="s">
        <v>33</v>
      </c>
      <c r="N6170" t="s">
        <v>16</v>
      </c>
      <c r="O6170" t="s">
        <v>16</v>
      </c>
      <c r="P6170">
        <v>0</v>
      </c>
      <c r="Q6170">
        <v>-19999220.359999999</v>
      </c>
      <c r="R6170" t="s">
        <v>166</v>
      </c>
    </row>
    <row r="6171" spans="1:18" x14ac:dyDescent="0.25">
      <c r="A6171" t="s">
        <v>759</v>
      </c>
      <c r="B6171" t="s">
        <v>736</v>
      </c>
      <c r="C6171" t="s">
        <v>728</v>
      </c>
      <c r="D6171" t="s">
        <v>730</v>
      </c>
      <c r="E6171" t="s">
        <v>4</v>
      </c>
      <c r="F6171">
        <v>2019</v>
      </c>
      <c r="G6171">
        <v>7</v>
      </c>
      <c r="H6171" t="s">
        <v>732</v>
      </c>
      <c r="I6171" t="b">
        <v>1</v>
      </c>
      <c r="J6171" t="s">
        <v>33</v>
      </c>
      <c r="K6171" t="s">
        <v>1590</v>
      </c>
      <c r="L6171" t="s">
        <v>23</v>
      </c>
      <c r="M6171" t="s">
        <v>34</v>
      </c>
      <c r="N6171" t="s">
        <v>16</v>
      </c>
      <c r="O6171" t="s">
        <v>16</v>
      </c>
      <c r="P6171">
        <v>0</v>
      </c>
      <c r="Q6171">
        <v>-19999220.359999999</v>
      </c>
      <c r="R6171" t="s">
        <v>166</v>
      </c>
    </row>
    <row r="6172" spans="1:18" x14ac:dyDescent="0.25">
      <c r="A6172" t="s">
        <v>759</v>
      </c>
      <c r="B6172" t="s">
        <v>736</v>
      </c>
      <c r="C6172" t="s">
        <v>728</v>
      </c>
      <c r="D6172" t="s">
        <v>730</v>
      </c>
      <c r="E6172" t="s">
        <v>4</v>
      </c>
      <c r="F6172">
        <v>2019</v>
      </c>
      <c r="G6172">
        <v>7</v>
      </c>
      <c r="H6172" t="s">
        <v>732</v>
      </c>
      <c r="I6172" t="b">
        <v>1</v>
      </c>
      <c r="J6172" t="s">
        <v>1627</v>
      </c>
      <c r="K6172" t="s">
        <v>664</v>
      </c>
      <c r="L6172" t="s">
        <v>23</v>
      </c>
      <c r="M6172" t="s">
        <v>1632</v>
      </c>
      <c r="N6172" t="s">
        <v>16</v>
      </c>
      <c r="O6172" t="s">
        <v>16</v>
      </c>
      <c r="P6172">
        <v>0</v>
      </c>
      <c r="Q6172">
        <v>-439089</v>
      </c>
      <c r="R6172" t="s">
        <v>166</v>
      </c>
    </row>
    <row r="6173" spans="1:18" x14ac:dyDescent="0.25">
      <c r="A6173" t="s">
        <v>759</v>
      </c>
      <c r="B6173" t="s">
        <v>736</v>
      </c>
      <c r="C6173" t="s">
        <v>728</v>
      </c>
      <c r="D6173" t="s">
        <v>730</v>
      </c>
      <c r="E6173" t="s">
        <v>4</v>
      </c>
      <c r="F6173">
        <v>2019</v>
      </c>
      <c r="G6173">
        <v>7</v>
      </c>
      <c r="H6173" t="s">
        <v>732</v>
      </c>
      <c r="I6173" t="b">
        <v>1</v>
      </c>
      <c r="J6173" t="s">
        <v>1632</v>
      </c>
      <c r="K6173" t="s">
        <v>180</v>
      </c>
      <c r="L6173" t="s">
        <v>23</v>
      </c>
      <c r="M6173" t="s">
        <v>24</v>
      </c>
      <c r="N6173" t="s">
        <v>16</v>
      </c>
      <c r="O6173" t="s">
        <v>16</v>
      </c>
      <c r="P6173">
        <v>0</v>
      </c>
      <c r="Q6173">
        <v>-867092.63</v>
      </c>
      <c r="R6173" t="s">
        <v>166</v>
      </c>
    </row>
    <row r="6174" spans="1:18" x14ac:dyDescent="0.25">
      <c r="A6174" t="s">
        <v>750</v>
      </c>
      <c r="B6174" t="s">
        <v>751</v>
      </c>
      <c r="C6174" t="s">
        <v>727</v>
      </c>
      <c r="D6174" t="s">
        <v>750</v>
      </c>
      <c r="E6174" t="s">
        <v>4</v>
      </c>
      <c r="F6174">
        <v>2019</v>
      </c>
      <c r="G6174">
        <v>7</v>
      </c>
      <c r="H6174" t="s">
        <v>732</v>
      </c>
      <c r="I6174" t="b">
        <v>1</v>
      </c>
      <c r="J6174" t="s">
        <v>796</v>
      </c>
      <c r="K6174" t="s">
        <v>784</v>
      </c>
      <c r="L6174" t="s">
        <v>23</v>
      </c>
      <c r="M6174" t="s">
        <v>495</v>
      </c>
      <c r="N6174" t="s">
        <v>16</v>
      </c>
      <c r="O6174" t="s">
        <v>16</v>
      </c>
      <c r="P6174">
        <v>0</v>
      </c>
      <c r="Q6174">
        <v>0</v>
      </c>
      <c r="R6174" t="s">
        <v>165</v>
      </c>
    </row>
    <row r="6175" spans="1:18" x14ac:dyDescent="0.25">
      <c r="A6175" t="s">
        <v>750</v>
      </c>
      <c r="B6175" t="s">
        <v>751</v>
      </c>
      <c r="C6175" t="s">
        <v>727</v>
      </c>
      <c r="D6175" t="s">
        <v>750</v>
      </c>
      <c r="E6175" t="s">
        <v>4</v>
      </c>
      <c r="F6175">
        <v>2019</v>
      </c>
      <c r="G6175">
        <v>7</v>
      </c>
      <c r="H6175" t="s">
        <v>732</v>
      </c>
      <c r="I6175" t="b">
        <v>1</v>
      </c>
      <c r="J6175" t="s">
        <v>795</v>
      </c>
      <c r="K6175" t="s">
        <v>147</v>
      </c>
      <c r="L6175" t="s">
        <v>23</v>
      </c>
      <c r="M6175" t="s">
        <v>495</v>
      </c>
      <c r="N6175" t="s">
        <v>16</v>
      </c>
      <c r="O6175" t="s">
        <v>16</v>
      </c>
      <c r="P6175">
        <v>0</v>
      </c>
      <c r="Q6175">
        <v>1514100</v>
      </c>
      <c r="R6175" t="s">
        <v>165</v>
      </c>
    </row>
    <row r="6176" spans="1:18" x14ac:dyDescent="0.25">
      <c r="A6176" t="s">
        <v>750</v>
      </c>
      <c r="B6176" t="s">
        <v>751</v>
      </c>
      <c r="C6176" t="s">
        <v>727</v>
      </c>
      <c r="D6176" t="s">
        <v>750</v>
      </c>
      <c r="E6176" t="s">
        <v>4</v>
      </c>
      <c r="F6176">
        <v>2019</v>
      </c>
      <c r="G6176">
        <v>7</v>
      </c>
      <c r="H6176" t="s">
        <v>732</v>
      </c>
      <c r="I6176" t="b">
        <v>1</v>
      </c>
      <c r="J6176" t="s">
        <v>800</v>
      </c>
      <c r="K6176" t="s">
        <v>784</v>
      </c>
      <c r="L6176" t="s">
        <v>23</v>
      </c>
      <c r="M6176" t="s">
        <v>1009</v>
      </c>
      <c r="N6176" t="s">
        <v>16</v>
      </c>
      <c r="O6176" t="s">
        <v>16</v>
      </c>
      <c r="P6176">
        <v>0</v>
      </c>
      <c r="Q6176">
        <v>0</v>
      </c>
      <c r="R6176" t="s">
        <v>165</v>
      </c>
    </row>
    <row r="6177" spans="1:18" x14ac:dyDescent="0.25">
      <c r="A6177" t="s">
        <v>750</v>
      </c>
      <c r="B6177" t="s">
        <v>751</v>
      </c>
      <c r="C6177" t="s">
        <v>727</v>
      </c>
      <c r="D6177" t="s">
        <v>750</v>
      </c>
      <c r="E6177" t="s">
        <v>4</v>
      </c>
      <c r="F6177">
        <v>2019</v>
      </c>
      <c r="G6177">
        <v>7</v>
      </c>
      <c r="H6177" t="s">
        <v>732</v>
      </c>
      <c r="I6177" t="b">
        <v>1</v>
      </c>
      <c r="J6177" t="s">
        <v>797</v>
      </c>
      <c r="K6177" t="s">
        <v>148</v>
      </c>
      <c r="L6177" t="s">
        <v>23</v>
      </c>
      <c r="M6177" t="s">
        <v>1009</v>
      </c>
      <c r="N6177" t="s">
        <v>16</v>
      </c>
      <c r="O6177" t="s">
        <v>16</v>
      </c>
      <c r="P6177">
        <v>0</v>
      </c>
      <c r="Q6177">
        <v>0</v>
      </c>
      <c r="R6177" t="s">
        <v>165</v>
      </c>
    </row>
    <row r="6178" spans="1:18" x14ac:dyDescent="0.25">
      <c r="A6178" t="s">
        <v>750</v>
      </c>
      <c r="B6178" t="s">
        <v>751</v>
      </c>
      <c r="C6178" t="s">
        <v>727</v>
      </c>
      <c r="D6178" t="s">
        <v>750</v>
      </c>
      <c r="E6178" t="s">
        <v>4</v>
      </c>
      <c r="F6178">
        <v>2019</v>
      </c>
      <c r="G6178">
        <v>7</v>
      </c>
      <c r="H6178" t="s">
        <v>732</v>
      </c>
      <c r="I6178" t="b">
        <v>1</v>
      </c>
      <c r="J6178" t="s">
        <v>798</v>
      </c>
      <c r="K6178" t="s">
        <v>106</v>
      </c>
      <c r="L6178" t="s">
        <v>23</v>
      </c>
      <c r="M6178" t="s">
        <v>1009</v>
      </c>
      <c r="N6178" t="s">
        <v>16</v>
      </c>
      <c r="O6178" t="s">
        <v>16</v>
      </c>
      <c r="P6178">
        <v>0</v>
      </c>
      <c r="Q6178">
        <v>0</v>
      </c>
      <c r="R6178" t="s">
        <v>165</v>
      </c>
    </row>
    <row r="6179" spans="1:18" x14ac:dyDescent="0.25">
      <c r="A6179" t="s">
        <v>750</v>
      </c>
      <c r="B6179" t="s">
        <v>751</v>
      </c>
      <c r="C6179" t="s">
        <v>727</v>
      </c>
      <c r="D6179" t="s">
        <v>750</v>
      </c>
      <c r="E6179" t="s">
        <v>4</v>
      </c>
      <c r="F6179">
        <v>2019</v>
      </c>
      <c r="G6179">
        <v>7</v>
      </c>
      <c r="H6179" t="s">
        <v>732</v>
      </c>
      <c r="I6179" t="b">
        <v>1</v>
      </c>
      <c r="J6179" t="s">
        <v>775</v>
      </c>
      <c r="K6179" t="s">
        <v>147</v>
      </c>
      <c r="L6179" t="s">
        <v>23</v>
      </c>
      <c r="M6179" t="s">
        <v>1240</v>
      </c>
      <c r="N6179" t="s">
        <v>16</v>
      </c>
      <c r="O6179" t="s">
        <v>16</v>
      </c>
      <c r="P6179">
        <v>0</v>
      </c>
      <c r="Q6179">
        <v>14703881.779999999</v>
      </c>
      <c r="R6179" t="s">
        <v>165</v>
      </c>
    </row>
    <row r="6180" spans="1:18" x14ac:dyDescent="0.25">
      <c r="A6180" t="s">
        <v>750</v>
      </c>
      <c r="B6180" t="s">
        <v>751</v>
      </c>
      <c r="C6180" t="s">
        <v>727</v>
      </c>
      <c r="D6180" t="s">
        <v>750</v>
      </c>
      <c r="E6180" t="s">
        <v>4</v>
      </c>
      <c r="F6180">
        <v>2019</v>
      </c>
      <c r="G6180">
        <v>7</v>
      </c>
      <c r="H6180" t="s">
        <v>732</v>
      </c>
      <c r="I6180" t="b">
        <v>1</v>
      </c>
      <c r="J6180" t="s">
        <v>1511</v>
      </c>
      <c r="K6180" t="s">
        <v>598</v>
      </c>
      <c r="L6180" t="s">
        <v>23</v>
      </c>
      <c r="M6180" t="s">
        <v>1509</v>
      </c>
      <c r="N6180" t="s">
        <v>16</v>
      </c>
      <c r="O6180" t="s">
        <v>16</v>
      </c>
      <c r="P6180">
        <v>0</v>
      </c>
      <c r="Q6180">
        <v>5150</v>
      </c>
      <c r="R6180" t="s">
        <v>165</v>
      </c>
    </row>
    <row r="6181" spans="1:18" x14ac:dyDescent="0.25">
      <c r="A6181" t="s">
        <v>750</v>
      </c>
      <c r="B6181" t="s">
        <v>751</v>
      </c>
      <c r="C6181" t="s">
        <v>727</v>
      </c>
      <c r="D6181" t="s">
        <v>750</v>
      </c>
      <c r="E6181" t="s">
        <v>4</v>
      </c>
      <c r="F6181">
        <v>2019</v>
      </c>
      <c r="G6181">
        <v>7</v>
      </c>
      <c r="H6181" t="s">
        <v>732</v>
      </c>
      <c r="I6181" t="b">
        <v>1</v>
      </c>
      <c r="J6181" t="s">
        <v>602</v>
      </c>
      <c r="K6181" t="s">
        <v>603</v>
      </c>
      <c r="L6181" t="s">
        <v>23</v>
      </c>
      <c r="M6181" t="s">
        <v>1529</v>
      </c>
      <c r="N6181" t="s">
        <v>16</v>
      </c>
      <c r="O6181" t="s">
        <v>16</v>
      </c>
      <c r="P6181">
        <v>0</v>
      </c>
      <c r="Q6181">
        <v>2488419.9700000002</v>
      </c>
      <c r="R6181" t="s">
        <v>165</v>
      </c>
    </row>
    <row r="6182" spans="1:18" x14ac:dyDescent="0.25">
      <c r="A6182" t="s">
        <v>750</v>
      </c>
      <c r="B6182" t="s">
        <v>751</v>
      </c>
      <c r="C6182" t="s">
        <v>727</v>
      </c>
      <c r="D6182" t="s">
        <v>750</v>
      </c>
      <c r="E6182" t="s">
        <v>4</v>
      </c>
      <c r="F6182">
        <v>2019</v>
      </c>
      <c r="G6182">
        <v>7</v>
      </c>
      <c r="H6182" t="s">
        <v>732</v>
      </c>
      <c r="I6182" t="b">
        <v>1</v>
      </c>
      <c r="J6182" t="s">
        <v>771</v>
      </c>
      <c r="K6182" t="s">
        <v>562</v>
      </c>
      <c r="L6182" t="s">
        <v>23</v>
      </c>
      <c r="M6182" t="s">
        <v>1520</v>
      </c>
      <c r="N6182" t="s">
        <v>16</v>
      </c>
      <c r="O6182" t="s">
        <v>16</v>
      </c>
      <c r="P6182">
        <v>0</v>
      </c>
      <c r="Q6182">
        <v>25750</v>
      </c>
      <c r="R6182" t="s">
        <v>165</v>
      </c>
    </row>
    <row r="6183" spans="1:18" x14ac:dyDescent="0.25">
      <c r="A6183" t="s">
        <v>750</v>
      </c>
      <c r="B6183" t="s">
        <v>751</v>
      </c>
      <c r="C6183" t="s">
        <v>727</v>
      </c>
      <c r="D6183" t="s">
        <v>750</v>
      </c>
      <c r="E6183" t="s">
        <v>4</v>
      </c>
      <c r="F6183">
        <v>2019</v>
      </c>
      <c r="G6183">
        <v>7</v>
      </c>
      <c r="H6183" t="s">
        <v>732</v>
      </c>
      <c r="I6183" t="b">
        <v>1</v>
      </c>
      <c r="J6183" t="s">
        <v>772</v>
      </c>
      <c r="K6183" t="s">
        <v>773</v>
      </c>
      <c r="L6183" t="s">
        <v>23</v>
      </c>
      <c r="M6183" t="s">
        <v>1542</v>
      </c>
      <c r="N6183" t="s">
        <v>16</v>
      </c>
      <c r="O6183" t="s">
        <v>16</v>
      </c>
      <c r="P6183">
        <v>0</v>
      </c>
      <c r="Q6183">
        <v>0</v>
      </c>
      <c r="R6183" t="s">
        <v>165</v>
      </c>
    </row>
    <row r="6184" spans="1:18" x14ac:dyDescent="0.25">
      <c r="A6184" t="s">
        <v>750</v>
      </c>
      <c r="B6184" t="s">
        <v>751</v>
      </c>
      <c r="C6184" t="s">
        <v>727</v>
      </c>
      <c r="D6184" t="s">
        <v>750</v>
      </c>
      <c r="E6184" t="s">
        <v>4</v>
      </c>
      <c r="F6184">
        <v>2019</v>
      </c>
      <c r="G6184">
        <v>7</v>
      </c>
      <c r="H6184" t="s">
        <v>732</v>
      </c>
      <c r="I6184" t="b">
        <v>1</v>
      </c>
      <c r="J6184" t="s">
        <v>1566</v>
      </c>
      <c r="K6184" t="s">
        <v>633</v>
      </c>
      <c r="L6184" t="s">
        <v>23</v>
      </c>
      <c r="M6184" t="s">
        <v>1567</v>
      </c>
      <c r="N6184" t="s">
        <v>16</v>
      </c>
      <c r="O6184" t="s">
        <v>16</v>
      </c>
      <c r="P6184">
        <v>0</v>
      </c>
      <c r="Q6184">
        <v>-648440.36</v>
      </c>
      <c r="R6184" t="s">
        <v>165</v>
      </c>
    </row>
    <row r="6185" spans="1:18" x14ac:dyDescent="0.25">
      <c r="A6185" t="s">
        <v>750</v>
      </c>
      <c r="B6185" t="s">
        <v>751</v>
      </c>
      <c r="C6185" t="s">
        <v>727</v>
      </c>
      <c r="D6185" t="s">
        <v>750</v>
      </c>
      <c r="E6185" t="s">
        <v>4</v>
      </c>
      <c r="F6185">
        <v>2019</v>
      </c>
      <c r="G6185">
        <v>7</v>
      </c>
      <c r="H6185" t="s">
        <v>732</v>
      </c>
      <c r="I6185" t="b">
        <v>1</v>
      </c>
      <c r="J6185" t="s">
        <v>757</v>
      </c>
      <c r="K6185" t="s">
        <v>758</v>
      </c>
      <c r="L6185" t="s">
        <v>23</v>
      </c>
      <c r="M6185" t="s">
        <v>1575</v>
      </c>
      <c r="N6185" t="s">
        <v>16</v>
      </c>
      <c r="O6185" t="s">
        <v>16</v>
      </c>
      <c r="P6185">
        <v>0</v>
      </c>
      <c r="Q6185">
        <v>72964.13</v>
      </c>
      <c r="R6185" t="s">
        <v>165</v>
      </c>
    </row>
    <row r="6186" spans="1:18" x14ac:dyDescent="0.25">
      <c r="A6186" t="s">
        <v>750</v>
      </c>
      <c r="B6186" t="s">
        <v>751</v>
      </c>
      <c r="C6186" t="s">
        <v>727</v>
      </c>
      <c r="D6186" t="s">
        <v>750</v>
      </c>
      <c r="E6186" t="s">
        <v>4</v>
      </c>
      <c r="F6186">
        <v>2019</v>
      </c>
      <c r="G6186">
        <v>7</v>
      </c>
      <c r="H6186" t="s">
        <v>732</v>
      </c>
      <c r="I6186" t="b">
        <v>1</v>
      </c>
      <c r="J6186" t="s">
        <v>774</v>
      </c>
      <c r="K6186" t="s">
        <v>636</v>
      </c>
      <c r="L6186" t="s">
        <v>23</v>
      </c>
      <c r="M6186" t="s">
        <v>1575</v>
      </c>
      <c r="N6186" t="s">
        <v>16</v>
      </c>
      <c r="O6186" t="s">
        <v>16</v>
      </c>
      <c r="P6186">
        <v>0</v>
      </c>
      <c r="Q6186">
        <v>3361546.11</v>
      </c>
      <c r="R6186" t="s">
        <v>165</v>
      </c>
    </row>
    <row r="6187" spans="1:18" x14ac:dyDescent="0.25">
      <c r="A6187" t="s">
        <v>750</v>
      </c>
      <c r="B6187" t="s">
        <v>751</v>
      </c>
      <c r="C6187" t="s">
        <v>727</v>
      </c>
      <c r="D6187" t="s">
        <v>750</v>
      </c>
      <c r="E6187" t="s">
        <v>4</v>
      </c>
      <c r="F6187">
        <v>2019</v>
      </c>
      <c r="G6187">
        <v>7</v>
      </c>
      <c r="H6187" t="s">
        <v>732</v>
      </c>
      <c r="I6187" t="b">
        <v>1</v>
      </c>
      <c r="J6187" t="s">
        <v>605</v>
      </c>
      <c r="K6187" t="s">
        <v>606</v>
      </c>
      <c r="L6187" t="s">
        <v>23</v>
      </c>
      <c r="M6187" t="s">
        <v>607</v>
      </c>
      <c r="N6187" t="s">
        <v>16</v>
      </c>
      <c r="O6187" t="s">
        <v>16</v>
      </c>
      <c r="P6187">
        <v>0</v>
      </c>
      <c r="Q6187">
        <v>-515000</v>
      </c>
      <c r="R6187" t="s">
        <v>165</v>
      </c>
    </row>
    <row r="6188" spans="1:18" x14ac:dyDescent="0.25">
      <c r="A6188" t="s">
        <v>750</v>
      </c>
      <c r="B6188" t="s">
        <v>751</v>
      </c>
      <c r="C6188" t="s">
        <v>728</v>
      </c>
      <c r="D6188" t="s">
        <v>99</v>
      </c>
      <c r="E6188" t="s">
        <v>4</v>
      </c>
      <c r="F6188">
        <v>2019</v>
      </c>
      <c r="G6188">
        <v>7</v>
      </c>
      <c r="H6188" t="s">
        <v>732</v>
      </c>
      <c r="I6188" t="b">
        <v>1</v>
      </c>
      <c r="J6188" t="s">
        <v>1635</v>
      </c>
      <c r="K6188" t="s">
        <v>1636</v>
      </c>
      <c r="L6188" t="s">
        <v>23</v>
      </c>
      <c r="M6188" t="s">
        <v>1632</v>
      </c>
      <c r="N6188" t="s">
        <v>16</v>
      </c>
      <c r="O6188" t="s">
        <v>16</v>
      </c>
      <c r="P6188">
        <v>0</v>
      </c>
      <c r="Q6188">
        <v>-98461.57</v>
      </c>
      <c r="R6188" t="s">
        <v>165</v>
      </c>
    </row>
    <row r="6189" spans="1:18" x14ac:dyDescent="0.25">
      <c r="A6189" t="s">
        <v>750</v>
      </c>
      <c r="B6189" t="s">
        <v>751</v>
      </c>
      <c r="C6189" t="s">
        <v>728</v>
      </c>
      <c r="D6189" t="s">
        <v>99</v>
      </c>
      <c r="E6189" t="s">
        <v>4</v>
      </c>
      <c r="F6189">
        <v>2019</v>
      </c>
      <c r="G6189">
        <v>7</v>
      </c>
      <c r="H6189" t="s">
        <v>732</v>
      </c>
      <c r="I6189" t="b">
        <v>1</v>
      </c>
      <c r="J6189" t="s">
        <v>1626</v>
      </c>
      <c r="K6189" t="s">
        <v>660</v>
      </c>
      <c r="L6189" t="s">
        <v>23</v>
      </c>
      <c r="M6189" t="s">
        <v>1627</v>
      </c>
      <c r="N6189" t="s">
        <v>16</v>
      </c>
      <c r="O6189" t="s">
        <v>16</v>
      </c>
      <c r="P6189">
        <v>0</v>
      </c>
      <c r="Q6189">
        <v>-68968.34</v>
      </c>
      <c r="R6189" t="s">
        <v>165</v>
      </c>
    </row>
    <row r="6190" spans="1:18" x14ac:dyDescent="0.25">
      <c r="A6190" t="s">
        <v>730</v>
      </c>
      <c r="B6190" t="s">
        <v>731</v>
      </c>
      <c r="C6190" t="s">
        <v>727</v>
      </c>
      <c r="D6190" t="s">
        <v>730</v>
      </c>
      <c r="E6190" t="s">
        <v>4</v>
      </c>
      <c r="F6190">
        <v>2019</v>
      </c>
      <c r="G6190">
        <v>7</v>
      </c>
      <c r="H6190" t="s">
        <v>732</v>
      </c>
      <c r="I6190" t="b">
        <v>1</v>
      </c>
      <c r="J6190" t="s">
        <v>774</v>
      </c>
      <c r="K6190" t="s">
        <v>636</v>
      </c>
      <c r="L6190" t="s">
        <v>23</v>
      </c>
      <c r="M6190" t="s">
        <v>1575</v>
      </c>
      <c r="N6190" t="s">
        <v>16</v>
      </c>
      <c r="O6190" t="s">
        <v>16</v>
      </c>
      <c r="P6190">
        <v>0</v>
      </c>
      <c r="Q6190">
        <v>-24278136.850000001</v>
      </c>
      <c r="R6190" t="s">
        <v>166</v>
      </c>
    </row>
    <row r="6191" spans="1:18" x14ac:dyDescent="0.25">
      <c r="A6191" t="s">
        <v>730</v>
      </c>
      <c r="B6191" t="s">
        <v>731</v>
      </c>
      <c r="C6191" t="s">
        <v>727</v>
      </c>
      <c r="D6191" t="s">
        <v>730</v>
      </c>
      <c r="E6191" t="s">
        <v>4</v>
      </c>
      <c r="F6191">
        <v>2019</v>
      </c>
      <c r="G6191">
        <v>7</v>
      </c>
      <c r="H6191" t="s">
        <v>732</v>
      </c>
      <c r="I6191" t="b">
        <v>1</v>
      </c>
      <c r="J6191" t="s">
        <v>1566</v>
      </c>
      <c r="K6191" t="s">
        <v>633</v>
      </c>
      <c r="L6191" t="s">
        <v>23</v>
      </c>
      <c r="M6191" t="s">
        <v>1567</v>
      </c>
      <c r="N6191" t="s">
        <v>16</v>
      </c>
      <c r="O6191" t="s">
        <v>16</v>
      </c>
      <c r="P6191">
        <v>0</v>
      </c>
      <c r="Q6191">
        <v>-19918874.98</v>
      </c>
      <c r="R6191" t="s">
        <v>166</v>
      </c>
    </row>
    <row r="6192" spans="1:18" x14ac:dyDescent="0.25">
      <c r="A6192" t="s">
        <v>730</v>
      </c>
      <c r="B6192" t="s">
        <v>731</v>
      </c>
      <c r="C6192" t="s">
        <v>727</v>
      </c>
      <c r="D6192" t="s">
        <v>730</v>
      </c>
      <c r="E6192" t="s">
        <v>4</v>
      </c>
      <c r="F6192">
        <v>2019</v>
      </c>
      <c r="G6192">
        <v>7</v>
      </c>
      <c r="H6192" t="s">
        <v>732</v>
      </c>
      <c r="I6192" t="b">
        <v>1</v>
      </c>
      <c r="J6192" t="s">
        <v>772</v>
      </c>
      <c r="K6192" t="s">
        <v>773</v>
      </c>
      <c r="L6192" t="s">
        <v>23</v>
      </c>
      <c r="M6192" t="s">
        <v>1542</v>
      </c>
      <c r="N6192" t="s">
        <v>16</v>
      </c>
      <c r="O6192" t="s">
        <v>16</v>
      </c>
      <c r="P6192">
        <v>0</v>
      </c>
      <c r="Q6192">
        <v>0</v>
      </c>
      <c r="R6192" t="s">
        <v>166</v>
      </c>
    </row>
    <row r="6193" spans="1:18" x14ac:dyDescent="0.25">
      <c r="A6193" t="s">
        <v>730</v>
      </c>
      <c r="B6193" t="s">
        <v>731</v>
      </c>
      <c r="C6193" t="s">
        <v>727</v>
      </c>
      <c r="D6193" t="s">
        <v>730</v>
      </c>
      <c r="E6193" t="s">
        <v>4</v>
      </c>
      <c r="F6193">
        <v>2019</v>
      </c>
      <c r="G6193">
        <v>7</v>
      </c>
      <c r="H6193" t="s">
        <v>732</v>
      </c>
      <c r="I6193" t="b">
        <v>1</v>
      </c>
      <c r="J6193" t="s">
        <v>771</v>
      </c>
      <c r="K6193" t="s">
        <v>562</v>
      </c>
      <c r="L6193" t="s">
        <v>23</v>
      </c>
      <c r="M6193" t="s">
        <v>1520</v>
      </c>
      <c r="N6193" t="s">
        <v>16</v>
      </c>
      <c r="O6193" t="s">
        <v>16</v>
      </c>
      <c r="P6193">
        <v>0</v>
      </c>
      <c r="Q6193">
        <v>157049.76999999999</v>
      </c>
      <c r="R6193" t="s">
        <v>166</v>
      </c>
    </row>
    <row r="6194" spans="1:18" x14ac:dyDescent="0.25">
      <c r="A6194" t="s">
        <v>730</v>
      </c>
      <c r="B6194" t="s">
        <v>731</v>
      </c>
      <c r="C6194" t="s">
        <v>727</v>
      </c>
      <c r="D6194" t="s">
        <v>730</v>
      </c>
      <c r="E6194" t="s">
        <v>4</v>
      </c>
      <c r="F6194">
        <v>2019</v>
      </c>
      <c r="G6194">
        <v>7</v>
      </c>
      <c r="H6194" t="s">
        <v>732</v>
      </c>
      <c r="I6194" t="b">
        <v>1</v>
      </c>
      <c r="J6194" t="s">
        <v>1515</v>
      </c>
      <c r="K6194" t="s">
        <v>1516</v>
      </c>
      <c r="L6194" t="s">
        <v>23</v>
      </c>
      <c r="M6194" t="s">
        <v>1517</v>
      </c>
      <c r="N6194" t="s">
        <v>16</v>
      </c>
      <c r="O6194" t="s">
        <v>16</v>
      </c>
      <c r="P6194">
        <v>0</v>
      </c>
      <c r="Q6194">
        <v>81762.320000000007</v>
      </c>
      <c r="R6194" t="s">
        <v>166</v>
      </c>
    </row>
    <row r="6195" spans="1:18" x14ac:dyDescent="0.25">
      <c r="A6195" t="s">
        <v>730</v>
      </c>
      <c r="B6195" t="s">
        <v>731</v>
      </c>
      <c r="C6195" t="s">
        <v>727</v>
      </c>
      <c r="D6195" t="s">
        <v>730</v>
      </c>
      <c r="E6195" t="s">
        <v>4</v>
      </c>
      <c r="F6195">
        <v>2019</v>
      </c>
      <c r="G6195">
        <v>7</v>
      </c>
      <c r="H6195" t="s">
        <v>732</v>
      </c>
      <c r="I6195" t="b">
        <v>1</v>
      </c>
      <c r="J6195" t="s">
        <v>602</v>
      </c>
      <c r="K6195" t="s">
        <v>603</v>
      </c>
      <c r="L6195" t="s">
        <v>23</v>
      </c>
      <c r="M6195" t="s">
        <v>1529</v>
      </c>
      <c r="N6195" t="s">
        <v>16</v>
      </c>
      <c r="O6195" t="s">
        <v>16</v>
      </c>
      <c r="P6195">
        <v>0</v>
      </c>
      <c r="Q6195">
        <v>311701.57</v>
      </c>
      <c r="R6195" t="s">
        <v>166</v>
      </c>
    </row>
    <row r="6196" spans="1:18" x14ac:dyDescent="0.25">
      <c r="A6196" t="s">
        <v>730</v>
      </c>
      <c r="B6196" t="s">
        <v>731</v>
      </c>
      <c r="C6196" t="s">
        <v>727</v>
      </c>
      <c r="D6196" t="s">
        <v>730</v>
      </c>
      <c r="E6196" t="s">
        <v>4</v>
      </c>
      <c r="F6196">
        <v>2019</v>
      </c>
      <c r="G6196">
        <v>7</v>
      </c>
      <c r="H6196" t="s">
        <v>732</v>
      </c>
      <c r="I6196" t="b">
        <v>1</v>
      </c>
      <c r="J6196" t="s">
        <v>1511</v>
      </c>
      <c r="K6196" t="s">
        <v>598</v>
      </c>
      <c r="L6196" t="s">
        <v>23</v>
      </c>
      <c r="M6196" t="s">
        <v>1509</v>
      </c>
      <c r="N6196" t="s">
        <v>16</v>
      </c>
      <c r="O6196" t="s">
        <v>16</v>
      </c>
      <c r="P6196">
        <v>0</v>
      </c>
      <c r="Q6196">
        <v>25750</v>
      </c>
      <c r="R6196" t="s">
        <v>166</v>
      </c>
    </row>
    <row r="6197" spans="1:18" x14ac:dyDescent="0.25">
      <c r="A6197" t="s">
        <v>730</v>
      </c>
      <c r="B6197" t="s">
        <v>731</v>
      </c>
      <c r="C6197" t="s">
        <v>727</v>
      </c>
      <c r="D6197" t="s">
        <v>730</v>
      </c>
      <c r="E6197" t="s">
        <v>4</v>
      </c>
      <c r="F6197">
        <v>2019</v>
      </c>
      <c r="G6197">
        <v>7</v>
      </c>
      <c r="H6197" t="s">
        <v>732</v>
      </c>
      <c r="I6197" t="b">
        <v>1</v>
      </c>
      <c r="J6197" t="s">
        <v>775</v>
      </c>
      <c r="K6197" t="s">
        <v>147</v>
      </c>
      <c r="L6197" t="s">
        <v>23</v>
      </c>
      <c r="M6197" t="s">
        <v>1240</v>
      </c>
      <c r="N6197" t="s">
        <v>16</v>
      </c>
      <c r="O6197" t="s">
        <v>16</v>
      </c>
      <c r="P6197">
        <v>0</v>
      </c>
      <c r="Q6197">
        <v>20400062.699999999</v>
      </c>
      <c r="R6197" t="s">
        <v>166</v>
      </c>
    </row>
    <row r="6198" spans="1:18" x14ac:dyDescent="0.25">
      <c r="A6198" t="s">
        <v>730</v>
      </c>
      <c r="B6198" t="s">
        <v>731</v>
      </c>
      <c r="C6198" t="s">
        <v>727</v>
      </c>
      <c r="D6198" t="s">
        <v>730</v>
      </c>
      <c r="E6198" t="s">
        <v>4</v>
      </c>
      <c r="F6198">
        <v>2019</v>
      </c>
      <c r="G6198">
        <v>7</v>
      </c>
      <c r="H6198" t="s">
        <v>732</v>
      </c>
      <c r="I6198" t="b">
        <v>1</v>
      </c>
      <c r="J6198" t="s">
        <v>786</v>
      </c>
      <c r="K6198" t="s">
        <v>106</v>
      </c>
      <c r="L6198" t="s">
        <v>23</v>
      </c>
      <c r="M6198" t="s">
        <v>995</v>
      </c>
      <c r="N6198" t="s">
        <v>16</v>
      </c>
      <c r="O6198" t="s">
        <v>16</v>
      </c>
      <c r="P6198">
        <v>0</v>
      </c>
      <c r="Q6198">
        <v>-75705</v>
      </c>
      <c r="R6198" t="s">
        <v>166</v>
      </c>
    </row>
    <row r="6199" spans="1:18" x14ac:dyDescent="0.25">
      <c r="A6199" t="s">
        <v>730</v>
      </c>
      <c r="B6199" t="s">
        <v>731</v>
      </c>
      <c r="C6199" t="s">
        <v>727</v>
      </c>
      <c r="D6199" t="s">
        <v>730</v>
      </c>
      <c r="E6199" t="s">
        <v>4</v>
      </c>
      <c r="F6199">
        <v>2019</v>
      </c>
      <c r="G6199">
        <v>7</v>
      </c>
      <c r="H6199" t="s">
        <v>732</v>
      </c>
      <c r="I6199" t="b">
        <v>1</v>
      </c>
      <c r="J6199" t="s">
        <v>785</v>
      </c>
      <c r="K6199" t="s">
        <v>148</v>
      </c>
      <c r="L6199" t="s">
        <v>23</v>
      </c>
      <c r="M6199" t="s">
        <v>995</v>
      </c>
      <c r="N6199" t="s">
        <v>16</v>
      </c>
      <c r="O6199" t="s">
        <v>16</v>
      </c>
      <c r="P6199">
        <v>0</v>
      </c>
      <c r="Q6199">
        <v>-4768223.1900000004</v>
      </c>
      <c r="R6199" t="s">
        <v>166</v>
      </c>
    </row>
    <row r="6200" spans="1:18" x14ac:dyDescent="0.25">
      <c r="A6200" t="s">
        <v>730</v>
      </c>
      <c r="B6200" t="s">
        <v>731</v>
      </c>
      <c r="C6200" t="s">
        <v>727</v>
      </c>
      <c r="D6200" t="s">
        <v>730</v>
      </c>
      <c r="E6200" t="s">
        <v>4</v>
      </c>
      <c r="F6200">
        <v>2019</v>
      </c>
      <c r="G6200">
        <v>7</v>
      </c>
      <c r="H6200" t="s">
        <v>732</v>
      </c>
      <c r="I6200" t="b">
        <v>1</v>
      </c>
      <c r="J6200" t="s">
        <v>782</v>
      </c>
      <c r="K6200" t="s">
        <v>147</v>
      </c>
      <c r="L6200" t="s">
        <v>23</v>
      </c>
      <c r="M6200" t="s">
        <v>487</v>
      </c>
      <c r="N6200" t="s">
        <v>16</v>
      </c>
      <c r="O6200" t="s">
        <v>16</v>
      </c>
      <c r="P6200">
        <v>0</v>
      </c>
      <c r="Q6200">
        <v>34812293.189999998</v>
      </c>
      <c r="R6200" t="s">
        <v>166</v>
      </c>
    </row>
    <row r="6201" spans="1:18" x14ac:dyDescent="0.25">
      <c r="A6201" t="s">
        <v>730</v>
      </c>
      <c r="B6201" t="s">
        <v>731</v>
      </c>
      <c r="C6201" t="s">
        <v>728</v>
      </c>
      <c r="D6201" t="s">
        <v>99</v>
      </c>
      <c r="E6201" t="s">
        <v>4</v>
      </c>
      <c r="F6201">
        <v>2019</v>
      </c>
      <c r="G6201">
        <v>7</v>
      </c>
      <c r="H6201" t="s">
        <v>732</v>
      </c>
      <c r="I6201" t="b">
        <v>1</v>
      </c>
      <c r="J6201" t="s">
        <v>1650</v>
      </c>
      <c r="K6201" t="s">
        <v>665</v>
      </c>
      <c r="L6201" t="s">
        <v>23</v>
      </c>
      <c r="M6201" t="s">
        <v>25</v>
      </c>
      <c r="N6201" t="s">
        <v>16</v>
      </c>
      <c r="O6201" t="s">
        <v>16</v>
      </c>
      <c r="P6201">
        <v>0</v>
      </c>
      <c r="Q6201">
        <v>-310387.40999999997</v>
      </c>
      <c r="R6201" t="s">
        <v>165</v>
      </c>
    </row>
    <row r="6202" spans="1:18" x14ac:dyDescent="0.25">
      <c r="A6202" t="s">
        <v>730</v>
      </c>
      <c r="B6202" t="s">
        <v>731</v>
      </c>
      <c r="C6202" t="s">
        <v>728</v>
      </c>
      <c r="D6202" t="s">
        <v>99</v>
      </c>
      <c r="E6202" t="s">
        <v>4</v>
      </c>
      <c r="F6202">
        <v>2019</v>
      </c>
      <c r="G6202">
        <v>7</v>
      </c>
      <c r="H6202" t="s">
        <v>732</v>
      </c>
      <c r="I6202" t="b">
        <v>1</v>
      </c>
      <c r="J6202" t="s">
        <v>1653</v>
      </c>
      <c r="K6202" t="s">
        <v>1634</v>
      </c>
      <c r="L6202" t="s">
        <v>23</v>
      </c>
      <c r="M6202" t="s">
        <v>25</v>
      </c>
      <c r="N6202" t="s">
        <v>16</v>
      </c>
      <c r="O6202" t="s">
        <v>16</v>
      </c>
      <c r="P6202">
        <v>0</v>
      </c>
      <c r="Q6202">
        <v>-4587336.67</v>
      </c>
      <c r="R6202" t="s">
        <v>165</v>
      </c>
    </row>
    <row r="6203" spans="1:18" x14ac:dyDescent="0.25">
      <c r="A6203" t="s">
        <v>730</v>
      </c>
      <c r="B6203" t="s">
        <v>731</v>
      </c>
      <c r="C6203" t="s">
        <v>728</v>
      </c>
      <c r="D6203" t="s">
        <v>99</v>
      </c>
      <c r="E6203" t="s">
        <v>4</v>
      </c>
      <c r="F6203">
        <v>2019</v>
      </c>
      <c r="G6203">
        <v>7</v>
      </c>
      <c r="H6203" t="s">
        <v>732</v>
      </c>
      <c r="I6203" t="b">
        <v>1</v>
      </c>
      <c r="J6203" t="s">
        <v>1659</v>
      </c>
      <c r="K6203" t="s">
        <v>141</v>
      </c>
      <c r="L6203" t="s">
        <v>23</v>
      </c>
      <c r="M6203" t="s">
        <v>1656</v>
      </c>
      <c r="N6203" t="s">
        <v>16</v>
      </c>
      <c r="O6203" t="s">
        <v>16</v>
      </c>
      <c r="P6203">
        <v>0</v>
      </c>
      <c r="Q6203">
        <v>3531343.53</v>
      </c>
      <c r="R6203" t="s">
        <v>165</v>
      </c>
    </row>
    <row r="6204" spans="1:18" x14ac:dyDescent="0.25">
      <c r="A6204" t="s">
        <v>730</v>
      </c>
      <c r="B6204" t="s">
        <v>731</v>
      </c>
      <c r="C6204" t="s">
        <v>728</v>
      </c>
      <c r="D6204" t="s">
        <v>99</v>
      </c>
      <c r="E6204" t="s">
        <v>4</v>
      </c>
      <c r="F6204">
        <v>2019</v>
      </c>
      <c r="G6204">
        <v>7</v>
      </c>
      <c r="H6204" t="s">
        <v>732</v>
      </c>
      <c r="I6204" t="b">
        <v>1</v>
      </c>
      <c r="J6204" t="s">
        <v>42</v>
      </c>
      <c r="K6204" t="s">
        <v>658</v>
      </c>
      <c r="L6204" t="s">
        <v>23</v>
      </c>
      <c r="M6204" t="s">
        <v>1620</v>
      </c>
      <c r="N6204" t="s">
        <v>16</v>
      </c>
      <c r="O6204" t="s">
        <v>16</v>
      </c>
      <c r="P6204">
        <v>0</v>
      </c>
      <c r="Q6204">
        <v>-26309283.52</v>
      </c>
      <c r="R6204" t="s">
        <v>165</v>
      </c>
    </row>
    <row r="6205" spans="1:18" x14ac:dyDescent="0.25">
      <c r="A6205" t="s">
        <v>730</v>
      </c>
      <c r="B6205" t="s">
        <v>731</v>
      </c>
      <c r="C6205" t="s">
        <v>728</v>
      </c>
      <c r="D6205" t="s">
        <v>99</v>
      </c>
      <c r="E6205" t="s">
        <v>4</v>
      </c>
      <c r="F6205">
        <v>2019</v>
      </c>
      <c r="G6205">
        <v>7</v>
      </c>
      <c r="H6205" t="s">
        <v>732</v>
      </c>
      <c r="I6205" t="b">
        <v>1</v>
      </c>
      <c r="J6205" t="s">
        <v>1635</v>
      </c>
      <c r="K6205" t="s">
        <v>1636</v>
      </c>
      <c r="L6205" t="s">
        <v>23</v>
      </c>
      <c r="M6205" t="s">
        <v>1632</v>
      </c>
      <c r="N6205" t="s">
        <v>16</v>
      </c>
      <c r="O6205" t="s">
        <v>16</v>
      </c>
      <c r="P6205">
        <v>0</v>
      </c>
      <c r="Q6205">
        <v>-10387749.25</v>
      </c>
      <c r="R6205" t="s">
        <v>165</v>
      </c>
    </row>
    <row r="6206" spans="1:18" x14ac:dyDescent="0.25">
      <c r="A6206" t="s">
        <v>730</v>
      </c>
      <c r="B6206" t="s">
        <v>731</v>
      </c>
      <c r="C6206" t="s">
        <v>728</v>
      </c>
      <c r="D6206" t="s">
        <v>99</v>
      </c>
      <c r="E6206" t="s">
        <v>4</v>
      </c>
      <c r="F6206">
        <v>2019</v>
      </c>
      <c r="G6206">
        <v>7</v>
      </c>
      <c r="H6206" t="s">
        <v>732</v>
      </c>
      <c r="I6206" t="b">
        <v>1</v>
      </c>
      <c r="J6206" t="s">
        <v>1626</v>
      </c>
      <c r="K6206" t="s">
        <v>660</v>
      </c>
      <c r="L6206" t="s">
        <v>23</v>
      </c>
      <c r="M6206" t="s">
        <v>1627</v>
      </c>
      <c r="N6206" t="s">
        <v>16</v>
      </c>
      <c r="O6206" t="s">
        <v>16</v>
      </c>
      <c r="P6206">
        <v>0</v>
      </c>
      <c r="Q6206">
        <v>-12280674.49</v>
      </c>
      <c r="R6206" t="s">
        <v>165</v>
      </c>
    </row>
    <row r="6207" spans="1:18" x14ac:dyDescent="0.25">
      <c r="A6207" t="s">
        <v>730</v>
      </c>
      <c r="B6207" t="s">
        <v>731</v>
      </c>
      <c r="C6207" t="s">
        <v>728</v>
      </c>
      <c r="D6207" t="s">
        <v>99</v>
      </c>
      <c r="E6207" t="s">
        <v>4</v>
      </c>
      <c r="F6207">
        <v>2019</v>
      </c>
      <c r="G6207">
        <v>7</v>
      </c>
      <c r="H6207" t="s">
        <v>732</v>
      </c>
      <c r="I6207" t="b">
        <v>1</v>
      </c>
      <c r="J6207" t="s">
        <v>777</v>
      </c>
      <c r="K6207" t="s">
        <v>145</v>
      </c>
      <c r="L6207" t="s">
        <v>23</v>
      </c>
      <c r="M6207" t="s">
        <v>1583</v>
      </c>
      <c r="N6207" t="s">
        <v>16</v>
      </c>
      <c r="O6207" t="s">
        <v>16</v>
      </c>
      <c r="P6207">
        <v>0</v>
      </c>
      <c r="Q6207">
        <v>-5390.7</v>
      </c>
      <c r="R6207" t="s">
        <v>165</v>
      </c>
    </row>
    <row r="6208" spans="1:18" x14ac:dyDescent="0.25">
      <c r="A6208" t="s">
        <v>730</v>
      </c>
      <c r="B6208" t="s">
        <v>731</v>
      </c>
      <c r="C6208" t="s">
        <v>728</v>
      </c>
      <c r="D6208" t="s">
        <v>99</v>
      </c>
      <c r="E6208" t="s">
        <v>4</v>
      </c>
      <c r="F6208">
        <v>2019</v>
      </c>
      <c r="G6208">
        <v>7</v>
      </c>
      <c r="H6208" t="s">
        <v>732</v>
      </c>
      <c r="I6208" t="b">
        <v>1</v>
      </c>
      <c r="J6208" t="s">
        <v>778</v>
      </c>
      <c r="K6208" t="s">
        <v>140</v>
      </c>
      <c r="L6208" t="s">
        <v>23</v>
      </c>
      <c r="M6208" t="s">
        <v>1583</v>
      </c>
      <c r="N6208" t="s">
        <v>16</v>
      </c>
      <c r="O6208" t="s">
        <v>16</v>
      </c>
      <c r="P6208">
        <v>0</v>
      </c>
      <c r="Q6208">
        <v>-1064.69</v>
      </c>
      <c r="R6208" t="s">
        <v>165</v>
      </c>
    </row>
    <row r="6209" spans="1:18" x14ac:dyDescent="0.25">
      <c r="A6209" t="s">
        <v>730</v>
      </c>
      <c r="B6209" t="s">
        <v>731</v>
      </c>
      <c r="C6209" t="s">
        <v>728</v>
      </c>
      <c r="D6209" t="s">
        <v>99</v>
      </c>
      <c r="E6209" t="s">
        <v>4</v>
      </c>
      <c r="F6209">
        <v>2019</v>
      </c>
      <c r="G6209">
        <v>7</v>
      </c>
      <c r="H6209" t="s">
        <v>732</v>
      </c>
      <c r="I6209" t="b">
        <v>1</v>
      </c>
      <c r="J6209" t="s">
        <v>776</v>
      </c>
      <c r="K6209" t="s">
        <v>110</v>
      </c>
      <c r="L6209" t="s">
        <v>23</v>
      </c>
      <c r="M6209" t="s">
        <v>1581</v>
      </c>
      <c r="N6209" t="s">
        <v>16</v>
      </c>
      <c r="O6209" t="s">
        <v>16</v>
      </c>
      <c r="P6209">
        <v>0</v>
      </c>
      <c r="Q6209">
        <v>-174290.47</v>
      </c>
      <c r="R6209" t="s">
        <v>165</v>
      </c>
    </row>
    <row r="6210" spans="1:18" x14ac:dyDescent="0.25">
      <c r="A6210" t="s">
        <v>730</v>
      </c>
      <c r="B6210" t="s">
        <v>731</v>
      </c>
      <c r="C6210" t="s">
        <v>728</v>
      </c>
      <c r="D6210" t="s">
        <v>99</v>
      </c>
      <c r="E6210" t="s">
        <v>4</v>
      </c>
      <c r="F6210">
        <v>2019</v>
      </c>
      <c r="G6210">
        <v>7</v>
      </c>
      <c r="H6210" t="s">
        <v>732</v>
      </c>
      <c r="I6210" t="b">
        <v>1</v>
      </c>
      <c r="J6210" t="s">
        <v>605</v>
      </c>
      <c r="K6210" t="s">
        <v>606</v>
      </c>
      <c r="L6210" t="s">
        <v>23</v>
      </c>
      <c r="M6210" t="s">
        <v>607</v>
      </c>
      <c r="N6210" t="s">
        <v>16</v>
      </c>
      <c r="O6210" t="s">
        <v>16</v>
      </c>
      <c r="P6210">
        <v>0</v>
      </c>
      <c r="Q6210">
        <v>-1724374.5</v>
      </c>
      <c r="R6210" t="s">
        <v>165</v>
      </c>
    </row>
    <row r="6211" spans="1:18" x14ac:dyDescent="0.25">
      <c r="A6211" t="s">
        <v>730</v>
      </c>
      <c r="B6211" t="s">
        <v>731</v>
      </c>
      <c r="C6211" t="s">
        <v>728</v>
      </c>
      <c r="D6211" t="s">
        <v>99</v>
      </c>
      <c r="E6211" t="s">
        <v>4</v>
      </c>
      <c r="F6211">
        <v>2019</v>
      </c>
      <c r="G6211">
        <v>7</v>
      </c>
      <c r="H6211" t="s">
        <v>732</v>
      </c>
      <c r="I6211" t="b">
        <v>1</v>
      </c>
      <c r="J6211" t="s">
        <v>757</v>
      </c>
      <c r="K6211" t="s">
        <v>758</v>
      </c>
      <c r="L6211" t="s">
        <v>23</v>
      </c>
      <c r="M6211" t="s">
        <v>1575</v>
      </c>
      <c r="N6211" t="s">
        <v>16</v>
      </c>
      <c r="O6211" t="s">
        <v>16</v>
      </c>
      <c r="P6211">
        <v>0</v>
      </c>
      <c r="Q6211">
        <v>4183574.89</v>
      </c>
      <c r="R6211" t="s">
        <v>165</v>
      </c>
    </row>
    <row r="6212" spans="1:18" x14ac:dyDescent="0.25">
      <c r="A6212" t="s">
        <v>730</v>
      </c>
      <c r="B6212" t="s">
        <v>731</v>
      </c>
      <c r="C6212" t="s">
        <v>728</v>
      </c>
      <c r="D6212" t="s">
        <v>99</v>
      </c>
      <c r="E6212" t="s">
        <v>4</v>
      </c>
      <c r="F6212">
        <v>2019</v>
      </c>
      <c r="G6212">
        <v>7</v>
      </c>
      <c r="H6212" t="s">
        <v>732</v>
      </c>
      <c r="I6212" t="b">
        <v>1</v>
      </c>
      <c r="J6212" t="s">
        <v>774</v>
      </c>
      <c r="K6212" t="s">
        <v>636</v>
      </c>
      <c r="L6212" t="s">
        <v>23</v>
      </c>
      <c r="M6212" t="s">
        <v>1575</v>
      </c>
      <c r="N6212" t="s">
        <v>16</v>
      </c>
      <c r="O6212" t="s">
        <v>16</v>
      </c>
      <c r="P6212">
        <v>0</v>
      </c>
      <c r="Q6212">
        <v>-166481765.91</v>
      </c>
      <c r="R6212" t="s">
        <v>165</v>
      </c>
    </row>
    <row r="6213" spans="1:18" x14ac:dyDescent="0.25">
      <c r="A6213" t="s">
        <v>730</v>
      </c>
      <c r="B6213" t="s">
        <v>731</v>
      </c>
      <c r="C6213" t="s">
        <v>728</v>
      </c>
      <c r="D6213" t="s">
        <v>99</v>
      </c>
      <c r="E6213" t="s">
        <v>4</v>
      </c>
      <c r="F6213">
        <v>2019</v>
      </c>
      <c r="G6213">
        <v>7</v>
      </c>
      <c r="H6213" t="s">
        <v>732</v>
      </c>
      <c r="I6213" t="b">
        <v>1</v>
      </c>
      <c r="J6213" t="s">
        <v>1566</v>
      </c>
      <c r="K6213" t="s">
        <v>633</v>
      </c>
      <c r="L6213" t="s">
        <v>23</v>
      </c>
      <c r="M6213" t="s">
        <v>1567</v>
      </c>
      <c r="N6213" t="s">
        <v>16</v>
      </c>
      <c r="O6213" t="s">
        <v>16</v>
      </c>
      <c r="P6213">
        <v>0</v>
      </c>
      <c r="Q6213">
        <v>-133388738.19</v>
      </c>
      <c r="R6213" t="s">
        <v>165</v>
      </c>
    </row>
    <row r="6214" spans="1:18" x14ac:dyDescent="0.25">
      <c r="A6214" t="s">
        <v>730</v>
      </c>
      <c r="B6214" t="s">
        <v>731</v>
      </c>
      <c r="C6214" t="s">
        <v>728</v>
      </c>
      <c r="D6214" t="s">
        <v>99</v>
      </c>
      <c r="E6214" t="s">
        <v>4</v>
      </c>
      <c r="F6214">
        <v>2019</v>
      </c>
      <c r="G6214">
        <v>7</v>
      </c>
      <c r="H6214" t="s">
        <v>732</v>
      </c>
      <c r="I6214" t="b">
        <v>1</v>
      </c>
      <c r="J6214" t="s">
        <v>772</v>
      </c>
      <c r="K6214" t="s">
        <v>773</v>
      </c>
      <c r="L6214" t="s">
        <v>23</v>
      </c>
      <c r="M6214" t="s">
        <v>1542</v>
      </c>
      <c r="N6214" t="s">
        <v>16</v>
      </c>
      <c r="O6214" t="s">
        <v>16</v>
      </c>
      <c r="P6214">
        <v>0</v>
      </c>
      <c r="Q6214">
        <v>-4258.03</v>
      </c>
      <c r="R6214" t="s">
        <v>165</v>
      </c>
    </row>
    <row r="6215" spans="1:18" x14ac:dyDescent="0.25">
      <c r="A6215" t="s">
        <v>99</v>
      </c>
      <c r="B6215" t="s">
        <v>740</v>
      </c>
      <c r="C6215" t="s">
        <v>727</v>
      </c>
      <c r="D6215" t="s">
        <v>99</v>
      </c>
      <c r="E6215" t="s">
        <v>4</v>
      </c>
      <c r="F6215">
        <v>2019</v>
      </c>
      <c r="G6215">
        <v>7</v>
      </c>
      <c r="H6215" t="s">
        <v>732</v>
      </c>
      <c r="I6215" t="b">
        <v>1</v>
      </c>
      <c r="J6215" t="s">
        <v>1653</v>
      </c>
      <c r="K6215" t="s">
        <v>1634</v>
      </c>
      <c r="L6215" t="s">
        <v>23</v>
      </c>
      <c r="M6215" t="s">
        <v>25</v>
      </c>
      <c r="N6215" t="s">
        <v>16</v>
      </c>
      <c r="O6215" t="s">
        <v>16</v>
      </c>
      <c r="P6215">
        <v>0</v>
      </c>
      <c r="Q6215">
        <v>-43389.78</v>
      </c>
      <c r="R6215" t="s">
        <v>165</v>
      </c>
    </row>
    <row r="6216" spans="1:18" x14ac:dyDescent="0.25">
      <c r="A6216" t="s">
        <v>99</v>
      </c>
      <c r="B6216" t="s">
        <v>740</v>
      </c>
      <c r="C6216" t="s">
        <v>727</v>
      </c>
      <c r="D6216" t="s">
        <v>99</v>
      </c>
      <c r="E6216" t="s">
        <v>4</v>
      </c>
      <c r="F6216">
        <v>2019</v>
      </c>
      <c r="G6216">
        <v>7</v>
      </c>
      <c r="H6216" t="s">
        <v>732</v>
      </c>
      <c r="I6216" t="b">
        <v>1</v>
      </c>
      <c r="J6216" t="s">
        <v>1659</v>
      </c>
      <c r="K6216" t="s">
        <v>141</v>
      </c>
      <c r="L6216" t="s">
        <v>23</v>
      </c>
      <c r="M6216" t="s">
        <v>1656</v>
      </c>
      <c r="N6216" t="s">
        <v>16</v>
      </c>
      <c r="O6216" t="s">
        <v>16</v>
      </c>
      <c r="P6216">
        <v>0</v>
      </c>
      <c r="Q6216">
        <v>21081696.93</v>
      </c>
      <c r="R6216" t="s">
        <v>165</v>
      </c>
    </row>
    <row r="6217" spans="1:18" x14ac:dyDescent="0.25">
      <c r="A6217" t="s">
        <v>99</v>
      </c>
      <c r="B6217" t="s">
        <v>740</v>
      </c>
      <c r="C6217" t="s">
        <v>727</v>
      </c>
      <c r="D6217" t="s">
        <v>99</v>
      </c>
      <c r="E6217" t="s">
        <v>4</v>
      </c>
      <c r="F6217">
        <v>2019</v>
      </c>
      <c r="G6217">
        <v>7</v>
      </c>
      <c r="H6217" t="s">
        <v>732</v>
      </c>
      <c r="I6217" t="b">
        <v>1</v>
      </c>
      <c r="J6217" t="s">
        <v>778</v>
      </c>
      <c r="K6217" t="s">
        <v>140</v>
      </c>
      <c r="L6217" t="s">
        <v>23</v>
      </c>
      <c r="M6217" t="s">
        <v>1583</v>
      </c>
      <c r="N6217" t="s">
        <v>16</v>
      </c>
      <c r="O6217" t="s">
        <v>16</v>
      </c>
      <c r="P6217">
        <v>0</v>
      </c>
      <c r="Q6217">
        <v>0</v>
      </c>
      <c r="R6217" t="s">
        <v>165</v>
      </c>
    </row>
    <row r="6218" spans="1:18" x14ac:dyDescent="0.25">
      <c r="A6218" t="s">
        <v>99</v>
      </c>
      <c r="B6218" t="s">
        <v>740</v>
      </c>
      <c r="C6218" t="s">
        <v>727</v>
      </c>
      <c r="D6218" t="s">
        <v>99</v>
      </c>
      <c r="E6218" t="s">
        <v>4</v>
      </c>
      <c r="F6218">
        <v>2019</v>
      </c>
      <c r="G6218">
        <v>7</v>
      </c>
      <c r="H6218" t="s">
        <v>732</v>
      </c>
      <c r="I6218" t="b">
        <v>1</v>
      </c>
      <c r="J6218" t="s">
        <v>777</v>
      </c>
      <c r="K6218" t="s">
        <v>145</v>
      </c>
      <c r="L6218" t="s">
        <v>23</v>
      </c>
      <c r="M6218" t="s">
        <v>1583</v>
      </c>
      <c r="N6218" t="s">
        <v>16</v>
      </c>
      <c r="O6218" t="s">
        <v>16</v>
      </c>
      <c r="P6218">
        <v>0</v>
      </c>
      <c r="Q6218">
        <v>0</v>
      </c>
      <c r="R6218" t="s">
        <v>165</v>
      </c>
    </row>
    <row r="6219" spans="1:18" x14ac:dyDescent="0.25">
      <c r="A6219" t="s">
        <v>99</v>
      </c>
      <c r="B6219" t="s">
        <v>740</v>
      </c>
      <c r="C6219" t="s">
        <v>727</v>
      </c>
      <c r="D6219" t="s">
        <v>99</v>
      </c>
      <c r="E6219" t="s">
        <v>4</v>
      </c>
      <c r="F6219">
        <v>2019</v>
      </c>
      <c r="G6219">
        <v>7</v>
      </c>
      <c r="H6219" t="s">
        <v>732</v>
      </c>
      <c r="I6219" t="b">
        <v>1</v>
      </c>
      <c r="J6219" t="s">
        <v>776</v>
      </c>
      <c r="K6219" t="s">
        <v>110</v>
      </c>
      <c r="L6219" t="s">
        <v>23</v>
      </c>
      <c r="M6219" t="s">
        <v>1581</v>
      </c>
      <c r="N6219" t="s">
        <v>16</v>
      </c>
      <c r="O6219" t="s">
        <v>16</v>
      </c>
      <c r="P6219">
        <v>0</v>
      </c>
      <c r="Q6219">
        <v>0</v>
      </c>
      <c r="R6219" t="s">
        <v>165</v>
      </c>
    </row>
    <row r="6220" spans="1:18" x14ac:dyDescent="0.25">
      <c r="A6220" t="s">
        <v>99</v>
      </c>
      <c r="B6220" t="s">
        <v>740</v>
      </c>
      <c r="C6220" t="s">
        <v>727</v>
      </c>
      <c r="D6220" t="s">
        <v>99</v>
      </c>
      <c r="E6220" t="s">
        <v>4</v>
      </c>
      <c r="F6220">
        <v>2019</v>
      </c>
      <c r="G6220">
        <v>7</v>
      </c>
      <c r="H6220" t="s">
        <v>732</v>
      </c>
      <c r="I6220" t="b">
        <v>1</v>
      </c>
      <c r="J6220" t="s">
        <v>605</v>
      </c>
      <c r="K6220" t="s">
        <v>606</v>
      </c>
      <c r="L6220" t="s">
        <v>23</v>
      </c>
      <c r="M6220" t="s">
        <v>607</v>
      </c>
      <c r="N6220" t="s">
        <v>16</v>
      </c>
      <c r="O6220" t="s">
        <v>16</v>
      </c>
      <c r="P6220">
        <v>0</v>
      </c>
      <c r="Q6220">
        <v>-5150000</v>
      </c>
      <c r="R6220" t="s">
        <v>165</v>
      </c>
    </row>
    <row r="6221" spans="1:18" x14ac:dyDescent="0.25">
      <c r="A6221" t="s">
        <v>762</v>
      </c>
      <c r="B6221" t="s">
        <v>763</v>
      </c>
      <c r="C6221" t="s">
        <v>728</v>
      </c>
      <c r="D6221" t="s">
        <v>750</v>
      </c>
      <c r="E6221" t="s">
        <v>4</v>
      </c>
      <c r="F6221">
        <v>2019</v>
      </c>
      <c r="G6221">
        <v>7</v>
      </c>
      <c r="H6221" t="s">
        <v>732</v>
      </c>
      <c r="I6221" t="b">
        <v>1</v>
      </c>
      <c r="J6221" t="s">
        <v>1650</v>
      </c>
      <c r="K6221" t="s">
        <v>665</v>
      </c>
      <c r="L6221" t="s">
        <v>23</v>
      </c>
      <c r="M6221" t="s">
        <v>25</v>
      </c>
      <c r="N6221" t="s">
        <v>16</v>
      </c>
      <c r="O6221" t="s">
        <v>16</v>
      </c>
      <c r="P6221">
        <v>0</v>
      </c>
      <c r="Q6221">
        <v>-284647.8</v>
      </c>
      <c r="R6221" t="s">
        <v>165</v>
      </c>
    </row>
    <row r="6222" spans="1:18" x14ac:dyDescent="0.25">
      <c r="A6222" t="s">
        <v>762</v>
      </c>
      <c r="B6222" t="s">
        <v>763</v>
      </c>
      <c r="C6222" t="s">
        <v>728</v>
      </c>
      <c r="D6222" t="s">
        <v>750</v>
      </c>
      <c r="E6222" t="s">
        <v>4</v>
      </c>
      <c r="F6222">
        <v>2019</v>
      </c>
      <c r="G6222">
        <v>7</v>
      </c>
      <c r="H6222" t="s">
        <v>732</v>
      </c>
      <c r="I6222" t="b">
        <v>1</v>
      </c>
      <c r="J6222" t="s">
        <v>1659</v>
      </c>
      <c r="K6222" t="s">
        <v>141</v>
      </c>
      <c r="L6222" t="s">
        <v>23</v>
      </c>
      <c r="M6222" t="s">
        <v>1656</v>
      </c>
      <c r="N6222" t="s">
        <v>16</v>
      </c>
      <c r="O6222" t="s">
        <v>16</v>
      </c>
      <c r="P6222">
        <v>0</v>
      </c>
      <c r="Q6222">
        <v>687419.65</v>
      </c>
      <c r="R6222" t="s">
        <v>165</v>
      </c>
    </row>
    <row r="6223" spans="1:18" x14ac:dyDescent="0.25">
      <c r="A6223" t="s">
        <v>762</v>
      </c>
      <c r="B6223" t="s">
        <v>763</v>
      </c>
      <c r="C6223" t="s">
        <v>728</v>
      </c>
      <c r="D6223" t="s">
        <v>750</v>
      </c>
      <c r="E6223" t="s">
        <v>4</v>
      </c>
      <c r="F6223">
        <v>2019</v>
      </c>
      <c r="G6223">
        <v>7</v>
      </c>
      <c r="H6223" t="s">
        <v>732</v>
      </c>
      <c r="I6223" t="b">
        <v>1</v>
      </c>
      <c r="J6223" t="s">
        <v>1611</v>
      </c>
      <c r="K6223" t="s">
        <v>653</v>
      </c>
      <c r="L6223" t="s">
        <v>23</v>
      </c>
      <c r="M6223" t="s">
        <v>1612</v>
      </c>
      <c r="N6223" t="s">
        <v>16</v>
      </c>
      <c r="O6223" t="s">
        <v>16</v>
      </c>
      <c r="P6223">
        <v>0</v>
      </c>
      <c r="Q6223">
        <v>0</v>
      </c>
      <c r="R6223" t="s">
        <v>165</v>
      </c>
    </row>
    <row r="6224" spans="1:18" x14ac:dyDescent="0.25">
      <c r="A6224" t="s">
        <v>762</v>
      </c>
      <c r="B6224" t="s">
        <v>763</v>
      </c>
      <c r="C6224" t="s">
        <v>728</v>
      </c>
      <c r="D6224" t="s">
        <v>750</v>
      </c>
      <c r="E6224" t="s">
        <v>4</v>
      </c>
      <c r="F6224">
        <v>2019</v>
      </c>
      <c r="G6224">
        <v>7</v>
      </c>
      <c r="H6224" t="s">
        <v>732</v>
      </c>
      <c r="I6224" t="b">
        <v>1</v>
      </c>
      <c r="J6224" t="s">
        <v>605</v>
      </c>
      <c r="K6224" t="s">
        <v>606</v>
      </c>
      <c r="L6224" t="s">
        <v>23</v>
      </c>
      <c r="M6224" t="s">
        <v>607</v>
      </c>
      <c r="N6224" t="s">
        <v>16</v>
      </c>
      <c r="O6224" t="s">
        <v>16</v>
      </c>
      <c r="P6224">
        <v>0</v>
      </c>
      <c r="Q6224">
        <v>-692227.98</v>
      </c>
      <c r="R6224" t="s">
        <v>165</v>
      </c>
    </row>
    <row r="6225" spans="1:18" x14ac:dyDescent="0.25">
      <c r="A6225" t="s">
        <v>762</v>
      </c>
      <c r="B6225" t="s">
        <v>763</v>
      </c>
      <c r="C6225" t="s">
        <v>728</v>
      </c>
      <c r="D6225" t="s">
        <v>750</v>
      </c>
      <c r="E6225" t="s">
        <v>4</v>
      </c>
      <c r="F6225">
        <v>2019</v>
      </c>
      <c r="G6225">
        <v>7</v>
      </c>
      <c r="H6225" t="s">
        <v>732</v>
      </c>
      <c r="I6225" t="b">
        <v>1</v>
      </c>
      <c r="J6225" t="s">
        <v>774</v>
      </c>
      <c r="K6225" t="s">
        <v>636</v>
      </c>
      <c r="L6225" t="s">
        <v>23</v>
      </c>
      <c r="M6225" t="s">
        <v>1575</v>
      </c>
      <c r="N6225" t="s">
        <v>16</v>
      </c>
      <c r="O6225" t="s">
        <v>16</v>
      </c>
      <c r="P6225">
        <v>0</v>
      </c>
      <c r="Q6225">
        <v>-13565235.9</v>
      </c>
      <c r="R6225" t="s">
        <v>165</v>
      </c>
    </row>
    <row r="6226" spans="1:18" x14ac:dyDescent="0.25">
      <c r="A6226" t="s">
        <v>762</v>
      </c>
      <c r="B6226" t="s">
        <v>763</v>
      </c>
      <c r="C6226" t="s">
        <v>728</v>
      </c>
      <c r="D6226" t="s">
        <v>750</v>
      </c>
      <c r="E6226" t="s">
        <v>4</v>
      </c>
      <c r="F6226">
        <v>2019</v>
      </c>
      <c r="G6226">
        <v>7</v>
      </c>
      <c r="H6226" t="s">
        <v>732</v>
      </c>
      <c r="I6226" t="b">
        <v>1</v>
      </c>
      <c r="J6226" t="s">
        <v>757</v>
      </c>
      <c r="K6226" t="s">
        <v>758</v>
      </c>
      <c r="L6226" t="s">
        <v>23</v>
      </c>
      <c r="M6226" t="s">
        <v>1575</v>
      </c>
      <c r="N6226" t="s">
        <v>16</v>
      </c>
      <c r="O6226" t="s">
        <v>16</v>
      </c>
      <c r="P6226">
        <v>0</v>
      </c>
      <c r="Q6226">
        <v>-140657.74</v>
      </c>
      <c r="R6226" t="s">
        <v>165</v>
      </c>
    </row>
    <row r="6227" spans="1:18" x14ac:dyDescent="0.25">
      <c r="A6227" t="s">
        <v>762</v>
      </c>
      <c r="B6227" t="s">
        <v>763</v>
      </c>
      <c r="C6227" t="s">
        <v>728</v>
      </c>
      <c r="D6227" t="s">
        <v>750</v>
      </c>
      <c r="E6227" t="s">
        <v>4</v>
      </c>
      <c r="F6227">
        <v>2019</v>
      </c>
      <c r="G6227">
        <v>7</v>
      </c>
      <c r="H6227" t="s">
        <v>732</v>
      </c>
      <c r="I6227" t="b">
        <v>1</v>
      </c>
      <c r="J6227" t="s">
        <v>1563</v>
      </c>
      <c r="K6227" t="s">
        <v>1564</v>
      </c>
      <c r="L6227" t="s">
        <v>23</v>
      </c>
      <c r="M6227" t="s">
        <v>1559</v>
      </c>
      <c r="N6227" t="s">
        <v>16</v>
      </c>
      <c r="O6227" t="s">
        <v>16</v>
      </c>
      <c r="P6227">
        <v>0</v>
      </c>
      <c r="Q6227">
        <v>-88176.25</v>
      </c>
      <c r="R6227" t="s">
        <v>165</v>
      </c>
    </row>
    <row r="6228" spans="1:18" x14ac:dyDescent="0.25">
      <c r="A6228" t="s">
        <v>762</v>
      </c>
      <c r="B6228" t="s">
        <v>763</v>
      </c>
      <c r="C6228" t="s">
        <v>728</v>
      </c>
      <c r="D6228" t="s">
        <v>750</v>
      </c>
      <c r="E6228" t="s">
        <v>4</v>
      </c>
      <c r="F6228">
        <v>2019</v>
      </c>
      <c r="G6228">
        <v>7</v>
      </c>
      <c r="H6228" t="s">
        <v>732</v>
      </c>
      <c r="I6228" t="b">
        <v>1</v>
      </c>
      <c r="J6228" t="s">
        <v>771</v>
      </c>
      <c r="K6228" t="s">
        <v>562</v>
      </c>
      <c r="L6228" t="s">
        <v>23</v>
      </c>
      <c r="M6228" t="s">
        <v>1520</v>
      </c>
      <c r="N6228" t="s">
        <v>16</v>
      </c>
      <c r="O6228" t="s">
        <v>16</v>
      </c>
      <c r="P6228">
        <v>0</v>
      </c>
      <c r="Q6228">
        <v>53400.35</v>
      </c>
      <c r="R6228" t="s">
        <v>165</v>
      </c>
    </row>
    <row r="6229" spans="1:18" x14ac:dyDescent="0.25">
      <c r="A6229" t="s">
        <v>762</v>
      </c>
      <c r="B6229" t="s">
        <v>763</v>
      </c>
      <c r="C6229" t="s">
        <v>728</v>
      </c>
      <c r="D6229" t="s">
        <v>750</v>
      </c>
      <c r="E6229" t="s">
        <v>4</v>
      </c>
      <c r="F6229">
        <v>2019</v>
      </c>
      <c r="G6229">
        <v>7</v>
      </c>
      <c r="H6229" t="s">
        <v>732</v>
      </c>
      <c r="I6229" t="b">
        <v>1</v>
      </c>
      <c r="J6229" t="s">
        <v>1525</v>
      </c>
      <c r="K6229" t="s">
        <v>601</v>
      </c>
      <c r="L6229" t="s">
        <v>23</v>
      </c>
      <c r="M6229" t="s">
        <v>1520</v>
      </c>
      <c r="N6229" t="s">
        <v>16</v>
      </c>
      <c r="O6229" t="s">
        <v>16</v>
      </c>
      <c r="P6229">
        <v>0</v>
      </c>
      <c r="Q6229">
        <v>43408.52</v>
      </c>
      <c r="R6229" t="s">
        <v>165</v>
      </c>
    </row>
    <row r="6230" spans="1:18" x14ac:dyDescent="0.25">
      <c r="A6230" t="s">
        <v>762</v>
      </c>
      <c r="B6230" t="s">
        <v>763</v>
      </c>
      <c r="C6230" t="s">
        <v>728</v>
      </c>
      <c r="D6230" t="s">
        <v>750</v>
      </c>
      <c r="E6230" t="s">
        <v>4</v>
      </c>
      <c r="F6230">
        <v>2019</v>
      </c>
      <c r="G6230">
        <v>7</v>
      </c>
      <c r="H6230" t="s">
        <v>732</v>
      </c>
      <c r="I6230" t="b">
        <v>1</v>
      </c>
      <c r="J6230" t="s">
        <v>1515</v>
      </c>
      <c r="K6230" t="s">
        <v>1516</v>
      </c>
      <c r="L6230" t="s">
        <v>23</v>
      </c>
      <c r="M6230" t="s">
        <v>1517</v>
      </c>
      <c r="N6230" t="s">
        <v>16</v>
      </c>
      <c r="O6230" t="s">
        <v>16</v>
      </c>
      <c r="P6230">
        <v>0</v>
      </c>
      <c r="Q6230">
        <v>481585.47</v>
      </c>
      <c r="R6230" t="s">
        <v>165</v>
      </c>
    </row>
    <row r="6231" spans="1:18" x14ac:dyDescent="0.25">
      <c r="A6231" t="s">
        <v>762</v>
      </c>
      <c r="B6231" t="s">
        <v>763</v>
      </c>
      <c r="C6231" t="s">
        <v>728</v>
      </c>
      <c r="D6231" t="s">
        <v>750</v>
      </c>
      <c r="E6231" t="s">
        <v>4</v>
      </c>
      <c r="F6231">
        <v>2019</v>
      </c>
      <c r="G6231">
        <v>7</v>
      </c>
      <c r="H6231" t="s">
        <v>732</v>
      </c>
      <c r="I6231" t="b">
        <v>1</v>
      </c>
      <c r="J6231" t="s">
        <v>602</v>
      </c>
      <c r="K6231" t="s">
        <v>603</v>
      </c>
      <c r="L6231" t="s">
        <v>23</v>
      </c>
      <c r="M6231" t="s">
        <v>1529</v>
      </c>
      <c r="N6231" t="s">
        <v>16</v>
      </c>
      <c r="O6231" t="s">
        <v>16</v>
      </c>
      <c r="P6231">
        <v>0</v>
      </c>
      <c r="Q6231">
        <v>1474359.57</v>
      </c>
      <c r="R6231" t="s">
        <v>165</v>
      </c>
    </row>
    <row r="6232" spans="1:18" x14ac:dyDescent="0.25">
      <c r="A6232" t="s">
        <v>762</v>
      </c>
      <c r="B6232" t="s">
        <v>763</v>
      </c>
      <c r="C6232" t="s">
        <v>728</v>
      </c>
      <c r="D6232" t="s">
        <v>750</v>
      </c>
      <c r="E6232" t="s">
        <v>4</v>
      </c>
      <c r="F6232">
        <v>2019</v>
      </c>
      <c r="G6232">
        <v>7</v>
      </c>
      <c r="H6232" t="s">
        <v>732</v>
      </c>
      <c r="I6232" t="b">
        <v>1</v>
      </c>
      <c r="J6232" t="s">
        <v>1511</v>
      </c>
      <c r="K6232" t="s">
        <v>598</v>
      </c>
      <c r="L6232" t="s">
        <v>23</v>
      </c>
      <c r="M6232" t="s">
        <v>1509</v>
      </c>
      <c r="N6232" t="s">
        <v>16</v>
      </c>
      <c r="O6232" t="s">
        <v>16</v>
      </c>
      <c r="P6232">
        <v>0</v>
      </c>
      <c r="Q6232">
        <v>207668.39</v>
      </c>
      <c r="R6232" t="s">
        <v>165</v>
      </c>
    </row>
    <row r="6233" spans="1:18" x14ac:dyDescent="0.25">
      <c r="A6233" t="s">
        <v>762</v>
      </c>
      <c r="B6233" t="s">
        <v>763</v>
      </c>
      <c r="C6233" t="s">
        <v>728</v>
      </c>
      <c r="D6233" t="s">
        <v>750</v>
      </c>
      <c r="E6233" t="s">
        <v>4</v>
      </c>
      <c r="F6233">
        <v>2019</v>
      </c>
      <c r="G6233">
        <v>7</v>
      </c>
      <c r="H6233" t="s">
        <v>732</v>
      </c>
      <c r="I6233" t="b">
        <v>1</v>
      </c>
      <c r="J6233" t="s">
        <v>798</v>
      </c>
      <c r="K6233" t="s">
        <v>106</v>
      </c>
      <c r="L6233" t="s">
        <v>23</v>
      </c>
      <c r="M6233" t="s">
        <v>1009</v>
      </c>
      <c r="N6233" t="s">
        <v>16</v>
      </c>
      <c r="O6233" t="s">
        <v>16</v>
      </c>
      <c r="P6233">
        <v>0</v>
      </c>
      <c r="Q6233">
        <v>-546107.09</v>
      </c>
      <c r="R6233" t="s">
        <v>165</v>
      </c>
    </row>
    <row r="6234" spans="1:18" x14ac:dyDescent="0.25">
      <c r="A6234" t="s">
        <v>762</v>
      </c>
      <c r="B6234" t="s">
        <v>763</v>
      </c>
      <c r="C6234" t="s">
        <v>728</v>
      </c>
      <c r="D6234" t="s">
        <v>750</v>
      </c>
      <c r="E6234" t="s">
        <v>4</v>
      </c>
      <c r="F6234">
        <v>2019</v>
      </c>
      <c r="G6234">
        <v>7</v>
      </c>
      <c r="H6234" t="s">
        <v>732</v>
      </c>
      <c r="I6234" t="b">
        <v>1</v>
      </c>
      <c r="J6234" t="s">
        <v>797</v>
      </c>
      <c r="K6234" t="s">
        <v>148</v>
      </c>
      <c r="L6234" t="s">
        <v>23</v>
      </c>
      <c r="M6234" t="s">
        <v>1009</v>
      </c>
      <c r="N6234" t="s">
        <v>16</v>
      </c>
      <c r="O6234" t="s">
        <v>16</v>
      </c>
      <c r="P6234">
        <v>0</v>
      </c>
      <c r="Q6234">
        <v>-12146566.560000001</v>
      </c>
      <c r="R6234" t="s">
        <v>165</v>
      </c>
    </row>
    <row r="6235" spans="1:18" x14ac:dyDescent="0.25">
      <c r="A6235" t="s">
        <v>762</v>
      </c>
      <c r="B6235" t="s">
        <v>763</v>
      </c>
      <c r="C6235" t="s">
        <v>728</v>
      </c>
      <c r="D6235" t="s">
        <v>750</v>
      </c>
      <c r="E6235" t="s">
        <v>4</v>
      </c>
      <c r="F6235">
        <v>2019</v>
      </c>
      <c r="G6235">
        <v>7</v>
      </c>
      <c r="H6235" t="s">
        <v>732</v>
      </c>
      <c r="I6235" t="b">
        <v>1</v>
      </c>
      <c r="J6235" t="s">
        <v>795</v>
      </c>
      <c r="K6235" t="s">
        <v>147</v>
      </c>
      <c r="L6235" t="s">
        <v>23</v>
      </c>
      <c r="M6235" t="s">
        <v>495</v>
      </c>
      <c r="N6235" t="s">
        <v>16</v>
      </c>
      <c r="O6235" t="s">
        <v>16</v>
      </c>
      <c r="P6235">
        <v>0</v>
      </c>
      <c r="Q6235">
        <v>24473228.210000001</v>
      </c>
      <c r="R6235" t="s">
        <v>165</v>
      </c>
    </row>
    <row r="6236" spans="1:18" x14ac:dyDescent="0.25">
      <c r="A6236" t="s">
        <v>761</v>
      </c>
      <c r="B6236" t="s">
        <v>752</v>
      </c>
      <c r="C6236" t="s">
        <v>728</v>
      </c>
      <c r="D6236" t="s">
        <v>750</v>
      </c>
      <c r="E6236" t="s">
        <v>4</v>
      </c>
      <c r="F6236">
        <v>2019</v>
      </c>
      <c r="G6236">
        <v>7</v>
      </c>
      <c r="H6236" t="s">
        <v>732</v>
      </c>
      <c r="I6236" t="b">
        <v>1</v>
      </c>
      <c r="J6236" t="s">
        <v>1650</v>
      </c>
      <c r="K6236" t="s">
        <v>665</v>
      </c>
      <c r="L6236" t="s">
        <v>23</v>
      </c>
      <c r="M6236" t="s">
        <v>25</v>
      </c>
      <c r="N6236" t="s">
        <v>16</v>
      </c>
      <c r="O6236" t="s">
        <v>16</v>
      </c>
      <c r="P6236">
        <v>0</v>
      </c>
      <c r="Q6236">
        <v>-49362.01</v>
      </c>
      <c r="R6236" t="s">
        <v>165</v>
      </c>
    </row>
    <row r="6237" spans="1:18" x14ac:dyDescent="0.25">
      <c r="A6237" t="s">
        <v>761</v>
      </c>
      <c r="B6237" t="s">
        <v>752</v>
      </c>
      <c r="C6237" t="s">
        <v>728</v>
      </c>
      <c r="D6237" t="s">
        <v>750</v>
      </c>
      <c r="E6237" t="s">
        <v>4</v>
      </c>
      <c r="F6237">
        <v>2019</v>
      </c>
      <c r="G6237">
        <v>7</v>
      </c>
      <c r="H6237" t="s">
        <v>732</v>
      </c>
      <c r="I6237" t="b">
        <v>1</v>
      </c>
      <c r="J6237" t="s">
        <v>1659</v>
      </c>
      <c r="K6237" t="s">
        <v>141</v>
      </c>
      <c r="L6237" t="s">
        <v>23</v>
      </c>
      <c r="M6237" t="s">
        <v>1656</v>
      </c>
      <c r="N6237" t="s">
        <v>16</v>
      </c>
      <c r="O6237" t="s">
        <v>16</v>
      </c>
      <c r="P6237">
        <v>0</v>
      </c>
      <c r="Q6237">
        <v>-9733406.9100000001</v>
      </c>
      <c r="R6237" t="s">
        <v>165</v>
      </c>
    </row>
    <row r="6238" spans="1:18" x14ac:dyDescent="0.25">
      <c r="A6238" t="s">
        <v>761</v>
      </c>
      <c r="B6238" t="s">
        <v>752</v>
      </c>
      <c r="C6238" t="s">
        <v>728</v>
      </c>
      <c r="D6238" t="s">
        <v>750</v>
      </c>
      <c r="E6238" t="s">
        <v>4</v>
      </c>
      <c r="F6238">
        <v>2019</v>
      </c>
      <c r="G6238">
        <v>7</v>
      </c>
      <c r="H6238" t="s">
        <v>732</v>
      </c>
      <c r="I6238" t="b">
        <v>1</v>
      </c>
      <c r="J6238" t="s">
        <v>1611</v>
      </c>
      <c r="K6238" t="s">
        <v>653</v>
      </c>
      <c r="L6238" t="s">
        <v>23</v>
      </c>
      <c r="M6238" t="s">
        <v>1612</v>
      </c>
      <c r="N6238" t="s">
        <v>16</v>
      </c>
      <c r="O6238" t="s">
        <v>16</v>
      </c>
      <c r="P6238">
        <v>0</v>
      </c>
      <c r="Q6238">
        <v>-96551.52</v>
      </c>
      <c r="R6238" t="s">
        <v>165</v>
      </c>
    </row>
    <row r="6239" spans="1:18" x14ac:dyDescent="0.25">
      <c r="A6239" t="s">
        <v>761</v>
      </c>
      <c r="B6239" t="s">
        <v>752</v>
      </c>
      <c r="C6239" t="s">
        <v>728</v>
      </c>
      <c r="D6239" t="s">
        <v>750</v>
      </c>
      <c r="E6239" t="s">
        <v>4</v>
      </c>
      <c r="F6239">
        <v>2019</v>
      </c>
      <c r="G6239">
        <v>7</v>
      </c>
      <c r="H6239" t="s">
        <v>732</v>
      </c>
      <c r="I6239" t="b">
        <v>1</v>
      </c>
      <c r="J6239" t="s">
        <v>605</v>
      </c>
      <c r="K6239" t="s">
        <v>606</v>
      </c>
      <c r="L6239" t="s">
        <v>23</v>
      </c>
      <c r="M6239" t="s">
        <v>607</v>
      </c>
      <c r="N6239" t="s">
        <v>16</v>
      </c>
      <c r="O6239" t="s">
        <v>16</v>
      </c>
      <c r="P6239">
        <v>0</v>
      </c>
      <c r="Q6239">
        <v>-417971.94</v>
      </c>
      <c r="R6239" t="s">
        <v>165</v>
      </c>
    </row>
    <row r="6240" spans="1:18" x14ac:dyDescent="0.25">
      <c r="A6240" t="s">
        <v>761</v>
      </c>
      <c r="B6240" t="s">
        <v>752</v>
      </c>
      <c r="C6240" t="s">
        <v>728</v>
      </c>
      <c r="D6240" t="s">
        <v>750</v>
      </c>
      <c r="E6240" t="s">
        <v>4</v>
      </c>
      <c r="F6240">
        <v>2019</v>
      </c>
      <c r="G6240">
        <v>7</v>
      </c>
      <c r="H6240" t="s">
        <v>732</v>
      </c>
      <c r="I6240" t="b">
        <v>1</v>
      </c>
      <c r="J6240" t="s">
        <v>774</v>
      </c>
      <c r="K6240" t="s">
        <v>636</v>
      </c>
      <c r="L6240" t="s">
        <v>23</v>
      </c>
      <c r="M6240" t="s">
        <v>1575</v>
      </c>
      <c r="N6240" t="s">
        <v>16</v>
      </c>
      <c r="O6240" t="s">
        <v>16</v>
      </c>
      <c r="P6240">
        <v>0</v>
      </c>
      <c r="Q6240">
        <v>-725887.27</v>
      </c>
      <c r="R6240" t="s">
        <v>165</v>
      </c>
    </row>
    <row r="6241" spans="1:18" x14ac:dyDescent="0.25">
      <c r="A6241" t="s">
        <v>761</v>
      </c>
      <c r="B6241" t="s">
        <v>752</v>
      </c>
      <c r="C6241" t="s">
        <v>728</v>
      </c>
      <c r="D6241" t="s">
        <v>750</v>
      </c>
      <c r="E6241" t="s">
        <v>4</v>
      </c>
      <c r="F6241">
        <v>2019</v>
      </c>
      <c r="G6241">
        <v>7</v>
      </c>
      <c r="H6241" t="s">
        <v>732</v>
      </c>
      <c r="I6241" t="b">
        <v>1</v>
      </c>
      <c r="J6241" t="s">
        <v>757</v>
      </c>
      <c r="K6241" t="s">
        <v>758</v>
      </c>
      <c r="L6241" t="s">
        <v>23</v>
      </c>
      <c r="M6241" t="s">
        <v>1575</v>
      </c>
      <c r="N6241" t="s">
        <v>16</v>
      </c>
      <c r="O6241" t="s">
        <v>16</v>
      </c>
      <c r="P6241">
        <v>0</v>
      </c>
      <c r="Q6241">
        <v>-1000821.7</v>
      </c>
      <c r="R6241" t="s">
        <v>165</v>
      </c>
    </row>
    <row r="6242" spans="1:18" x14ac:dyDescent="0.25">
      <c r="A6242" t="s">
        <v>761</v>
      </c>
      <c r="B6242" t="s">
        <v>752</v>
      </c>
      <c r="C6242" t="s">
        <v>728</v>
      </c>
      <c r="D6242" t="s">
        <v>750</v>
      </c>
      <c r="E6242" t="s">
        <v>4</v>
      </c>
      <c r="F6242">
        <v>2019</v>
      </c>
      <c r="G6242">
        <v>7</v>
      </c>
      <c r="H6242" t="s">
        <v>732</v>
      </c>
      <c r="I6242" t="b">
        <v>1</v>
      </c>
      <c r="J6242" t="s">
        <v>1563</v>
      </c>
      <c r="K6242" t="s">
        <v>1564</v>
      </c>
      <c r="L6242" t="s">
        <v>23</v>
      </c>
      <c r="M6242" t="s">
        <v>1559</v>
      </c>
      <c r="N6242" t="s">
        <v>16</v>
      </c>
      <c r="O6242" t="s">
        <v>16</v>
      </c>
      <c r="P6242">
        <v>0</v>
      </c>
      <c r="Q6242">
        <v>-53241.31</v>
      </c>
      <c r="R6242" t="s">
        <v>165</v>
      </c>
    </row>
    <row r="6243" spans="1:18" x14ac:dyDescent="0.25">
      <c r="A6243" t="s">
        <v>761</v>
      </c>
      <c r="B6243" t="s">
        <v>752</v>
      </c>
      <c r="C6243" t="s">
        <v>728</v>
      </c>
      <c r="D6243" t="s">
        <v>750</v>
      </c>
      <c r="E6243" t="s">
        <v>4</v>
      </c>
      <c r="F6243">
        <v>2019</v>
      </c>
      <c r="G6243">
        <v>7</v>
      </c>
      <c r="H6243" t="s">
        <v>732</v>
      </c>
      <c r="I6243" t="b">
        <v>1</v>
      </c>
      <c r="J6243" t="s">
        <v>771</v>
      </c>
      <c r="K6243" t="s">
        <v>562</v>
      </c>
      <c r="L6243" t="s">
        <v>23</v>
      </c>
      <c r="M6243" t="s">
        <v>1520</v>
      </c>
      <c r="N6243" t="s">
        <v>16</v>
      </c>
      <c r="O6243" t="s">
        <v>16</v>
      </c>
      <c r="P6243">
        <v>0</v>
      </c>
      <c r="Q6243">
        <v>32243.42</v>
      </c>
      <c r="R6243" t="s">
        <v>165</v>
      </c>
    </row>
    <row r="6244" spans="1:18" x14ac:dyDescent="0.25">
      <c r="A6244" t="s">
        <v>761</v>
      </c>
      <c r="B6244" t="s">
        <v>752</v>
      </c>
      <c r="C6244" t="s">
        <v>728</v>
      </c>
      <c r="D6244" t="s">
        <v>750</v>
      </c>
      <c r="E6244" t="s">
        <v>4</v>
      </c>
      <c r="F6244">
        <v>2019</v>
      </c>
      <c r="G6244">
        <v>7</v>
      </c>
      <c r="H6244" t="s">
        <v>732</v>
      </c>
      <c r="I6244" t="b">
        <v>1</v>
      </c>
      <c r="J6244" t="s">
        <v>1525</v>
      </c>
      <c r="K6244" t="s">
        <v>601</v>
      </c>
      <c r="L6244" t="s">
        <v>23</v>
      </c>
      <c r="M6244" t="s">
        <v>1520</v>
      </c>
      <c r="N6244" t="s">
        <v>16</v>
      </c>
      <c r="O6244" t="s">
        <v>16</v>
      </c>
      <c r="P6244">
        <v>0</v>
      </c>
      <c r="Q6244">
        <v>26210.43</v>
      </c>
      <c r="R6244" t="s">
        <v>165</v>
      </c>
    </row>
    <row r="6245" spans="1:18" x14ac:dyDescent="0.25">
      <c r="A6245" t="s">
        <v>761</v>
      </c>
      <c r="B6245" t="s">
        <v>752</v>
      </c>
      <c r="C6245" t="s">
        <v>728</v>
      </c>
      <c r="D6245" t="s">
        <v>750</v>
      </c>
      <c r="E6245" t="s">
        <v>4</v>
      </c>
      <c r="F6245">
        <v>2019</v>
      </c>
      <c r="G6245">
        <v>7</v>
      </c>
      <c r="H6245" t="s">
        <v>732</v>
      </c>
      <c r="I6245" t="b">
        <v>1</v>
      </c>
      <c r="J6245" t="s">
        <v>1515</v>
      </c>
      <c r="K6245" t="s">
        <v>1516</v>
      </c>
      <c r="L6245" t="s">
        <v>23</v>
      </c>
      <c r="M6245" t="s">
        <v>1517</v>
      </c>
      <c r="N6245" t="s">
        <v>16</v>
      </c>
      <c r="O6245" t="s">
        <v>16</v>
      </c>
      <c r="P6245">
        <v>0</v>
      </c>
      <c r="Q6245">
        <v>366385.34</v>
      </c>
      <c r="R6245" t="s">
        <v>165</v>
      </c>
    </row>
    <row r="6246" spans="1:18" x14ac:dyDescent="0.25">
      <c r="A6246" t="s">
        <v>761</v>
      </c>
      <c r="B6246" t="s">
        <v>752</v>
      </c>
      <c r="C6246" t="s">
        <v>728</v>
      </c>
      <c r="D6246" t="s">
        <v>750</v>
      </c>
      <c r="E6246" t="s">
        <v>4</v>
      </c>
      <c r="F6246">
        <v>2019</v>
      </c>
      <c r="G6246">
        <v>7</v>
      </c>
      <c r="H6246" t="s">
        <v>732</v>
      </c>
      <c r="I6246" t="b">
        <v>1</v>
      </c>
      <c r="J6246" t="s">
        <v>602</v>
      </c>
      <c r="K6246" t="s">
        <v>603</v>
      </c>
      <c r="L6246" t="s">
        <v>23</v>
      </c>
      <c r="M6246" t="s">
        <v>1529</v>
      </c>
      <c r="N6246" t="s">
        <v>16</v>
      </c>
      <c r="O6246" t="s">
        <v>16</v>
      </c>
      <c r="P6246">
        <v>0</v>
      </c>
      <c r="Q6246">
        <v>4429939.05</v>
      </c>
      <c r="R6246" t="s">
        <v>165</v>
      </c>
    </row>
    <row r="6247" spans="1:18" x14ac:dyDescent="0.25">
      <c r="A6247" t="s">
        <v>761</v>
      </c>
      <c r="B6247" t="s">
        <v>752</v>
      </c>
      <c r="C6247" t="s">
        <v>728</v>
      </c>
      <c r="D6247" t="s">
        <v>750</v>
      </c>
      <c r="E6247" t="s">
        <v>4</v>
      </c>
      <c r="F6247">
        <v>2019</v>
      </c>
      <c r="G6247">
        <v>7</v>
      </c>
      <c r="H6247" t="s">
        <v>732</v>
      </c>
      <c r="I6247" t="b">
        <v>1</v>
      </c>
      <c r="J6247" t="s">
        <v>1511</v>
      </c>
      <c r="K6247" t="s">
        <v>598</v>
      </c>
      <c r="L6247" t="s">
        <v>23</v>
      </c>
      <c r="M6247" t="s">
        <v>1509</v>
      </c>
      <c r="N6247" t="s">
        <v>16</v>
      </c>
      <c r="O6247" t="s">
        <v>16</v>
      </c>
      <c r="P6247">
        <v>0</v>
      </c>
      <c r="Q6247">
        <v>83594.39</v>
      </c>
      <c r="R6247" t="s">
        <v>165</v>
      </c>
    </row>
    <row r="6248" spans="1:18" x14ac:dyDescent="0.25">
      <c r="A6248" t="s">
        <v>761</v>
      </c>
      <c r="B6248" t="s">
        <v>752</v>
      </c>
      <c r="C6248" t="s">
        <v>728</v>
      </c>
      <c r="D6248" t="s">
        <v>750</v>
      </c>
      <c r="E6248" t="s">
        <v>4</v>
      </c>
      <c r="F6248">
        <v>2019</v>
      </c>
      <c r="G6248">
        <v>7</v>
      </c>
      <c r="H6248" t="s">
        <v>732</v>
      </c>
      <c r="I6248" t="b">
        <v>1</v>
      </c>
      <c r="J6248" t="s">
        <v>798</v>
      </c>
      <c r="K6248" t="s">
        <v>106</v>
      </c>
      <c r="L6248" t="s">
        <v>23</v>
      </c>
      <c r="M6248" t="s">
        <v>1009</v>
      </c>
      <c r="N6248" t="s">
        <v>16</v>
      </c>
      <c r="O6248" t="s">
        <v>16</v>
      </c>
      <c r="P6248">
        <v>0</v>
      </c>
      <c r="Q6248">
        <v>-329743.2</v>
      </c>
      <c r="R6248" t="s">
        <v>165</v>
      </c>
    </row>
    <row r="6249" spans="1:18" x14ac:dyDescent="0.25">
      <c r="A6249" t="s">
        <v>761</v>
      </c>
      <c r="B6249" t="s">
        <v>752</v>
      </c>
      <c r="C6249" t="s">
        <v>728</v>
      </c>
      <c r="D6249" t="s">
        <v>750</v>
      </c>
      <c r="E6249" t="s">
        <v>4</v>
      </c>
      <c r="F6249">
        <v>2019</v>
      </c>
      <c r="G6249">
        <v>7</v>
      </c>
      <c r="H6249" t="s">
        <v>732</v>
      </c>
      <c r="I6249" t="b">
        <v>1</v>
      </c>
      <c r="J6249" t="s">
        <v>797</v>
      </c>
      <c r="K6249" t="s">
        <v>148</v>
      </c>
      <c r="L6249" t="s">
        <v>23</v>
      </c>
      <c r="M6249" t="s">
        <v>1009</v>
      </c>
      <c r="N6249" t="s">
        <v>16</v>
      </c>
      <c r="O6249" t="s">
        <v>16</v>
      </c>
      <c r="P6249">
        <v>0</v>
      </c>
      <c r="Q6249">
        <v>-7334179.1299999999</v>
      </c>
      <c r="R6249" t="s">
        <v>165</v>
      </c>
    </row>
    <row r="6250" spans="1:18" x14ac:dyDescent="0.25">
      <c r="A6250" t="s">
        <v>761</v>
      </c>
      <c r="B6250" t="s">
        <v>752</v>
      </c>
      <c r="C6250" t="s">
        <v>728</v>
      </c>
      <c r="D6250" t="s">
        <v>750</v>
      </c>
      <c r="E6250" t="s">
        <v>4</v>
      </c>
      <c r="F6250">
        <v>2019</v>
      </c>
      <c r="G6250">
        <v>7</v>
      </c>
      <c r="H6250" t="s">
        <v>732</v>
      </c>
      <c r="I6250" t="b">
        <v>1</v>
      </c>
      <c r="J6250" t="s">
        <v>795</v>
      </c>
      <c r="K6250" t="s">
        <v>147</v>
      </c>
      <c r="L6250" t="s">
        <v>23</v>
      </c>
      <c r="M6250" t="s">
        <v>495</v>
      </c>
      <c r="N6250" t="s">
        <v>16</v>
      </c>
      <c r="O6250" t="s">
        <v>16</v>
      </c>
      <c r="P6250">
        <v>0</v>
      </c>
      <c r="Q6250">
        <v>14777100.890000001</v>
      </c>
      <c r="R6250" t="s">
        <v>165</v>
      </c>
    </row>
    <row r="6251" spans="1:18" x14ac:dyDescent="0.25">
      <c r="A6251" t="s">
        <v>761</v>
      </c>
      <c r="B6251" t="s">
        <v>752</v>
      </c>
      <c r="C6251" t="s">
        <v>728</v>
      </c>
      <c r="D6251" t="s">
        <v>750</v>
      </c>
      <c r="E6251" t="s">
        <v>4</v>
      </c>
      <c r="F6251">
        <v>2019</v>
      </c>
      <c r="G6251">
        <v>7</v>
      </c>
      <c r="H6251" t="s">
        <v>732</v>
      </c>
      <c r="I6251" t="b">
        <v>1</v>
      </c>
      <c r="J6251" t="s">
        <v>1274</v>
      </c>
      <c r="K6251" t="s">
        <v>1275</v>
      </c>
      <c r="L6251" t="s">
        <v>23</v>
      </c>
      <c r="M6251" t="s">
        <v>563</v>
      </c>
      <c r="N6251" t="s">
        <v>16</v>
      </c>
      <c r="O6251" t="s">
        <v>16</v>
      </c>
      <c r="P6251">
        <v>0</v>
      </c>
      <c r="Q6251">
        <v>25691.48</v>
      </c>
      <c r="R6251" t="s">
        <v>165</v>
      </c>
    </row>
    <row r="6252" spans="1:18" x14ac:dyDescent="0.25">
      <c r="A6252" t="s">
        <v>764</v>
      </c>
      <c r="B6252" t="s">
        <v>741</v>
      </c>
      <c r="C6252" t="s">
        <v>728</v>
      </c>
      <c r="D6252" t="s">
        <v>99</v>
      </c>
      <c r="E6252" t="s">
        <v>4</v>
      </c>
      <c r="F6252">
        <v>2019</v>
      </c>
      <c r="G6252">
        <v>7</v>
      </c>
      <c r="H6252" t="s">
        <v>732</v>
      </c>
      <c r="I6252" t="b">
        <v>1</v>
      </c>
      <c r="J6252" t="s">
        <v>757</v>
      </c>
      <c r="K6252" t="s">
        <v>758</v>
      </c>
      <c r="L6252" t="s">
        <v>23</v>
      </c>
      <c r="M6252" t="s">
        <v>1575</v>
      </c>
      <c r="N6252" t="s">
        <v>16</v>
      </c>
      <c r="O6252" t="s">
        <v>16</v>
      </c>
      <c r="P6252">
        <v>0</v>
      </c>
      <c r="Q6252">
        <v>-6844537.7999999998</v>
      </c>
      <c r="R6252" t="s">
        <v>165</v>
      </c>
    </row>
    <row r="6253" spans="1:18" x14ac:dyDescent="0.25">
      <c r="A6253" t="s">
        <v>764</v>
      </c>
      <c r="B6253" t="s">
        <v>741</v>
      </c>
      <c r="C6253" t="s">
        <v>728</v>
      </c>
      <c r="D6253" t="s">
        <v>99</v>
      </c>
      <c r="E6253" t="s">
        <v>4</v>
      </c>
      <c r="F6253">
        <v>2019</v>
      </c>
      <c r="G6253">
        <v>7</v>
      </c>
      <c r="H6253" t="s">
        <v>732</v>
      </c>
      <c r="I6253" t="b">
        <v>1</v>
      </c>
      <c r="J6253" t="s">
        <v>1521</v>
      </c>
      <c r="K6253" t="s">
        <v>1522</v>
      </c>
      <c r="L6253" t="s">
        <v>23</v>
      </c>
      <c r="M6253" t="s">
        <v>1520</v>
      </c>
      <c r="N6253" t="s">
        <v>16</v>
      </c>
      <c r="O6253" t="s">
        <v>16</v>
      </c>
      <c r="P6253">
        <v>0</v>
      </c>
      <c r="Q6253">
        <v>3995486.75</v>
      </c>
      <c r="R6253" t="s">
        <v>165</v>
      </c>
    </row>
    <row r="6254" spans="1:18" x14ac:dyDescent="0.25">
      <c r="A6254" t="s">
        <v>764</v>
      </c>
      <c r="B6254" t="s">
        <v>741</v>
      </c>
      <c r="C6254" t="s">
        <v>728</v>
      </c>
      <c r="D6254" t="s">
        <v>99</v>
      </c>
      <c r="E6254" t="s">
        <v>4</v>
      </c>
      <c r="F6254">
        <v>2019</v>
      </c>
      <c r="G6254">
        <v>7</v>
      </c>
      <c r="H6254" t="s">
        <v>732</v>
      </c>
      <c r="I6254" t="b">
        <v>1</v>
      </c>
      <c r="J6254" t="s">
        <v>1523</v>
      </c>
      <c r="K6254" t="s">
        <v>1524</v>
      </c>
      <c r="L6254" t="s">
        <v>23</v>
      </c>
      <c r="M6254" t="s">
        <v>1520</v>
      </c>
      <c r="N6254" t="s">
        <v>16</v>
      </c>
      <c r="O6254" t="s">
        <v>16</v>
      </c>
      <c r="P6254">
        <v>0</v>
      </c>
      <c r="Q6254">
        <v>1086355.93</v>
      </c>
      <c r="R6254" t="s">
        <v>165</v>
      </c>
    </row>
    <row r="6255" spans="1:18" x14ac:dyDescent="0.25">
      <c r="A6255" t="s">
        <v>764</v>
      </c>
      <c r="B6255" t="s">
        <v>741</v>
      </c>
      <c r="C6255" t="s">
        <v>728</v>
      </c>
      <c r="D6255" t="s">
        <v>99</v>
      </c>
      <c r="E6255" t="s">
        <v>4</v>
      </c>
      <c r="F6255">
        <v>2019</v>
      </c>
      <c r="G6255">
        <v>7</v>
      </c>
      <c r="H6255" t="s">
        <v>732</v>
      </c>
      <c r="I6255" t="b">
        <v>1</v>
      </c>
      <c r="J6255" t="s">
        <v>1515</v>
      </c>
      <c r="K6255" t="s">
        <v>1516</v>
      </c>
      <c r="L6255" t="s">
        <v>23</v>
      </c>
      <c r="M6255" t="s">
        <v>1517</v>
      </c>
      <c r="N6255" t="s">
        <v>16</v>
      </c>
      <c r="O6255" t="s">
        <v>16</v>
      </c>
      <c r="P6255">
        <v>0</v>
      </c>
      <c r="Q6255">
        <v>16984331.510000002</v>
      </c>
      <c r="R6255" t="s">
        <v>165</v>
      </c>
    </row>
    <row r="6256" spans="1:18" x14ac:dyDescent="0.25">
      <c r="A6256" t="s">
        <v>764</v>
      </c>
      <c r="B6256" t="s">
        <v>741</v>
      </c>
      <c r="C6256" t="s">
        <v>728</v>
      </c>
      <c r="D6256" t="s">
        <v>99</v>
      </c>
      <c r="E6256" t="s">
        <v>4</v>
      </c>
      <c r="F6256">
        <v>2019</v>
      </c>
      <c r="G6256">
        <v>7</v>
      </c>
      <c r="H6256" t="s">
        <v>732</v>
      </c>
      <c r="I6256" t="b">
        <v>1</v>
      </c>
      <c r="J6256" t="s">
        <v>602</v>
      </c>
      <c r="K6256" t="s">
        <v>603</v>
      </c>
      <c r="L6256" t="s">
        <v>23</v>
      </c>
      <c r="M6256" t="s">
        <v>1529</v>
      </c>
      <c r="N6256" t="s">
        <v>16</v>
      </c>
      <c r="O6256" t="s">
        <v>16</v>
      </c>
      <c r="P6256">
        <v>0</v>
      </c>
      <c r="Q6256">
        <v>60603764.520000003</v>
      </c>
      <c r="R6256" t="s">
        <v>165</v>
      </c>
    </row>
    <row r="6257" spans="1:18" x14ac:dyDescent="0.25">
      <c r="A6257" t="s">
        <v>764</v>
      </c>
      <c r="B6257" t="s">
        <v>741</v>
      </c>
      <c r="C6257" t="s">
        <v>728</v>
      </c>
      <c r="D6257" t="s">
        <v>99</v>
      </c>
      <c r="E6257" t="s">
        <v>4</v>
      </c>
      <c r="F6257">
        <v>2019</v>
      </c>
      <c r="G6257">
        <v>7</v>
      </c>
      <c r="H6257" t="s">
        <v>732</v>
      </c>
      <c r="I6257" t="b">
        <v>1</v>
      </c>
      <c r="J6257" t="s">
        <v>1511</v>
      </c>
      <c r="K6257" t="s">
        <v>598</v>
      </c>
      <c r="L6257" t="s">
        <v>23</v>
      </c>
      <c r="M6257" t="s">
        <v>1509</v>
      </c>
      <c r="N6257" t="s">
        <v>16</v>
      </c>
      <c r="O6257" t="s">
        <v>16</v>
      </c>
      <c r="P6257">
        <v>0</v>
      </c>
      <c r="Q6257">
        <v>60121.07</v>
      </c>
      <c r="R6257" t="s">
        <v>165</v>
      </c>
    </row>
    <row r="6258" spans="1:18" x14ac:dyDescent="0.25">
      <c r="A6258" t="s">
        <v>764</v>
      </c>
      <c r="B6258" t="s">
        <v>741</v>
      </c>
      <c r="C6258" t="s">
        <v>728</v>
      </c>
      <c r="D6258" t="s">
        <v>99</v>
      </c>
      <c r="E6258" t="s">
        <v>4</v>
      </c>
      <c r="F6258">
        <v>2019</v>
      </c>
      <c r="G6258">
        <v>7</v>
      </c>
      <c r="H6258" t="s">
        <v>732</v>
      </c>
      <c r="I6258" t="b">
        <v>1</v>
      </c>
      <c r="J6258" t="s">
        <v>1273</v>
      </c>
      <c r="K6258" t="s">
        <v>562</v>
      </c>
      <c r="L6258" t="s">
        <v>23</v>
      </c>
      <c r="M6258" t="s">
        <v>1254</v>
      </c>
      <c r="N6258" t="s">
        <v>16</v>
      </c>
      <c r="O6258" t="s">
        <v>16</v>
      </c>
      <c r="P6258">
        <v>0</v>
      </c>
      <c r="Q6258">
        <v>623330.18000000005</v>
      </c>
      <c r="R6258" t="s">
        <v>165</v>
      </c>
    </row>
    <row r="6259" spans="1:18" x14ac:dyDescent="0.25">
      <c r="A6259" t="s">
        <v>764</v>
      </c>
      <c r="B6259" t="s">
        <v>741</v>
      </c>
      <c r="C6259" t="s">
        <v>728</v>
      </c>
      <c r="D6259" t="s">
        <v>99</v>
      </c>
      <c r="E6259" t="s">
        <v>4</v>
      </c>
      <c r="F6259">
        <v>2019</v>
      </c>
      <c r="G6259">
        <v>7</v>
      </c>
      <c r="H6259" t="s">
        <v>732</v>
      </c>
      <c r="I6259" t="b">
        <v>1</v>
      </c>
      <c r="J6259" t="s">
        <v>791</v>
      </c>
      <c r="K6259" t="s">
        <v>490</v>
      </c>
      <c r="L6259" t="s">
        <v>23</v>
      </c>
      <c r="M6259" t="s">
        <v>1017</v>
      </c>
      <c r="N6259" t="s">
        <v>16</v>
      </c>
      <c r="O6259" t="s">
        <v>16</v>
      </c>
      <c r="P6259">
        <v>0</v>
      </c>
      <c r="Q6259">
        <v>-1218909.77</v>
      </c>
      <c r="R6259" t="s">
        <v>165</v>
      </c>
    </row>
    <row r="6260" spans="1:18" x14ac:dyDescent="0.25">
      <c r="A6260" t="s">
        <v>764</v>
      </c>
      <c r="B6260" t="s">
        <v>741</v>
      </c>
      <c r="C6260" t="s">
        <v>728</v>
      </c>
      <c r="D6260" t="s">
        <v>99</v>
      </c>
      <c r="E6260" t="s">
        <v>4</v>
      </c>
      <c r="F6260">
        <v>2019</v>
      </c>
      <c r="G6260">
        <v>7</v>
      </c>
      <c r="H6260" t="s">
        <v>732</v>
      </c>
      <c r="I6260" t="b">
        <v>1</v>
      </c>
      <c r="J6260" t="s">
        <v>790</v>
      </c>
      <c r="K6260" t="s">
        <v>148</v>
      </c>
      <c r="L6260" t="s">
        <v>23</v>
      </c>
      <c r="M6260" t="s">
        <v>1017</v>
      </c>
      <c r="N6260" t="s">
        <v>16</v>
      </c>
      <c r="O6260" t="s">
        <v>16</v>
      </c>
      <c r="P6260">
        <v>0</v>
      </c>
      <c r="Q6260">
        <v>-13030730.789999999</v>
      </c>
      <c r="R6260" t="s">
        <v>165</v>
      </c>
    </row>
    <row r="6261" spans="1:18" x14ac:dyDescent="0.25">
      <c r="A6261" t="s">
        <v>764</v>
      </c>
      <c r="B6261" t="s">
        <v>741</v>
      </c>
      <c r="C6261" t="s">
        <v>728</v>
      </c>
      <c r="D6261" t="s">
        <v>99</v>
      </c>
      <c r="E6261" t="s">
        <v>4</v>
      </c>
      <c r="F6261">
        <v>2019</v>
      </c>
      <c r="G6261">
        <v>7</v>
      </c>
      <c r="H6261" t="s">
        <v>732</v>
      </c>
      <c r="I6261" t="b">
        <v>1</v>
      </c>
      <c r="J6261" t="s">
        <v>788</v>
      </c>
      <c r="K6261" t="s">
        <v>147</v>
      </c>
      <c r="L6261" t="s">
        <v>23</v>
      </c>
      <c r="M6261" t="s">
        <v>499</v>
      </c>
      <c r="N6261" t="s">
        <v>16</v>
      </c>
      <c r="O6261" t="s">
        <v>16</v>
      </c>
      <c r="P6261">
        <v>0</v>
      </c>
      <c r="Q6261">
        <v>18661349.190000001</v>
      </c>
      <c r="R6261" t="s">
        <v>165</v>
      </c>
    </row>
    <row r="6262" spans="1:18" x14ac:dyDescent="0.25">
      <c r="A6262" t="s">
        <v>759</v>
      </c>
      <c r="B6262" t="s">
        <v>736</v>
      </c>
      <c r="C6262" t="s">
        <v>728</v>
      </c>
      <c r="D6262" t="s">
        <v>730</v>
      </c>
      <c r="E6262" t="s">
        <v>4</v>
      </c>
      <c r="F6262">
        <v>2019</v>
      </c>
      <c r="G6262">
        <v>7</v>
      </c>
      <c r="H6262" t="s">
        <v>732</v>
      </c>
      <c r="I6262" t="b">
        <v>1</v>
      </c>
      <c r="J6262" t="s">
        <v>1626</v>
      </c>
      <c r="K6262" t="s">
        <v>660</v>
      </c>
      <c r="L6262" t="s">
        <v>23</v>
      </c>
      <c r="M6262" t="s">
        <v>1627</v>
      </c>
      <c r="N6262" t="s">
        <v>16</v>
      </c>
      <c r="O6262" t="s">
        <v>16</v>
      </c>
      <c r="P6262">
        <v>0</v>
      </c>
      <c r="Q6262">
        <v>-439089</v>
      </c>
      <c r="R6262" t="s">
        <v>166</v>
      </c>
    </row>
    <row r="6263" spans="1:18" x14ac:dyDescent="0.25">
      <c r="A6263" t="s">
        <v>759</v>
      </c>
      <c r="B6263" t="s">
        <v>736</v>
      </c>
      <c r="C6263" t="s">
        <v>728</v>
      </c>
      <c r="D6263" t="s">
        <v>730</v>
      </c>
      <c r="E6263" t="s">
        <v>4</v>
      </c>
      <c r="F6263">
        <v>2019</v>
      </c>
      <c r="G6263">
        <v>7</v>
      </c>
      <c r="H6263" t="s">
        <v>732</v>
      </c>
      <c r="I6263" t="b">
        <v>1</v>
      </c>
      <c r="J6263" t="s">
        <v>605</v>
      </c>
      <c r="K6263" t="s">
        <v>606</v>
      </c>
      <c r="L6263" t="s">
        <v>23</v>
      </c>
      <c r="M6263" t="s">
        <v>607</v>
      </c>
      <c r="N6263" t="s">
        <v>16</v>
      </c>
      <c r="O6263" t="s">
        <v>16</v>
      </c>
      <c r="P6263">
        <v>0</v>
      </c>
      <c r="Q6263">
        <v>-82400</v>
      </c>
      <c r="R6263" t="s">
        <v>166</v>
      </c>
    </row>
    <row r="6264" spans="1:18" x14ac:dyDescent="0.25">
      <c r="A6264" t="s">
        <v>759</v>
      </c>
      <c r="B6264" t="s">
        <v>736</v>
      </c>
      <c r="C6264" t="s">
        <v>728</v>
      </c>
      <c r="D6264" t="s">
        <v>730</v>
      </c>
      <c r="E6264" t="s">
        <v>4</v>
      </c>
      <c r="F6264">
        <v>2019</v>
      </c>
      <c r="G6264">
        <v>7</v>
      </c>
      <c r="H6264" t="s">
        <v>732</v>
      </c>
      <c r="I6264" t="b">
        <v>1</v>
      </c>
      <c r="J6264" t="s">
        <v>774</v>
      </c>
      <c r="K6264" t="s">
        <v>636</v>
      </c>
      <c r="L6264" t="s">
        <v>23</v>
      </c>
      <c r="M6264" t="s">
        <v>1575</v>
      </c>
      <c r="N6264" t="s">
        <v>16</v>
      </c>
      <c r="O6264" t="s">
        <v>16</v>
      </c>
      <c r="P6264">
        <v>0</v>
      </c>
      <c r="Q6264">
        <v>-20796059.649999999</v>
      </c>
      <c r="R6264" t="s">
        <v>166</v>
      </c>
    </row>
    <row r="6265" spans="1:18" x14ac:dyDescent="0.25">
      <c r="A6265" t="s">
        <v>759</v>
      </c>
      <c r="B6265" t="s">
        <v>736</v>
      </c>
      <c r="C6265" t="s">
        <v>728</v>
      </c>
      <c r="D6265" t="s">
        <v>730</v>
      </c>
      <c r="E6265" t="s">
        <v>4</v>
      </c>
      <c r="F6265">
        <v>2019</v>
      </c>
      <c r="G6265">
        <v>7</v>
      </c>
      <c r="H6265" t="s">
        <v>732</v>
      </c>
      <c r="I6265" t="b">
        <v>1</v>
      </c>
      <c r="J6265" t="s">
        <v>757</v>
      </c>
      <c r="K6265" t="s">
        <v>758</v>
      </c>
      <c r="L6265" t="s">
        <v>23</v>
      </c>
      <c r="M6265" t="s">
        <v>1575</v>
      </c>
      <c r="N6265" t="s">
        <v>16</v>
      </c>
      <c r="O6265" t="s">
        <v>16</v>
      </c>
      <c r="P6265">
        <v>0</v>
      </c>
      <c r="Q6265">
        <v>879239.29</v>
      </c>
      <c r="R6265" t="s">
        <v>166</v>
      </c>
    </row>
    <row r="6266" spans="1:18" x14ac:dyDescent="0.25">
      <c r="A6266" t="s">
        <v>759</v>
      </c>
      <c r="B6266" t="s">
        <v>736</v>
      </c>
      <c r="C6266" t="s">
        <v>728</v>
      </c>
      <c r="D6266" t="s">
        <v>730</v>
      </c>
      <c r="E6266" t="s">
        <v>4</v>
      </c>
      <c r="F6266">
        <v>2019</v>
      </c>
      <c r="G6266">
        <v>7</v>
      </c>
      <c r="H6266" t="s">
        <v>732</v>
      </c>
      <c r="I6266" t="b">
        <v>1</v>
      </c>
      <c r="J6266" t="s">
        <v>1515</v>
      </c>
      <c r="K6266" t="s">
        <v>1516</v>
      </c>
      <c r="L6266" t="s">
        <v>23</v>
      </c>
      <c r="M6266" t="s">
        <v>1517</v>
      </c>
      <c r="N6266" t="s">
        <v>16</v>
      </c>
      <c r="O6266" t="s">
        <v>16</v>
      </c>
      <c r="P6266">
        <v>0</v>
      </c>
      <c r="Q6266">
        <v>172112.15</v>
      </c>
      <c r="R6266" t="s">
        <v>166</v>
      </c>
    </row>
    <row r="6267" spans="1:18" x14ac:dyDescent="0.25">
      <c r="A6267" t="s">
        <v>759</v>
      </c>
      <c r="B6267" t="s">
        <v>736</v>
      </c>
      <c r="C6267" t="s">
        <v>728</v>
      </c>
      <c r="D6267" t="s">
        <v>730</v>
      </c>
      <c r="E6267" t="s">
        <v>4</v>
      </c>
      <c r="F6267">
        <v>2019</v>
      </c>
      <c r="G6267">
        <v>7</v>
      </c>
      <c r="H6267" t="s">
        <v>732</v>
      </c>
      <c r="I6267" t="b">
        <v>1</v>
      </c>
      <c r="J6267" t="s">
        <v>602</v>
      </c>
      <c r="K6267" t="s">
        <v>603</v>
      </c>
      <c r="L6267" t="s">
        <v>23</v>
      </c>
      <c r="M6267" t="s">
        <v>1529</v>
      </c>
      <c r="N6267" t="s">
        <v>16</v>
      </c>
      <c r="O6267" t="s">
        <v>16</v>
      </c>
      <c r="P6267">
        <v>0</v>
      </c>
      <c r="Q6267">
        <v>2197071.14</v>
      </c>
      <c r="R6267" t="s">
        <v>166</v>
      </c>
    </row>
    <row r="6268" spans="1:18" x14ac:dyDescent="0.25">
      <c r="A6268" t="s">
        <v>759</v>
      </c>
      <c r="B6268" t="s">
        <v>736</v>
      </c>
      <c r="C6268" t="s">
        <v>728</v>
      </c>
      <c r="D6268" t="s">
        <v>730</v>
      </c>
      <c r="E6268" t="s">
        <v>4</v>
      </c>
      <c r="F6268">
        <v>2019</v>
      </c>
      <c r="G6268">
        <v>7</v>
      </c>
      <c r="H6268" t="s">
        <v>732</v>
      </c>
      <c r="I6268" t="b">
        <v>1</v>
      </c>
      <c r="J6268" t="s">
        <v>1511</v>
      </c>
      <c r="K6268" t="s">
        <v>598</v>
      </c>
      <c r="L6268" t="s">
        <v>23</v>
      </c>
      <c r="M6268" t="s">
        <v>1509</v>
      </c>
      <c r="N6268" t="s">
        <v>16</v>
      </c>
      <c r="O6268" t="s">
        <v>16</v>
      </c>
      <c r="P6268">
        <v>0</v>
      </c>
      <c r="Q6268">
        <v>20600</v>
      </c>
      <c r="R6268" t="s">
        <v>166</v>
      </c>
    </row>
    <row r="6269" spans="1:18" x14ac:dyDescent="0.25">
      <c r="A6269" t="s">
        <v>759</v>
      </c>
      <c r="B6269" t="s">
        <v>736</v>
      </c>
      <c r="C6269" t="s">
        <v>728</v>
      </c>
      <c r="D6269" t="s">
        <v>730</v>
      </c>
      <c r="E6269" t="s">
        <v>4</v>
      </c>
      <c r="F6269">
        <v>2019</v>
      </c>
      <c r="G6269">
        <v>7</v>
      </c>
      <c r="H6269" t="s">
        <v>732</v>
      </c>
      <c r="I6269" t="b">
        <v>1</v>
      </c>
      <c r="J6269" t="s">
        <v>787</v>
      </c>
      <c r="K6269" t="s">
        <v>784</v>
      </c>
      <c r="L6269" t="s">
        <v>23</v>
      </c>
      <c r="M6269" t="s">
        <v>995</v>
      </c>
      <c r="N6269" t="s">
        <v>16</v>
      </c>
      <c r="O6269" t="s">
        <v>16</v>
      </c>
      <c r="P6269">
        <v>0</v>
      </c>
      <c r="Q6269">
        <v>-1451012.5</v>
      </c>
      <c r="R6269" t="s">
        <v>166</v>
      </c>
    </row>
    <row r="6270" spans="1:18" x14ac:dyDescent="0.25">
      <c r="A6270" t="s">
        <v>759</v>
      </c>
      <c r="B6270" t="s">
        <v>736</v>
      </c>
      <c r="C6270" t="s">
        <v>728</v>
      </c>
      <c r="D6270" t="s">
        <v>730</v>
      </c>
      <c r="E6270" t="s">
        <v>4</v>
      </c>
      <c r="F6270">
        <v>2019</v>
      </c>
      <c r="G6270">
        <v>7</v>
      </c>
      <c r="H6270" t="s">
        <v>732</v>
      </c>
      <c r="I6270" t="b">
        <v>1</v>
      </c>
      <c r="J6270" t="s">
        <v>782</v>
      </c>
      <c r="K6270" t="s">
        <v>147</v>
      </c>
      <c r="L6270" t="s">
        <v>23</v>
      </c>
      <c r="M6270" t="s">
        <v>487</v>
      </c>
      <c r="N6270" t="s">
        <v>16</v>
      </c>
      <c r="O6270" t="s">
        <v>16</v>
      </c>
      <c r="P6270">
        <v>0</v>
      </c>
      <c r="Q6270">
        <v>20332200</v>
      </c>
      <c r="R6270" t="s">
        <v>166</v>
      </c>
    </row>
    <row r="6271" spans="1:18" x14ac:dyDescent="0.25">
      <c r="A6271" t="s">
        <v>753</v>
      </c>
      <c r="B6271" t="s">
        <v>754</v>
      </c>
      <c r="C6271" t="s">
        <v>727</v>
      </c>
      <c r="D6271" t="s">
        <v>753</v>
      </c>
      <c r="E6271" t="s">
        <v>4</v>
      </c>
      <c r="F6271">
        <v>2019</v>
      </c>
      <c r="G6271">
        <v>7</v>
      </c>
      <c r="H6271" t="s">
        <v>732</v>
      </c>
      <c r="I6271" t="b">
        <v>1</v>
      </c>
      <c r="J6271" t="s">
        <v>778</v>
      </c>
      <c r="K6271" t="s">
        <v>140</v>
      </c>
      <c r="L6271" t="s">
        <v>23</v>
      </c>
      <c r="M6271" t="s">
        <v>1583</v>
      </c>
      <c r="N6271" t="s">
        <v>16</v>
      </c>
      <c r="O6271" t="s">
        <v>16</v>
      </c>
      <c r="P6271">
        <v>0</v>
      </c>
      <c r="Q6271">
        <v>0</v>
      </c>
      <c r="R6271" t="s">
        <v>164</v>
      </c>
    </row>
    <row r="6272" spans="1:18" x14ac:dyDescent="0.25">
      <c r="A6272" t="s">
        <v>753</v>
      </c>
      <c r="B6272" t="s">
        <v>754</v>
      </c>
      <c r="C6272" t="s">
        <v>727</v>
      </c>
      <c r="D6272" t="s">
        <v>753</v>
      </c>
      <c r="E6272" t="s">
        <v>4</v>
      </c>
      <c r="F6272">
        <v>2019</v>
      </c>
      <c r="G6272">
        <v>7</v>
      </c>
      <c r="H6272" t="s">
        <v>732</v>
      </c>
      <c r="I6272" t="b">
        <v>1</v>
      </c>
      <c r="J6272" t="s">
        <v>777</v>
      </c>
      <c r="K6272" t="s">
        <v>145</v>
      </c>
      <c r="L6272" t="s">
        <v>23</v>
      </c>
      <c r="M6272" t="s">
        <v>1583</v>
      </c>
      <c r="N6272" t="s">
        <v>16</v>
      </c>
      <c r="O6272" t="s">
        <v>16</v>
      </c>
      <c r="P6272">
        <v>0</v>
      </c>
      <c r="Q6272">
        <v>0</v>
      </c>
      <c r="R6272" t="s">
        <v>164</v>
      </c>
    </row>
    <row r="6273" spans="1:18" x14ac:dyDescent="0.25">
      <c r="A6273" t="s">
        <v>753</v>
      </c>
      <c r="B6273" t="s">
        <v>754</v>
      </c>
      <c r="C6273" t="s">
        <v>727</v>
      </c>
      <c r="D6273" t="s">
        <v>753</v>
      </c>
      <c r="E6273" t="s">
        <v>4</v>
      </c>
      <c r="F6273">
        <v>2019</v>
      </c>
      <c r="G6273">
        <v>7</v>
      </c>
      <c r="H6273" t="s">
        <v>732</v>
      </c>
      <c r="I6273" t="b">
        <v>1</v>
      </c>
      <c r="J6273" t="s">
        <v>776</v>
      </c>
      <c r="K6273" t="s">
        <v>110</v>
      </c>
      <c r="L6273" t="s">
        <v>23</v>
      </c>
      <c r="M6273" t="s">
        <v>1581</v>
      </c>
      <c r="N6273" t="s">
        <v>16</v>
      </c>
      <c r="O6273" t="s">
        <v>16</v>
      </c>
      <c r="P6273">
        <v>0</v>
      </c>
      <c r="Q6273">
        <v>0</v>
      </c>
      <c r="R6273" t="s">
        <v>164</v>
      </c>
    </row>
    <row r="6274" spans="1:18" x14ac:dyDescent="0.25">
      <c r="A6274" t="s">
        <v>753</v>
      </c>
      <c r="B6274" t="s">
        <v>754</v>
      </c>
      <c r="C6274" t="s">
        <v>727</v>
      </c>
      <c r="D6274" t="s">
        <v>753</v>
      </c>
      <c r="E6274" t="s">
        <v>4</v>
      </c>
      <c r="F6274">
        <v>2019</v>
      </c>
      <c r="G6274">
        <v>7</v>
      </c>
      <c r="H6274" t="s">
        <v>732</v>
      </c>
      <c r="I6274" t="b">
        <v>1</v>
      </c>
      <c r="J6274" t="s">
        <v>605</v>
      </c>
      <c r="K6274" t="s">
        <v>606</v>
      </c>
      <c r="L6274" t="s">
        <v>23</v>
      </c>
      <c r="M6274" t="s">
        <v>607</v>
      </c>
      <c r="N6274" t="s">
        <v>16</v>
      </c>
      <c r="O6274" t="s">
        <v>16</v>
      </c>
      <c r="P6274">
        <v>0</v>
      </c>
      <c r="Q6274">
        <v>-10000000</v>
      </c>
      <c r="R6274" t="s">
        <v>164</v>
      </c>
    </row>
    <row r="6275" spans="1:18" x14ac:dyDescent="0.25">
      <c r="A6275" t="s">
        <v>753</v>
      </c>
      <c r="B6275" t="s">
        <v>754</v>
      </c>
      <c r="C6275" t="s">
        <v>727</v>
      </c>
      <c r="D6275" t="s">
        <v>753</v>
      </c>
      <c r="E6275" t="s">
        <v>4</v>
      </c>
      <c r="F6275">
        <v>2019</v>
      </c>
      <c r="G6275">
        <v>7</v>
      </c>
      <c r="H6275" t="s">
        <v>732</v>
      </c>
      <c r="I6275" t="b">
        <v>1</v>
      </c>
      <c r="J6275" t="s">
        <v>774</v>
      </c>
      <c r="K6275" t="s">
        <v>636</v>
      </c>
      <c r="L6275" t="s">
        <v>23</v>
      </c>
      <c r="M6275" t="s">
        <v>1575</v>
      </c>
      <c r="N6275" t="s">
        <v>16</v>
      </c>
      <c r="O6275" t="s">
        <v>16</v>
      </c>
      <c r="P6275">
        <v>0</v>
      </c>
      <c r="Q6275">
        <v>-24494409.079999998</v>
      </c>
      <c r="R6275" t="s">
        <v>164</v>
      </c>
    </row>
    <row r="6276" spans="1:18" x14ac:dyDescent="0.25">
      <c r="A6276" t="s">
        <v>753</v>
      </c>
      <c r="B6276" t="s">
        <v>754</v>
      </c>
      <c r="C6276" t="s">
        <v>727</v>
      </c>
      <c r="D6276" t="s">
        <v>753</v>
      </c>
      <c r="E6276" t="s">
        <v>4</v>
      </c>
      <c r="F6276">
        <v>2019</v>
      </c>
      <c r="G6276">
        <v>7</v>
      </c>
      <c r="H6276" t="s">
        <v>732</v>
      </c>
      <c r="I6276" t="b">
        <v>1</v>
      </c>
      <c r="J6276" t="s">
        <v>757</v>
      </c>
      <c r="K6276" t="s">
        <v>758</v>
      </c>
      <c r="L6276" t="s">
        <v>23</v>
      </c>
      <c r="M6276" t="s">
        <v>1575</v>
      </c>
      <c r="N6276" t="s">
        <v>16</v>
      </c>
      <c r="O6276" t="s">
        <v>16</v>
      </c>
      <c r="P6276">
        <v>0</v>
      </c>
      <c r="Q6276">
        <v>0</v>
      </c>
      <c r="R6276" t="s">
        <v>164</v>
      </c>
    </row>
    <row r="6277" spans="1:18" x14ac:dyDescent="0.25">
      <c r="A6277" t="s">
        <v>753</v>
      </c>
      <c r="B6277" t="s">
        <v>754</v>
      </c>
      <c r="C6277" t="s">
        <v>727</v>
      </c>
      <c r="D6277" t="s">
        <v>753</v>
      </c>
      <c r="E6277" t="s">
        <v>4</v>
      </c>
      <c r="F6277">
        <v>2019</v>
      </c>
      <c r="G6277">
        <v>7</v>
      </c>
      <c r="H6277" t="s">
        <v>732</v>
      </c>
      <c r="I6277" t="b">
        <v>1</v>
      </c>
      <c r="J6277" t="s">
        <v>772</v>
      </c>
      <c r="K6277" t="s">
        <v>773</v>
      </c>
      <c r="L6277" t="s">
        <v>23</v>
      </c>
      <c r="M6277" t="s">
        <v>1542</v>
      </c>
      <c r="N6277" t="s">
        <v>16</v>
      </c>
      <c r="O6277" t="s">
        <v>16</v>
      </c>
      <c r="P6277">
        <v>0</v>
      </c>
      <c r="Q6277">
        <v>0</v>
      </c>
      <c r="R6277" t="s">
        <v>164</v>
      </c>
    </row>
    <row r="6278" spans="1:18" x14ac:dyDescent="0.25">
      <c r="A6278" t="s">
        <v>753</v>
      </c>
      <c r="B6278" t="s">
        <v>754</v>
      </c>
      <c r="C6278" t="s">
        <v>727</v>
      </c>
      <c r="D6278" t="s">
        <v>753</v>
      </c>
      <c r="E6278" t="s">
        <v>4</v>
      </c>
      <c r="F6278">
        <v>2019</v>
      </c>
      <c r="G6278">
        <v>7</v>
      </c>
      <c r="H6278" t="s">
        <v>732</v>
      </c>
      <c r="I6278" t="b">
        <v>1</v>
      </c>
      <c r="J6278" t="s">
        <v>775</v>
      </c>
      <c r="K6278" t="s">
        <v>147</v>
      </c>
      <c r="L6278" t="s">
        <v>23</v>
      </c>
      <c r="M6278" t="s">
        <v>1240</v>
      </c>
      <c r="N6278" t="s">
        <v>16</v>
      </c>
      <c r="O6278" t="s">
        <v>16</v>
      </c>
      <c r="P6278">
        <v>0</v>
      </c>
      <c r="Q6278">
        <v>34494409.079999998</v>
      </c>
      <c r="R6278" t="s">
        <v>164</v>
      </c>
    </row>
    <row r="6279" spans="1:18" x14ac:dyDescent="0.25">
      <c r="A6279" t="s">
        <v>753</v>
      </c>
      <c r="B6279" t="s">
        <v>754</v>
      </c>
      <c r="C6279" t="s">
        <v>727</v>
      </c>
      <c r="D6279" t="s">
        <v>753</v>
      </c>
      <c r="E6279" t="s">
        <v>4</v>
      </c>
      <c r="F6279">
        <v>2019</v>
      </c>
      <c r="G6279">
        <v>7</v>
      </c>
      <c r="H6279" t="s">
        <v>732</v>
      </c>
      <c r="I6279" t="b">
        <v>1</v>
      </c>
      <c r="J6279" t="s">
        <v>798</v>
      </c>
      <c r="K6279" t="s">
        <v>106</v>
      </c>
      <c r="L6279" t="s">
        <v>23</v>
      </c>
      <c r="M6279" t="s">
        <v>1009</v>
      </c>
      <c r="N6279" t="s">
        <v>16</v>
      </c>
      <c r="O6279" t="s">
        <v>16</v>
      </c>
      <c r="P6279">
        <v>0</v>
      </c>
      <c r="Q6279">
        <v>0</v>
      </c>
      <c r="R6279" t="s">
        <v>164</v>
      </c>
    </row>
    <row r="6280" spans="1:18" x14ac:dyDescent="0.25">
      <c r="A6280" t="s">
        <v>753</v>
      </c>
      <c r="B6280" t="s">
        <v>754</v>
      </c>
      <c r="C6280" t="s">
        <v>727</v>
      </c>
      <c r="D6280" t="s">
        <v>753</v>
      </c>
      <c r="E6280" t="s">
        <v>4</v>
      </c>
      <c r="F6280">
        <v>2019</v>
      </c>
      <c r="G6280">
        <v>7</v>
      </c>
      <c r="H6280" t="s">
        <v>732</v>
      </c>
      <c r="I6280" t="b">
        <v>1</v>
      </c>
      <c r="J6280" t="s">
        <v>797</v>
      </c>
      <c r="K6280" t="s">
        <v>148</v>
      </c>
      <c r="L6280" t="s">
        <v>23</v>
      </c>
      <c r="M6280" t="s">
        <v>1009</v>
      </c>
      <c r="N6280" t="s">
        <v>16</v>
      </c>
      <c r="O6280" t="s">
        <v>16</v>
      </c>
      <c r="P6280">
        <v>0</v>
      </c>
      <c r="Q6280">
        <v>0</v>
      </c>
      <c r="R6280" t="s">
        <v>164</v>
      </c>
    </row>
    <row r="6281" spans="1:18" x14ac:dyDescent="0.25">
      <c r="A6281" t="s">
        <v>753</v>
      </c>
      <c r="B6281" t="s">
        <v>754</v>
      </c>
      <c r="C6281" t="s">
        <v>727</v>
      </c>
      <c r="D6281" t="s">
        <v>753</v>
      </c>
      <c r="E6281" t="s">
        <v>4</v>
      </c>
      <c r="F6281">
        <v>2019</v>
      </c>
      <c r="G6281">
        <v>7</v>
      </c>
      <c r="H6281" t="s">
        <v>732</v>
      </c>
      <c r="I6281" t="b">
        <v>1</v>
      </c>
      <c r="J6281" t="s">
        <v>800</v>
      </c>
      <c r="K6281" t="s">
        <v>784</v>
      </c>
      <c r="L6281" t="s">
        <v>23</v>
      </c>
      <c r="M6281" t="s">
        <v>1009</v>
      </c>
      <c r="N6281" t="s">
        <v>16</v>
      </c>
      <c r="O6281" t="s">
        <v>16</v>
      </c>
      <c r="P6281">
        <v>0</v>
      </c>
      <c r="Q6281">
        <v>0</v>
      </c>
      <c r="R6281" t="s">
        <v>164</v>
      </c>
    </row>
    <row r="6282" spans="1:18" x14ac:dyDescent="0.25">
      <c r="A6282" t="s">
        <v>753</v>
      </c>
      <c r="B6282" t="s">
        <v>754</v>
      </c>
      <c r="C6282" t="s">
        <v>727</v>
      </c>
      <c r="D6282" t="s">
        <v>753</v>
      </c>
      <c r="E6282" t="s">
        <v>4</v>
      </c>
      <c r="F6282">
        <v>2019</v>
      </c>
      <c r="G6282">
        <v>7</v>
      </c>
      <c r="H6282" t="s">
        <v>732</v>
      </c>
      <c r="I6282" t="b">
        <v>1</v>
      </c>
      <c r="J6282" t="s">
        <v>795</v>
      </c>
      <c r="K6282" t="s">
        <v>147</v>
      </c>
      <c r="L6282" t="s">
        <v>23</v>
      </c>
      <c r="M6282" t="s">
        <v>495</v>
      </c>
      <c r="N6282" t="s">
        <v>16</v>
      </c>
      <c r="O6282" t="s">
        <v>16</v>
      </c>
      <c r="P6282">
        <v>0</v>
      </c>
      <c r="Q6282">
        <v>0</v>
      </c>
      <c r="R6282" t="s">
        <v>164</v>
      </c>
    </row>
    <row r="6283" spans="1:18" x14ac:dyDescent="0.25">
      <c r="A6283" t="s">
        <v>753</v>
      </c>
      <c r="B6283" t="s">
        <v>754</v>
      </c>
      <c r="C6283" t="s">
        <v>727</v>
      </c>
      <c r="D6283" t="s">
        <v>753</v>
      </c>
      <c r="E6283" t="s">
        <v>4</v>
      </c>
      <c r="F6283">
        <v>2019</v>
      </c>
      <c r="G6283">
        <v>7</v>
      </c>
      <c r="H6283" t="s">
        <v>732</v>
      </c>
      <c r="I6283" t="b">
        <v>1</v>
      </c>
      <c r="J6283" t="s">
        <v>796</v>
      </c>
      <c r="K6283" t="s">
        <v>784</v>
      </c>
      <c r="L6283" t="s">
        <v>23</v>
      </c>
      <c r="M6283" t="s">
        <v>495</v>
      </c>
      <c r="N6283" t="s">
        <v>16</v>
      </c>
      <c r="O6283" t="s">
        <v>16</v>
      </c>
      <c r="P6283">
        <v>0</v>
      </c>
      <c r="Q6283">
        <v>0</v>
      </c>
      <c r="R6283" t="s">
        <v>164</v>
      </c>
    </row>
    <row r="6284" spans="1:18" x14ac:dyDescent="0.25">
      <c r="A6284" t="s">
        <v>753</v>
      </c>
      <c r="B6284" t="s">
        <v>754</v>
      </c>
      <c r="C6284" t="s">
        <v>727</v>
      </c>
      <c r="D6284" t="s">
        <v>753</v>
      </c>
      <c r="E6284" t="s">
        <v>4</v>
      </c>
      <c r="F6284">
        <v>2019</v>
      </c>
      <c r="G6284">
        <v>7</v>
      </c>
      <c r="H6284" t="s">
        <v>732</v>
      </c>
      <c r="I6284" t="b">
        <v>1</v>
      </c>
      <c r="J6284" t="s">
        <v>785</v>
      </c>
      <c r="K6284" t="s">
        <v>148</v>
      </c>
      <c r="L6284" t="s">
        <v>23</v>
      </c>
      <c r="M6284" t="s">
        <v>995</v>
      </c>
      <c r="N6284" t="s">
        <v>16</v>
      </c>
      <c r="O6284" t="s">
        <v>16</v>
      </c>
      <c r="P6284">
        <v>0</v>
      </c>
      <c r="Q6284">
        <v>0</v>
      </c>
      <c r="R6284" t="s">
        <v>164</v>
      </c>
    </row>
    <row r="6285" spans="1:18" x14ac:dyDescent="0.25">
      <c r="A6285" t="s">
        <v>753</v>
      </c>
      <c r="B6285" t="s">
        <v>754</v>
      </c>
      <c r="C6285" t="s">
        <v>727</v>
      </c>
      <c r="D6285" t="s">
        <v>753</v>
      </c>
      <c r="E6285" t="s">
        <v>4</v>
      </c>
      <c r="F6285">
        <v>2019</v>
      </c>
      <c r="G6285">
        <v>7</v>
      </c>
      <c r="H6285" t="s">
        <v>732</v>
      </c>
      <c r="I6285" t="b">
        <v>1</v>
      </c>
      <c r="J6285" t="s">
        <v>786</v>
      </c>
      <c r="K6285" t="s">
        <v>106</v>
      </c>
      <c r="L6285" t="s">
        <v>23</v>
      </c>
      <c r="M6285" t="s">
        <v>995</v>
      </c>
      <c r="N6285" t="s">
        <v>16</v>
      </c>
      <c r="O6285" t="s">
        <v>16</v>
      </c>
      <c r="P6285">
        <v>0</v>
      </c>
      <c r="Q6285">
        <v>0</v>
      </c>
      <c r="R6285" t="s">
        <v>164</v>
      </c>
    </row>
    <row r="6286" spans="1:18" x14ac:dyDescent="0.25">
      <c r="A6286" t="s">
        <v>753</v>
      </c>
      <c r="B6286" t="s">
        <v>754</v>
      </c>
      <c r="C6286" t="s">
        <v>727</v>
      </c>
      <c r="D6286" t="s">
        <v>753</v>
      </c>
      <c r="E6286" t="s">
        <v>4</v>
      </c>
      <c r="F6286">
        <v>2019</v>
      </c>
      <c r="G6286">
        <v>7</v>
      </c>
      <c r="H6286" t="s">
        <v>732</v>
      </c>
      <c r="I6286" t="b">
        <v>1</v>
      </c>
      <c r="J6286" t="s">
        <v>787</v>
      </c>
      <c r="K6286" t="s">
        <v>784</v>
      </c>
      <c r="L6286" t="s">
        <v>23</v>
      </c>
      <c r="M6286" t="s">
        <v>995</v>
      </c>
      <c r="N6286" t="s">
        <v>16</v>
      </c>
      <c r="O6286" t="s">
        <v>16</v>
      </c>
      <c r="P6286">
        <v>0</v>
      </c>
      <c r="Q6286">
        <v>0</v>
      </c>
      <c r="R6286" t="s">
        <v>164</v>
      </c>
    </row>
    <row r="6287" spans="1:18" x14ac:dyDescent="0.25">
      <c r="A6287" t="s">
        <v>753</v>
      </c>
      <c r="B6287" t="s">
        <v>754</v>
      </c>
      <c r="C6287" t="s">
        <v>727</v>
      </c>
      <c r="D6287" t="s">
        <v>753</v>
      </c>
      <c r="E6287" t="s">
        <v>4</v>
      </c>
      <c r="F6287">
        <v>2019</v>
      </c>
      <c r="G6287">
        <v>7</v>
      </c>
      <c r="H6287" t="s">
        <v>732</v>
      </c>
      <c r="I6287" t="b">
        <v>1</v>
      </c>
      <c r="J6287" t="s">
        <v>783</v>
      </c>
      <c r="K6287" t="s">
        <v>784</v>
      </c>
      <c r="L6287" t="s">
        <v>23</v>
      </c>
      <c r="M6287" t="s">
        <v>487</v>
      </c>
      <c r="N6287" t="s">
        <v>16</v>
      </c>
      <c r="O6287" t="s">
        <v>16</v>
      </c>
      <c r="P6287">
        <v>0</v>
      </c>
      <c r="Q6287">
        <v>0</v>
      </c>
      <c r="R6287" t="s">
        <v>164</v>
      </c>
    </row>
    <row r="6288" spans="1:18" x14ac:dyDescent="0.25">
      <c r="A6288" t="s">
        <v>753</v>
      </c>
      <c r="B6288" t="s">
        <v>754</v>
      </c>
      <c r="C6288" t="s">
        <v>727</v>
      </c>
      <c r="D6288" t="s">
        <v>753</v>
      </c>
      <c r="E6288" t="s">
        <v>4</v>
      </c>
      <c r="F6288">
        <v>2019</v>
      </c>
      <c r="G6288">
        <v>7</v>
      </c>
      <c r="H6288" t="s">
        <v>732</v>
      </c>
      <c r="I6288" t="b">
        <v>1</v>
      </c>
      <c r="J6288" t="s">
        <v>782</v>
      </c>
      <c r="K6288" t="s">
        <v>147</v>
      </c>
      <c r="L6288" t="s">
        <v>23</v>
      </c>
      <c r="M6288" t="s">
        <v>487</v>
      </c>
      <c r="N6288" t="s">
        <v>16</v>
      </c>
      <c r="O6288" t="s">
        <v>16</v>
      </c>
      <c r="P6288">
        <v>0</v>
      </c>
      <c r="Q6288">
        <v>0</v>
      </c>
      <c r="R6288" t="s">
        <v>164</v>
      </c>
    </row>
    <row r="6289" spans="1:18" x14ac:dyDescent="0.25">
      <c r="A6289" t="s">
        <v>753</v>
      </c>
      <c r="B6289" t="s">
        <v>754</v>
      </c>
      <c r="C6289" t="s">
        <v>727</v>
      </c>
      <c r="D6289" t="s">
        <v>753</v>
      </c>
      <c r="E6289" t="s">
        <v>4</v>
      </c>
      <c r="F6289">
        <v>2019</v>
      </c>
      <c r="G6289">
        <v>7</v>
      </c>
      <c r="H6289" t="s">
        <v>732</v>
      </c>
      <c r="I6289" t="b">
        <v>1</v>
      </c>
      <c r="J6289" t="s">
        <v>791</v>
      </c>
      <c r="K6289" t="s">
        <v>490</v>
      </c>
      <c r="L6289" t="s">
        <v>23</v>
      </c>
      <c r="M6289" t="s">
        <v>1017</v>
      </c>
      <c r="N6289" t="s">
        <v>16</v>
      </c>
      <c r="O6289" t="s">
        <v>16</v>
      </c>
      <c r="P6289">
        <v>0</v>
      </c>
      <c r="Q6289">
        <v>0</v>
      </c>
      <c r="R6289" t="s">
        <v>164</v>
      </c>
    </row>
    <row r="6290" spans="1:18" x14ac:dyDescent="0.25">
      <c r="A6290" t="s">
        <v>753</v>
      </c>
      <c r="B6290" t="s">
        <v>754</v>
      </c>
      <c r="C6290" t="s">
        <v>727</v>
      </c>
      <c r="D6290" t="s">
        <v>753</v>
      </c>
      <c r="E6290" t="s">
        <v>4</v>
      </c>
      <c r="F6290">
        <v>2019</v>
      </c>
      <c r="G6290">
        <v>7</v>
      </c>
      <c r="H6290" t="s">
        <v>732</v>
      </c>
      <c r="I6290" t="b">
        <v>1</v>
      </c>
      <c r="J6290" t="s">
        <v>790</v>
      </c>
      <c r="K6290" t="s">
        <v>148</v>
      </c>
      <c r="L6290" t="s">
        <v>23</v>
      </c>
      <c r="M6290" t="s">
        <v>1017</v>
      </c>
      <c r="N6290" t="s">
        <v>16</v>
      </c>
      <c r="O6290" t="s">
        <v>16</v>
      </c>
      <c r="P6290">
        <v>0</v>
      </c>
      <c r="Q6290">
        <v>0</v>
      </c>
      <c r="R6290" t="s">
        <v>164</v>
      </c>
    </row>
    <row r="6291" spans="1:18" x14ac:dyDescent="0.25">
      <c r="A6291" t="s">
        <v>753</v>
      </c>
      <c r="B6291" t="s">
        <v>754</v>
      </c>
      <c r="C6291" t="s">
        <v>727</v>
      </c>
      <c r="D6291" t="s">
        <v>753</v>
      </c>
      <c r="E6291" t="s">
        <v>4</v>
      </c>
      <c r="F6291">
        <v>2019</v>
      </c>
      <c r="G6291">
        <v>7</v>
      </c>
      <c r="H6291" t="s">
        <v>732</v>
      </c>
      <c r="I6291" t="b">
        <v>1</v>
      </c>
      <c r="J6291" t="s">
        <v>793</v>
      </c>
      <c r="K6291" t="s">
        <v>784</v>
      </c>
      <c r="L6291" t="s">
        <v>23</v>
      </c>
      <c r="M6291" t="s">
        <v>1017</v>
      </c>
      <c r="N6291" t="s">
        <v>16</v>
      </c>
      <c r="O6291" t="s">
        <v>16</v>
      </c>
      <c r="P6291">
        <v>0</v>
      </c>
      <c r="Q6291">
        <v>0</v>
      </c>
      <c r="R6291" t="s">
        <v>164</v>
      </c>
    </row>
    <row r="6292" spans="1:18" x14ac:dyDescent="0.25">
      <c r="A6292" t="s">
        <v>99</v>
      </c>
      <c r="B6292" t="s">
        <v>740</v>
      </c>
      <c r="C6292" t="s">
        <v>728</v>
      </c>
      <c r="D6292" t="s">
        <v>753</v>
      </c>
      <c r="E6292" t="s">
        <v>4</v>
      </c>
      <c r="F6292">
        <v>2019</v>
      </c>
      <c r="G6292">
        <v>7</v>
      </c>
      <c r="H6292" t="s">
        <v>732</v>
      </c>
      <c r="I6292" t="b">
        <v>1</v>
      </c>
      <c r="J6292" t="s">
        <v>797</v>
      </c>
      <c r="K6292" t="s">
        <v>148</v>
      </c>
      <c r="L6292" t="s">
        <v>23</v>
      </c>
      <c r="M6292" t="s">
        <v>1009</v>
      </c>
      <c r="N6292" t="s">
        <v>16</v>
      </c>
      <c r="O6292" t="s">
        <v>16</v>
      </c>
      <c r="P6292">
        <v>0</v>
      </c>
      <c r="Q6292">
        <v>-2591726.39</v>
      </c>
      <c r="R6292" t="s">
        <v>164</v>
      </c>
    </row>
    <row r="6293" spans="1:18" x14ac:dyDescent="0.25">
      <c r="A6293" t="s">
        <v>99</v>
      </c>
      <c r="B6293" t="s">
        <v>740</v>
      </c>
      <c r="C6293" t="s">
        <v>728</v>
      </c>
      <c r="D6293" t="s">
        <v>753</v>
      </c>
      <c r="E6293" t="s">
        <v>4</v>
      </c>
      <c r="F6293">
        <v>2019</v>
      </c>
      <c r="G6293">
        <v>7</v>
      </c>
      <c r="H6293" t="s">
        <v>732</v>
      </c>
      <c r="I6293" t="b">
        <v>1</v>
      </c>
      <c r="J6293" t="s">
        <v>800</v>
      </c>
      <c r="K6293" t="s">
        <v>784</v>
      </c>
      <c r="L6293" t="s">
        <v>23</v>
      </c>
      <c r="M6293" t="s">
        <v>1009</v>
      </c>
      <c r="N6293" t="s">
        <v>16</v>
      </c>
      <c r="O6293" t="s">
        <v>16</v>
      </c>
      <c r="P6293">
        <v>0</v>
      </c>
      <c r="Q6293">
        <v>-17950.419999999998</v>
      </c>
      <c r="R6293" t="s">
        <v>164</v>
      </c>
    </row>
    <row r="6294" spans="1:18" x14ac:dyDescent="0.25">
      <c r="A6294" t="s">
        <v>99</v>
      </c>
      <c r="B6294" t="s">
        <v>740</v>
      </c>
      <c r="C6294" t="s">
        <v>728</v>
      </c>
      <c r="D6294" t="s">
        <v>753</v>
      </c>
      <c r="E6294" t="s">
        <v>4</v>
      </c>
      <c r="F6294">
        <v>2019</v>
      </c>
      <c r="G6294">
        <v>7</v>
      </c>
      <c r="H6294" t="s">
        <v>732</v>
      </c>
      <c r="I6294" t="b">
        <v>1</v>
      </c>
      <c r="J6294" t="s">
        <v>795</v>
      </c>
      <c r="K6294" t="s">
        <v>147</v>
      </c>
      <c r="L6294" t="s">
        <v>23</v>
      </c>
      <c r="M6294" t="s">
        <v>495</v>
      </c>
      <c r="N6294" t="s">
        <v>16</v>
      </c>
      <c r="O6294" t="s">
        <v>16</v>
      </c>
      <c r="P6294">
        <v>0</v>
      </c>
      <c r="Q6294">
        <v>5427098.8499999996</v>
      </c>
      <c r="R6294" t="s">
        <v>164</v>
      </c>
    </row>
    <row r="6295" spans="1:18" x14ac:dyDescent="0.25">
      <c r="A6295" t="s">
        <v>99</v>
      </c>
      <c r="B6295" t="s">
        <v>740</v>
      </c>
      <c r="C6295" t="s">
        <v>728</v>
      </c>
      <c r="D6295" t="s">
        <v>753</v>
      </c>
      <c r="E6295" t="s">
        <v>4</v>
      </c>
      <c r="F6295">
        <v>2019</v>
      </c>
      <c r="G6295">
        <v>7</v>
      </c>
      <c r="H6295" t="s">
        <v>732</v>
      </c>
      <c r="I6295" t="b">
        <v>1</v>
      </c>
      <c r="J6295" t="s">
        <v>796</v>
      </c>
      <c r="K6295" t="s">
        <v>784</v>
      </c>
      <c r="L6295" t="s">
        <v>23</v>
      </c>
      <c r="M6295" t="s">
        <v>495</v>
      </c>
      <c r="N6295" t="s">
        <v>16</v>
      </c>
      <c r="O6295" t="s">
        <v>16</v>
      </c>
      <c r="P6295">
        <v>0</v>
      </c>
      <c r="Q6295">
        <v>31886.75</v>
      </c>
      <c r="R6295" t="s">
        <v>164</v>
      </c>
    </row>
    <row r="6296" spans="1:18" x14ac:dyDescent="0.25">
      <c r="A6296" t="s">
        <v>99</v>
      </c>
      <c r="B6296" t="s">
        <v>740</v>
      </c>
      <c r="C6296" t="s">
        <v>728</v>
      </c>
      <c r="D6296" t="s">
        <v>753</v>
      </c>
      <c r="E6296" t="s">
        <v>4</v>
      </c>
      <c r="F6296">
        <v>2019</v>
      </c>
      <c r="G6296">
        <v>7</v>
      </c>
      <c r="H6296" t="s">
        <v>732</v>
      </c>
      <c r="I6296" t="b">
        <v>1</v>
      </c>
      <c r="J6296" t="s">
        <v>785</v>
      </c>
      <c r="K6296" t="s">
        <v>148</v>
      </c>
      <c r="L6296" t="s">
        <v>23</v>
      </c>
      <c r="M6296" t="s">
        <v>995</v>
      </c>
      <c r="N6296" t="s">
        <v>16</v>
      </c>
      <c r="O6296" t="s">
        <v>16</v>
      </c>
      <c r="P6296">
        <v>0</v>
      </c>
      <c r="Q6296">
        <v>-4105886.74</v>
      </c>
      <c r="R6296" t="s">
        <v>164</v>
      </c>
    </row>
    <row r="6297" spans="1:18" x14ac:dyDescent="0.25">
      <c r="A6297" t="s">
        <v>99</v>
      </c>
      <c r="B6297" t="s">
        <v>740</v>
      </c>
      <c r="C6297" t="s">
        <v>728</v>
      </c>
      <c r="D6297" t="s">
        <v>753</v>
      </c>
      <c r="E6297" t="s">
        <v>4</v>
      </c>
      <c r="F6297">
        <v>2019</v>
      </c>
      <c r="G6297">
        <v>7</v>
      </c>
      <c r="H6297" t="s">
        <v>732</v>
      </c>
      <c r="I6297" t="b">
        <v>1</v>
      </c>
      <c r="J6297" t="s">
        <v>786</v>
      </c>
      <c r="K6297" t="s">
        <v>106</v>
      </c>
      <c r="L6297" t="s">
        <v>23</v>
      </c>
      <c r="M6297" t="s">
        <v>995</v>
      </c>
      <c r="N6297" t="s">
        <v>16</v>
      </c>
      <c r="O6297" t="s">
        <v>16</v>
      </c>
      <c r="P6297">
        <v>0</v>
      </c>
      <c r="Q6297">
        <v>-67054.820000000007</v>
      </c>
      <c r="R6297" t="s">
        <v>164</v>
      </c>
    </row>
    <row r="6298" spans="1:18" x14ac:dyDescent="0.25">
      <c r="A6298" t="s">
        <v>99</v>
      </c>
      <c r="B6298" t="s">
        <v>740</v>
      </c>
      <c r="C6298" t="s">
        <v>728</v>
      </c>
      <c r="D6298" t="s">
        <v>753</v>
      </c>
      <c r="E6298" t="s">
        <v>4</v>
      </c>
      <c r="F6298">
        <v>2019</v>
      </c>
      <c r="G6298">
        <v>7</v>
      </c>
      <c r="H6298" t="s">
        <v>732</v>
      </c>
      <c r="I6298" t="b">
        <v>1</v>
      </c>
      <c r="J6298" t="s">
        <v>787</v>
      </c>
      <c r="K6298" t="s">
        <v>784</v>
      </c>
      <c r="L6298" t="s">
        <v>23</v>
      </c>
      <c r="M6298" t="s">
        <v>995</v>
      </c>
      <c r="N6298" t="s">
        <v>16</v>
      </c>
      <c r="O6298" t="s">
        <v>16</v>
      </c>
      <c r="P6298">
        <v>0</v>
      </c>
      <c r="Q6298">
        <v>-1472222.73</v>
      </c>
      <c r="R6298" t="s">
        <v>164</v>
      </c>
    </row>
    <row r="6299" spans="1:18" x14ac:dyDescent="0.25">
      <c r="A6299" t="s">
        <v>99</v>
      </c>
      <c r="B6299" t="s">
        <v>740</v>
      </c>
      <c r="C6299" t="s">
        <v>728</v>
      </c>
      <c r="D6299" t="s">
        <v>753</v>
      </c>
      <c r="E6299" t="s">
        <v>4</v>
      </c>
      <c r="F6299">
        <v>2019</v>
      </c>
      <c r="G6299">
        <v>7</v>
      </c>
      <c r="H6299" t="s">
        <v>732</v>
      </c>
      <c r="I6299" t="b">
        <v>1</v>
      </c>
      <c r="J6299" t="s">
        <v>783</v>
      </c>
      <c r="K6299" t="s">
        <v>784</v>
      </c>
      <c r="L6299" t="s">
        <v>23</v>
      </c>
      <c r="M6299" t="s">
        <v>487</v>
      </c>
      <c r="N6299" t="s">
        <v>16</v>
      </c>
      <c r="O6299" t="s">
        <v>16</v>
      </c>
      <c r="P6299">
        <v>0</v>
      </c>
      <c r="Q6299">
        <v>1270454.82</v>
      </c>
      <c r="R6299" t="s">
        <v>164</v>
      </c>
    </row>
    <row r="6300" spans="1:18" x14ac:dyDescent="0.25">
      <c r="A6300" t="s">
        <v>99</v>
      </c>
      <c r="B6300" t="s">
        <v>740</v>
      </c>
      <c r="C6300" t="s">
        <v>728</v>
      </c>
      <c r="D6300" t="s">
        <v>753</v>
      </c>
      <c r="E6300" t="s">
        <v>4</v>
      </c>
      <c r="F6300">
        <v>2019</v>
      </c>
      <c r="G6300">
        <v>7</v>
      </c>
      <c r="H6300" t="s">
        <v>732</v>
      </c>
      <c r="I6300" t="b">
        <v>1</v>
      </c>
      <c r="J6300" t="s">
        <v>782</v>
      </c>
      <c r="K6300" t="s">
        <v>147</v>
      </c>
      <c r="L6300" t="s">
        <v>23</v>
      </c>
      <c r="M6300" t="s">
        <v>487</v>
      </c>
      <c r="N6300" t="s">
        <v>16</v>
      </c>
      <c r="O6300" t="s">
        <v>16</v>
      </c>
      <c r="P6300">
        <v>0</v>
      </c>
      <c r="Q6300">
        <v>48181913.210000001</v>
      </c>
      <c r="R6300" t="s">
        <v>164</v>
      </c>
    </row>
    <row r="6301" spans="1:18" x14ac:dyDescent="0.25">
      <c r="A6301" t="s">
        <v>99</v>
      </c>
      <c r="B6301" t="s">
        <v>740</v>
      </c>
      <c r="C6301" t="s">
        <v>728</v>
      </c>
      <c r="D6301" t="s">
        <v>753</v>
      </c>
      <c r="E6301" t="s">
        <v>4</v>
      </c>
      <c r="F6301">
        <v>2019</v>
      </c>
      <c r="G6301">
        <v>7</v>
      </c>
      <c r="H6301" t="s">
        <v>732</v>
      </c>
      <c r="I6301" t="b">
        <v>1</v>
      </c>
      <c r="J6301" t="s">
        <v>791</v>
      </c>
      <c r="K6301" t="s">
        <v>490</v>
      </c>
      <c r="L6301" t="s">
        <v>23</v>
      </c>
      <c r="M6301" t="s">
        <v>1017</v>
      </c>
      <c r="N6301" t="s">
        <v>16</v>
      </c>
      <c r="O6301" t="s">
        <v>16</v>
      </c>
      <c r="P6301">
        <v>0</v>
      </c>
      <c r="Q6301">
        <v>-161195.79</v>
      </c>
      <c r="R6301" t="s">
        <v>164</v>
      </c>
    </row>
    <row r="6302" spans="1:18" x14ac:dyDescent="0.25">
      <c r="A6302" t="s">
        <v>99</v>
      </c>
      <c r="B6302" t="s">
        <v>740</v>
      </c>
      <c r="C6302" t="s">
        <v>728</v>
      </c>
      <c r="D6302" t="s">
        <v>753</v>
      </c>
      <c r="E6302" t="s">
        <v>4</v>
      </c>
      <c r="F6302">
        <v>2019</v>
      </c>
      <c r="G6302">
        <v>7</v>
      </c>
      <c r="H6302" t="s">
        <v>732</v>
      </c>
      <c r="I6302" t="b">
        <v>1</v>
      </c>
      <c r="J6302" t="s">
        <v>790</v>
      </c>
      <c r="K6302" t="s">
        <v>148</v>
      </c>
      <c r="L6302" t="s">
        <v>23</v>
      </c>
      <c r="M6302" t="s">
        <v>1017</v>
      </c>
      <c r="N6302" t="s">
        <v>16</v>
      </c>
      <c r="O6302" t="s">
        <v>16</v>
      </c>
      <c r="P6302">
        <v>0</v>
      </c>
      <c r="Q6302">
        <v>-1693038.86</v>
      </c>
      <c r="R6302" t="s">
        <v>164</v>
      </c>
    </row>
    <row r="6303" spans="1:18" x14ac:dyDescent="0.25">
      <c r="A6303" t="s">
        <v>99</v>
      </c>
      <c r="B6303" t="s">
        <v>740</v>
      </c>
      <c r="C6303" t="s">
        <v>728</v>
      </c>
      <c r="D6303" t="s">
        <v>753</v>
      </c>
      <c r="E6303" t="s">
        <v>4</v>
      </c>
      <c r="F6303">
        <v>2019</v>
      </c>
      <c r="G6303">
        <v>7</v>
      </c>
      <c r="H6303" t="s">
        <v>732</v>
      </c>
      <c r="I6303" t="b">
        <v>1</v>
      </c>
      <c r="J6303" t="s">
        <v>793</v>
      </c>
      <c r="K6303" t="s">
        <v>784</v>
      </c>
      <c r="L6303" t="s">
        <v>23</v>
      </c>
      <c r="M6303" t="s">
        <v>1017</v>
      </c>
      <c r="N6303" t="s">
        <v>16</v>
      </c>
      <c r="O6303" t="s">
        <v>16</v>
      </c>
      <c r="P6303">
        <v>0</v>
      </c>
      <c r="Q6303">
        <v>-54011.93</v>
      </c>
      <c r="R6303" t="s">
        <v>164</v>
      </c>
    </row>
    <row r="6304" spans="1:18" x14ac:dyDescent="0.25">
      <c r="A6304" t="s">
        <v>99</v>
      </c>
      <c r="B6304" t="s">
        <v>740</v>
      </c>
      <c r="C6304" t="s">
        <v>728</v>
      </c>
      <c r="D6304" t="s">
        <v>753</v>
      </c>
      <c r="E6304" t="s">
        <v>4</v>
      </c>
      <c r="F6304">
        <v>2019</v>
      </c>
      <c r="G6304">
        <v>7</v>
      </c>
      <c r="H6304" t="s">
        <v>732</v>
      </c>
      <c r="I6304" t="b">
        <v>1</v>
      </c>
      <c r="J6304" t="s">
        <v>788</v>
      </c>
      <c r="K6304" t="s">
        <v>147</v>
      </c>
      <c r="L6304" t="s">
        <v>23</v>
      </c>
      <c r="M6304" t="s">
        <v>499</v>
      </c>
      <c r="N6304" t="s">
        <v>16</v>
      </c>
      <c r="O6304" t="s">
        <v>16</v>
      </c>
      <c r="P6304">
        <v>0</v>
      </c>
      <c r="Q6304">
        <v>2434840.81</v>
      </c>
      <c r="R6304" t="s">
        <v>164</v>
      </c>
    </row>
    <row r="6305" spans="1:18" x14ac:dyDescent="0.25">
      <c r="A6305" t="s">
        <v>99</v>
      </c>
      <c r="B6305" t="s">
        <v>740</v>
      </c>
      <c r="C6305" t="s">
        <v>728</v>
      </c>
      <c r="D6305" t="s">
        <v>753</v>
      </c>
      <c r="E6305" t="s">
        <v>4</v>
      </c>
      <c r="F6305">
        <v>2019</v>
      </c>
      <c r="G6305">
        <v>7</v>
      </c>
      <c r="H6305" t="s">
        <v>732</v>
      </c>
      <c r="I6305" t="b">
        <v>1</v>
      </c>
      <c r="J6305" t="s">
        <v>789</v>
      </c>
      <c r="K6305" t="s">
        <v>784</v>
      </c>
      <c r="L6305" t="s">
        <v>23</v>
      </c>
      <c r="M6305" t="s">
        <v>499</v>
      </c>
      <c r="N6305" t="s">
        <v>16</v>
      </c>
      <c r="O6305" t="s">
        <v>16</v>
      </c>
      <c r="P6305">
        <v>0</v>
      </c>
      <c r="Q6305">
        <v>64201.59</v>
      </c>
      <c r="R6305" t="s">
        <v>164</v>
      </c>
    </row>
    <row r="6306" spans="1:18" x14ac:dyDescent="0.25">
      <c r="A6306" t="s">
        <v>99</v>
      </c>
      <c r="B6306" t="s">
        <v>740</v>
      </c>
      <c r="C6306" t="s">
        <v>728</v>
      </c>
      <c r="D6306" t="s">
        <v>753</v>
      </c>
      <c r="E6306" t="s">
        <v>4</v>
      </c>
      <c r="F6306">
        <v>2019</v>
      </c>
      <c r="G6306">
        <v>7</v>
      </c>
      <c r="H6306" t="s">
        <v>732</v>
      </c>
      <c r="I6306" t="b">
        <v>1</v>
      </c>
      <c r="J6306" t="s">
        <v>1274</v>
      </c>
      <c r="K6306" t="s">
        <v>1275</v>
      </c>
      <c r="L6306" t="s">
        <v>23</v>
      </c>
      <c r="M6306" t="s">
        <v>563</v>
      </c>
      <c r="N6306" t="s">
        <v>16</v>
      </c>
      <c r="O6306" t="s">
        <v>16</v>
      </c>
      <c r="P6306">
        <v>0</v>
      </c>
      <c r="Q6306">
        <v>9138.48</v>
      </c>
      <c r="R6306" t="s">
        <v>164</v>
      </c>
    </row>
    <row r="6307" spans="1:18" x14ac:dyDescent="0.25">
      <c r="A6307" t="s">
        <v>750</v>
      </c>
      <c r="B6307" t="s">
        <v>751</v>
      </c>
      <c r="C6307" t="s">
        <v>727</v>
      </c>
      <c r="D6307" t="s">
        <v>750</v>
      </c>
      <c r="E6307" t="s">
        <v>4</v>
      </c>
      <c r="F6307">
        <v>2019</v>
      </c>
      <c r="G6307">
        <v>7</v>
      </c>
      <c r="H6307" t="s">
        <v>732</v>
      </c>
      <c r="I6307" t="b">
        <v>1</v>
      </c>
      <c r="J6307" t="s">
        <v>495</v>
      </c>
      <c r="K6307" t="s">
        <v>496</v>
      </c>
      <c r="L6307" t="s">
        <v>23</v>
      </c>
      <c r="M6307" t="s">
        <v>497</v>
      </c>
      <c r="N6307" t="s">
        <v>16</v>
      </c>
      <c r="O6307" t="s">
        <v>16</v>
      </c>
      <c r="P6307">
        <v>0</v>
      </c>
      <c r="Q6307">
        <v>1514100</v>
      </c>
      <c r="R6307" t="s">
        <v>165</v>
      </c>
    </row>
    <row r="6308" spans="1:18" x14ac:dyDescent="0.25">
      <c r="A6308" t="s">
        <v>750</v>
      </c>
      <c r="B6308" t="s">
        <v>751</v>
      </c>
      <c r="C6308" t="s">
        <v>727</v>
      </c>
      <c r="D6308" t="s">
        <v>750</v>
      </c>
      <c r="E6308" t="s">
        <v>4</v>
      </c>
      <c r="F6308">
        <v>2019</v>
      </c>
      <c r="G6308">
        <v>7</v>
      </c>
      <c r="H6308" t="s">
        <v>732</v>
      </c>
      <c r="I6308" t="b">
        <v>1</v>
      </c>
      <c r="J6308" t="s">
        <v>1009</v>
      </c>
      <c r="K6308" t="s">
        <v>498</v>
      </c>
      <c r="L6308" t="s">
        <v>23</v>
      </c>
      <c r="M6308" t="s">
        <v>497</v>
      </c>
      <c r="N6308" t="s">
        <v>16</v>
      </c>
      <c r="O6308" t="s">
        <v>16</v>
      </c>
      <c r="P6308">
        <v>0</v>
      </c>
      <c r="Q6308">
        <v>0</v>
      </c>
      <c r="R6308" t="s">
        <v>165</v>
      </c>
    </row>
    <row r="6309" spans="1:18" x14ac:dyDescent="0.25">
      <c r="A6309" t="s">
        <v>750</v>
      </c>
      <c r="B6309" t="s">
        <v>751</v>
      </c>
      <c r="C6309" t="s">
        <v>727</v>
      </c>
      <c r="D6309" t="s">
        <v>750</v>
      </c>
      <c r="E6309" t="s">
        <v>4</v>
      </c>
      <c r="F6309">
        <v>2019</v>
      </c>
      <c r="G6309">
        <v>7</v>
      </c>
      <c r="H6309" t="s">
        <v>732</v>
      </c>
      <c r="I6309" t="b">
        <v>1</v>
      </c>
      <c r="J6309" t="s">
        <v>497</v>
      </c>
      <c r="K6309" t="s">
        <v>411</v>
      </c>
      <c r="L6309" t="s">
        <v>23</v>
      </c>
      <c r="M6309" t="s">
        <v>494</v>
      </c>
      <c r="N6309" t="s">
        <v>16</v>
      </c>
      <c r="O6309" t="s">
        <v>16</v>
      </c>
      <c r="P6309">
        <v>0</v>
      </c>
      <c r="Q6309">
        <v>1514100</v>
      </c>
      <c r="R6309" t="s">
        <v>165</v>
      </c>
    </row>
    <row r="6310" spans="1:18" x14ac:dyDescent="0.25">
      <c r="A6310" t="s">
        <v>750</v>
      </c>
      <c r="B6310" t="s">
        <v>751</v>
      </c>
      <c r="C6310" t="s">
        <v>727</v>
      </c>
      <c r="D6310" t="s">
        <v>750</v>
      </c>
      <c r="E6310" t="s">
        <v>4</v>
      </c>
      <c r="F6310">
        <v>2019</v>
      </c>
      <c r="G6310">
        <v>7</v>
      </c>
      <c r="H6310" t="s">
        <v>732</v>
      </c>
      <c r="I6310" t="b">
        <v>1</v>
      </c>
      <c r="J6310" t="s">
        <v>494</v>
      </c>
      <c r="K6310" t="s">
        <v>178</v>
      </c>
      <c r="L6310" t="s">
        <v>23</v>
      </c>
      <c r="M6310" t="s">
        <v>26</v>
      </c>
      <c r="N6310" t="s">
        <v>16</v>
      </c>
      <c r="O6310" t="s">
        <v>16</v>
      </c>
      <c r="P6310">
        <v>0</v>
      </c>
      <c r="Q6310">
        <v>1514100</v>
      </c>
      <c r="R6310" t="s">
        <v>165</v>
      </c>
    </row>
    <row r="6311" spans="1:18" x14ac:dyDescent="0.25">
      <c r="A6311" t="s">
        <v>750</v>
      </c>
      <c r="B6311" t="s">
        <v>751</v>
      </c>
      <c r="C6311" t="s">
        <v>727</v>
      </c>
      <c r="D6311" t="s">
        <v>750</v>
      </c>
      <c r="E6311" t="s">
        <v>4</v>
      </c>
      <c r="F6311">
        <v>2019</v>
      </c>
      <c r="G6311">
        <v>7</v>
      </c>
      <c r="H6311" t="s">
        <v>732</v>
      </c>
      <c r="I6311" t="b">
        <v>1</v>
      </c>
      <c r="J6311" t="s">
        <v>1240</v>
      </c>
      <c r="K6311" t="s">
        <v>114</v>
      </c>
      <c r="L6311" t="s">
        <v>23</v>
      </c>
      <c r="M6311" t="s">
        <v>557</v>
      </c>
      <c r="N6311" t="s">
        <v>16</v>
      </c>
      <c r="O6311" t="s">
        <v>16</v>
      </c>
      <c r="P6311">
        <v>0</v>
      </c>
      <c r="Q6311">
        <v>14703881.779999999</v>
      </c>
      <c r="R6311" t="s">
        <v>165</v>
      </c>
    </row>
    <row r="6312" spans="1:18" x14ac:dyDescent="0.25">
      <c r="A6312" t="s">
        <v>750</v>
      </c>
      <c r="B6312" t="s">
        <v>751</v>
      </c>
      <c r="C6312" t="s">
        <v>727</v>
      </c>
      <c r="D6312" t="s">
        <v>750</v>
      </c>
      <c r="E6312" t="s">
        <v>4</v>
      </c>
      <c r="F6312">
        <v>2019</v>
      </c>
      <c r="G6312">
        <v>7</v>
      </c>
      <c r="H6312" t="s">
        <v>732</v>
      </c>
      <c r="I6312" t="b">
        <v>1</v>
      </c>
      <c r="J6312" t="s">
        <v>557</v>
      </c>
      <c r="K6312" t="s">
        <v>107</v>
      </c>
      <c r="L6312" t="s">
        <v>23</v>
      </c>
      <c r="M6312" t="s">
        <v>1254</v>
      </c>
      <c r="N6312" t="s">
        <v>16</v>
      </c>
      <c r="O6312" t="s">
        <v>16</v>
      </c>
      <c r="P6312">
        <v>0</v>
      </c>
      <c r="Q6312">
        <v>14703881.779999999</v>
      </c>
      <c r="R6312" t="s">
        <v>165</v>
      </c>
    </row>
    <row r="6313" spans="1:18" x14ac:dyDescent="0.25">
      <c r="A6313" t="s">
        <v>750</v>
      </c>
      <c r="B6313" t="s">
        <v>751</v>
      </c>
      <c r="C6313" t="s">
        <v>727</v>
      </c>
      <c r="D6313" t="s">
        <v>750</v>
      </c>
      <c r="E6313" t="s">
        <v>4</v>
      </c>
      <c r="F6313">
        <v>2019</v>
      </c>
      <c r="G6313">
        <v>7</v>
      </c>
      <c r="H6313" t="s">
        <v>732</v>
      </c>
      <c r="I6313" t="b">
        <v>1</v>
      </c>
      <c r="J6313" t="s">
        <v>1254</v>
      </c>
      <c r="K6313" t="s">
        <v>179</v>
      </c>
      <c r="L6313" t="s">
        <v>23</v>
      </c>
      <c r="M6313" t="s">
        <v>26</v>
      </c>
      <c r="N6313" t="s">
        <v>16</v>
      </c>
      <c r="O6313" t="s">
        <v>16</v>
      </c>
      <c r="P6313">
        <v>0</v>
      </c>
      <c r="Q6313">
        <v>14703881.779999999</v>
      </c>
      <c r="R6313" t="s">
        <v>165</v>
      </c>
    </row>
    <row r="6314" spans="1:18" x14ac:dyDescent="0.25">
      <c r="A6314" t="s">
        <v>750</v>
      </c>
      <c r="B6314" t="s">
        <v>751</v>
      </c>
      <c r="C6314" t="s">
        <v>727</v>
      </c>
      <c r="D6314" t="s">
        <v>750</v>
      </c>
      <c r="E6314" t="s">
        <v>4</v>
      </c>
      <c r="F6314">
        <v>2019</v>
      </c>
      <c r="G6314">
        <v>7</v>
      </c>
      <c r="H6314" t="s">
        <v>732</v>
      </c>
      <c r="I6314" t="b">
        <v>1</v>
      </c>
      <c r="J6314" t="s">
        <v>26</v>
      </c>
      <c r="K6314" t="s">
        <v>1508</v>
      </c>
      <c r="L6314" t="s">
        <v>23</v>
      </c>
      <c r="M6314" t="s">
        <v>27</v>
      </c>
      <c r="N6314" t="s">
        <v>16</v>
      </c>
      <c r="O6314" t="s">
        <v>16</v>
      </c>
      <c r="P6314">
        <v>0</v>
      </c>
      <c r="Q6314">
        <v>16217981.779999999</v>
      </c>
      <c r="R6314" t="s">
        <v>165</v>
      </c>
    </row>
    <row r="6315" spans="1:18" x14ac:dyDescent="0.25">
      <c r="A6315" t="s">
        <v>750</v>
      </c>
      <c r="B6315" t="s">
        <v>751</v>
      </c>
      <c r="C6315" t="s">
        <v>727</v>
      </c>
      <c r="D6315" t="s">
        <v>750</v>
      </c>
      <c r="E6315" t="s">
        <v>4</v>
      </c>
      <c r="F6315">
        <v>2019</v>
      </c>
      <c r="G6315">
        <v>7</v>
      </c>
      <c r="H6315" t="s">
        <v>732</v>
      </c>
      <c r="I6315" t="b">
        <v>1</v>
      </c>
      <c r="J6315" t="s">
        <v>1509</v>
      </c>
      <c r="K6315" t="s">
        <v>108</v>
      </c>
      <c r="L6315" t="s">
        <v>23</v>
      </c>
      <c r="M6315" t="s">
        <v>28</v>
      </c>
      <c r="N6315" t="s">
        <v>16</v>
      </c>
      <c r="O6315" t="s">
        <v>16</v>
      </c>
      <c r="P6315">
        <v>0</v>
      </c>
      <c r="Q6315">
        <v>5150</v>
      </c>
      <c r="R6315" t="s">
        <v>165</v>
      </c>
    </row>
    <row r="6316" spans="1:18" x14ac:dyDescent="0.25">
      <c r="A6316" t="s">
        <v>750</v>
      </c>
      <c r="B6316" t="s">
        <v>751</v>
      </c>
      <c r="C6316" t="s">
        <v>727</v>
      </c>
      <c r="D6316" t="s">
        <v>750</v>
      </c>
      <c r="E6316" t="s">
        <v>4</v>
      </c>
      <c r="F6316">
        <v>2019</v>
      </c>
      <c r="G6316">
        <v>7</v>
      </c>
      <c r="H6316" t="s">
        <v>732</v>
      </c>
      <c r="I6316" t="b">
        <v>1</v>
      </c>
      <c r="J6316" t="s">
        <v>1520</v>
      </c>
      <c r="K6316" t="s">
        <v>1526</v>
      </c>
      <c r="L6316" t="s">
        <v>23</v>
      </c>
      <c r="M6316" t="s">
        <v>28</v>
      </c>
      <c r="N6316" t="s">
        <v>16</v>
      </c>
      <c r="O6316" t="s">
        <v>16</v>
      </c>
      <c r="P6316">
        <v>0</v>
      </c>
      <c r="Q6316">
        <v>25750</v>
      </c>
      <c r="R6316" t="s">
        <v>165</v>
      </c>
    </row>
    <row r="6317" spans="1:18" x14ac:dyDescent="0.25">
      <c r="A6317" t="s">
        <v>750</v>
      </c>
      <c r="B6317" t="s">
        <v>751</v>
      </c>
      <c r="C6317" t="s">
        <v>727</v>
      </c>
      <c r="D6317" t="s">
        <v>750</v>
      </c>
      <c r="E6317" t="s">
        <v>4</v>
      </c>
      <c r="F6317">
        <v>2019</v>
      </c>
      <c r="G6317">
        <v>7</v>
      </c>
      <c r="H6317" t="s">
        <v>732</v>
      </c>
      <c r="I6317" t="b">
        <v>1</v>
      </c>
      <c r="J6317" t="s">
        <v>1529</v>
      </c>
      <c r="K6317" t="s">
        <v>109</v>
      </c>
      <c r="L6317" t="s">
        <v>23</v>
      </c>
      <c r="M6317" t="s">
        <v>28</v>
      </c>
      <c r="N6317" t="s">
        <v>16</v>
      </c>
      <c r="O6317" t="s">
        <v>16</v>
      </c>
      <c r="P6317">
        <v>0</v>
      </c>
      <c r="Q6317">
        <v>2488419.9700000002</v>
      </c>
      <c r="R6317" t="s">
        <v>165</v>
      </c>
    </row>
    <row r="6318" spans="1:18" x14ac:dyDescent="0.25">
      <c r="A6318" t="s">
        <v>750</v>
      </c>
      <c r="B6318" t="s">
        <v>751</v>
      </c>
      <c r="C6318" t="s">
        <v>727</v>
      </c>
      <c r="D6318" t="s">
        <v>750</v>
      </c>
      <c r="E6318" t="s">
        <v>4</v>
      </c>
      <c r="F6318">
        <v>2019</v>
      </c>
      <c r="G6318">
        <v>7</v>
      </c>
      <c r="H6318" t="s">
        <v>732</v>
      </c>
      <c r="I6318" t="b">
        <v>1</v>
      </c>
      <c r="J6318" t="s">
        <v>28</v>
      </c>
      <c r="K6318" t="s">
        <v>1534</v>
      </c>
      <c r="L6318" t="s">
        <v>23</v>
      </c>
      <c r="M6318" t="s">
        <v>27</v>
      </c>
      <c r="N6318" t="s">
        <v>16</v>
      </c>
      <c r="O6318" t="s">
        <v>16</v>
      </c>
      <c r="P6318">
        <v>0</v>
      </c>
      <c r="Q6318">
        <v>2519319.9700000002</v>
      </c>
      <c r="R6318" t="s">
        <v>165</v>
      </c>
    </row>
    <row r="6319" spans="1:18" x14ac:dyDescent="0.25">
      <c r="A6319" t="s">
        <v>750</v>
      </c>
      <c r="B6319" t="s">
        <v>751</v>
      </c>
      <c r="C6319" t="s">
        <v>727</v>
      </c>
      <c r="D6319" t="s">
        <v>750</v>
      </c>
      <c r="E6319" t="s">
        <v>4</v>
      </c>
      <c r="F6319">
        <v>2019</v>
      </c>
      <c r="G6319">
        <v>7</v>
      </c>
      <c r="H6319" t="s">
        <v>732</v>
      </c>
      <c r="I6319" t="b">
        <v>1</v>
      </c>
      <c r="J6319" t="s">
        <v>27</v>
      </c>
      <c r="K6319" t="s">
        <v>1535</v>
      </c>
      <c r="L6319" t="s">
        <v>23</v>
      </c>
      <c r="M6319" t="s">
        <v>1536</v>
      </c>
      <c r="N6319" t="s">
        <v>16</v>
      </c>
      <c r="O6319" t="s">
        <v>16</v>
      </c>
      <c r="P6319">
        <v>0</v>
      </c>
      <c r="Q6319">
        <v>18737301.75</v>
      </c>
      <c r="R6319" t="s">
        <v>165</v>
      </c>
    </row>
    <row r="6320" spans="1:18" x14ac:dyDescent="0.25">
      <c r="A6320" t="s">
        <v>750</v>
      </c>
      <c r="B6320" t="s">
        <v>751</v>
      </c>
      <c r="C6320" t="s">
        <v>727</v>
      </c>
      <c r="D6320" t="s">
        <v>750</v>
      </c>
      <c r="E6320" t="s">
        <v>4</v>
      </c>
      <c r="F6320">
        <v>2019</v>
      </c>
      <c r="G6320">
        <v>7</v>
      </c>
      <c r="H6320" t="s">
        <v>732</v>
      </c>
      <c r="I6320" t="b">
        <v>1</v>
      </c>
      <c r="J6320" t="s">
        <v>607</v>
      </c>
      <c r="K6320" t="s">
        <v>612</v>
      </c>
      <c r="L6320" t="s">
        <v>23</v>
      </c>
      <c r="M6320" t="s">
        <v>1537</v>
      </c>
      <c r="N6320" t="s">
        <v>16</v>
      </c>
      <c r="O6320" t="s">
        <v>16</v>
      </c>
      <c r="P6320">
        <v>0</v>
      </c>
      <c r="Q6320">
        <v>-515000</v>
      </c>
      <c r="R6320" t="s">
        <v>165</v>
      </c>
    </row>
    <row r="6321" spans="1:18" x14ac:dyDescent="0.25">
      <c r="A6321" t="s">
        <v>750</v>
      </c>
      <c r="B6321" t="s">
        <v>751</v>
      </c>
      <c r="C6321" t="s">
        <v>727</v>
      </c>
      <c r="D6321" t="s">
        <v>750</v>
      </c>
      <c r="E6321" t="s">
        <v>4</v>
      </c>
      <c r="F6321">
        <v>2019</v>
      </c>
      <c r="G6321">
        <v>7</v>
      </c>
      <c r="H6321" t="s">
        <v>732</v>
      </c>
      <c r="I6321" t="b">
        <v>1</v>
      </c>
      <c r="J6321" t="s">
        <v>1542</v>
      </c>
      <c r="K6321" t="s">
        <v>629</v>
      </c>
      <c r="L6321" t="s">
        <v>23</v>
      </c>
      <c r="M6321" t="s">
        <v>1540</v>
      </c>
      <c r="N6321" t="s">
        <v>16</v>
      </c>
      <c r="O6321" t="s">
        <v>16</v>
      </c>
      <c r="P6321">
        <v>0</v>
      </c>
      <c r="Q6321">
        <v>0</v>
      </c>
      <c r="R6321" t="s">
        <v>165</v>
      </c>
    </row>
    <row r="6322" spans="1:18" x14ac:dyDescent="0.25">
      <c r="A6322" t="s">
        <v>750</v>
      </c>
      <c r="B6322" t="s">
        <v>751</v>
      </c>
      <c r="C6322" t="s">
        <v>727</v>
      </c>
      <c r="D6322" t="s">
        <v>750</v>
      </c>
      <c r="E6322" t="s">
        <v>4</v>
      </c>
      <c r="F6322">
        <v>2019</v>
      </c>
      <c r="G6322">
        <v>7</v>
      </c>
      <c r="H6322" t="s">
        <v>732</v>
      </c>
      <c r="I6322" t="b">
        <v>1</v>
      </c>
      <c r="J6322" t="s">
        <v>1540</v>
      </c>
      <c r="K6322" t="s">
        <v>1545</v>
      </c>
      <c r="L6322" t="s">
        <v>23</v>
      </c>
      <c r="M6322" t="s">
        <v>1546</v>
      </c>
      <c r="N6322" t="s">
        <v>16</v>
      </c>
      <c r="O6322" t="s">
        <v>16</v>
      </c>
      <c r="P6322">
        <v>0</v>
      </c>
      <c r="Q6322">
        <v>0</v>
      </c>
      <c r="R6322" t="s">
        <v>165</v>
      </c>
    </row>
    <row r="6323" spans="1:18" x14ac:dyDescent="0.25">
      <c r="A6323" t="s">
        <v>750</v>
      </c>
      <c r="B6323" t="s">
        <v>751</v>
      </c>
      <c r="C6323" t="s">
        <v>728</v>
      </c>
      <c r="D6323" t="s">
        <v>99</v>
      </c>
      <c r="E6323" t="s">
        <v>4</v>
      </c>
      <c r="F6323">
        <v>2019</v>
      </c>
      <c r="G6323">
        <v>7</v>
      </c>
      <c r="H6323" t="s">
        <v>732</v>
      </c>
      <c r="I6323" t="b">
        <v>1</v>
      </c>
      <c r="J6323" t="s">
        <v>495</v>
      </c>
      <c r="K6323" t="s">
        <v>496</v>
      </c>
      <c r="L6323" t="s">
        <v>23</v>
      </c>
      <c r="M6323" t="s">
        <v>497</v>
      </c>
      <c r="N6323" t="s">
        <v>16</v>
      </c>
      <c r="O6323" t="s">
        <v>16</v>
      </c>
      <c r="P6323">
        <v>0</v>
      </c>
      <c r="Q6323">
        <v>40764429.100000001</v>
      </c>
      <c r="R6323" t="s">
        <v>165</v>
      </c>
    </row>
    <row r="6324" spans="1:18" x14ac:dyDescent="0.25">
      <c r="A6324" t="s">
        <v>750</v>
      </c>
      <c r="B6324" t="s">
        <v>751</v>
      </c>
      <c r="C6324" t="s">
        <v>728</v>
      </c>
      <c r="D6324" t="s">
        <v>99</v>
      </c>
      <c r="E6324" t="s">
        <v>4</v>
      </c>
      <c r="F6324">
        <v>2019</v>
      </c>
      <c r="G6324">
        <v>7</v>
      </c>
      <c r="H6324" t="s">
        <v>732</v>
      </c>
      <c r="I6324" t="b">
        <v>1</v>
      </c>
      <c r="J6324" t="s">
        <v>1009</v>
      </c>
      <c r="K6324" t="s">
        <v>498</v>
      </c>
      <c r="L6324" t="s">
        <v>23</v>
      </c>
      <c r="M6324" t="s">
        <v>497</v>
      </c>
      <c r="N6324" t="s">
        <v>16</v>
      </c>
      <c r="O6324" t="s">
        <v>16</v>
      </c>
      <c r="P6324">
        <v>0</v>
      </c>
      <c r="Q6324">
        <v>-20356595.98</v>
      </c>
      <c r="R6324" t="s">
        <v>165</v>
      </c>
    </row>
    <row r="6325" spans="1:18" x14ac:dyDescent="0.25">
      <c r="A6325" t="s">
        <v>750</v>
      </c>
      <c r="B6325" t="s">
        <v>751</v>
      </c>
      <c r="C6325" t="s">
        <v>728</v>
      </c>
      <c r="D6325" t="s">
        <v>99</v>
      </c>
      <c r="E6325" t="s">
        <v>4</v>
      </c>
      <c r="F6325">
        <v>2019</v>
      </c>
      <c r="G6325">
        <v>7</v>
      </c>
      <c r="H6325" t="s">
        <v>732</v>
      </c>
      <c r="I6325" t="b">
        <v>1</v>
      </c>
      <c r="J6325" t="s">
        <v>497</v>
      </c>
      <c r="K6325" t="s">
        <v>411</v>
      </c>
      <c r="L6325" t="s">
        <v>23</v>
      </c>
      <c r="M6325" t="s">
        <v>494</v>
      </c>
      <c r="N6325" t="s">
        <v>16</v>
      </c>
      <c r="O6325" t="s">
        <v>16</v>
      </c>
      <c r="P6325">
        <v>0</v>
      </c>
      <c r="Q6325">
        <v>20407833.120000001</v>
      </c>
      <c r="R6325" t="s">
        <v>165</v>
      </c>
    </row>
    <row r="6326" spans="1:18" x14ac:dyDescent="0.25">
      <c r="A6326" t="s">
        <v>750</v>
      </c>
      <c r="B6326" t="s">
        <v>751</v>
      </c>
      <c r="C6326" t="s">
        <v>728</v>
      </c>
      <c r="D6326" t="s">
        <v>99</v>
      </c>
      <c r="E6326" t="s">
        <v>4</v>
      </c>
      <c r="F6326">
        <v>2019</v>
      </c>
      <c r="G6326">
        <v>7</v>
      </c>
      <c r="H6326" t="s">
        <v>732</v>
      </c>
      <c r="I6326" t="b">
        <v>1</v>
      </c>
      <c r="J6326" t="s">
        <v>494</v>
      </c>
      <c r="K6326" t="s">
        <v>178</v>
      </c>
      <c r="L6326" t="s">
        <v>23</v>
      </c>
      <c r="M6326" t="s">
        <v>26</v>
      </c>
      <c r="N6326" t="s">
        <v>16</v>
      </c>
      <c r="O6326" t="s">
        <v>16</v>
      </c>
      <c r="P6326">
        <v>0</v>
      </c>
      <c r="Q6326">
        <v>20407833.120000001</v>
      </c>
      <c r="R6326" t="s">
        <v>165</v>
      </c>
    </row>
    <row r="6327" spans="1:18" x14ac:dyDescent="0.25">
      <c r="A6327" t="s">
        <v>750</v>
      </c>
      <c r="B6327" t="s">
        <v>751</v>
      </c>
      <c r="C6327" t="s">
        <v>728</v>
      </c>
      <c r="D6327" t="s">
        <v>99</v>
      </c>
      <c r="E6327" t="s">
        <v>4</v>
      </c>
      <c r="F6327">
        <v>2019</v>
      </c>
      <c r="G6327">
        <v>7</v>
      </c>
      <c r="H6327" t="s">
        <v>732</v>
      </c>
      <c r="I6327" t="b">
        <v>1</v>
      </c>
      <c r="J6327" t="s">
        <v>563</v>
      </c>
      <c r="K6327" t="s">
        <v>1275</v>
      </c>
      <c r="L6327" t="s">
        <v>23</v>
      </c>
      <c r="M6327" t="s">
        <v>26</v>
      </c>
      <c r="N6327" t="s">
        <v>16</v>
      </c>
      <c r="O6327" t="s">
        <v>16</v>
      </c>
      <c r="P6327">
        <v>0</v>
      </c>
      <c r="Q6327">
        <v>68240.649999999994</v>
      </c>
      <c r="R6327" t="s">
        <v>165</v>
      </c>
    </row>
    <row r="6328" spans="1:18" x14ac:dyDescent="0.25">
      <c r="A6328" t="s">
        <v>750</v>
      </c>
      <c r="B6328" t="s">
        <v>751</v>
      </c>
      <c r="C6328" t="s">
        <v>728</v>
      </c>
      <c r="D6328" t="s">
        <v>99</v>
      </c>
      <c r="E6328" t="s">
        <v>4</v>
      </c>
      <c r="F6328">
        <v>2019</v>
      </c>
      <c r="G6328">
        <v>7</v>
      </c>
      <c r="H6328" t="s">
        <v>732</v>
      </c>
      <c r="I6328" t="b">
        <v>1</v>
      </c>
      <c r="J6328" t="s">
        <v>26</v>
      </c>
      <c r="K6328" t="s">
        <v>1508</v>
      </c>
      <c r="L6328" t="s">
        <v>23</v>
      </c>
      <c r="M6328" t="s">
        <v>27</v>
      </c>
      <c r="N6328" t="s">
        <v>16</v>
      </c>
      <c r="O6328" t="s">
        <v>16</v>
      </c>
      <c r="P6328">
        <v>0</v>
      </c>
      <c r="Q6328">
        <v>20476073.77</v>
      </c>
      <c r="R6328" t="s">
        <v>165</v>
      </c>
    </row>
    <row r="6329" spans="1:18" x14ac:dyDescent="0.25">
      <c r="A6329" t="s">
        <v>750</v>
      </c>
      <c r="B6329" t="s">
        <v>751</v>
      </c>
      <c r="C6329" t="s">
        <v>728</v>
      </c>
      <c r="D6329" t="s">
        <v>99</v>
      </c>
      <c r="E6329" t="s">
        <v>4</v>
      </c>
      <c r="F6329">
        <v>2019</v>
      </c>
      <c r="G6329">
        <v>7</v>
      </c>
      <c r="H6329" t="s">
        <v>732</v>
      </c>
      <c r="I6329" t="b">
        <v>1</v>
      </c>
      <c r="J6329" t="s">
        <v>1509</v>
      </c>
      <c r="K6329" t="s">
        <v>108</v>
      </c>
      <c r="L6329" t="s">
        <v>23</v>
      </c>
      <c r="M6329" t="s">
        <v>28</v>
      </c>
      <c r="N6329" t="s">
        <v>16</v>
      </c>
      <c r="O6329" t="s">
        <v>16</v>
      </c>
      <c r="P6329">
        <v>0</v>
      </c>
      <c r="Q6329">
        <v>296412.78000000003</v>
      </c>
      <c r="R6329" t="s">
        <v>165</v>
      </c>
    </row>
    <row r="6330" spans="1:18" x14ac:dyDescent="0.25">
      <c r="A6330" t="s">
        <v>750</v>
      </c>
      <c r="B6330" t="s">
        <v>751</v>
      </c>
      <c r="C6330" t="s">
        <v>728</v>
      </c>
      <c r="D6330" t="s">
        <v>99</v>
      </c>
      <c r="E6330" t="s">
        <v>4</v>
      </c>
      <c r="F6330">
        <v>2019</v>
      </c>
      <c r="G6330">
        <v>7</v>
      </c>
      <c r="H6330" t="s">
        <v>732</v>
      </c>
      <c r="I6330" t="b">
        <v>1</v>
      </c>
      <c r="J6330" t="s">
        <v>1517</v>
      </c>
      <c r="K6330" t="s">
        <v>599</v>
      </c>
      <c r="L6330" t="s">
        <v>23</v>
      </c>
      <c r="M6330" t="s">
        <v>1520</v>
      </c>
      <c r="N6330" t="s">
        <v>16</v>
      </c>
      <c r="O6330" t="s">
        <v>16</v>
      </c>
      <c r="P6330">
        <v>0</v>
      </c>
      <c r="Q6330">
        <v>847970.81</v>
      </c>
      <c r="R6330" t="s">
        <v>165</v>
      </c>
    </row>
    <row r="6331" spans="1:18" x14ac:dyDescent="0.25">
      <c r="A6331" t="s">
        <v>750</v>
      </c>
      <c r="B6331" t="s">
        <v>751</v>
      </c>
      <c r="C6331" t="s">
        <v>728</v>
      </c>
      <c r="D6331" t="s">
        <v>99</v>
      </c>
      <c r="E6331" t="s">
        <v>4</v>
      </c>
      <c r="F6331">
        <v>2019</v>
      </c>
      <c r="G6331">
        <v>7</v>
      </c>
      <c r="H6331" t="s">
        <v>732</v>
      </c>
      <c r="I6331" t="b">
        <v>1</v>
      </c>
      <c r="J6331" t="s">
        <v>1520</v>
      </c>
      <c r="K6331" t="s">
        <v>1526</v>
      </c>
      <c r="L6331" t="s">
        <v>23</v>
      </c>
      <c r="M6331" t="s">
        <v>28</v>
      </c>
      <c r="N6331" t="s">
        <v>16</v>
      </c>
      <c r="O6331" t="s">
        <v>16</v>
      </c>
      <c r="P6331">
        <v>0</v>
      </c>
      <c r="Q6331">
        <v>1028983.53</v>
      </c>
      <c r="R6331" t="s">
        <v>165</v>
      </c>
    </row>
    <row r="6332" spans="1:18" x14ac:dyDescent="0.25">
      <c r="A6332" t="s">
        <v>750</v>
      </c>
      <c r="B6332" t="s">
        <v>751</v>
      </c>
      <c r="C6332" t="s">
        <v>728</v>
      </c>
      <c r="D6332" t="s">
        <v>99</v>
      </c>
      <c r="E6332" t="s">
        <v>4</v>
      </c>
      <c r="F6332">
        <v>2019</v>
      </c>
      <c r="G6332">
        <v>7</v>
      </c>
      <c r="H6332" t="s">
        <v>732</v>
      </c>
      <c r="I6332" t="b">
        <v>1</v>
      </c>
      <c r="J6332" t="s">
        <v>1529</v>
      </c>
      <c r="K6332" t="s">
        <v>109</v>
      </c>
      <c r="L6332" t="s">
        <v>23</v>
      </c>
      <c r="M6332" t="s">
        <v>28</v>
      </c>
      <c r="N6332" t="s">
        <v>16</v>
      </c>
      <c r="O6332" t="s">
        <v>16</v>
      </c>
      <c r="P6332">
        <v>0</v>
      </c>
      <c r="Q6332">
        <v>8392718.5899999999</v>
      </c>
      <c r="R6332" t="s">
        <v>165</v>
      </c>
    </row>
    <row r="6333" spans="1:18" x14ac:dyDescent="0.25">
      <c r="A6333" t="s">
        <v>750</v>
      </c>
      <c r="B6333" t="s">
        <v>751</v>
      </c>
      <c r="C6333" t="s">
        <v>728</v>
      </c>
      <c r="D6333" t="s">
        <v>99</v>
      </c>
      <c r="E6333" t="s">
        <v>4</v>
      </c>
      <c r="F6333">
        <v>2019</v>
      </c>
      <c r="G6333">
        <v>7</v>
      </c>
      <c r="H6333" t="s">
        <v>732</v>
      </c>
      <c r="I6333" t="b">
        <v>1</v>
      </c>
      <c r="J6333" t="s">
        <v>28</v>
      </c>
      <c r="K6333" t="s">
        <v>1534</v>
      </c>
      <c r="L6333" t="s">
        <v>23</v>
      </c>
      <c r="M6333" t="s">
        <v>27</v>
      </c>
      <c r="N6333" t="s">
        <v>16</v>
      </c>
      <c r="O6333" t="s">
        <v>16</v>
      </c>
      <c r="P6333">
        <v>0</v>
      </c>
      <c r="Q6333">
        <v>9718114.9000000004</v>
      </c>
      <c r="R6333" t="s">
        <v>165</v>
      </c>
    </row>
    <row r="6334" spans="1:18" x14ac:dyDescent="0.25">
      <c r="A6334" t="s">
        <v>750</v>
      </c>
      <c r="B6334" t="s">
        <v>751</v>
      </c>
      <c r="C6334" t="s">
        <v>728</v>
      </c>
      <c r="D6334" t="s">
        <v>99</v>
      </c>
      <c r="E6334" t="s">
        <v>4</v>
      </c>
      <c r="F6334">
        <v>2019</v>
      </c>
      <c r="G6334">
        <v>7</v>
      </c>
      <c r="H6334" t="s">
        <v>732</v>
      </c>
      <c r="I6334" t="b">
        <v>1</v>
      </c>
      <c r="J6334" t="s">
        <v>27</v>
      </c>
      <c r="K6334" t="s">
        <v>1535</v>
      </c>
      <c r="L6334" t="s">
        <v>23</v>
      </c>
      <c r="M6334" t="s">
        <v>1536</v>
      </c>
      <c r="N6334" t="s">
        <v>16</v>
      </c>
      <c r="O6334" t="s">
        <v>16</v>
      </c>
      <c r="P6334">
        <v>0</v>
      </c>
      <c r="Q6334">
        <v>30194188.670000002</v>
      </c>
      <c r="R6334" t="s">
        <v>165</v>
      </c>
    </row>
    <row r="6335" spans="1:18" x14ac:dyDescent="0.25">
      <c r="A6335" t="s">
        <v>750</v>
      </c>
      <c r="B6335" t="s">
        <v>751</v>
      </c>
      <c r="C6335" t="s">
        <v>728</v>
      </c>
      <c r="D6335" t="s">
        <v>99</v>
      </c>
      <c r="E6335" t="s">
        <v>4</v>
      </c>
      <c r="F6335">
        <v>2019</v>
      </c>
      <c r="G6335">
        <v>7</v>
      </c>
      <c r="H6335" t="s">
        <v>732</v>
      </c>
      <c r="I6335" t="b">
        <v>1</v>
      </c>
      <c r="J6335" t="s">
        <v>607</v>
      </c>
      <c r="K6335" t="s">
        <v>612</v>
      </c>
      <c r="L6335" t="s">
        <v>23</v>
      </c>
      <c r="M6335" t="s">
        <v>1537</v>
      </c>
      <c r="N6335" t="s">
        <v>16</v>
      </c>
      <c r="O6335" t="s">
        <v>16</v>
      </c>
      <c r="P6335">
        <v>0</v>
      </c>
      <c r="Q6335">
        <v>-515000</v>
      </c>
      <c r="R6335" t="s">
        <v>165</v>
      </c>
    </row>
    <row r="6336" spans="1:18" x14ac:dyDescent="0.25">
      <c r="A6336" t="s">
        <v>750</v>
      </c>
      <c r="B6336" t="s">
        <v>751</v>
      </c>
      <c r="C6336" t="s">
        <v>728</v>
      </c>
      <c r="D6336" t="s">
        <v>99</v>
      </c>
      <c r="E6336" t="s">
        <v>4</v>
      </c>
      <c r="F6336">
        <v>2019</v>
      </c>
      <c r="G6336">
        <v>7</v>
      </c>
      <c r="H6336" t="s">
        <v>732</v>
      </c>
      <c r="I6336" t="b">
        <v>1</v>
      </c>
      <c r="J6336" t="s">
        <v>1542</v>
      </c>
      <c r="K6336" t="s">
        <v>629</v>
      </c>
      <c r="L6336" t="s">
        <v>23</v>
      </c>
      <c r="M6336" t="s">
        <v>1540</v>
      </c>
      <c r="N6336" t="s">
        <v>16</v>
      </c>
      <c r="O6336" t="s">
        <v>16</v>
      </c>
      <c r="P6336">
        <v>0</v>
      </c>
      <c r="Q6336">
        <v>-50430.96</v>
      </c>
      <c r="R6336" t="s">
        <v>165</v>
      </c>
    </row>
    <row r="6337" spans="1:18" x14ac:dyDescent="0.25">
      <c r="A6337" t="s">
        <v>750</v>
      </c>
      <c r="B6337" t="s">
        <v>751</v>
      </c>
      <c r="C6337" t="s">
        <v>728</v>
      </c>
      <c r="D6337" t="s">
        <v>99</v>
      </c>
      <c r="E6337" t="s">
        <v>4</v>
      </c>
      <c r="F6337">
        <v>2019</v>
      </c>
      <c r="G6337">
        <v>7</v>
      </c>
      <c r="H6337" t="s">
        <v>732</v>
      </c>
      <c r="I6337" t="b">
        <v>1</v>
      </c>
      <c r="J6337" t="s">
        <v>1540</v>
      </c>
      <c r="K6337" t="s">
        <v>1545</v>
      </c>
      <c r="L6337" t="s">
        <v>23</v>
      </c>
      <c r="M6337" t="s">
        <v>1546</v>
      </c>
      <c r="N6337" t="s">
        <v>16</v>
      </c>
      <c r="O6337" t="s">
        <v>16</v>
      </c>
      <c r="P6337">
        <v>0</v>
      </c>
      <c r="Q6337">
        <v>-50430.96</v>
      </c>
      <c r="R6337" t="s">
        <v>165</v>
      </c>
    </row>
    <row r="6338" spans="1:18" x14ac:dyDescent="0.25">
      <c r="A6338" t="s">
        <v>750</v>
      </c>
      <c r="B6338" t="s">
        <v>751</v>
      </c>
      <c r="C6338" t="s">
        <v>728</v>
      </c>
      <c r="D6338" t="s">
        <v>99</v>
      </c>
      <c r="E6338" t="s">
        <v>4</v>
      </c>
      <c r="F6338">
        <v>2019</v>
      </c>
      <c r="G6338">
        <v>7</v>
      </c>
      <c r="H6338" t="s">
        <v>732</v>
      </c>
      <c r="I6338" t="b">
        <v>1</v>
      </c>
      <c r="J6338" t="s">
        <v>1559</v>
      </c>
      <c r="K6338" t="s">
        <v>632</v>
      </c>
      <c r="L6338" t="s">
        <v>23</v>
      </c>
      <c r="M6338" t="s">
        <v>1546</v>
      </c>
      <c r="N6338" t="s">
        <v>16</v>
      </c>
      <c r="O6338" t="s">
        <v>16</v>
      </c>
      <c r="P6338">
        <v>0</v>
      </c>
      <c r="Q6338">
        <v>-141417.56</v>
      </c>
      <c r="R6338" t="s">
        <v>165</v>
      </c>
    </row>
    <row r="6339" spans="1:18" x14ac:dyDescent="0.25">
      <c r="A6339" t="s">
        <v>750</v>
      </c>
      <c r="B6339" t="s">
        <v>751</v>
      </c>
      <c r="C6339" t="s">
        <v>728</v>
      </c>
      <c r="D6339" t="s">
        <v>99</v>
      </c>
      <c r="E6339" t="s">
        <v>4</v>
      </c>
      <c r="F6339">
        <v>2019</v>
      </c>
      <c r="G6339">
        <v>7</v>
      </c>
      <c r="H6339" t="s">
        <v>732</v>
      </c>
      <c r="I6339" t="b">
        <v>1</v>
      </c>
      <c r="J6339" t="s">
        <v>1567</v>
      </c>
      <c r="K6339" t="s">
        <v>635</v>
      </c>
      <c r="L6339" t="s">
        <v>23</v>
      </c>
      <c r="M6339" t="s">
        <v>1546</v>
      </c>
      <c r="N6339" t="s">
        <v>16</v>
      </c>
      <c r="O6339" t="s">
        <v>16</v>
      </c>
      <c r="P6339">
        <v>0</v>
      </c>
      <c r="Q6339">
        <v>-648440.36</v>
      </c>
      <c r="R6339" t="s">
        <v>165</v>
      </c>
    </row>
    <row r="6340" spans="1:18" x14ac:dyDescent="0.25">
      <c r="A6340" t="s">
        <v>750</v>
      </c>
      <c r="B6340" t="s">
        <v>751</v>
      </c>
      <c r="C6340" t="s">
        <v>728</v>
      </c>
      <c r="D6340" t="s">
        <v>99</v>
      </c>
      <c r="E6340" t="s">
        <v>4</v>
      </c>
      <c r="F6340">
        <v>2019</v>
      </c>
      <c r="G6340">
        <v>7</v>
      </c>
      <c r="H6340" t="s">
        <v>732</v>
      </c>
      <c r="I6340" t="b">
        <v>1</v>
      </c>
      <c r="J6340" t="s">
        <v>1546</v>
      </c>
      <c r="K6340" t="s">
        <v>146</v>
      </c>
      <c r="L6340" t="s">
        <v>23</v>
      </c>
      <c r="M6340" t="s">
        <v>1537</v>
      </c>
      <c r="N6340" t="s">
        <v>16</v>
      </c>
      <c r="O6340" t="s">
        <v>16</v>
      </c>
      <c r="P6340">
        <v>0</v>
      </c>
      <c r="Q6340">
        <v>-840288.88</v>
      </c>
      <c r="R6340" t="s">
        <v>165</v>
      </c>
    </row>
    <row r="6341" spans="1:18" x14ac:dyDescent="0.25">
      <c r="A6341" t="s">
        <v>750</v>
      </c>
      <c r="B6341" t="s">
        <v>751</v>
      </c>
      <c r="C6341" t="s">
        <v>728</v>
      </c>
      <c r="D6341" t="s">
        <v>99</v>
      </c>
      <c r="E6341" t="s">
        <v>4</v>
      </c>
      <c r="F6341">
        <v>2019</v>
      </c>
      <c r="G6341">
        <v>7</v>
      </c>
      <c r="H6341" t="s">
        <v>732</v>
      </c>
      <c r="I6341" t="b">
        <v>1</v>
      </c>
      <c r="J6341" t="s">
        <v>1575</v>
      </c>
      <c r="K6341" t="s">
        <v>134</v>
      </c>
      <c r="L6341" t="s">
        <v>23</v>
      </c>
      <c r="M6341" t="s">
        <v>1537</v>
      </c>
      <c r="N6341" t="s">
        <v>16</v>
      </c>
      <c r="O6341" t="s">
        <v>16</v>
      </c>
      <c r="P6341">
        <v>0</v>
      </c>
      <c r="Q6341">
        <v>2085604.89</v>
      </c>
      <c r="R6341" t="s">
        <v>165</v>
      </c>
    </row>
    <row r="6342" spans="1:18" x14ac:dyDescent="0.25">
      <c r="A6342" t="s">
        <v>750</v>
      </c>
      <c r="B6342" t="s">
        <v>751</v>
      </c>
      <c r="C6342" t="s">
        <v>728</v>
      </c>
      <c r="D6342" t="s">
        <v>99</v>
      </c>
      <c r="E6342" t="s">
        <v>4</v>
      </c>
      <c r="F6342">
        <v>2019</v>
      </c>
      <c r="G6342">
        <v>7</v>
      </c>
      <c r="H6342" t="s">
        <v>732</v>
      </c>
      <c r="I6342" t="b">
        <v>1</v>
      </c>
      <c r="J6342" t="s">
        <v>1537</v>
      </c>
      <c r="K6342" t="s">
        <v>115</v>
      </c>
      <c r="L6342" t="s">
        <v>23</v>
      </c>
      <c r="M6342" t="s">
        <v>33</v>
      </c>
      <c r="N6342" t="s">
        <v>16</v>
      </c>
      <c r="O6342" t="s">
        <v>16</v>
      </c>
      <c r="P6342">
        <v>0</v>
      </c>
      <c r="Q6342">
        <v>730316.01</v>
      </c>
      <c r="R6342" t="s">
        <v>165</v>
      </c>
    </row>
    <row r="6343" spans="1:18" x14ac:dyDescent="0.25">
      <c r="A6343" t="s">
        <v>750</v>
      </c>
      <c r="B6343" t="s">
        <v>751</v>
      </c>
      <c r="C6343" t="s">
        <v>728</v>
      </c>
      <c r="D6343" t="s">
        <v>99</v>
      </c>
      <c r="E6343" t="s">
        <v>4</v>
      </c>
      <c r="F6343">
        <v>2019</v>
      </c>
      <c r="G6343">
        <v>7</v>
      </c>
      <c r="H6343" t="s">
        <v>732</v>
      </c>
      <c r="I6343" t="b">
        <v>1</v>
      </c>
      <c r="J6343" t="s">
        <v>1581</v>
      </c>
      <c r="K6343" t="s">
        <v>642</v>
      </c>
      <c r="L6343" t="s">
        <v>23</v>
      </c>
      <c r="M6343" t="s">
        <v>1583</v>
      </c>
      <c r="N6343" t="s">
        <v>16</v>
      </c>
      <c r="O6343" t="s">
        <v>16</v>
      </c>
      <c r="P6343">
        <v>0</v>
      </c>
      <c r="Q6343">
        <v>-229800.78</v>
      </c>
      <c r="R6343" t="s">
        <v>165</v>
      </c>
    </row>
    <row r="6344" spans="1:18" x14ac:dyDescent="0.25">
      <c r="A6344" t="s">
        <v>750</v>
      </c>
      <c r="B6344" t="s">
        <v>751</v>
      </c>
      <c r="C6344" t="s">
        <v>728</v>
      </c>
      <c r="D6344" t="s">
        <v>99</v>
      </c>
      <c r="E6344" t="s">
        <v>4</v>
      </c>
      <c r="F6344">
        <v>2019</v>
      </c>
      <c r="G6344">
        <v>7</v>
      </c>
      <c r="H6344" t="s">
        <v>732</v>
      </c>
      <c r="I6344" t="b">
        <v>1</v>
      </c>
      <c r="J6344" t="s">
        <v>1583</v>
      </c>
      <c r="K6344" t="s">
        <v>110</v>
      </c>
      <c r="L6344" t="s">
        <v>23</v>
      </c>
      <c r="M6344" t="s">
        <v>33</v>
      </c>
      <c r="N6344" t="s">
        <v>16</v>
      </c>
      <c r="O6344" t="s">
        <v>16</v>
      </c>
      <c r="P6344">
        <v>0</v>
      </c>
      <c r="Q6344">
        <v>-439584.44</v>
      </c>
      <c r="R6344" t="s">
        <v>165</v>
      </c>
    </row>
    <row r="6345" spans="1:18" x14ac:dyDescent="0.25">
      <c r="A6345" t="s">
        <v>730</v>
      </c>
      <c r="B6345" t="s">
        <v>731</v>
      </c>
      <c r="C6345" t="s">
        <v>728</v>
      </c>
      <c r="D6345" t="s">
        <v>99</v>
      </c>
      <c r="E6345" t="s">
        <v>4</v>
      </c>
      <c r="F6345">
        <v>2019</v>
      </c>
      <c r="G6345">
        <v>7</v>
      </c>
      <c r="H6345" t="s">
        <v>732</v>
      </c>
      <c r="I6345" t="b">
        <v>1</v>
      </c>
      <c r="J6345" t="s">
        <v>1620</v>
      </c>
      <c r="K6345" t="s">
        <v>1625</v>
      </c>
      <c r="L6345" t="s">
        <v>23</v>
      </c>
      <c r="M6345" t="s">
        <v>24</v>
      </c>
      <c r="N6345" t="s">
        <v>16</v>
      </c>
      <c r="O6345" t="s">
        <v>16</v>
      </c>
      <c r="P6345">
        <v>0</v>
      </c>
      <c r="Q6345">
        <v>-26309283.52</v>
      </c>
      <c r="R6345" t="s">
        <v>165</v>
      </c>
    </row>
    <row r="6346" spans="1:18" x14ac:dyDescent="0.25">
      <c r="A6346" t="s">
        <v>730</v>
      </c>
      <c r="B6346" t="s">
        <v>731</v>
      </c>
      <c r="C6346" t="s">
        <v>728</v>
      </c>
      <c r="D6346" t="s">
        <v>99</v>
      </c>
      <c r="E6346" t="s">
        <v>4</v>
      </c>
      <c r="F6346">
        <v>2019</v>
      </c>
      <c r="G6346">
        <v>7</v>
      </c>
      <c r="H6346" t="s">
        <v>732</v>
      </c>
      <c r="I6346" t="b">
        <v>1</v>
      </c>
      <c r="J6346" t="s">
        <v>1627</v>
      </c>
      <c r="K6346" t="s">
        <v>664</v>
      </c>
      <c r="L6346" t="s">
        <v>23</v>
      </c>
      <c r="M6346" t="s">
        <v>1632</v>
      </c>
      <c r="N6346" t="s">
        <v>16</v>
      </c>
      <c r="O6346" t="s">
        <v>16</v>
      </c>
      <c r="P6346">
        <v>0</v>
      </c>
      <c r="Q6346">
        <v>-12280674.49</v>
      </c>
      <c r="R6346" t="s">
        <v>165</v>
      </c>
    </row>
    <row r="6347" spans="1:18" x14ac:dyDescent="0.25">
      <c r="A6347" t="s">
        <v>730</v>
      </c>
      <c r="B6347" t="s">
        <v>731</v>
      </c>
      <c r="C6347" t="s">
        <v>728</v>
      </c>
      <c r="D6347" t="s">
        <v>99</v>
      </c>
      <c r="E6347" t="s">
        <v>4</v>
      </c>
      <c r="F6347">
        <v>2019</v>
      </c>
      <c r="G6347">
        <v>7</v>
      </c>
      <c r="H6347" t="s">
        <v>732</v>
      </c>
      <c r="I6347" t="b">
        <v>1</v>
      </c>
      <c r="J6347" t="s">
        <v>1632</v>
      </c>
      <c r="K6347" t="s">
        <v>180</v>
      </c>
      <c r="L6347" t="s">
        <v>23</v>
      </c>
      <c r="M6347" t="s">
        <v>24</v>
      </c>
      <c r="N6347" t="s">
        <v>16</v>
      </c>
      <c r="O6347" t="s">
        <v>16</v>
      </c>
      <c r="P6347">
        <v>0</v>
      </c>
      <c r="Q6347">
        <v>-22668423.739999998</v>
      </c>
      <c r="R6347" t="s">
        <v>165</v>
      </c>
    </row>
    <row r="6348" spans="1:18" x14ac:dyDescent="0.25">
      <c r="A6348" t="s">
        <v>730</v>
      </c>
      <c r="B6348" t="s">
        <v>731</v>
      </c>
      <c r="C6348" t="s">
        <v>728</v>
      </c>
      <c r="D6348" t="s">
        <v>99</v>
      </c>
      <c r="E6348" t="s">
        <v>4</v>
      </c>
      <c r="F6348">
        <v>2019</v>
      </c>
      <c r="G6348">
        <v>7</v>
      </c>
      <c r="H6348" t="s">
        <v>732</v>
      </c>
      <c r="I6348" t="b">
        <v>1</v>
      </c>
      <c r="J6348" t="s">
        <v>24</v>
      </c>
      <c r="K6348" t="s">
        <v>1637</v>
      </c>
      <c r="L6348" t="s">
        <v>23</v>
      </c>
      <c r="M6348" t="s">
        <v>36</v>
      </c>
      <c r="N6348" t="s">
        <v>16</v>
      </c>
      <c r="O6348" t="s">
        <v>16</v>
      </c>
      <c r="P6348">
        <v>0</v>
      </c>
      <c r="Q6348">
        <v>-48977707.259999998</v>
      </c>
      <c r="R6348" t="s">
        <v>165</v>
      </c>
    </row>
    <row r="6349" spans="1:18" x14ac:dyDescent="0.25">
      <c r="A6349" t="s">
        <v>730</v>
      </c>
      <c r="B6349" t="s">
        <v>731</v>
      </c>
      <c r="C6349" t="s">
        <v>728</v>
      </c>
      <c r="D6349" t="s">
        <v>99</v>
      </c>
      <c r="E6349" t="s">
        <v>4</v>
      </c>
      <c r="F6349">
        <v>2019</v>
      </c>
      <c r="G6349">
        <v>7</v>
      </c>
      <c r="H6349" t="s">
        <v>732</v>
      </c>
      <c r="I6349" t="b">
        <v>1</v>
      </c>
      <c r="J6349" t="s">
        <v>1656</v>
      </c>
      <c r="K6349" t="s">
        <v>666</v>
      </c>
      <c r="L6349" t="s">
        <v>23</v>
      </c>
      <c r="M6349" t="s">
        <v>25</v>
      </c>
      <c r="N6349" t="s">
        <v>16</v>
      </c>
      <c r="O6349" t="s">
        <v>16</v>
      </c>
      <c r="P6349">
        <v>0</v>
      </c>
      <c r="Q6349">
        <v>3531343.53</v>
      </c>
      <c r="R6349" t="s">
        <v>165</v>
      </c>
    </row>
    <row r="6350" spans="1:18" x14ac:dyDescent="0.25">
      <c r="A6350" t="s">
        <v>730</v>
      </c>
      <c r="B6350" t="s">
        <v>731</v>
      </c>
      <c r="C6350" t="s">
        <v>728</v>
      </c>
      <c r="D6350" t="s">
        <v>99</v>
      </c>
      <c r="E6350" t="s">
        <v>4</v>
      </c>
      <c r="F6350">
        <v>2019</v>
      </c>
      <c r="G6350">
        <v>7</v>
      </c>
      <c r="H6350" t="s">
        <v>732</v>
      </c>
      <c r="I6350" t="b">
        <v>1</v>
      </c>
      <c r="J6350" t="s">
        <v>25</v>
      </c>
      <c r="K6350" t="s">
        <v>1662</v>
      </c>
      <c r="L6350" t="s">
        <v>23</v>
      </c>
      <c r="M6350" t="s">
        <v>36</v>
      </c>
      <c r="N6350" t="s">
        <v>16</v>
      </c>
      <c r="O6350" t="s">
        <v>16</v>
      </c>
      <c r="P6350">
        <v>0</v>
      </c>
      <c r="Q6350">
        <v>-1366380.55</v>
      </c>
      <c r="R6350" t="s">
        <v>165</v>
      </c>
    </row>
    <row r="6351" spans="1:18" x14ac:dyDescent="0.25">
      <c r="A6351" t="s">
        <v>730</v>
      </c>
      <c r="B6351" t="s">
        <v>731</v>
      </c>
      <c r="C6351" t="s">
        <v>728</v>
      </c>
      <c r="D6351" t="s">
        <v>99</v>
      </c>
      <c r="E6351" t="s">
        <v>4</v>
      </c>
      <c r="F6351">
        <v>2019</v>
      </c>
      <c r="G6351">
        <v>7</v>
      </c>
      <c r="H6351" t="s">
        <v>732</v>
      </c>
      <c r="I6351" t="b">
        <v>1</v>
      </c>
      <c r="J6351" t="s">
        <v>36</v>
      </c>
      <c r="K6351" t="s">
        <v>1663</v>
      </c>
      <c r="L6351" t="s">
        <v>23</v>
      </c>
      <c r="M6351" t="s">
        <v>34</v>
      </c>
      <c r="N6351" t="s">
        <v>16</v>
      </c>
      <c r="O6351" t="s">
        <v>16</v>
      </c>
      <c r="P6351">
        <v>0</v>
      </c>
      <c r="Q6351">
        <v>-50344087.810000002</v>
      </c>
      <c r="R6351" t="s">
        <v>165</v>
      </c>
    </row>
    <row r="6352" spans="1:18" x14ac:dyDescent="0.25">
      <c r="A6352" t="s">
        <v>730</v>
      </c>
      <c r="B6352" t="s">
        <v>731</v>
      </c>
      <c r="C6352" t="s">
        <v>728</v>
      </c>
      <c r="D6352" t="s">
        <v>99</v>
      </c>
      <c r="E6352" t="s">
        <v>4</v>
      </c>
      <c r="F6352">
        <v>2019</v>
      </c>
      <c r="G6352">
        <v>7</v>
      </c>
      <c r="H6352" t="s">
        <v>732</v>
      </c>
      <c r="I6352" t="b">
        <v>1</v>
      </c>
      <c r="J6352" t="s">
        <v>34</v>
      </c>
      <c r="K6352" t="s">
        <v>1664</v>
      </c>
      <c r="L6352" t="s">
        <v>23</v>
      </c>
      <c r="M6352" t="s">
        <v>1536</v>
      </c>
      <c r="N6352" t="s">
        <v>16</v>
      </c>
      <c r="O6352" t="s">
        <v>16</v>
      </c>
      <c r="P6352">
        <v>0</v>
      </c>
      <c r="Q6352">
        <v>-347940395.41000003</v>
      </c>
      <c r="R6352" t="s">
        <v>165</v>
      </c>
    </row>
    <row r="6353" spans="1:18" x14ac:dyDescent="0.25">
      <c r="A6353" t="s">
        <v>761</v>
      </c>
      <c r="B6353" t="s">
        <v>752</v>
      </c>
      <c r="C6353" t="s">
        <v>728</v>
      </c>
      <c r="D6353" t="s">
        <v>750</v>
      </c>
      <c r="E6353" t="s">
        <v>4</v>
      </c>
      <c r="F6353">
        <v>2019</v>
      </c>
      <c r="G6353">
        <v>7</v>
      </c>
      <c r="H6353" t="s">
        <v>732</v>
      </c>
      <c r="I6353" t="b">
        <v>1</v>
      </c>
      <c r="J6353" t="s">
        <v>495</v>
      </c>
      <c r="K6353" t="s">
        <v>496</v>
      </c>
      <c r="L6353" t="s">
        <v>23</v>
      </c>
      <c r="M6353" t="s">
        <v>497</v>
      </c>
      <c r="N6353" t="s">
        <v>16</v>
      </c>
      <c r="O6353" t="s">
        <v>16</v>
      </c>
      <c r="P6353">
        <v>0</v>
      </c>
      <c r="Q6353">
        <v>14777100.890000001</v>
      </c>
      <c r="R6353" t="s">
        <v>165</v>
      </c>
    </row>
    <row r="6354" spans="1:18" x14ac:dyDescent="0.25">
      <c r="A6354" t="s">
        <v>761</v>
      </c>
      <c r="B6354" t="s">
        <v>752</v>
      </c>
      <c r="C6354" t="s">
        <v>728</v>
      </c>
      <c r="D6354" t="s">
        <v>750</v>
      </c>
      <c r="E6354" t="s">
        <v>4</v>
      </c>
      <c r="F6354">
        <v>2019</v>
      </c>
      <c r="G6354">
        <v>7</v>
      </c>
      <c r="H6354" t="s">
        <v>732</v>
      </c>
      <c r="I6354" t="b">
        <v>1</v>
      </c>
      <c r="J6354" t="s">
        <v>33</v>
      </c>
      <c r="K6354" t="s">
        <v>1590</v>
      </c>
      <c r="L6354" t="s">
        <v>23</v>
      </c>
      <c r="M6354" t="s">
        <v>34</v>
      </c>
      <c r="N6354" t="s">
        <v>16</v>
      </c>
      <c r="O6354" t="s">
        <v>16</v>
      </c>
      <c r="P6354">
        <v>0</v>
      </c>
      <c r="Q6354">
        <v>-2197922.2200000002</v>
      </c>
      <c r="R6354" t="s">
        <v>165</v>
      </c>
    </row>
    <row r="6355" spans="1:18" x14ac:dyDescent="0.25">
      <c r="A6355" t="s">
        <v>761</v>
      </c>
      <c r="B6355" t="s">
        <v>752</v>
      </c>
      <c r="C6355" t="s">
        <v>728</v>
      </c>
      <c r="D6355" t="s">
        <v>750</v>
      </c>
      <c r="E6355" t="s">
        <v>4</v>
      </c>
      <c r="F6355">
        <v>2019</v>
      </c>
      <c r="G6355">
        <v>7</v>
      </c>
      <c r="H6355" t="s">
        <v>732</v>
      </c>
      <c r="I6355" t="b">
        <v>1</v>
      </c>
      <c r="J6355" t="s">
        <v>1612</v>
      </c>
      <c r="K6355" t="s">
        <v>655</v>
      </c>
      <c r="L6355" t="s">
        <v>23</v>
      </c>
      <c r="M6355" t="s">
        <v>35</v>
      </c>
      <c r="N6355" t="s">
        <v>16</v>
      </c>
      <c r="O6355" t="s">
        <v>16</v>
      </c>
      <c r="P6355">
        <v>0</v>
      </c>
      <c r="Q6355">
        <v>-96551.52</v>
      </c>
      <c r="R6355" t="s">
        <v>165</v>
      </c>
    </row>
    <row r="6356" spans="1:18" x14ac:dyDescent="0.25">
      <c r="A6356" t="s">
        <v>761</v>
      </c>
      <c r="B6356" t="s">
        <v>752</v>
      </c>
      <c r="C6356" t="s">
        <v>728</v>
      </c>
      <c r="D6356" t="s">
        <v>750</v>
      </c>
      <c r="E6356" t="s">
        <v>4</v>
      </c>
      <c r="F6356">
        <v>2019</v>
      </c>
      <c r="G6356">
        <v>7</v>
      </c>
      <c r="H6356" t="s">
        <v>732</v>
      </c>
      <c r="I6356" t="b">
        <v>1</v>
      </c>
      <c r="J6356" t="s">
        <v>35</v>
      </c>
      <c r="K6356" t="s">
        <v>111</v>
      </c>
      <c r="L6356" t="s">
        <v>23</v>
      </c>
      <c r="M6356" t="s">
        <v>24</v>
      </c>
      <c r="N6356" t="s">
        <v>16</v>
      </c>
      <c r="O6356" t="s">
        <v>16</v>
      </c>
      <c r="P6356">
        <v>0</v>
      </c>
      <c r="Q6356">
        <v>-96551.52</v>
      </c>
      <c r="R6356" t="s">
        <v>165</v>
      </c>
    </row>
    <row r="6357" spans="1:18" x14ac:dyDescent="0.25">
      <c r="A6357" t="s">
        <v>761</v>
      </c>
      <c r="B6357" t="s">
        <v>752</v>
      </c>
      <c r="C6357" t="s">
        <v>728</v>
      </c>
      <c r="D6357" t="s">
        <v>750</v>
      </c>
      <c r="E6357" t="s">
        <v>4</v>
      </c>
      <c r="F6357">
        <v>2019</v>
      </c>
      <c r="G6357">
        <v>7</v>
      </c>
      <c r="H6357" t="s">
        <v>732</v>
      </c>
      <c r="I6357" t="b">
        <v>1</v>
      </c>
      <c r="J6357" t="s">
        <v>24</v>
      </c>
      <c r="K6357" t="s">
        <v>1637</v>
      </c>
      <c r="L6357" t="s">
        <v>23</v>
      </c>
      <c r="M6357" t="s">
        <v>36</v>
      </c>
      <c r="N6357" t="s">
        <v>16</v>
      </c>
      <c r="O6357" t="s">
        <v>16</v>
      </c>
      <c r="P6357">
        <v>0</v>
      </c>
      <c r="Q6357">
        <v>-96551.52</v>
      </c>
      <c r="R6357" t="s">
        <v>165</v>
      </c>
    </row>
    <row r="6358" spans="1:18" x14ac:dyDescent="0.25">
      <c r="A6358" t="s">
        <v>761</v>
      </c>
      <c r="B6358" t="s">
        <v>752</v>
      </c>
      <c r="C6358" t="s">
        <v>728</v>
      </c>
      <c r="D6358" t="s">
        <v>750</v>
      </c>
      <c r="E6358" t="s">
        <v>4</v>
      </c>
      <c r="F6358">
        <v>2019</v>
      </c>
      <c r="G6358">
        <v>7</v>
      </c>
      <c r="H6358" t="s">
        <v>732</v>
      </c>
      <c r="I6358" t="b">
        <v>1</v>
      </c>
      <c r="J6358" t="s">
        <v>1656</v>
      </c>
      <c r="K6358" t="s">
        <v>666</v>
      </c>
      <c r="L6358" t="s">
        <v>23</v>
      </c>
      <c r="M6358" t="s">
        <v>25</v>
      </c>
      <c r="N6358" t="s">
        <v>16</v>
      </c>
      <c r="O6358" t="s">
        <v>16</v>
      </c>
      <c r="P6358">
        <v>0</v>
      </c>
      <c r="Q6358">
        <v>-9733406.9100000001</v>
      </c>
      <c r="R6358" t="s">
        <v>165</v>
      </c>
    </row>
    <row r="6359" spans="1:18" x14ac:dyDescent="0.25">
      <c r="A6359" t="s">
        <v>761</v>
      </c>
      <c r="B6359" t="s">
        <v>752</v>
      </c>
      <c r="C6359" t="s">
        <v>728</v>
      </c>
      <c r="D6359" t="s">
        <v>750</v>
      </c>
      <c r="E6359" t="s">
        <v>4</v>
      </c>
      <c r="F6359">
        <v>2019</v>
      </c>
      <c r="G6359">
        <v>7</v>
      </c>
      <c r="H6359" t="s">
        <v>732</v>
      </c>
      <c r="I6359" t="b">
        <v>1</v>
      </c>
      <c r="J6359" t="s">
        <v>25</v>
      </c>
      <c r="K6359" t="s">
        <v>1662</v>
      </c>
      <c r="L6359" t="s">
        <v>23</v>
      </c>
      <c r="M6359" t="s">
        <v>36</v>
      </c>
      <c r="N6359" t="s">
        <v>16</v>
      </c>
      <c r="O6359" t="s">
        <v>16</v>
      </c>
      <c r="P6359">
        <v>0</v>
      </c>
      <c r="Q6359">
        <v>-9782768.9199999999</v>
      </c>
      <c r="R6359" t="s">
        <v>165</v>
      </c>
    </row>
    <row r="6360" spans="1:18" x14ac:dyDescent="0.25">
      <c r="A6360" t="s">
        <v>761</v>
      </c>
      <c r="B6360" t="s">
        <v>752</v>
      </c>
      <c r="C6360" t="s">
        <v>728</v>
      </c>
      <c r="D6360" t="s">
        <v>750</v>
      </c>
      <c r="E6360" t="s">
        <v>4</v>
      </c>
      <c r="F6360">
        <v>2019</v>
      </c>
      <c r="G6360">
        <v>7</v>
      </c>
      <c r="H6360" t="s">
        <v>732</v>
      </c>
      <c r="I6360" t="b">
        <v>1</v>
      </c>
      <c r="J6360" t="s">
        <v>36</v>
      </c>
      <c r="K6360" t="s">
        <v>1663</v>
      </c>
      <c r="L6360" t="s">
        <v>23</v>
      </c>
      <c r="M6360" t="s">
        <v>34</v>
      </c>
      <c r="N6360" t="s">
        <v>16</v>
      </c>
      <c r="O6360" t="s">
        <v>16</v>
      </c>
      <c r="P6360">
        <v>0</v>
      </c>
      <c r="Q6360">
        <v>-9879320.4399999995</v>
      </c>
      <c r="R6360" t="s">
        <v>165</v>
      </c>
    </row>
    <row r="6361" spans="1:18" x14ac:dyDescent="0.25">
      <c r="A6361" t="s">
        <v>761</v>
      </c>
      <c r="B6361" t="s">
        <v>752</v>
      </c>
      <c r="C6361" t="s">
        <v>728</v>
      </c>
      <c r="D6361" t="s">
        <v>750</v>
      </c>
      <c r="E6361" t="s">
        <v>4</v>
      </c>
      <c r="F6361">
        <v>2019</v>
      </c>
      <c r="G6361">
        <v>7</v>
      </c>
      <c r="H6361" t="s">
        <v>732</v>
      </c>
      <c r="I6361" t="b">
        <v>1</v>
      </c>
      <c r="J6361" t="s">
        <v>34</v>
      </c>
      <c r="K6361" t="s">
        <v>1664</v>
      </c>
      <c r="L6361" t="s">
        <v>23</v>
      </c>
      <c r="M6361" t="s">
        <v>1536</v>
      </c>
      <c r="N6361" t="s">
        <v>16</v>
      </c>
      <c r="O6361" t="s">
        <v>16</v>
      </c>
      <c r="P6361">
        <v>0</v>
      </c>
      <c r="Q6361">
        <v>-12077242.66</v>
      </c>
      <c r="R6361" t="s">
        <v>165</v>
      </c>
    </row>
    <row r="6362" spans="1:18" x14ac:dyDescent="0.25">
      <c r="A6362" t="s">
        <v>764</v>
      </c>
      <c r="B6362" t="s">
        <v>741</v>
      </c>
      <c r="C6362" t="s">
        <v>728</v>
      </c>
      <c r="D6362" t="s">
        <v>99</v>
      </c>
      <c r="E6362" t="s">
        <v>4</v>
      </c>
      <c r="F6362">
        <v>2019</v>
      </c>
      <c r="G6362">
        <v>7</v>
      </c>
      <c r="H6362" t="s">
        <v>732</v>
      </c>
      <c r="I6362" t="b">
        <v>1</v>
      </c>
      <c r="J6362" t="s">
        <v>1537</v>
      </c>
      <c r="K6362" t="s">
        <v>115</v>
      </c>
      <c r="L6362" t="s">
        <v>23</v>
      </c>
      <c r="M6362" t="s">
        <v>33</v>
      </c>
      <c r="N6362" t="s">
        <v>16</v>
      </c>
      <c r="O6362" t="s">
        <v>16</v>
      </c>
      <c r="P6362">
        <v>0</v>
      </c>
      <c r="Q6362">
        <v>-18643710.809999999</v>
      </c>
      <c r="R6362" t="s">
        <v>165</v>
      </c>
    </row>
    <row r="6363" spans="1:18" x14ac:dyDescent="0.25">
      <c r="A6363" t="s">
        <v>764</v>
      </c>
      <c r="B6363" t="s">
        <v>741</v>
      </c>
      <c r="C6363" t="s">
        <v>728</v>
      </c>
      <c r="D6363" t="s">
        <v>99</v>
      </c>
      <c r="E6363" t="s">
        <v>4</v>
      </c>
      <c r="F6363">
        <v>2019</v>
      </c>
      <c r="G6363">
        <v>7</v>
      </c>
      <c r="H6363" t="s">
        <v>732</v>
      </c>
      <c r="I6363" t="b">
        <v>1</v>
      </c>
      <c r="J6363" t="s">
        <v>33</v>
      </c>
      <c r="K6363" t="s">
        <v>1590</v>
      </c>
      <c r="L6363" t="s">
        <v>23</v>
      </c>
      <c r="M6363" t="s">
        <v>34</v>
      </c>
      <c r="N6363" t="s">
        <v>16</v>
      </c>
      <c r="O6363" t="s">
        <v>16</v>
      </c>
      <c r="P6363">
        <v>0</v>
      </c>
      <c r="Q6363">
        <v>-18643710.809999999</v>
      </c>
      <c r="R6363" t="s">
        <v>165</v>
      </c>
    </row>
    <row r="6364" spans="1:18" x14ac:dyDescent="0.25">
      <c r="A6364" t="s">
        <v>764</v>
      </c>
      <c r="B6364" t="s">
        <v>741</v>
      </c>
      <c r="C6364" t="s">
        <v>728</v>
      </c>
      <c r="D6364" t="s">
        <v>99</v>
      </c>
      <c r="E6364" t="s">
        <v>4</v>
      </c>
      <c r="F6364">
        <v>2019</v>
      </c>
      <c r="G6364">
        <v>7</v>
      </c>
      <c r="H6364" t="s">
        <v>732</v>
      </c>
      <c r="I6364" t="b">
        <v>1</v>
      </c>
      <c r="J6364" t="s">
        <v>1627</v>
      </c>
      <c r="K6364" t="s">
        <v>664</v>
      </c>
      <c r="L6364" t="s">
        <v>23</v>
      </c>
      <c r="M6364" t="s">
        <v>1632</v>
      </c>
      <c r="N6364" t="s">
        <v>16</v>
      </c>
      <c r="O6364" t="s">
        <v>16</v>
      </c>
      <c r="P6364">
        <v>0</v>
      </c>
      <c r="Q6364">
        <v>1397299.97</v>
      </c>
      <c r="R6364" t="s">
        <v>165</v>
      </c>
    </row>
    <row r="6365" spans="1:18" x14ac:dyDescent="0.25">
      <c r="A6365" t="s">
        <v>764</v>
      </c>
      <c r="B6365" t="s">
        <v>741</v>
      </c>
      <c r="C6365" t="s">
        <v>728</v>
      </c>
      <c r="D6365" t="s">
        <v>99</v>
      </c>
      <c r="E6365" t="s">
        <v>4</v>
      </c>
      <c r="F6365">
        <v>2019</v>
      </c>
      <c r="G6365">
        <v>7</v>
      </c>
      <c r="H6365" t="s">
        <v>732</v>
      </c>
      <c r="I6365" t="b">
        <v>1</v>
      </c>
      <c r="J6365" t="s">
        <v>1632</v>
      </c>
      <c r="K6365" t="s">
        <v>180</v>
      </c>
      <c r="L6365" t="s">
        <v>23</v>
      </c>
      <c r="M6365" t="s">
        <v>24</v>
      </c>
      <c r="N6365" t="s">
        <v>16</v>
      </c>
      <c r="O6365" t="s">
        <v>16</v>
      </c>
      <c r="P6365">
        <v>0</v>
      </c>
      <c r="Q6365">
        <v>1397299.97</v>
      </c>
      <c r="R6365" t="s">
        <v>165</v>
      </c>
    </row>
    <row r="6366" spans="1:18" x14ac:dyDescent="0.25">
      <c r="A6366" t="s">
        <v>764</v>
      </c>
      <c r="B6366" t="s">
        <v>741</v>
      </c>
      <c r="C6366" t="s">
        <v>728</v>
      </c>
      <c r="D6366" t="s">
        <v>99</v>
      </c>
      <c r="E6366" t="s">
        <v>4</v>
      </c>
      <c r="F6366">
        <v>2019</v>
      </c>
      <c r="G6366">
        <v>7</v>
      </c>
      <c r="H6366" t="s">
        <v>732</v>
      </c>
      <c r="I6366" t="b">
        <v>1</v>
      </c>
      <c r="J6366" t="s">
        <v>24</v>
      </c>
      <c r="K6366" t="s">
        <v>1637</v>
      </c>
      <c r="L6366" t="s">
        <v>23</v>
      </c>
      <c r="M6366" t="s">
        <v>36</v>
      </c>
      <c r="N6366" t="s">
        <v>16</v>
      </c>
      <c r="O6366" t="s">
        <v>16</v>
      </c>
      <c r="P6366">
        <v>0</v>
      </c>
      <c r="Q6366">
        <v>1397299.97</v>
      </c>
      <c r="R6366" t="s">
        <v>165</v>
      </c>
    </row>
    <row r="6367" spans="1:18" x14ac:dyDescent="0.25">
      <c r="A6367" t="s">
        <v>764</v>
      </c>
      <c r="B6367" t="s">
        <v>741</v>
      </c>
      <c r="C6367" t="s">
        <v>728</v>
      </c>
      <c r="D6367" t="s">
        <v>99</v>
      </c>
      <c r="E6367" t="s">
        <v>4</v>
      </c>
      <c r="F6367">
        <v>2019</v>
      </c>
      <c r="G6367">
        <v>7</v>
      </c>
      <c r="H6367" t="s">
        <v>732</v>
      </c>
      <c r="I6367" t="b">
        <v>1</v>
      </c>
      <c r="J6367" t="s">
        <v>1656</v>
      </c>
      <c r="K6367" t="s">
        <v>666</v>
      </c>
      <c r="L6367" t="s">
        <v>23</v>
      </c>
      <c r="M6367" t="s">
        <v>25</v>
      </c>
      <c r="N6367" t="s">
        <v>16</v>
      </c>
      <c r="O6367" t="s">
        <v>16</v>
      </c>
      <c r="P6367">
        <v>0</v>
      </c>
      <c r="Q6367">
        <v>-70430602.530000001</v>
      </c>
      <c r="R6367" t="s">
        <v>165</v>
      </c>
    </row>
    <row r="6368" spans="1:18" x14ac:dyDescent="0.25">
      <c r="A6368" t="s">
        <v>764</v>
      </c>
      <c r="B6368" t="s">
        <v>741</v>
      </c>
      <c r="C6368" t="s">
        <v>728</v>
      </c>
      <c r="D6368" t="s">
        <v>99</v>
      </c>
      <c r="E6368" t="s">
        <v>4</v>
      </c>
      <c r="F6368">
        <v>2019</v>
      </c>
      <c r="G6368">
        <v>7</v>
      </c>
      <c r="H6368" t="s">
        <v>732</v>
      </c>
      <c r="I6368" t="b">
        <v>1</v>
      </c>
      <c r="J6368" t="s">
        <v>25</v>
      </c>
      <c r="K6368" t="s">
        <v>1662</v>
      </c>
      <c r="L6368" t="s">
        <v>23</v>
      </c>
      <c r="M6368" t="s">
        <v>36</v>
      </c>
      <c r="N6368" t="s">
        <v>16</v>
      </c>
      <c r="O6368" t="s">
        <v>16</v>
      </c>
      <c r="P6368">
        <v>0</v>
      </c>
      <c r="Q6368">
        <v>-70518687.730000004</v>
      </c>
      <c r="R6368" t="s">
        <v>165</v>
      </c>
    </row>
    <row r="6369" spans="1:18" x14ac:dyDescent="0.25">
      <c r="A6369" t="s">
        <v>764</v>
      </c>
      <c r="B6369" t="s">
        <v>741</v>
      </c>
      <c r="C6369" t="s">
        <v>728</v>
      </c>
      <c r="D6369" t="s">
        <v>99</v>
      </c>
      <c r="E6369" t="s">
        <v>4</v>
      </c>
      <c r="F6369">
        <v>2019</v>
      </c>
      <c r="G6369">
        <v>7</v>
      </c>
      <c r="H6369" t="s">
        <v>732</v>
      </c>
      <c r="I6369" t="b">
        <v>1</v>
      </c>
      <c r="J6369" t="s">
        <v>36</v>
      </c>
      <c r="K6369" t="s">
        <v>1663</v>
      </c>
      <c r="L6369" t="s">
        <v>23</v>
      </c>
      <c r="M6369" t="s">
        <v>34</v>
      </c>
      <c r="N6369" t="s">
        <v>16</v>
      </c>
      <c r="O6369" t="s">
        <v>16</v>
      </c>
      <c r="P6369">
        <v>0</v>
      </c>
      <c r="Q6369">
        <v>-69121387.760000005</v>
      </c>
      <c r="R6369" t="s">
        <v>165</v>
      </c>
    </row>
    <row r="6370" spans="1:18" x14ac:dyDescent="0.25">
      <c r="A6370" t="s">
        <v>764</v>
      </c>
      <c r="B6370" t="s">
        <v>741</v>
      </c>
      <c r="C6370" t="s">
        <v>728</v>
      </c>
      <c r="D6370" t="s">
        <v>99</v>
      </c>
      <c r="E6370" t="s">
        <v>4</v>
      </c>
      <c r="F6370">
        <v>2019</v>
      </c>
      <c r="G6370">
        <v>7</v>
      </c>
      <c r="H6370" t="s">
        <v>732</v>
      </c>
      <c r="I6370" t="b">
        <v>1</v>
      </c>
      <c r="J6370" t="s">
        <v>34</v>
      </c>
      <c r="K6370" t="s">
        <v>1664</v>
      </c>
      <c r="L6370" t="s">
        <v>23</v>
      </c>
      <c r="M6370" t="s">
        <v>1536</v>
      </c>
      <c r="N6370" t="s">
        <v>16</v>
      </c>
      <c r="O6370" t="s">
        <v>16</v>
      </c>
      <c r="P6370">
        <v>0</v>
      </c>
      <c r="Q6370">
        <v>-87765098.569999993</v>
      </c>
      <c r="R6370" t="s">
        <v>165</v>
      </c>
    </row>
    <row r="6371" spans="1:18" x14ac:dyDescent="0.25">
      <c r="A6371" t="s">
        <v>759</v>
      </c>
      <c r="B6371" t="s">
        <v>736</v>
      </c>
      <c r="C6371" t="s">
        <v>728</v>
      </c>
      <c r="D6371" t="s">
        <v>730</v>
      </c>
      <c r="E6371" t="s">
        <v>4</v>
      </c>
      <c r="F6371">
        <v>2019</v>
      </c>
      <c r="G6371">
        <v>7</v>
      </c>
      <c r="H6371" t="s">
        <v>732</v>
      </c>
      <c r="I6371" t="b">
        <v>1</v>
      </c>
      <c r="J6371" t="s">
        <v>487</v>
      </c>
      <c r="K6371" t="s">
        <v>488</v>
      </c>
      <c r="L6371" t="s">
        <v>23</v>
      </c>
      <c r="M6371" t="s">
        <v>489</v>
      </c>
      <c r="N6371" t="s">
        <v>16</v>
      </c>
      <c r="O6371" t="s">
        <v>16</v>
      </c>
      <c r="P6371">
        <v>0</v>
      </c>
      <c r="Q6371">
        <v>20332200</v>
      </c>
      <c r="R6371" t="s">
        <v>166</v>
      </c>
    </row>
    <row r="6372" spans="1:18" x14ac:dyDescent="0.25">
      <c r="A6372" t="s">
        <v>99</v>
      </c>
      <c r="B6372" t="s">
        <v>740</v>
      </c>
      <c r="C6372" t="s">
        <v>728</v>
      </c>
      <c r="D6372" t="s">
        <v>753</v>
      </c>
      <c r="E6372" t="s">
        <v>4</v>
      </c>
      <c r="F6372">
        <v>2019</v>
      </c>
      <c r="G6372">
        <v>7</v>
      </c>
      <c r="H6372" t="s">
        <v>732</v>
      </c>
      <c r="I6372" t="b">
        <v>1</v>
      </c>
      <c r="J6372" t="s">
        <v>487</v>
      </c>
      <c r="K6372" t="s">
        <v>488</v>
      </c>
      <c r="L6372" t="s">
        <v>23</v>
      </c>
      <c r="M6372" t="s">
        <v>489</v>
      </c>
      <c r="N6372" t="s">
        <v>16</v>
      </c>
      <c r="O6372" t="s">
        <v>16</v>
      </c>
      <c r="P6372">
        <v>0</v>
      </c>
      <c r="Q6372">
        <v>49452368.030000001</v>
      </c>
      <c r="R6372" t="s">
        <v>164</v>
      </c>
    </row>
    <row r="6373" spans="1:18" x14ac:dyDescent="0.25">
      <c r="A6373" t="s">
        <v>99</v>
      </c>
      <c r="B6373" t="s">
        <v>740</v>
      </c>
      <c r="C6373" t="s">
        <v>728</v>
      </c>
      <c r="D6373" t="s">
        <v>753</v>
      </c>
      <c r="E6373" t="s">
        <v>4</v>
      </c>
      <c r="F6373">
        <v>2019</v>
      </c>
      <c r="G6373">
        <v>7</v>
      </c>
      <c r="H6373" t="s">
        <v>732</v>
      </c>
      <c r="I6373" t="b">
        <v>1</v>
      </c>
      <c r="J6373" t="s">
        <v>995</v>
      </c>
      <c r="K6373" t="s">
        <v>112</v>
      </c>
      <c r="L6373" t="s">
        <v>23</v>
      </c>
      <c r="M6373" t="s">
        <v>489</v>
      </c>
      <c r="N6373" t="s">
        <v>16</v>
      </c>
      <c r="O6373" t="s">
        <v>16</v>
      </c>
      <c r="P6373">
        <v>0</v>
      </c>
      <c r="Q6373">
        <v>-5645164.29</v>
      </c>
      <c r="R6373" t="s">
        <v>164</v>
      </c>
    </row>
    <row r="6374" spans="1:18" x14ac:dyDescent="0.25">
      <c r="A6374" t="s">
        <v>99</v>
      </c>
      <c r="B6374" t="s">
        <v>740</v>
      </c>
      <c r="C6374" t="s">
        <v>728</v>
      </c>
      <c r="D6374" t="s">
        <v>753</v>
      </c>
      <c r="E6374" t="s">
        <v>4</v>
      </c>
      <c r="F6374">
        <v>2019</v>
      </c>
      <c r="G6374">
        <v>7</v>
      </c>
      <c r="H6374" t="s">
        <v>732</v>
      </c>
      <c r="I6374" t="b">
        <v>1</v>
      </c>
      <c r="J6374" t="s">
        <v>489</v>
      </c>
      <c r="K6374" t="s">
        <v>113</v>
      </c>
      <c r="L6374" t="s">
        <v>23</v>
      </c>
      <c r="M6374" t="s">
        <v>494</v>
      </c>
      <c r="N6374" t="s">
        <v>16</v>
      </c>
      <c r="O6374" t="s">
        <v>16</v>
      </c>
      <c r="P6374">
        <v>0</v>
      </c>
      <c r="Q6374">
        <v>43807203.740000002</v>
      </c>
      <c r="R6374" t="s">
        <v>164</v>
      </c>
    </row>
    <row r="6375" spans="1:18" x14ac:dyDescent="0.25">
      <c r="A6375" t="s">
        <v>99</v>
      </c>
      <c r="B6375" t="s">
        <v>740</v>
      </c>
      <c r="C6375" t="s">
        <v>728</v>
      </c>
      <c r="D6375" t="s">
        <v>753</v>
      </c>
      <c r="E6375" t="s">
        <v>4</v>
      </c>
      <c r="F6375">
        <v>2019</v>
      </c>
      <c r="G6375">
        <v>7</v>
      </c>
      <c r="H6375" t="s">
        <v>732</v>
      </c>
      <c r="I6375" t="b">
        <v>1</v>
      </c>
      <c r="J6375" t="s">
        <v>495</v>
      </c>
      <c r="K6375" t="s">
        <v>496</v>
      </c>
      <c r="L6375" t="s">
        <v>23</v>
      </c>
      <c r="M6375" t="s">
        <v>497</v>
      </c>
      <c r="N6375" t="s">
        <v>16</v>
      </c>
      <c r="O6375" t="s">
        <v>16</v>
      </c>
      <c r="P6375">
        <v>0</v>
      </c>
      <c r="Q6375">
        <v>5458985.5999999996</v>
      </c>
      <c r="R6375" t="s">
        <v>164</v>
      </c>
    </row>
    <row r="6376" spans="1:18" x14ac:dyDescent="0.25">
      <c r="A6376" t="s">
        <v>99</v>
      </c>
      <c r="B6376" t="s">
        <v>740</v>
      </c>
      <c r="C6376" t="s">
        <v>728</v>
      </c>
      <c r="D6376" t="s">
        <v>753</v>
      </c>
      <c r="E6376" t="s">
        <v>4</v>
      </c>
      <c r="F6376">
        <v>2019</v>
      </c>
      <c r="G6376">
        <v>7</v>
      </c>
      <c r="H6376" t="s">
        <v>732</v>
      </c>
      <c r="I6376" t="b">
        <v>1</v>
      </c>
      <c r="J6376" t="s">
        <v>1009</v>
      </c>
      <c r="K6376" t="s">
        <v>498</v>
      </c>
      <c r="L6376" t="s">
        <v>23</v>
      </c>
      <c r="M6376" t="s">
        <v>497</v>
      </c>
      <c r="N6376" t="s">
        <v>16</v>
      </c>
      <c r="O6376" t="s">
        <v>16</v>
      </c>
      <c r="P6376">
        <v>0</v>
      </c>
      <c r="Q6376">
        <v>-2726062.0800000001</v>
      </c>
      <c r="R6376" t="s">
        <v>164</v>
      </c>
    </row>
    <row r="6377" spans="1:18" x14ac:dyDescent="0.25">
      <c r="A6377" t="s">
        <v>99</v>
      </c>
      <c r="B6377" t="s">
        <v>740</v>
      </c>
      <c r="C6377" t="s">
        <v>728</v>
      </c>
      <c r="D6377" t="s">
        <v>753</v>
      </c>
      <c r="E6377" t="s">
        <v>4</v>
      </c>
      <c r="F6377">
        <v>2019</v>
      </c>
      <c r="G6377">
        <v>7</v>
      </c>
      <c r="H6377" t="s">
        <v>732</v>
      </c>
      <c r="I6377" t="b">
        <v>1</v>
      </c>
      <c r="J6377" t="s">
        <v>497</v>
      </c>
      <c r="K6377" t="s">
        <v>411</v>
      </c>
      <c r="L6377" t="s">
        <v>23</v>
      </c>
      <c r="M6377" t="s">
        <v>494</v>
      </c>
      <c r="N6377" t="s">
        <v>16</v>
      </c>
      <c r="O6377" t="s">
        <v>16</v>
      </c>
      <c r="P6377">
        <v>0</v>
      </c>
      <c r="Q6377">
        <v>2732923.52</v>
      </c>
      <c r="R6377" t="s">
        <v>164</v>
      </c>
    </row>
    <row r="6378" spans="1:18" x14ac:dyDescent="0.25">
      <c r="A6378" t="s">
        <v>99</v>
      </c>
      <c r="B6378" t="s">
        <v>740</v>
      </c>
      <c r="C6378" t="s">
        <v>728</v>
      </c>
      <c r="D6378" t="s">
        <v>753</v>
      </c>
      <c r="E6378" t="s">
        <v>4</v>
      </c>
      <c r="F6378">
        <v>2019</v>
      </c>
      <c r="G6378">
        <v>7</v>
      </c>
      <c r="H6378" t="s">
        <v>732</v>
      </c>
      <c r="I6378" t="b">
        <v>1</v>
      </c>
      <c r="J6378" t="s">
        <v>499</v>
      </c>
      <c r="K6378" t="s">
        <v>500</v>
      </c>
      <c r="L6378" t="s">
        <v>23</v>
      </c>
      <c r="M6378" t="s">
        <v>501</v>
      </c>
      <c r="N6378" t="s">
        <v>16</v>
      </c>
      <c r="O6378" t="s">
        <v>16</v>
      </c>
      <c r="P6378">
        <v>0</v>
      </c>
      <c r="Q6378">
        <v>2499042.4</v>
      </c>
      <c r="R6378" t="s">
        <v>164</v>
      </c>
    </row>
    <row r="6379" spans="1:18" x14ac:dyDescent="0.25">
      <c r="A6379" t="s">
        <v>99</v>
      </c>
      <c r="B6379" t="s">
        <v>740</v>
      </c>
      <c r="C6379" t="s">
        <v>728</v>
      </c>
      <c r="D6379" t="s">
        <v>753</v>
      </c>
      <c r="E6379" t="s">
        <v>4</v>
      </c>
      <c r="F6379">
        <v>2019</v>
      </c>
      <c r="G6379">
        <v>7</v>
      </c>
      <c r="H6379" t="s">
        <v>732</v>
      </c>
      <c r="I6379" t="b">
        <v>1</v>
      </c>
      <c r="J6379" t="s">
        <v>1017</v>
      </c>
      <c r="K6379" t="s">
        <v>502</v>
      </c>
      <c r="L6379" t="s">
        <v>23</v>
      </c>
      <c r="M6379" t="s">
        <v>501</v>
      </c>
      <c r="N6379" t="s">
        <v>16</v>
      </c>
      <c r="O6379" t="s">
        <v>16</v>
      </c>
      <c r="P6379">
        <v>0</v>
      </c>
      <c r="Q6379">
        <v>-1908246.58</v>
      </c>
      <c r="R6379" t="s">
        <v>164</v>
      </c>
    </row>
    <row r="6380" spans="1:18" x14ac:dyDescent="0.25">
      <c r="A6380" t="s">
        <v>99</v>
      </c>
      <c r="B6380" t="s">
        <v>740</v>
      </c>
      <c r="C6380" t="s">
        <v>728</v>
      </c>
      <c r="D6380" t="s">
        <v>753</v>
      </c>
      <c r="E6380" t="s">
        <v>4</v>
      </c>
      <c r="F6380">
        <v>2019</v>
      </c>
      <c r="G6380">
        <v>7</v>
      </c>
      <c r="H6380" t="s">
        <v>732</v>
      </c>
      <c r="I6380" t="b">
        <v>1</v>
      </c>
      <c r="J6380" t="s">
        <v>501</v>
      </c>
      <c r="K6380" t="s">
        <v>503</v>
      </c>
      <c r="L6380" t="s">
        <v>23</v>
      </c>
      <c r="M6380" t="s">
        <v>494</v>
      </c>
      <c r="N6380" t="s">
        <v>16</v>
      </c>
      <c r="O6380" t="s">
        <v>16</v>
      </c>
      <c r="P6380">
        <v>0</v>
      </c>
      <c r="Q6380">
        <v>590795.81999999995</v>
      </c>
      <c r="R6380" t="s">
        <v>164</v>
      </c>
    </row>
    <row r="6381" spans="1:18" x14ac:dyDescent="0.25">
      <c r="A6381" t="s">
        <v>99</v>
      </c>
      <c r="B6381" t="s">
        <v>740</v>
      </c>
      <c r="C6381" t="s">
        <v>728</v>
      </c>
      <c r="D6381" t="s">
        <v>753</v>
      </c>
      <c r="E6381" t="s">
        <v>4</v>
      </c>
      <c r="F6381">
        <v>2019</v>
      </c>
      <c r="G6381">
        <v>7</v>
      </c>
      <c r="H6381" t="s">
        <v>732</v>
      </c>
      <c r="I6381" t="b">
        <v>1</v>
      </c>
      <c r="J6381" t="s">
        <v>494</v>
      </c>
      <c r="K6381" t="s">
        <v>178</v>
      </c>
      <c r="L6381" t="s">
        <v>23</v>
      </c>
      <c r="M6381" t="s">
        <v>26</v>
      </c>
      <c r="N6381" t="s">
        <v>16</v>
      </c>
      <c r="O6381" t="s">
        <v>16</v>
      </c>
      <c r="P6381">
        <v>0</v>
      </c>
      <c r="Q6381">
        <v>47130923.079999998</v>
      </c>
      <c r="R6381" t="s">
        <v>164</v>
      </c>
    </row>
    <row r="6382" spans="1:18" x14ac:dyDescent="0.25">
      <c r="A6382" t="s">
        <v>750</v>
      </c>
      <c r="B6382" t="s">
        <v>751</v>
      </c>
      <c r="C6382" t="s">
        <v>727</v>
      </c>
      <c r="D6382" t="s">
        <v>750</v>
      </c>
      <c r="E6382" t="s">
        <v>4</v>
      </c>
      <c r="F6382">
        <v>2019</v>
      </c>
      <c r="G6382">
        <v>7</v>
      </c>
      <c r="H6382" t="s">
        <v>732</v>
      </c>
      <c r="I6382" t="b">
        <v>1</v>
      </c>
      <c r="J6382" t="s">
        <v>38</v>
      </c>
      <c r="K6382" t="s">
        <v>110</v>
      </c>
      <c r="L6382" t="s">
        <v>20</v>
      </c>
      <c r="M6382" t="s">
        <v>21</v>
      </c>
      <c r="N6382" t="s">
        <v>16</v>
      </c>
      <c r="O6382" t="s">
        <v>16</v>
      </c>
      <c r="P6382">
        <v>0</v>
      </c>
      <c r="Q6382">
        <v>0</v>
      </c>
      <c r="R6382" t="s">
        <v>165</v>
      </c>
    </row>
    <row r="6383" spans="1:18" x14ac:dyDescent="0.25">
      <c r="A6383" t="s">
        <v>750</v>
      </c>
      <c r="B6383" t="s">
        <v>751</v>
      </c>
      <c r="C6383" t="s">
        <v>727</v>
      </c>
      <c r="D6383" t="s">
        <v>750</v>
      </c>
      <c r="E6383" t="s">
        <v>4</v>
      </c>
      <c r="F6383">
        <v>2019</v>
      </c>
      <c r="G6383">
        <v>7</v>
      </c>
      <c r="H6383" t="s">
        <v>732</v>
      </c>
      <c r="I6383" t="b">
        <v>1</v>
      </c>
      <c r="J6383" t="s">
        <v>22</v>
      </c>
      <c r="K6383" t="s">
        <v>144</v>
      </c>
      <c r="L6383" t="s">
        <v>20</v>
      </c>
      <c r="M6383" t="s">
        <v>21</v>
      </c>
      <c r="N6383" t="s">
        <v>16</v>
      </c>
      <c r="O6383" t="s">
        <v>16</v>
      </c>
      <c r="P6383">
        <v>0</v>
      </c>
      <c r="Q6383">
        <v>0</v>
      </c>
      <c r="R6383" t="s">
        <v>165</v>
      </c>
    </row>
    <row r="6384" spans="1:18" x14ac:dyDescent="0.25">
      <c r="A6384" t="s">
        <v>750</v>
      </c>
      <c r="B6384" t="s">
        <v>751</v>
      </c>
      <c r="C6384" t="s">
        <v>727</v>
      </c>
      <c r="D6384" t="s">
        <v>750</v>
      </c>
      <c r="E6384" t="s">
        <v>4</v>
      </c>
      <c r="F6384">
        <v>2019</v>
      </c>
      <c r="G6384">
        <v>7</v>
      </c>
      <c r="H6384" t="s">
        <v>732</v>
      </c>
      <c r="I6384" t="b">
        <v>1</v>
      </c>
      <c r="J6384" t="s">
        <v>91</v>
      </c>
      <c r="K6384" t="s">
        <v>134</v>
      </c>
      <c r="L6384" t="s">
        <v>20</v>
      </c>
      <c r="M6384" t="s">
        <v>21</v>
      </c>
      <c r="N6384" t="s">
        <v>16</v>
      </c>
      <c r="O6384" t="s">
        <v>16</v>
      </c>
      <c r="P6384">
        <v>0</v>
      </c>
      <c r="Q6384">
        <v>-72964.13</v>
      </c>
      <c r="R6384" t="s">
        <v>165</v>
      </c>
    </row>
    <row r="6385" spans="1:18" x14ac:dyDescent="0.25">
      <c r="A6385" t="s">
        <v>750</v>
      </c>
      <c r="B6385" t="s">
        <v>751</v>
      </c>
      <c r="C6385" t="s">
        <v>727</v>
      </c>
      <c r="D6385" t="s">
        <v>750</v>
      </c>
      <c r="E6385" t="s">
        <v>4</v>
      </c>
      <c r="F6385">
        <v>2019</v>
      </c>
      <c r="G6385">
        <v>7</v>
      </c>
      <c r="H6385" t="s">
        <v>732</v>
      </c>
      <c r="I6385" t="b">
        <v>1</v>
      </c>
      <c r="J6385" t="s">
        <v>862</v>
      </c>
      <c r="K6385" t="s">
        <v>154</v>
      </c>
      <c r="L6385" t="s">
        <v>17</v>
      </c>
      <c r="M6385" t="s">
        <v>856</v>
      </c>
      <c r="N6385" t="s">
        <v>16</v>
      </c>
      <c r="O6385" t="s">
        <v>16</v>
      </c>
      <c r="P6385">
        <v>0</v>
      </c>
      <c r="Q6385">
        <v>-1.73</v>
      </c>
      <c r="R6385" t="s">
        <v>165</v>
      </c>
    </row>
    <row r="6386" spans="1:18" x14ac:dyDescent="0.25">
      <c r="A6386" t="s">
        <v>750</v>
      </c>
      <c r="B6386" t="s">
        <v>751</v>
      </c>
      <c r="C6386" t="s">
        <v>727</v>
      </c>
      <c r="D6386" t="s">
        <v>750</v>
      </c>
      <c r="E6386" t="s">
        <v>4</v>
      </c>
      <c r="F6386">
        <v>2019</v>
      </c>
      <c r="G6386">
        <v>7</v>
      </c>
      <c r="H6386" t="s">
        <v>732</v>
      </c>
      <c r="I6386" t="b">
        <v>1</v>
      </c>
      <c r="J6386" t="s">
        <v>857</v>
      </c>
      <c r="K6386" t="s">
        <v>858</v>
      </c>
      <c r="L6386" t="s">
        <v>17</v>
      </c>
      <c r="M6386" t="s">
        <v>856</v>
      </c>
      <c r="N6386" t="s">
        <v>16</v>
      </c>
      <c r="O6386" t="s">
        <v>16</v>
      </c>
      <c r="P6386">
        <v>0</v>
      </c>
      <c r="Q6386">
        <v>18980.95</v>
      </c>
      <c r="R6386" t="s">
        <v>165</v>
      </c>
    </row>
    <row r="6387" spans="1:18" x14ac:dyDescent="0.25">
      <c r="A6387" t="s">
        <v>750</v>
      </c>
      <c r="B6387" t="s">
        <v>751</v>
      </c>
      <c r="C6387" t="s">
        <v>727</v>
      </c>
      <c r="D6387" t="s">
        <v>750</v>
      </c>
      <c r="E6387" t="s">
        <v>4</v>
      </c>
      <c r="F6387">
        <v>2019</v>
      </c>
      <c r="G6387">
        <v>7</v>
      </c>
      <c r="H6387" t="s">
        <v>732</v>
      </c>
      <c r="I6387" t="b">
        <v>1</v>
      </c>
      <c r="J6387" t="s">
        <v>738</v>
      </c>
      <c r="K6387" t="s">
        <v>739</v>
      </c>
      <c r="L6387" t="s">
        <v>17</v>
      </c>
      <c r="M6387" t="s">
        <v>856</v>
      </c>
      <c r="N6387" t="s">
        <v>16</v>
      </c>
      <c r="O6387" t="s">
        <v>16</v>
      </c>
      <c r="P6387">
        <v>0</v>
      </c>
      <c r="Q6387">
        <v>119737.49</v>
      </c>
      <c r="R6387" t="s">
        <v>165</v>
      </c>
    </row>
    <row r="6388" spans="1:18" x14ac:dyDescent="0.25">
      <c r="A6388" t="s">
        <v>750</v>
      </c>
      <c r="B6388" t="s">
        <v>751</v>
      </c>
      <c r="C6388" t="s">
        <v>727</v>
      </c>
      <c r="D6388" t="s">
        <v>750</v>
      </c>
      <c r="E6388" t="s">
        <v>4</v>
      </c>
      <c r="F6388">
        <v>2019</v>
      </c>
      <c r="G6388">
        <v>7</v>
      </c>
      <c r="H6388" t="s">
        <v>732</v>
      </c>
      <c r="I6388" t="b">
        <v>1</v>
      </c>
      <c r="J6388" t="s">
        <v>852</v>
      </c>
      <c r="K6388" t="s">
        <v>152</v>
      </c>
      <c r="L6388" t="s">
        <v>17</v>
      </c>
      <c r="M6388" t="s">
        <v>849</v>
      </c>
      <c r="N6388" t="s">
        <v>16</v>
      </c>
      <c r="O6388" t="s">
        <v>16</v>
      </c>
      <c r="P6388">
        <v>0</v>
      </c>
      <c r="Q6388">
        <v>264441.53999999998</v>
      </c>
      <c r="R6388" t="s">
        <v>165</v>
      </c>
    </row>
    <row r="6389" spans="1:18" x14ac:dyDescent="0.25">
      <c r="A6389" t="s">
        <v>750</v>
      </c>
      <c r="B6389" t="s">
        <v>751</v>
      </c>
      <c r="C6389" t="s">
        <v>727</v>
      </c>
      <c r="D6389" t="s">
        <v>750</v>
      </c>
      <c r="E6389" t="s">
        <v>4</v>
      </c>
      <c r="F6389">
        <v>2019</v>
      </c>
      <c r="G6389">
        <v>7</v>
      </c>
      <c r="H6389" t="s">
        <v>732</v>
      </c>
      <c r="I6389" t="b">
        <v>1</v>
      </c>
      <c r="J6389" t="s">
        <v>850</v>
      </c>
      <c r="K6389" t="s">
        <v>851</v>
      </c>
      <c r="L6389" t="s">
        <v>17</v>
      </c>
      <c r="M6389" t="s">
        <v>849</v>
      </c>
      <c r="N6389" t="s">
        <v>16</v>
      </c>
      <c r="O6389" t="s">
        <v>16</v>
      </c>
      <c r="P6389">
        <v>0</v>
      </c>
      <c r="Q6389">
        <v>-220278.28</v>
      </c>
      <c r="R6389" t="s">
        <v>165</v>
      </c>
    </row>
    <row r="6390" spans="1:18" x14ac:dyDescent="0.25">
      <c r="A6390" t="s">
        <v>750</v>
      </c>
      <c r="B6390" t="s">
        <v>751</v>
      </c>
      <c r="C6390" t="s">
        <v>727</v>
      </c>
      <c r="D6390" t="s">
        <v>750</v>
      </c>
      <c r="E6390" t="s">
        <v>4</v>
      </c>
      <c r="F6390">
        <v>2019</v>
      </c>
      <c r="G6390">
        <v>7</v>
      </c>
      <c r="H6390" t="s">
        <v>732</v>
      </c>
      <c r="I6390" t="b">
        <v>1</v>
      </c>
      <c r="J6390" t="s">
        <v>396</v>
      </c>
      <c r="K6390" t="s">
        <v>397</v>
      </c>
      <c r="L6390" t="s">
        <v>17</v>
      </c>
      <c r="M6390" t="s">
        <v>170</v>
      </c>
      <c r="N6390" t="s">
        <v>16</v>
      </c>
      <c r="O6390" t="s">
        <v>16</v>
      </c>
      <c r="P6390">
        <v>0</v>
      </c>
      <c r="Q6390">
        <v>20034.86</v>
      </c>
      <c r="R6390" t="s">
        <v>165</v>
      </c>
    </row>
    <row r="6391" spans="1:18" x14ac:dyDescent="0.25">
      <c r="A6391" t="s">
        <v>750</v>
      </c>
      <c r="B6391" t="s">
        <v>751</v>
      </c>
      <c r="C6391" t="s">
        <v>728</v>
      </c>
      <c r="D6391" t="s">
        <v>99</v>
      </c>
      <c r="E6391" t="s">
        <v>4</v>
      </c>
      <c r="F6391">
        <v>2019</v>
      </c>
      <c r="G6391">
        <v>7</v>
      </c>
      <c r="H6391" t="s">
        <v>732</v>
      </c>
      <c r="I6391" t="b">
        <v>1</v>
      </c>
      <c r="J6391" t="s">
        <v>808</v>
      </c>
      <c r="K6391" t="s">
        <v>174</v>
      </c>
      <c r="L6391" t="s">
        <v>17</v>
      </c>
      <c r="M6391" t="s">
        <v>19</v>
      </c>
      <c r="N6391" t="s">
        <v>724</v>
      </c>
      <c r="O6391" t="s">
        <v>755</v>
      </c>
      <c r="P6391">
        <v>0</v>
      </c>
      <c r="Q6391">
        <v>-513192.61</v>
      </c>
      <c r="R6391" t="s">
        <v>165</v>
      </c>
    </row>
    <row r="6392" spans="1:18" x14ac:dyDescent="0.25">
      <c r="A6392" t="s">
        <v>750</v>
      </c>
      <c r="B6392" t="s">
        <v>751</v>
      </c>
      <c r="C6392" t="s">
        <v>728</v>
      </c>
      <c r="D6392" t="s">
        <v>99</v>
      </c>
      <c r="E6392" t="s">
        <v>4</v>
      </c>
      <c r="F6392">
        <v>2019</v>
      </c>
      <c r="G6392">
        <v>7</v>
      </c>
      <c r="H6392" t="s">
        <v>732</v>
      </c>
      <c r="I6392" t="b">
        <v>1</v>
      </c>
      <c r="J6392" t="s">
        <v>781</v>
      </c>
      <c r="K6392" t="s">
        <v>390</v>
      </c>
      <c r="L6392" t="s">
        <v>17</v>
      </c>
      <c r="M6392" t="s">
        <v>813</v>
      </c>
      <c r="N6392" t="s">
        <v>724</v>
      </c>
      <c r="O6392" t="s">
        <v>755</v>
      </c>
      <c r="P6392">
        <v>0</v>
      </c>
      <c r="Q6392">
        <v>3209.63</v>
      </c>
      <c r="R6392" t="s">
        <v>165</v>
      </c>
    </row>
    <row r="6393" spans="1:18" x14ac:dyDescent="0.25">
      <c r="A6393" t="s">
        <v>750</v>
      </c>
      <c r="B6393" t="s">
        <v>751</v>
      </c>
      <c r="C6393" t="s">
        <v>728</v>
      </c>
      <c r="D6393" t="s">
        <v>99</v>
      </c>
      <c r="E6393" t="s">
        <v>4</v>
      </c>
      <c r="F6393">
        <v>2019</v>
      </c>
      <c r="G6393">
        <v>7</v>
      </c>
      <c r="H6393" t="s">
        <v>732</v>
      </c>
      <c r="I6393" t="b">
        <v>1</v>
      </c>
      <c r="J6393" t="s">
        <v>808</v>
      </c>
      <c r="K6393" t="s">
        <v>174</v>
      </c>
      <c r="L6393" t="s">
        <v>17</v>
      </c>
      <c r="M6393" t="s">
        <v>19</v>
      </c>
      <c r="N6393" t="s">
        <v>725</v>
      </c>
      <c r="O6393" t="s">
        <v>756</v>
      </c>
      <c r="P6393">
        <v>0</v>
      </c>
      <c r="Q6393">
        <v>-453150.78</v>
      </c>
      <c r="R6393" t="s">
        <v>165</v>
      </c>
    </row>
    <row r="6394" spans="1:18" x14ac:dyDescent="0.25">
      <c r="A6394" t="s">
        <v>750</v>
      </c>
      <c r="B6394" t="s">
        <v>751</v>
      </c>
      <c r="C6394" t="s">
        <v>728</v>
      </c>
      <c r="D6394" t="s">
        <v>99</v>
      </c>
      <c r="E6394" t="s">
        <v>4</v>
      </c>
      <c r="F6394">
        <v>2019</v>
      </c>
      <c r="G6394">
        <v>7</v>
      </c>
      <c r="H6394" t="s">
        <v>732</v>
      </c>
      <c r="I6394" t="b">
        <v>1</v>
      </c>
      <c r="J6394" t="s">
        <v>781</v>
      </c>
      <c r="K6394" t="s">
        <v>390</v>
      </c>
      <c r="L6394" t="s">
        <v>17</v>
      </c>
      <c r="M6394" t="s">
        <v>813</v>
      </c>
      <c r="N6394" t="s">
        <v>725</v>
      </c>
      <c r="O6394" t="s">
        <v>756</v>
      </c>
      <c r="P6394">
        <v>0</v>
      </c>
      <c r="Q6394">
        <v>2876.07</v>
      </c>
      <c r="R6394" t="s">
        <v>165</v>
      </c>
    </row>
    <row r="6395" spans="1:18" x14ac:dyDescent="0.25">
      <c r="A6395" t="s">
        <v>750</v>
      </c>
      <c r="B6395" t="s">
        <v>751</v>
      </c>
      <c r="C6395" t="s">
        <v>728</v>
      </c>
      <c r="D6395" t="s">
        <v>99</v>
      </c>
      <c r="E6395" t="s">
        <v>4</v>
      </c>
      <c r="F6395">
        <v>2019</v>
      </c>
      <c r="G6395">
        <v>7</v>
      </c>
      <c r="H6395" t="s">
        <v>732</v>
      </c>
      <c r="I6395" t="b">
        <v>1</v>
      </c>
      <c r="J6395" t="s">
        <v>810</v>
      </c>
      <c r="K6395" t="s">
        <v>811</v>
      </c>
      <c r="L6395" t="s">
        <v>17</v>
      </c>
      <c r="M6395" t="s">
        <v>19</v>
      </c>
      <c r="N6395" t="s">
        <v>16</v>
      </c>
      <c r="O6395" t="s">
        <v>16</v>
      </c>
      <c r="P6395">
        <v>0</v>
      </c>
      <c r="Q6395">
        <v>-154939.74</v>
      </c>
      <c r="R6395" t="s">
        <v>165</v>
      </c>
    </row>
    <row r="6396" spans="1:18" x14ac:dyDescent="0.25">
      <c r="A6396" t="s">
        <v>750</v>
      </c>
      <c r="B6396" t="s">
        <v>751</v>
      </c>
      <c r="C6396" t="s">
        <v>728</v>
      </c>
      <c r="D6396" t="s">
        <v>99</v>
      </c>
      <c r="E6396" t="s">
        <v>4</v>
      </c>
      <c r="F6396">
        <v>2019</v>
      </c>
      <c r="G6396">
        <v>7</v>
      </c>
      <c r="H6396" t="s">
        <v>732</v>
      </c>
      <c r="I6396" t="b">
        <v>1</v>
      </c>
      <c r="J6396" t="s">
        <v>814</v>
      </c>
      <c r="K6396" t="s">
        <v>815</v>
      </c>
      <c r="L6396" t="s">
        <v>17</v>
      </c>
      <c r="M6396" t="s">
        <v>813</v>
      </c>
      <c r="N6396" t="s">
        <v>16</v>
      </c>
      <c r="O6396" t="s">
        <v>16</v>
      </c>
      <c r="P6396">
        <v>0</v>
      </c>
      <c r="Q6396">
        <v>24989.040000000001</v>
      </c>
      <c r="R6396" t="s">
        <v>165</v>
      </c>
    </row>
    <row r="6397" spans="1:18" x14ac:dyDescent="0.25">
      <c r="A6397" t="s">
        <v>750</v>
      </c>
      <c r="B6397" t="s">
        <v>751</v>
      </c>
      <c r="C6397" t="s">
        <v>728</v>
      </c>
      <c r="D6397" t="s">
        <v>99</v>
      </c>
      <c r="E6397" t="s">
        <v>4</v>
      </c>
      <c r="F6397">
        <v>2019</v>
      </c>
      <c r="G6397">
        <v>7</v>
      </c>
      <c r="H6397" t="s">
        <v>732</v>
      </c>
      <c r="I6397" t="b">
        <v>1</v>
      </c>
      <c r="J6397" t="s">
        <v>862</v>
      </c>
      <c r="K6397" t="s">
        <v>154</v>
      </c>
      <c r="L6397" t="s">
        <v>17</v>
      </c>
      <c r="M6397" t="s">
        <v>856</v>
      </c>
      <c r="N6397" t="s">
        <v>16</v>
      </c>
      <c r="O6397" t="s">
        <v>16</v>
      </c>
      <c r="P6397">
        <v>0</v>
      </c>
      <c r="Q6397">
        <v>123750.91</v>
      </c>
      <c r="R6397" t="s">
        <v>165</v>
      </c>
    </row>
    <row r="6398" spans="1:18" x14ac:dyDescent="0.25">
      <c r="A6398" t="s">
        <v>750</v>
      </c>
      <c r="B6398" t="s">
        <v>751</v>
      </c>
      <c r="C6398" t="s">
        <v>728</v>
      </c>
      <c r="D6398" t="s">
        <v>99</v>
      </c>
      <c r="E6398" t="s">
        <v>4</v>
      </c>
      <c r="F6398">
        <v>2019</v>
      </c>
      <c r="G6398">
        <v>7</v>
      </c>
      <c r="H6398" t="s">
        <v>732</v>
      </c>
      <c r="I6398" t="b">
        <v>1</v>
      </c>
      <c r="J6398" t="s">
        <v>803</v>
      </c>
      <c r="K6398" t="s">
        <v>434</v>
      </c>
      <c r="L6398" t="s">
        <v>17</v>
      </c>
      <c r="M6398" t="s">
        <v>856</v>
      </c>
      <c r="N6398" t="s">
        <v>16</v>
      </c>
      <c r="O6398" t="s">
        <v>16</v>
      </c>
      <c r="P6398">
        <v>0</v>
      </c>
      <c r="Q6398">
        <v>548.51</v>
      </c>
      <c r="R6398" t="s">
        <v>165</v>
      </c>
    </row>
    <row r="6399" spans="1:18" x14ac:dyDescent="0.25">
      <c r="A6399" t="s">
        <v>750</v>
      </c>
      <c r="B6399" t="s">
        <v>751</v>
      </c>
      <c r="C6399" t="s">
        <v>728</v>
      </c>
      <c r="D6399" t="s">
        <v>99</v>
      </c>
      <c r="E6399" t="s">
        <v>4</v>
      </c>
      <c r="F6399">
        <v>2019</v>
      </c>
      <c r="G6399">
        <v>7</v>
      </c>
      <c r="H6399" t="s">
        <v>732</v>
      </c>
      <c r="I6399" t="b">
        <v>1</v>
      </c>
      <c r="J6399" t="s">
        <v>857</v>
      </c>
      <c r="K6399" t="s">
        <v>858</v>
      </c>
      <c r="L6399" t="s">
        <v>17</v>
      </c>
      <c r="M6399" t="s">
        <v>856</v>
      </c>
      <c r="N6399" t="s">
        <v>16</v>
      </c>
      <c r="O6399" t="s">
        <v>16</v>
      </c>
      <c r="P6399">
        <v>0</v>
      </c>
      <c r="Q6399">
        <v>18980.95</v>
      </c>
      <c r="R6399" t="s">
        <v>165</v>
      </c>
    </row>
    <row r="6400" spans="1:18" x14ac:dyDescent="0.25">
      <c r="A6400" t="s">
        <v>750</v>
      </c>
      <c r="B6400" t="s">
        <v>751</v>
      </c>
      <c r="C6400" t="s">
        <v>728</v>
      </c>
      <c r="D6400" t="s">
        <v>99</v>
      </c>
      <c r="E6400" t="s">
        <v>4</v>
      </c>
      <c r="F6400">
        <v>2019</v>
      </c>
      <c r="G6400">
        <v>7</v>
      </c>
      <c r="H6400" t="s">
        <v>732</v>
      </c>
      <c r="I6400" t="b">
        <v>1</v>
      </c>
      <c r="J6400" t="s">
        <v>738</v>
      </c>
      <c r="K6400" t="s">
        <v>739</v>
      </c>
      <c r="L6400" t="s">
        <v>17</v>
      </c>
      <c r="M6400" t="s">
        <v>856</v>
      </c>
      <c r="N6400" t="s">
        <v>16</v>
      </c>
      <c r="O6400" t="s">
        <v>16</v>
      </c>
      <c r="P6400">
        <v>0</v>
      </c>
      <c r="Q6400">
        <v>119737.49</v>
      </c>
      <c r="R6400" t="s">
        <v>165</v>
      </c>
    </row>
    <row r="6401" spans="1:18" x14ac:dyDescent="0.25">
      <c r="A6401" t="s">
        <v>750</v>
      </c>
      <c r="B6401" t="s">
        <v>751</v>
      </c>
      <c r="C6401" t="s">
        <v>728</v>
      </c>
      <c r="D6401" t="s">
        <v>99</v>
      </c>
      <c r="E6401" t="s">
        <v>4</v>
      </c>
      <c r="F6401">
        <v>2019</v>
      </c>
      <c r="G6401">
        <v>7</v>
      </c>
      <c r="H6401" t="s">
        <v>732</v>
      </c>
      <c r="I6401" t="b">
        <v>1</v>
      </c>
      <c r="J6401" t="s">
        <v>852</v>
      </c>
      <c r="K6401" t="s">
        <v>152</v>
      </c>
      <c r="L6401" t="s">
        <v>17</v>
      </c>
      <c r="M6401" t="s">
        <v>849</v>
      </c>
      <c r="N6401" t="s">
        <v>16</v>
      </c>
      <c r="O6401" t="s">
        <v>16</v>
      </c>
      <c r="P6401">
        <v>0</v>
      </c>
      <c r="Q6401">
        <v>264441.53999999998</v>
      </c>
      <c r="R6401" t="s">
        <v>165</v>
      </c>
    </row>
    <row r="6402" spans="1:18" x14ac:dyDescent="0.25">
      <c r="A6402" t="s">
        <v>750</v>
      </c>
      <c r="B6402" t="s">
        <v>751</v>
      </c>
      <c r="C6402" t="s">
        <v>728</v>
      </c>
      <c r="D6402" t="s">
        <v>99</v>
      </c>
      <c r="E6402" t="s">
        <v>4</v>
      </c>
      <c r="F6402">
        <v>2019</v>
      </c>
      <c r="G6402">
        <v>7</v>
      </c>
      <c r="H6402" t="s">
        <v>732</v>
      </c>
      <c r="I6402" t="b">
        <v>1</v>
      </c>
      <c r="J6402" t="s">
        <v>850</v>
      </c>
      <c r="K6402" t="s">
        <v>851</v>
      </c>
      <c r="L6402" t="s">
        <v>17</v>
      </c>
      <c r="M6402" t="s">
        <v>849</v>
      </c>
      <c r="N6402" t="s">
        <v>16</v>
      </c>
      <c r="O6402" t="s">
        <v>16</v>
      </c>
      <c r="P6402">
        <v>0</v>
      </c>
      <c r="Q6402">
        <v>-220278.28</v>
      </c>
      <c r="R6402" t="s">
        <v>165</v>
      </c>
    </row>
    <row r="6403" spans="1:18" x14ac:dyDescent="0.25">
      <c r="A6403" t="s">
        <v>750</v>
      </c>
      <c r="B6403" t="s">
        <v>751</v>
      </c>
      <c r="C6403" t="s">
        <v>728</v>
      </c>
      <c r="D6403" t="s">
        <v>99</v>
      </c>
      <c r="E6403" t="s">
        <v>4</v>
      </c>
      <c r="F6403">
        <v>2019</v>
      </c>
      <c r="G6403">
        <v>7</v>
      </c>
      <c r="H6403" t="s">
        <v>732</v>
      </c>
      <c r="I6403" t="b">
        <v>1</v>
      </c>
      <c r="J6403" t="s">
        <v>808</v>
      </c>
      <c r="K6403" t="s">
        <v>174</v>
      </c>
      <c r="L6403" t="s">
        <v>17</v>
      </c>
      <c r="M6403" t="s">
        <v>19</v>
      </c>
      <c r="N6403" t="s">
        <v>16</v>
      </c>
      <c r="O6403" t="s">
        <v>16</v>
      </c>
      <c r="P6403">
        <v>0</v>
      </c>
      <c r="Q6403">
        <v>-2912057.79</v>
      </c>
      <c r="R6403" t="s">
        <v>165</v>
      </c>
    </row>
    <row r="6404" spans="1:18" x14ac:dyDescent="0.25">
      <c r="A6404" t="s">
        <v>750</v>
      </c>
      <c r="B6404" t="s">
        <v>751</v>
      </c>
      <c r="C6404" t="s">
        <v>728</v>
      </c>
      <c r="D6404" t="s">
        <v>99</v>
      </c>
      <c r="E6404" t="s">
        <v>4</v>
      </c>
      <c r="F6404">
        <v>2019</v>
      </c>
      <c r="G6404">
        <v>7</v>
      </c>
      <c r="H6404" t="s">
        <v>732</v>
      </c>
      <c r="I6404" t="b">
        <v>1</v>
      </c>
      <c r="J6404" t="s">
        <v>735</v>
      </c>
      <c r="K6404" t="s">
        <v>175</v>
      </c>
      <c r="L6404" t="s">
        <v>17</v>
      </c>
      <c r="M6404" t="s">
        <v>19</v>
      </c>
      <c r="N6404" t="s">
        <v>16</v>
      </c>
      <c r="O6404" t="s">
        <v>16</v>
      </c>
      <c r="P6404">
        <v>0</v>
      </c>
      <c r="Q6404">
        <v>-389135.9</v>
      </c>
      <c r="R6404" t="s">
        <v>165</v>
      </c>
    </row>
    <row r="6405" spans="1:18" x14ac:dyDescent="0.25">
      <c r="A6405" t="s">
        <v>750</v>
      </c>
      <c r="B6405" t="s">
        <v>751</v>
      </c>
      <c r="C6405" t="s">
        <v>728</v>
      </c>
      <c r="D6405" t="s">
        <v>99</v>
      </c>
      <c r="E6405" t="s">
        <v>4</v>
      </c>
      <c r="F6405">
        <v>2019</v>
      </c>
      <c r="G6405">
        <v>7</v>
      </c>
      <c r="H6405" t="s">
        <v>732</v>
      </c>
      <c r="I6405" t="b">
        <v>1</v>
      </c>
      <c r="J6405" t="s">
        <v>781</v>
      </c>
      <c r="K6405" t="s">
        <v>390</v>
      </c>
      <c r="L6405" t="s">
        <v>17</v>
      </c>
      <c r="M6405" t="s">
        <v>813</v>
      </c>
      <c r="N6405" t="s">
        <v>16</v>
      </c>
      <c r="O6405" t="s">
        <v>16</v>
      </c>
      <c r="P6405">
        <v>0</v>
      </c>
      <c r="Q6405">
        <v>2141267.27</v>
      </c>
      <c r="R6405" t="s">
        <v>165</v>
      </c>
    </row>
    <row r="6406" spans="1:18" x14ac:dyDescent="0.25">
      <c r="A6406" t="s">
        <v>750</v>
      </c>
      <c r="B6406" t="s">
        <v>751</v>
      </c>
      <c r="C6406" t="s">
        <v>728</v>
      </c>
      <c r="D6406" t="s">
        <v>99</v>
      </c>
      <c r="E6406" t="s">
        <v>4</v>
      </c>
      <c r="F6406">
        <v>2019</v>
      </c>
      <c r="G6406">
        <v>7</v>
      </c>
      <c r="H6406" t="s">
        <v>732</v>
      </c>
      <c r="I6406" t="b">
        <v>1</v>
      </c>
      <c r="J6406" t="s">
        <v>396</v>
      </c>
      <c r="K6406" t="s">
        <v>397</v>
      </c>
      <c r="L6406" t="s">
        <v>17</v>
      </c>
      <c r="M6406" t="s">
        <v>170</v>
      </c>
      <c r="N6406" t="s">
        <v>16</v>
      </c>
      <c r="O6406" t="s">
        <v>16</v>
      </c>
      <c r="P6406">
        <v>0</v>
      </c>
      <c r="Q6406">
        <v>20034.740000000002</v>
      </c>
      <c r="R6406" t="s">
        <v>165</v>
      </c>
    </row>
    <row r="6407" spans="1:18" x14ac:dyDescent="0.25">
      <c r="A6407" t="s">
        <v>750</v>
      </c>
      <c r="B6407" t="s">
        <v>751</v>
      </c>
      <c r="C6407" t="s">
        <v>728</v>
      </c>
      <c r="D6407" t="s">
        <v>99</v>
      </c>
      <c r="E6407" t="s">
        <v>4</v>
      </c>
      <c r="F6407">
        <v>2019</v>
      </c>
      <c r="G6407">
        <v>7</v>
      </c>
      <c r="H6407" t="s">
        <v>732</v>
      </c>
      <c r="I6407" t="b">
        <v>1</v>
      </c>
      <c r="J6407" t="s">
        <v>89</v>
      </c>
      <c r="K6407" t="s">
        <v>411</v>
      </c>
      <c r="L6407" t="s">
        <v>17</v>
      </c>
      <c r="M6407" t="s">
        <v>86</v>
      </c>
      <c r="N6407" t="s">
        <v>16</v>
      </c>
      <c r="O6407" t="s">
        <v>16</v>
      </c>
      <c r="P6407">
        <v>0</v>
      </c>
      <c r="Q6407">
        <v>869095.39</v>
      </c>
      <c r="R6407" t="s">
        <v>165</v>
      </c>
    </row>
    <row r="6408" spans="1:18" x14ac:dyDescent="0.25">
      <c r="A6408" t="s">
        <v>750</v>
      </c>
      <c r="B6408" t="s">
        <v>751</v>
      </c>
      <c r="C6408" t="s">
        <v>728</v>
      </c>
      <c r="D6408" t="s">
        <v>99</v>
      </c>
      <c r="E6408" t="s">
        <v>4</v>
      </c>
      <c r="F6408">
        <v>2019</v>
      </c>
      <c r="G6408">
        <v>7</v>
      </c>
      <c r="H6408" t="s">
        <v>732</v>
      </c>
      <c r="I6408" t="b">
        <v>1</v>
      </c>
      <c r="J6408" t="s">
        <v>38</v>
      </c>
      <c r="K6408" t="s">
        <v>110</v>
      </c>
      <c r="L6408" t="s">
        <v>20</v>
      </c>
      <c r="M6408" t="s">
        <v>21</v>
      </c>
      <c r="N6408" t="s">
        <v>16</v>
      </c>
      <c r="O6408" t="s">
        <v>16</v>
      </c>
      <c r="P6408">
        <v>0</v>
      </c>
      <c r="Q6408">
        <v>197224.99</v>
      </c>
      <c r="R6408" t="s">
        <v>165</v>
      </c>
    </row>
    <row r="6409" spans="1:18" x14ac:dyDescent="0.25">
      <c r="A6409" t="s">
        <v>750</v>
      </c>
      <c r="B6409" t="s">
        <v>751</v>
      </c>
      <c r="C6409" t="s">
        <v>728</v>
      </c>
      <c r="D6409" t="s">
        <v>99</v>
      </c>
      <c r="E6409" t="s">
        <v>4</v>
      </c>
      <c r="F6409">
        <v>2019</v>
      </c>
      <c r="G6409">
        <v>7</v>
      </c>
      <c r="H6409" t="s">
        <v>732</v>
      </c>
      <c r="I6409" t="b">
        <v>1</v>
      </c>
      <c r="J6409" t="s">
        <v>22</v>
      </c>
      <c r="K6409" t="s">
        <v>144</v>
      </c>
      <c r="L6409" t="s">
        <v>20</v>
      </c>
      <c r="M6409" t="s">
        <v>21</v>
      </c>
      <c r="N6409" t="s">
        <v>16</v>
      </c>
      <c r="O6409" t="s">
        <v>16</v>
      </c>
      <c r="P6409">
        <v>0</v>
      </c>
      <c r="Q6409">
        <v>856598.57</v>
      </c>
      <c r="R6409" t="s">
        <v>165</v>
      </c>
    </row>
    <row r="6410" spans="1:18" x14ac:dyDescent="0.25">
      <c r="A6410" t="s">
        <v>750</v>
      </c>
      <c r="B6410" t="s">
        <v>751</v>
      </c>
      <c r="C6410" t="s">
        <v>728</v>
      </c>
      <c r="D6410" t="s">
        <v>99</v>
      </c>
      <c r="E6410" t="s">
        <v>4</v>
      </c>
      <c r="F6410">
        <v>2019</v>
      </c>
      <c r="G6410">
        <v>7</v>
      </c>
      <c r="H6410" t="s">
        <v>732</v>
      </c>
      <c r="I6410" t="b">
        <v>1</v>
      </c>
      <c r="J6410" t="s">
        <v>91</v>
      </c>
      <c r="K6410" t="s">
        <v>134</v>
      </c>
      <c r="L6410" t="s">
        <v>20</v>
      </c>
      <c r="M6410" t="s">
        <v>21</v>
      </c>
      <c r="N6410" t="s">
        <v>16</v>
      </c>
      <c r="O6410" t="s">
        <v>16</v>
      </c>
      <c r="P6410">
        <v>0</v>
      </c>
      <c r="Q6410">
        <v>-0.01</v>
      </c>
      <c r="R6410" t="s">
        <v>165</v>
      </c>
    </row>
    <row r="6411" spans="1:18" x14ac:dyDescent="0.25">
      <c r="A6411" t="s">
        <v>730</v>
      </c>
      <c r="B6411" t="s">
        <v>731</v>
      </c>
      <c r="C6411" t="s">
        <v>727</v>
      </c>
      <c r="D6411" t="s">
        <v>730</v>
      </c>
      <c r="E6411" t="s">
        <v>4</v>
      </c>
      <c r="F6411">
        <v>2019</v>
      </c>
      <c r="G6411">
        <v>7</v>
      </c>
      <c r="H6411" t="s">
        <v>732</v>
      </c>
      <c r="I6411" t="b">
        <v>1</v>
      </c>
      <c r="J6411" t="s">
        <v>38</v>
      </c>
      <c r="K6411" t="s">
        <v>110</v>
      </c>
      <c r="L6411" t="s">
        <v>20</v>
      </c>
      <c r="M6411" t="s">
        <v>21</v>
      </c>
      <c r="N6411" t="s">
        <v>16</v>
      </c>
      <c r="O6411" t="s">
        <v>16</v>
      </c>
      <c r="P6411">
        <v>0</v>
      </c>
      <c r="Q6411">
        <v>0</v>
      </c>
      <c r="R6411" t="s">
        <v>166</v>
      </c>
    </row>
    <row r="6412" spans="1:18" x14ac:dyDescent="0.25">
      <c r="A6412" t="s">
        <v>730</v>
      </c>
      <c r="B6412" t="s">
        <v>731</v>
      </c>
      <c r="C6412" t="s">
        <v>727</v>
      </c>
      <c r="D6412" t="s">
        <v>730</v>
      </c>
      <c r="E6412" t="s">
        <v>4</v>
      </c>
      <c r="F6412">
        <v>2019</v>
      </c>
      <c r="G6412">
        <v>7</v>
      </c>
      <c r="H6412" t="s">
        <v>732</v>
      </c>
      <c r="I6412" t="b">
        <v>1</v>
      </c>
      <c r="J6412" t="s">
        <v>22</v>
      </c>
      <c r="K6412" t="s">
        <v>144</v>
      </c>
      <c r="L6412" t="s">
        <v>20</v>
      </c>
      <c r="M6412" t="s">
        <v>21</v>
      </c>
      <c r="N6412" t="s">
        <v>16</v>
      </c>
      <c r="O6412" t="s">
        <v>16</v>
      </c>
      <c r="P6412">
        <v>0</v>
      </c>
      <c r="Q6412">
        <v>0</v>
      </c>
      <c r="R6412" t="s">
        <v>166</v>
      </c>
    </row>
    <row r="6413" spans="1:18" x14ac:dyDescent="0.25">
      <c r="A6413" t="s">
        <v>730</v>
      </c>
      <c r="B6413" t="s">
        <v>731</v>
      </c>
      <c r="C6413" t="s">
        <v>728</v>
      </c>
      <c r="D6413" t="s">
        <v>99</v>
      </c>
      <c r="E6413" t="s">
        <v>4</v>
      </c>
      <c r="F6413">
        <v>2019</v>
      </c>
      <c r="G6413">
        <v>7</v>
      </c>
      <c r="H6413" t="s">
        <v>732</v>
      </c>
      <c r="I6413" t="b">
        <v>1</v>
      </c>
      <c r="J6413" t="s">
        <v>90</v>
      </c>
      <c r="K6413" t="s">
        <v>113</v>
      </c>
      <c r="L6413" t="s">
        <v>17</v>
      </c>
      <c r="M6413" t="s">
        <v>86</v>
      </c>
      <c r="N6413" t="s">
        <v>726</v>
      </c>
      <c r="O6413" t="s">
        <v>1689</v>
      </c>
      <c r="P6413">
        <v>0</v>
      </c>
      <c r="Q6413">
        <v>1919446.52</v>
      </c>
      <c r="R6413" t="s">
        <v>165</v>
      </c>
    </row>
    <row r="6414" spans="1:18" x14ac:dyDescent="0.25">
      <c r="A6414" t="s">
        <v>730</v>
      </c>
      <c r="B6414" t="s">
        <v>731</v>
      </c>
      <c r="C6414" t="s">
        <v>727</v>
      </c>
      <c r="D6414" t="s">
        <v>730</v>
      </c>
      <c r="E6414" t="s">
        <v>4</v>
      </c>
      <c r="F6414">
        <v>2019</v>
      </c>
      <c r="G6414">
        <v>7</v>
      </c>
      <c r="H6414" t="s">
        <v>732</v>
      </c>
      <c r="I6414" t="b">
        <v>1</v>
      </c>
      <c r="J6414" t="s">
        <v>810</v>
      </c>
      <c r="K6414" t="s">
        <v>811</v>
      </c>
      <c r="L6414" t="s">
        <v>17</v>
      </c>
      <c r="M6414" t="s">
        <v>19</v>
      </c>
      <c r="N6414" t="s">
        <v>16</v>
      </c>
      <c r="O6414" t="s">
        <v>16</v>
      </c>
      <c r="P6414">
        <v>0</v>
      </c>
      <c r="Q6414">
        <v>-701270.05</v>
      </c>
      <c r="R6414" t="s">
        <v>166</v>
      </c>
    </row>
    <row r="6415" spans="1:18" x14ac:dyDescent="0.25">
      <c r="A6415" t="s">
        <v>730</v>
      </c>
      <c r="B6415" t="s">
        <v>731</v>
      </c>
      <c r="C6415" t="s">
        <v>727</v>
      </c>
      <c r="D6415" t="s">
        <v>730</v>
      </c>
      <c r="E6415" t="s">
        <v>4</v>
      </c>
      <c r="F6415">
        <v>2019</v>
      </c>
      <c r="G6415">
        <v>7</v>
      </c>
      <c r="H6415" t="s">
        <v>732</v>
      </c>
      <c r="I6415" t="b">
        <v>1</v>
      </c>
      <c r="J6415" t="s">
        <v>814</v>
      </c>
      <c r="K6415" t="s">
        <v>815</v>
      </c>
      <c r="L6415" t="s">
        <v>17</v>
      </c>
      <c r="M6415" t="s">
        <v>813</v>
      </c>
      <c r="N6415" t="s">
        <v>16</v>
      </c>
      <c r="O6415" t="s">
        <v>16</v>
      </c>
      <c r="P6415">
        <v>0</v>
      </c>
      <c r="Q6415">
        <v>175275.6</v>
      </c>
      <c r="R6415" t="s">
        <v>166</v>
      </c>
    </row>
    <row r="6416" spans="1:18" x14ac:dyDescent="0.25">
      <c r="A6416" t="s">
        <v>730</v>
      </c>
      <c r="B6416" t="s">
        <v>731</v>
      </c>
      <c r="C6416" t="s">
        <v>727</v>
      </c>
      <c r="D6416" t="s">
        <v>730</v>
      </c>
      <c r="E6416" t="s">
        <v>4</v>
      </c>
      <c r="F6416">
        <v>2019</v>
      </c>
      <c r="G6416">
        <v>7</v>
      </c>
      <c r="H6416" t="s">
        <v>732</v>
      </c>
      <c r="I6416" t="b">
        <v>1</v>
      </c>
      <c r="J6416" t="s">
        <v>91</v>
      </c>
      <c r="K6416" t="s">
        <v>134</v>
      </c>
      <c r="L6416" t="s">
        <v>20</v>
      </c>
      <c r="M6416" t="s">
        <v>21</v>
      </c>
      <c r="N6416" t="s">
        <v>16</v>
      </c>
      <c r="O6416" t="s">
        <v>16</v>
      </c>
      <c r="P6416">
        <v>0</v>
      </c>
      <c r="Q6416">
        <v>251288</v>
      </c>
      <c r="R6416" t="s">
        <v>166</v>
      </c>
    </row>
    <row r="6417" spans="1:18" x14ac:dyDescent="0.25">
      <c r="A6417" t="s">
        <v>730</v>
      </c>
      <c r="B6417" t="s">
        <v>731</v>
      </c>
      <c r="C6417" t="s">
        <v>728</v>
      </c>
      <c r="D6417" t="s">
        <v>99</v>
      </c>
      <c r="E6417" t="s">
        <v>4</v>
      </c>
      <c r="F6417">
        <v>2019</v>
      </c>
      <c r="G6417">
        <v>7</v>
      </c>
      <c r="H6417" t="s">
        <v>732</v>
      </c>
      <c r="I6417" t="b">
        <v>1</v>
      </c>
      <c r="J6417" t="s">
        <v>38</v>
      </c>
      <c r="K6417" t="s">
        <v>110</v>
      </c>
      <c r="L6417" t="s">
        <v>20</v>
      </c>
      <c r="M6417" t="s">
        <v>21</v>
      </c>
      <c r="N6417" t="s">
        <v>16</v>
      </c>
      <c r="O6417" t="s">
        <v>16</v>
      </c>
      <c r="P6417">
        <v>0</v>
      </c>
      <c r="Q6417">
        <v>5323.74</v>
      </c>
      <c r="R6417" t="s">
        <v>165</v>
      </c>
    </row>
    <row r="6418" spans="1:18" x14ac:dyDescent="0.25">
      <c r="A6418" t="s">
        <v>730</v>
      </c>
      <c r="B6418" t="s">
        <v>731</v>
      </c>
      <c r="C6418" t="s">
        <v>728</v>
      </c>
      <c r="D6418" t="s">
        <v>99</v>
      </c>
      <c r="E6418" t="s">
        <v>4</v>
      </c>
      <c r="F6418">
        <v>2019</v>
      </c>
      <c r="G6418">
        <v>7</v>
      </c>
      <c r="H6418" t="s">
        <v>732</v>
      </c>
      <c r="I6418" t="b">
        <v>1</v>
      </c>
      <c r="J6418" t="s">
        <v>22</v>
      </c>
      <c r="K6418" t="s">
        <v>144</v>
      </c>
      <c r="L6418" t="s">
        <v>20</v>
      </c>
      <c r="M6418" t="s">
        <v>21</v>
      </c>
      <c r="N6418" t="s">
        <v>16</v>
      </c>
      <c r="O6418" t="s">
        <v>16</v>
      </c>
      <c r="P6418">
        <v>0</v>
      </c>
      <c r="Q6418">
        <v>-4126563.87</v>
      </c>
      <c r="R6418" t="s">
        <v>165</v>
      </c>
    </row>
    <row r="6419" spans="1:18" x14ac:dyDescent="0.25">
      <c r="A6419" t="s">
        <v>730</v>
      </c>
      <c r="B6419" t="s">
        <v>731</v>
      </c>
      <c r="C6419" t="s">
        <v>728</v>
      </c>
      <c r="D6419" t="s">
        <v>99</v>
      </c>
      <c r="E6419" t="s">
        <v>4</v>
      </c>
      <c r="F6419">
        <v>2019</v>
      </c>
      <c r="G6419">
        <v>7</v>
      </c>
      <c r="H6419" t="s">
        <v>732</v>
      </c>
      <c r="I6419" t="b">
        <v>1</v>
      </c>
      <c r="J6419" t="s">
        <v>39</v>
      </c>
      <c r="K6419" t="s">
        <v>155</v>
      </c>
      <c r="L6419" t="s">
        <v>17</v>
      </c>
      <c r="M6419" t="s">
        <v>18</v>
      </c>
      <c r="N6419" t="s">
        <v>16</v>
      </c>
      <c r="O6419" t="s">
        <v>16</v>
      </c>
      <c r="P6419">
        <v>0</v>
      </c>
      <c r="Q6419">
        <v>876269.05</v>
      </c>
      <c r="R6419" t="s">
        <v>165</v>
      </c>
    </row>
    <row r="6420" spans="1:18" x14ac:dyDescent="0.25">
      <c r="A6420" t="s">
        <v>730</v>
      </c>
      <c r="B6420" t="s">
        <v>731</v>
      </c>
      <c r="C6420" t="s">
        <v>728</v>
      </c>
      <c r="D6420" t="s">
        <v>99</v>
      </c>
      <c r="E6420" t="s">
        <v>4</v>
      </c>
      <c r="F6420">
        <v>2019</v>
      </c>
      <c r="G6420">
        <v>7</v>
      </c>
      <c r="H6420" t="s">
        <v>732</v>
      </c>
      <c r="I6420" t="b">
        <v>1</v>
      </c>
      <c r="J6420" t="s">
        <v>857</v>
      </c>
      <c r="K6420" t="s">
        <v>858</v>
      </c>
      <c r="L6420" t="s">
        <v>17</v>
      </c>
      <c r="M6420" t="s">
        <v>856</v>
      </c>
      <c r="N6420" t="s">
        <v>16</v>
      </c>
      <c r="O6420" t="s">
        <v>16</v>
      </c>
      <c r="P6420">
        <v>0</v>
      </c>
      <c r="Q6420">
        <v>439958.88</v>
      </c>
      <c r="R6420" t="s">
        <v>165</v>
      </c>
    </row>
    <row r="6421" spans="1:18" x14ac:dyDescent="0.25">
      <c r="A6421" t="s">
        <v>730</v>
      </c>
      <c r="B6421" t="s">
        <v>731</v>
      </c>
      <c r="C6421" t="s">
        <v>728</v>
      </c>
      <c r="D6421" t="s">
        <v>99</v>
      </c>
      <c r="E6421" t="s">
        <v>4</v>
      </c>
      <c r="F6421">
        <v>2019</v>
      </c>
      <c r="G6421">
        <v>7</v>
      </c>
      <c r="H6421" t="s">
        <v>732</v>
      </c>
      <c r="I6421" t="b">
        <v>1</v>
      </c>
      <c r="J6421" t="s">
        <v>794</v>
      </c>
      <c r="K6421" t="s">
        <v>433</v>
      </c>
      <c r="L6421" t="s">
        <v>17</v>
      </c>
      <c r="M6421" t="s">
        <v>849</v>
      </c>
      <c r="N6421" t="s">
        <v>16</v>
      </c>
      <c r="O6421" t="s">
        <v>16</v>
      </c>
      <c r="P6421">
        <v>0</v>
      </c>
      <c r="Q6421">
        <v>-26620.03</v>
      </c>
      <c r="R6421" t="s">
        <v>165</v>
      </c>
    </row>
    <row r="6422" spans="1:18" x14ac:dyDescent="0.25">
      <c r="A6422" t="s">
        <v>730</v>
      </c>
      <c r="B6422" t="s">
        <v>731</v>
      </c>
      <c r="C6422" t="s">
        <v>728</v>
      </c>
      <c r="D6422" t="s">
        <v>99</v>
      </c>
      <c r="E6422" t="s">
        <v>4</v>
      </c>
      <c r="F6422">
        <v>2019</v>
      </c>
      <c r="G6422">
        <v>7</v>
      </c>
      <c r="H6422" t="s">
        <v>732</v>
      </c>
      <c r="I6422" t="b">
        <v>1</v>
      </c>
      <c r="J6422" t="s">
        <v>90</v>
      </c>
      <c r="K6422" t="s">
        <v>113</v>
      </c>
      <c r="L6422" t="s">
        <v>17</v>
      </c>
      <c r="M6422" t="s">
        <v>86</v>
      </c>
      <c r="N6422" t="s">
        <v>16</v>
      </c>
      <c r="O6422" t="s">
        <v>16</v>
      </c>
      <c r="P6422">
        <v>0</v>
      </c>
      <c r="Q6422">
        <v>500725.17</v>
      </c>
      <c r="R6422" t="s">
        <v>165</v>
      </c>
    </row>
    <row r="6423" spans="1:18" x14ac:dyDescent="0.25">
      <c r="A6423" t="s">
        <v>730</v>
      </c>
      <c r="B6423" t="s">
        <v>731</v>
      </c>
      <c r="C6423" t="s">
        <v>728</v>
      </c>
      <c r="D6423" t="s">
        <v>99</v>
      </c>
      <c r="E6423" t="s">
        <v>4</v>
      </c>
      <c r="F6423">
        <v>2019</v>
      </c>
      <c r="G6423">
        <v>7</v>
      </c>
      <c r="H6423" t="s">
        <v>732</v>
      </c>
      <c r="I6423" t="b">
        <v>1</v>
      </c>
      <c r="J6423" t="s">
        <v>810</v>
      </c>
      <c r="K6423" t="s">
        <v>811</v>
      </c>
      <c r="L6423" t="s">
        <v>17</v>
      </c>
      <c r="M6423" t="s">
        <v>19</v>
      </c>
      <c r="N6423" t="s">
        <v>16</v>
      </c>
      <c r="O6423" t="s">
        <v>16</v>
      </c>
      <c r="P6423">
        <v>0</v>
      </c>
      <c r="Q6423">
        <v>-4407227.41</v>
      </c>
      <c r="R6423" t="s">
        <v>165</v>
      </c>
    </row>
    <row r="6424" spans="1:18" x14ac:dyDescent="0.25">
      <c r="A6424" t="s">
        <v>730</v>
      </c>
      <c r="B6424" t="s">
        <v>731</v>
      </c>
      <c r="C6424" t="s">
        <v>728</v>
      </c>
      <c r="D6424" t="s">
        <v>99</v>
      </c>
      <c r="E6424" t="s">
        <v>4</v>
      </c>
      <c r="F6424">
        <v>2019</v>
      </c>
      <c r="G6424">
        <v>7</v>
      </c>
      <c r="H6424" t="s">
        <v>732</v>
      </c>
      <c r="I6424" t="b">
        <v>1</v>
      </c>
      <c r="J6424" t="s">
        <v>814</v>
      </c>
      <c r="K6424" t="s">
        <v>815</v>
      </c>
      <c r="L6424" t="s">
        <v>17</v>
      </c>
      <c r="M6424" t="s">
        <v>813</v>
      </c>
      <c r="N6424" t="s">
        <v>16</v>
      </c>
      <c r="O6424" t="s">
        <v>16</v>
      </c>
      <c r="P6424">
        <v>0</v>
      </c>
      <c r="Q6424">
        <v>1159282.68</v>
      </c>
      <c r="R6424" t="s">
        <v>165</v>
      </c>
    </row>
    <row r="6425" spans="1:18" x14ac:dyDescent="0.25">
      <c r="A6425" t="s">
        <v>759</v>
      </c>
      <c r="B6425" t="s">
        <v>736</v>
      </c>
      <c r="C6425" t="s">
        <v>728</v>
      </c>
      <c r="D6425" t="s">
        <v>730</v>
      </c>
      <c r="E6425" t="s">
        <v>4</v>
      </c>
      <c r="F6425">
        <v>2019</v>
      </c>
      <c r="G6425">
        <v>7</v>
      </c>
      <c r="H6425" t="s">
        <v>732</v>
      </c>
      <c r="I6425" t="b">
        <v>1</v>
      </c>
      <c r="J6425" t="s">
        <v>39</v>
      </c>
      <c r="K6425" t="s">
        <v>155</v>
      </c>
      <c r="L6425" t="s">
        <v>17</v>
      </c>
      <c r="M6425" t="s">
        <v>18</v>
      </c>
      <c r="N6425" t="s">
        <v>724</v>
      </c>
      <c r="O6425" t="s">
        <v>755</v>
      </c>
      <c r="P6425">
        <v>0</v>
      </c>
      <c r="Q6425">
        <v>0</v>
      </c>
      <c r="R6425" t="s">
        <v>166</v>
      </c>
    </row>
    <row r="6426" spans="1:18" x14ac:dyDescent="0.25">
      <c r="A6426" t="s">
        <v>759</v>
      </c>
      <c r="B6426" t="s">
        <v>736</v>
      </c>
      <c r="C6426" t="s">
        <v>728</v>
      </c>
      <c r="D6426" t="s">
        <v>730</v>
      </c>
      <c r="E6426" t="s">
        <v>4</v>
      </c>
      <c r="F6426">
        <v>2019</v>
      </c>
      <c r="G6426">
        <v>7</v>
      </c>
      <c r="H6426" t="s">
        <v>732</v>
      </c>
      <c r="I6426" t="b">
        <v>1</v>
      </c>
      <c r="J6426" t="s">
        <v>857</v>
      </c>
      <c r="K6426" t="s">
        <v>858</v>
      </c>
      <c r="L6426" t="s">
        <v>17</v>
      </c>
      <c r="M6426" t="s">
        <v>856</v>
      </c>
      <c r="N6426" t="s">
        <v>724</v>
      </c>
      <c r="O6426" t="s">
        <v>755</v>
      </c>
      <c r="P6426">
        <v>0</v>
      </c>
      <c r="Q6426">
        <v>20251.580000000002</v>
      </c>
      <c r="R6426" t="s">
        <v>166</v>
      </c>
    </row>
    <row r="6427" spans="1:18" x14ac:dyDescent="0.25">
      <c r="A6427" t="s">
        <v>99</v>
      </c>
      <c r="B6427" t="s">
        <v>740</v>
      </c>
      <c r="C6427" t="s">
        <v>728</v>
      </c>
      <c r="D6427" t="s">
        <v>753</v>
      </c>
      <c r="E6427" t="s">
        <v>4</v>
      </c>
      <c r="F6427">
        <v>2019</v>
      </c>
      <c r="G6427">
        <v>7</v>
      </c>
      <c r="H6427" t="s">
        <v>732</v>
      </c>
      <c r="I6427" t="b">
        <v>1</v>
      </c>
      <c r="J6427" t="s">
        <v>810</v>
      </c>
      <c r="K6427" t="s">
        <v>811</v>
      </c>
      <c r="L6427" t="s">
        <v>17</v>
      </c>
      <c r="M6427" t="s">
        <v>19</v>
      </c>
      <c r="N6427" t="s">
        <v>726</v>
      </c>
      <c r="O6427" t="s">
        <v>1689</v>
      </c>
      <c r="P6427">
        <v>0</v>
      </c>
      <c r="Q6427">
        <v>-146781.74</v>
      </c>
      <c r="R6427" t="s">
        <v>164</v>
      </c>
    </row>
    <row r="6428" spans="1:18" x14ac:dyDescent="0.25">
      <c r="A6428" t="s">
        <v>99</v>
      </c>
      <c r="B6428" t="s">
        <v>740</v>
      </c>
      <c r="C6428" t="s">
        <v>728</v>
      </c>
      <c r="D6428" t="s">
        <v>753</v>
      </c>
      <c r="E6428" t="s">
        <v>4</v>
      </c>
      <c r="F6428">
        <v>2019</v>
      </c>
      <c r="G6428">
        <v>7</v>
      </c>
      <c r="H6428" t="s">
        <v>732</v>
      </c>
      <c r="I6428" t="b">
        <v>1</v>
      </c>
      <c r="J6428" t="s">
        <v>814</v>
      </c>
      <c r="K6428" t="s">
        <v>815</v>
      </c>
      <c r="L6428" t="s">
        <v>17</v>
      </c>
      <c r="M6428" t="s">
        <v>813</v>
      </c>
      <c r="N6428" t="s">
        <v>726</v>
      </c>
      <c r="O6428" t="s">
        <v>1689</v>
      </c>
      <c r="P6428">
        <v>0</v>
      </c>
      <c r="Q6428">
        <v>21395.599999999999</v>
      </c>
      <c r="R6428" t="s">
        <v>164</v>
      </c>
    </row>
    <row r="6429" spans="1:18" x14ac:dyDescent="0.25">
      <c r="A6429" t="s">
        <v>99</v>
      </c>
      <c r="B6429" t="s">
        <v>740</v>
      </c>
      <c r="C6429" t="s">
        <v>728</v>
      </c>
      <c r="D6429" t="s">
        <v>753</v>
      </c>
      <c r="E6429" t="s">
        <v>4</v>
      </c>
      <c r="F6429">
        <v>2019</v>
      </c>
      <c r="G6429">
        <v>7</v>
      </c>
      <c r="H6429" t="s">
        <v>732</v>
      </c>
      <c r="I6429" t="b">
        <v>1</v>
      </c>
      <c r="J6429" t="s">
        <v>39</v>
      </c>
      <c r="K6429" t="s">
        <v>155</v>
      </c>
      <c r="L6429" t="s">
        <v>17</v>
      </c>
      <c r="M6429" t="s">
        <v>18</v>
      </c>
      <c r="N6429" t="s">
        <v>725</v>
      </c>
      <c r="O6429" t="s">
        <v>756</v>
      </c>
      <c r="P6429">
        <v>0</v>
      </c>
      <c r="Q6429">
        <v>-558.01</v>
      </c>
      <c r="R6429" t="s">
        <v>164</v>
      </c>
    </row>
    <row r="6430" spans="1:18" x14ac:dyDescent="0.25">
      <c r="A6430" t="s">
        <v>99</v>
      </c>
      <c r="B6430" t="s">
        <v>740</v>
      </c>
      <c r="C6430" t="s">
        <v>728</v>
      </c>
      <c r="D6430" t="s">
        <v>753</v>
      </c>
      <c r="E6430" t="s">
        <v>4</v>
      </c>
      <c r="F6430">
        <v>2019</v>
      </c>
      <c r="G6430">
        <v>7</v>
      </c>
      <c r="H6430" t="s">
        <v>732</v>
      </c>
      <c r="I6430" t="b">
        <v>1</v>
      </c>
      <c r="J6430" t="s">
        <v>857</v>
      </c>
      <c r="K6430" t="s">
        <v>858</v>
      </c>
      <c r="L6430" t="s">
        <v>17</v>
      </c>
      <c r="M6430" t="s">
        <v>856</v>
      </c>
      <c r="N6430" t="s">
        <v>725</v>
      </c>
      <c r="O6430" t="s">
        <v>756</v>
      </c>
      <c r="P6430">
        <v>0</v>
      </c>
      <c r="Q6430">
        <v>79544.009999999995</v>
      </c>
      <c r="R6430" t="s">
        <v>164</v>
      </c>
    </row>
    <row r="6431" spans="1:18" x14ac:dyDescent="0.25">
      <c r="A6431" t="s">
        <v>99</v>
      </c>
      <c r="B6431" t="s">
        <v>740</v>
      </c>
      <c r="C6431" t="s">
        <v>728</v>
      </c>
      <c r="D6431" t="s">
        <v>753</v>
      </c>
      <c r="E6431" t="s">
        <v>4</v>
      </c>
      <c r="F6431">
        <v>2019</v>
      </c>
      <c r="G6431">
        <v>7</v>
      </c>
      <c r="H6431" t="s">
        <v>732</v>
      </c>
      <c r="I6431" t="b">
        <v>1</v>
      </c>
      <c r="J6431" t="s">
        <v>854</v>
      </c>
      <c r="K6431" t="s">
        <v>153</v>
      </c>
      <c r="L6431" t="s">
        <v>17</v>
      </c>
      <c r="M6431" t="s">
        <v>849</v>
      </c>
      <c r="N6431" t="s">
        <v>725</v>
      </c>
      <c r="O6431" t="s">
        <v>756</v>
      </c>
      <c r="P6431">
        <v>0</v>
      </c>
      <c r="Q6431">
        <v>-8646.73</v>
      </c>
      <c r="R6431" t="s">
        <v>164</v>
      </c>
    </row>
    <row r="6432" spans="1:18" x14ac:dyDescent="0.25">
      <c r="A6432" t="s">
        <v>99</v>
      </c>
      <c r="B6432" t="s">
        <v>740</v>
      </c>
      <c r="C6432" t="s">
        <v>728</v>
      </c>
      <c r="D6432" t="s">
        <v>753</v>
      </c>
      <c r="E6432" t="s">
        <v>4</v>
      </c>
      <c r="F6432">
        <v>2019</v>
      </c>
      <c r="G6432">
        <v>7</v>
      </c>
      <c r="H6432" t="s">
        <v>732</v>
      </c>
      <c r="I6432" t="b">
        <v>1</v>
      </c>
      <c r="J6432" t="s">
        <v>176</v>
      </c>
      <c r="K6432" t="s">
        <v>826</v>
      </c>
      <c r="L6432" t="s">
        <v>17</v>
      </c>
      <c r="M6432" t="s">
        <v>822</v>
      </c>
      <c r="N6432" t="s">
        <v>725</v>
      </c>
      <c r="O6432" t="s">
        <v>756</v>
      </c>
      <c r="P6432">
        <v>0</v>
      </c>
      <c r="Q6432">
        <v>71568.5</v>
      </c>
      <c r="R6432" t="s">
        <v>164</v>
      </c>
    </row>
    <row r="6433" spans="1:18" x14ac:dyDescent="0.25">
      <c r="A6433" t="s">
        <v>99</v>
      </c>
      <c r="B6433" t="s">
        <v>740</v>
      </c>
      <c r="C6433" t="s">
        <v>728</v>
      </c>
      <c r="D6433" t="s">
        <v>753</v>
      </c>
      <c r="E6433" t="s">
        <v>4</v>
      </c>
      <c r="F6433">
        <v>2019</v>
      </c>
      <c r="G6433">
        <v>7</v>
      </c>
      <c r="H6433" t="s">
        <v>732</v>
      </c>
      <c r="I6433" t="b">
        <v>1</v>
      </c>
      <c r="J6433" t="s">
        <v>169</v>
      </c>
      <c r="K6433" t="s">
        <v>399</v>
      </c>
      <c r="L6433" t="s">
        <v>17</v>
      </c>
      <c r="M6433" t="s">
        <v>822</v>
      </c>
      <c r="N6433" t="s">
        <v>725</v>
      </c>
      <c r="O6433" t="s">
        <v>756</v>
      </c>
      <c r="P6433">
        <v>0</v>
      </c>
      <c r="Q6433">
        <v>4428135.68</v>
      </c>
      <c r="R6433" t="s">
        <v>164</v>
      </c>
    </row>
    <row r="6434" spans="1:18" x14ac:dyDescent="0.25">
      <c r="A6434" t="s">
        <v>99</v>
      </c>
      <c r="B6434" t="s">
        <v>740</v>
      </c>
      <c r="C6434" t="s">
        <v>728</v>
      </c>
      <c r="D6434" t="s">
        <v>753</v>
      </c>
      <c r="E6434" t="s">
        <v>4</v>
      </c>
      <c r="F6434">
        <v>2019</v>
      </c>
      <c r="G6434">
        <v>7</v>
      </c>
      <c r="H6434" t="s">
        <v>732</v>
      </c>
      <c r="I6434" t="b">
        <v>1</v>
      </c>
      <c r="J6434" t="s">
        <v>404</v>
      </c>
      <c r="K6434" t="s">
        <v>405</v>
      </c>
      <c r="L6434" t="s">
        <v>17</v>
      </c>
      <c r="M6434" t="s">
        <v>822</v>
      </c>
      <c r="N6434" t="s">
        <v>725</v>
      </c>
      <c r="O6434" t="s">
        <v>756</v>
      </c>
      <c r="P6434">
        <v>0</v>
      </c>
      <c r="Q6434">
        <v>190331.85</v>
      </c>
      <c r="R6434" t="s">
        <v>164</v>
      </c>
    </row>
    <row r="6435" spans="1:18" x14ac:dyDescent="0.25">
      <c r="A6435" t="s">
        <v>99</v>
      </c>
      <c r="B6435" t="s">
        <v>740</v>
      </c>
      <c r="C6435" t="s">
        <v>728</v>
      </c>
      <c r="D6435" t="s">
        <v>753</v>
      </c>
      <c r="E6435" t="s">
        <v>4</v>
      </c>
      <c r="F6435">
        <v>2019</v>
      </c>
      <c r="G6435">
        <v>7</v>
      </c>
      <c r="H6435" t="s">
        <v>732</v>
      </c>
      <c r="I6435" t="b">
        <v>1</v>
      </c>
      <c r="J6435" t="s">
        <v>765</v>
      </c>
      <c r="K6435" t="s">
        <v>400</v>
      </c>
      <c r="L6435" t="s">
        <v>17</v>
      </c>
      <c r="M6435" t="s">
        <v>822</v>
      </c>
      <c r="N6435" t="s">
        <v>725</v>
      </c>
      <c r="O6435" t="s">
        <v>756</v>
      </c>
      <c r="P6435">
        <v>0</v>
      </c>
      <c r="Q6435">
        <v>562935.73</v>
      </c>
      <c r="R6435" t="s">
        <v>164</v>
      </c>
    </row>
    <row r="6436" spans="1:18" x14ac:dyDescent="0.25">
      <c r="A6436" t="s">
        <v>99</v>
      </c>
      <c r="B6436" t="s">
        <v>740</v>
      </c>
      <c r="C6436" t="s">
        <v>728</v>
      </c>
      <c r="D6436" t="s">
        <v>753</v>
      </c>
      <c r="E6436" t="s">
        <v>4</v>
      </c>
      <c r="F6436">
        <v>2019</v>
      </c>
      <c r="G6436">
        <v>7</v>
      </c>
      <c r="H6436" t="s">
        <v>732</v>
      </c>
      <c r="I6436" t="b">
        <v>1</v>
      </c>
      <c r="J6436" t="s">
        <v>808</v>
      </c>
      <c r="K6436" t="s">
        <v>174</v>
      </c>
      <c r="L6436" t="s">
        <v>17</v>
      </c>
      <c r="M6436" t="s">
        <v>19</v>
      </c>
      <c r="N6436" t="s">
        <v>725</v>
      </c>
      <c r="O6436" t="s">
        <v>756</v>
      </c>
      <c r="P6436">
        <v>0</v>
      </c>
      <c r="Q6436">
        <v>-7423210.3499999996</v>
      </c>
      <c r="R6436" t="s">
        <v>164</v>
      </c>
    </row>
    <row r="6437" spans="1:18" x14ac:dyDescent="0.25">
      <c r="A6437" t="s">
        <v>99</v>
      </c>
      <c r="B6437" t="s">
        <v>740</v>
      </c>
      <c r="C6437" t="s">
        <v>728</v>
      </c>
      <c r="D6437" t="s">
        <v>753</v>
      </c>
      <c r="E6437" t="s">
        <v>4</v>
      </c>
      <c r="F6437">
        <v>2019</v>
      </c>
      <c r="G6437">
        <v>7</v>
      </c>
      <c r="H6437" t="s">
        <v>732</v>
      </c>
      <c r="I6437" t="b">
        <v>1</v>
      </c>
      <c r="J6437" t="s">
        <v>781</v>
      </c>
      <c r="K6437" t="s">
        <v>390</v>
      </c>
      <c r="L6437" t="s">
        <v>17</v>
      </c>
      <c r="M6437" t="s">
        <v>813</v>
      </c>
      <c r="N6437" t="s">
        <v>725</v>
      </c>
      <c r="O6437" t="s">
        <v>756</v>
      </c>
      <c r="P6437">
        <v>0</v>
      </c>
      <c r="Q6437">
        <v>33923.06</v>
      </c>
      <c r="R6437" t="s">
        <v>164</v>
      </c>
    </row>
    <row r="6438" spans="1:18" x14ac:dyDescent="0.25">
      <c r="A6438" t="s">
        <v>99</v>
      </c>
      <c r="B6438" t="s">
        <v>740</v>
      </c>
      <c r="C6438" t="s">
        <v>728</v>
      </c>
      <c r="D6438" t="s">
        <v>753</v>
      </c>
      <c r="E6438" t="s">
        <v>4</v>
      </c>
      <c r="F6438">
        <v>2019</v>
      </c>
      <c r="G6438">
        <v>7</v>
      </c>
      <c r="H6438" t="s">
        <v>732</v>
      </c>
      <c r="I6438" t="b">
        <v>1</v>
      </c>
      <c r="J6438" t="s">
        <v>396</v>
      </c>
      <c r="K6438" t="s">
        <v>397</v>
      </c>
      <c r="L6438" t="s">
        <v>17</v>
      </c>
      <c r="M6438" t="s">
        <v>170</v>
      </c>
      <c r="N6438" t="s">
        <v>725</v>
      </c>
      <c r="O6438" t="s">
        <v>756</v>
      </c>
      <c r="P6438">
        <v>0</v>
      </c>
      <c r="Q6438">
        <v>477971.8</v>
      </c>
      <c r="R6438" t="s">
        <v>164</v>
      </c>
    </row>
    <row r="6439" spans="1:18" x14ac:dyDescent="0.25">
      <c r="A6439" t="s">
        <v>99</v>
      </c>
      <c r="B6439" t="s">
        <v>740</v>
      </c>
      <c r="C6439" t="s">
        <v>728</v>
      </c>
      <c r="D6439" t="s">
        <v>753</v>
      </c>
      <c r="E6439" t="s">
        <v>4</v>
      </c>
      <c r="F6439">
        <v>2019</v>
      </c>
      <c r="G6439">
        <v>7</v>
      </c>
      <c r="H6439" t="s">
        <v>732</v>
      </c>
      <c r="I6439" t="b">
        <v>1</v>
      </c>
      <c r="J6439" t="s">
        <v>177</v>
      </c>
      <c r="K6439" t="s">
        <v>818</v>
      </c>
      <c r="L6439" t="s">
        <v>17</v>
      </c>
      <c r="M6439" t="s">
        <v>170</v>
      </c>
      <c r="N6439" t="s">
        <v>725</v>
      </c>
      <c r="O6439" t="s">
        <v>756</v>
      </c>
      <c r="P6439">
        <v>0</v>
      </c>
      <c r="Q6439">
        <v>694228.21</v>
      </c>
      <c r="R6439" t="s">
        <v>164</v>
      </c>
    </row>
    <row r="6440" spans="1:18" x14ac:dyDescent="0.25">
      <c r="A6440" t="s">
        <v>99</v>
      </c>
      <c r="B6440" t="s">
        <v>740</v>
      </c>
      <c r="C6440" t="s">
        <v>728</v>
      </c>
      <c r="D6440" t="s">
        <v>753</v>
      </c>
      <c r="E6440" t="s">
        <v>4</v>
      </c>
      <c r="F6440">
        <v>2019</v>
      </c>
      <c r="G6440">
        <v>7</v>
      </c>
      <c r="H6440" t="s">
        <v>732</v>
      </c>
      <c r="I6440" t="b">
        <v>1</v>
      </c>
      <c r="J6440" t="s">
        <v>171</v>
      </c>
      <c r="K6440" t="s">
        <v>398</v>
      </c>
      <c r="L6440" t="s">
        <v>17</v>
      </c>
      <c r="M6440" t="s">
        <v>170</v>
      </c>
      <c r="N6440" t="s">
        <v>725</v>
      </c>
      <c r="O6440" t="s">
        <v>756</v>
      </c>
      <c r="P6440">
        <v>0</v>
      </c>
      <c r="Q6440">
        <v>126082.59</v>
      </c>
      <c r="R6440" t="s">
        <v>164</v>
      </c>
    </row>
    <row r="6441" spans="1:18" x14ac:dyDescent="0.25">
      <c r="A6441" t="s">
        <v>99</v>
      </c>
      <c r="B6441" t="s">
        <v>740</v>
      </c>
      <c r="C6441" t="s">
        <v>728</v>
      </c>
      <c r="D6441" t="s">
        <v>753</v>
      </c>
      <c r="E6441" t="s">
        <v>4</v>
      </c>
      <c r="F6441">
        <v>2019</v>
      </c>
      <c r="G6441">
        <v>7</v>
      </c>
      <c r="H6441" t="s">
        <v>732</v>
      </c>
      <c r="I6441" t="b">
        <v>1</v>
      </c>
      <c r="J6441" t="s">
        <v>819</v>
      </c>
      <c r="K6441" t="s">
        <v>820</v>
      </c>
      <c r="L6441" t="s">
        <v>17</v>
      </c>
      <c r="M6441" t="s">
        <v>170</v>
      </c>
      <c r="N6441" t="s">
        <v>725</v>
      </c>
      <c r="O6441" t="s">
        <v>756</v>
      </c>
      <c r="P6441">
        <v>0</v>
      </c>
      <c r="Q6441">
        <v>82810.759999999995</v>
      </c>
      <c r="R6441" t="s">
        <v>164</v>
      </c>
    </row>
    <row r="6442" spans="1:18" x14ac:dyDescent="0.25">
      <c r="A6442" t="s">
        <v>99</v>
      </c>
      <c r="B6442" t="s">
        <v>740</v>
      </c>
      <c r="C6442" t="s">
        <v>727</v>
      </c>
      <c r="D6442" t="s">
        <v>99</v>
      </c>
      <c r="E6442" t="s">
        <v>4</v>
      </c>
      <c r="F6442">
        <v>2019</v>
      </c>
      <c r="G6442">
        <v>7</v>
      </c>
      <c r="H6442" t="s">
        <v>732</v>
      </c>
      <c r="I6442" t="b">
        <v>1</v>
      </c>
      <c r="J6442" t="s">
        <v>91</v>
      </c>
      <c r="K6442" t="s">
        <v>134</v>
      </c>
      <c r="L6442" t="s">
        <v>20</v>
      </c>
      <c r="M6442" t="s">
        <v>21</v>
      </c>
      <c r="N6442" t="s">
        <v>16</v>
      </c>
      <c r="O6442" t="s">
        <v>16</v>
      </c>
      <c r="P6442">
        <v>0</v>
      </c>
      <c r="Q6442">
        <v>109436.87</v>
      </c>
      <c r="R6442" t="s">
        <v>165</v>
      </c>
    </row>
    <row r="6443" spans="1:18" x14ac:dyDescent="0.25">
      <c r="A6443" t="s">
        <v>99</v>
      </c>
      <c r="B6443" t="s">
        <v>740</v>
      </c>
      <c r="C6443" t="s">
        <v>727</v>
      </c>
      <c r="D6443" t="s">
        <v>99</v>
      </c>
      <c r="E6443" t="s">
        <v>4</v>
      </c>
      <c r="F6443">
        <v>2019</v>
      </c>
      <c r="G6443">
        <v>7</v>
      </c>
      <c r="H6443" t="s">
        <v>732</v>
      </c>
      <c r="I6443" t="b">
        <v>1</v>
      </c>
      <c r="J6443" t="s">
        <v>22</v>
      </c>
      <c r="K6443" t="s">
        <v>144</v>
      </c>
      <c r="L6443" t="s">
        <v>20</v>
      </c>
      <c r="M6443" t="s">
        <v>21</v>
      </c>
      <c r="N6443" t="s">
        <v>16</v>
      </c>
      <c r="O6443" t="s">
        <v>16</v>
      </c>
      <c r="P6443">
        <v>0</v>
      </c>
      <c r="Q6443">
        <v>0</v>
      </c>
      <c r="R6443" t="s">
        <v>165</v>
      </c>
    </row>
    <row r="6444" spans="1:18" x14ac:dyDescent="0.25">
      <c r="A6444" t="s">
        <v>99</v>
      </c>
      <c r="B6444" t="s">
        <v>740</v>
      </c>
      <c r="C6444" t="s">
        <v>727</v>
      </c>
      <c r="D6444" t="s">
        <v>99</v>
      </c>
      <c r="E6444" t="s">
        <v>4</v>
      </c>
      <c r="F6444">
        <v>2019</v>
      </c>
      <c r="G6444">
        <v>7</v>
      </c>
      <c r="H6444" t="s">
        <v>732</v>
      </c>
      <c r="I6444" t="b">
        <v>1</v>
      </c>
      <c r="J6444" t="s">
        <v>38</v>
      </c>
      <c r="K6444" t="s">
        <v>110</v>
      </c>
      <c r="L6444" t="s">
        <v>20</v>
      </c>
      <c r="M6444" t="s">
        <v>21</v>
      </c>
      <c r="N6444" t="s">
        <v>16</v>
      </c>
      <c r="O6444" t="s">
        <v>16</v>
      </c>
      <c r="P6444">
        <v>0</v>
      </c>
      <c r="Q6444">
        <v>0</v>
      </c>
      <c r="R6444" t="s">
        <v>165</v>
      </c>
    </row>
    <row r="6445" spans="1:18" x14ac:dyDescent="0.25">
      <c r="A6445" t="s">
        <v>99</v>
      </c>
      <c r="B6445" t="s">
        <v>740</v>
      </c>
      <c r="C6445" t="s">
        <v>727</v>
      </c>
      <c r="D6445" t="s">
        <v>99</v>
      </c>
      <c r="E6445" t="s">
        <v>4</v>
      </c>
      <c r="F6445">
        <v>2019</v>
      </c>
      <c r="G6445">
        <v>7</v>
      </c>
      <c r="H6445" t="s">
        <v>732</v>
      </c>
      <c r="I6445" t="b">
        <v>1</v>
      </c>
      <c r="J6445" t="s">
        <v>774</v>
      </c>
      <c r="K6445" t="s">
        <v>636</v>
      </c>
      <c r="L6445" t="s">
        <v>23</v>
      </c>
      <c r="M6445" t="s">
        <v>1575</v>
      </c>
      <c r="N6445" t="s">
        <v>16</v>
      </c>
      <c r="O6445" t="s">
        <v>16</v>
      </c>
      <c r="P6445">
        <v>0</v>
      </c>
      <c r="Q6445">
        <v>-259378878.49000001</v>
      </c>
      <c r="R6445" t="s">
        <v>165</v>
      </c>
    </row>
    <row r="6446" spans="1:18" x14ac:dyDescent="0.25">
      <c r="A6446" t="s">
        <v>99</v>
      </c>
      <c r="B6446" t="s">
        <v>740</v>
      </c>
      <c r="C6446" t="s">
        <v>727</v>
      </c>
      <c r="D6446" t="s">
        <v>99</v>
      </c>
      <c r="E6446" t="s">
        <v>4</v>
      </c>
      <c r="F6446">
        <v>2019</v>
      </c>
      <c r="G6446">
        <v>7</v>
      </c>
      <c r="H6446" t="s">
        <v>732</v>
      </c>
      <c r="I6446" t="b">
        <v>1</v>
      </c>
      <c r="J6446" t="s">
        <v>757</v>
      </c>
      <c r="K6446" t="s">
        <v>758</v>
      </c>
      <c r="L6446" t="s">
        <v>23</v>
      </c>
      <c r="M6446" t="s">
        <v>1575</v>
      </c>
      <c r="N6446" t="s">
        <v>16</v>
      </c>
      <c r="O6446" t="s">
        <v>16</v>
      </c>
      <c r="P6446">
        <v>0</v>
      </c>
      <c r="Q6446">
        <v>-109436.87</v>
      </c>
      <c r="R6446" t="s">
        <v>165</v>
      </c>
    </row>
    <row r="6447" spans="1:18" x14ac:dyDescent="0.25">
      <c r="A6447" t="s">
        <v>99</v>
      </c>
      <c r="B6447" t="s">
        <v>740</v>
      </c>
      <c r="C6447" t="s">
        <v>727</v>
      </c>
      <c r="D6447" t="s">
        <v>99</v>
      </c>
      <c r="E6447" t="s">
        <v>4</v>
      </c>
      <c r="F6447">
        <v>2019</v>
      </c>
      <c r="G6447">
        <v>7</v>
      </c>
      <c r="H6447" t="s">
        <v>732</v>
      </c>
      <c r="I6447" t="b">
        <v>1</v>
      </c>
      <c r="J6447" t="s">
        <v>772</v>
      </c>
      <c r="K6447" t="s">
        <v>773</v>
      </c>
      <c r="L6447" t="s">
        <v>23</v>
      </c>
      <c r="M6447" t="s">
        <v>1542</v>
      </c>
      <c r="N6447" t="s">
        <v>16</v>
      </c>
      <c r="O6447" t="s">
        <v>16</v>
      </c>
      <c r="P6447">
        <v>0</v>
      </c>
      <c r="Q6447">
        <v>0</v>
      </c>
      <c r="R6447" t="s">
        <v>165</v>
      </c>
    </row>
    <row r="6448" spans="1:18" x14ac:dyDescent="0.25">
      <c r="A6448" t="s">
        <v>99</v>
      </c>
      <c r="B6448" t="s">
        <v>740</v>
      </c>
      <c r="C6448" t="s">
        <v>727</v>
      </c>
      <c r="D6448" t="s">
        <v>99</v>
      </c>
      <c r="E6448" t="s">
        <v>4</v>
      </c>
      <c r="F6448">
        <v>2019</v>
      </c>
      <c r="G6448">
        <v>7</v>
      </c>
      <c r="H6448" t="s">
        <v>732</v>
      </c>
      <c r="I6448" t="b">
        <v>1</v>
      </c>
      <c r="J6448" t="s">
        <v>602</v>
      </c>
      <c r="K6448" t="s">
        <v>603</v>
      </c>
      <c r="L6448" t="s">
        <v>23</v>
      </c>
      <c r="M6448" t="s">
        <v>1529</v>
      </c>
      <c r="N6448" t="s">
        <v>16</v>
      </c>
      <c r="O6448" t="s">
        <v>16</v>
      </c>
      <c r="P6448">
        <v>0</v>
      </c>
      <c r="Q6448">
        <v>17375714.379999999</v>
      </c>
      <c r="R6448" t="s">
        <v>165</v>
      </c>
    </row>
    <row r="6449" spans="1:18" x14ac:dyDescent="0.25">
      <c r="A6449" t="s">
        <v>99</v>
      </c>
      <c r="B6449" t="s">
        <v>740</v>
      </c>
      <c r="C6449" t="s">
        <v>727</v>
      </c>
      <c r="D6449" t="s">
        <v>99</v>
      </c>
      <c r="E6449" t="s">
        <v>4</v>
      </c>
      <c r="F6449">
        <v>2019</v>
      </c>
      <c r="G6449">
        <v>7</v>
      </c>
      <c r="H6449" t="s">
        <v>732</v>
      </c>
      <c r="I6449" t="b">
        <v>1</v>
      </c>
      <c r="J6449" t="s">
        <v>744</v>
      </c>
      <c r="K6449" t="s">
        <v>745</v>
      </c>
      <c r="L6449" t="s">
        <v>23</v>
      </c>
      <c r="M6449" t="s">
        <v>1254</v>
      </c>
      <c r="N6449" t="s">
        <v>16</v>
      </c>
      <c r="O6449" t="s">
        <v>16</v>
      </c>
      <c r="P6449">
        <v>0</v>
      </c>
      <c r="Q6449">
        <v>3135212.89</v>
      </c>
      <c r="R6449" t="s">
        <v>165</v>
      </c>
    </row>
    <row r="6450" spans="1:18" x14ac:dyDescent="0.25">
      <c r="A6450" t="s">
        <v>99</v>
      </c>
      <c r="B6450" t="s">
        <v>740</v>
      </c>
      <c r="C6450" t="s">
        <v>727</v>
      </c>
      <c r="D6450" t="s">
        <v>99</v>
      </c>
      <c r="E6450" t="s">
        <v>4</v>
      </c>
      <c r="F6450">
        <v>2019</v>
      </c>
      <c r="G6450">
        <v>7</v>
      </c>
      <c r="H6450" t="s">
        <v>732</v>
      </c>
      <c r="I6450" t="b">
        <v>1</v>
      </c>
      <c r="J6450" t="s">
        <v>775</v>
      </c>
      <c r="K6450" t="s">
        <v>147</v>
      </c>
      <c r="L6450" t="s">
        <v>23</v>
      </c>
      <c r="M6450" t="s">
        <v>1240</v>
      </c>
      <c r="N6450" t="s">
        <v>16</v>
      </c>
      <c r="O6450" t="s">
        <v>16</v>
      </c>
      <c r="P6450">
        <v>0</v>
      </c>
      <c r="Q6450">
        <v>223089080.94</v>
      </c>
      <c r="R6450" t="s">
        <v>165</v>
      </c>
    </row>
    <row r="6451" spans="1:18" x14ac:dyDescent="0.25">
      <c r="A6451" t="s">
        <v>99</v>
      </c>
      <c r="B6451" t="s">
        <v>740</v>
      </c>
      <c r="C6451" t="s">
        <v>727</v>
      </c>
      <c r="D6451" t="s">
        <v>99</v>
      </c>
      <c r="E6451" t="s">
        <v>4</v>
      </c>
      <c r="F6451">
        <v>2019</v>
      </c>
      <c r="G6451">
        <v>7</v>
      </c>
      <c r="H6451" t="s">
        <v>732</v>
      </c>
      <c r="I6451" t="b">
        <v>1</v>
      </c>
      <c r="J6451" t="s">
        <v>785</v>
      </c>
      <c r="K6451" t="s">
        <v>148</v>
      </c>
      <c r="L6451" t="s">
        <v>23</v>
      </c>
      <c r="M6451" t="s">
        <v>995</v>
      </c>
      <c r="N6451" t="s">
        <v>16</v>
      </c>
      <c r="O6451" t="s">
        <v>16</v>
      </c>
      <c r="P6451">
        <v>0</v>
      </c>
      <c r="Q6451">
        <v>0</v>
      </c>
      <c r="R6451" t="s">
        <v>165</v>
      </c>
    </row>
    <row r="6452" spans="1:18" x14ac:dyDescent="0.25">
      <c r="A6452" t="s">
        <v>99</v>
      </c>
      <c r="B6452" t="s">
        <v>740</v>
      </c>
      <c r="C6452" t="s">
        <v>727</v>
      </c>
      <c r="D6452" t="s">
        <v>99</v>
      </c>
      <c r="E6452" t="s">
        <v>4</v>
      </c>
      <c r="F6452">
        <v>2019</v>
      </c>
      <c r="G6452">
        <v>7</v>
      </c>
      <c r="H6452" t="s">
        <v>732</v>
      </c>
      <c r="I6452" t="b">
        <v>1</v>
      </c>
      <c r="J6452" t="s">
        <v>786</v>
      </c>
      <c r="K6452" t="s">
        <v>106</v>
      </c>
      <c r="L6452" t="s">
        <v>23</v>
      </c>
      <c r="M6452" t="s">
        <v>995</v>
      </c>
      <c r="N6452" t="s">
        <v>16</v>
      </c>
      <c r="O6452" t="s">
        <v>16</v>
      </c>
      <c r="P6452">
        <v>0</v>
      </c>
      <c r="Q6452">
        <v>0</v>
      </c>
      <c r="R6452" t="s">
        <v>165</v>
      </c>
    </row>
    <row r="6453" spans="1:18" x14ac:dyDescent="0.25">
      <c r="A6453" t="s">
        <v>99</v>
      </c>
      <c r="B6453" t="s">
        <v>740</v>
      </c>
      <c r="C6453" t="s">
        <v>727</v>
      </c>
      <c r="D6453" t="s">
        <v>99</v>
      </c>
      <c r="E6453" t="s">
        <v>4</v>
      </c>
      <c r="F6453">
        <v>2019</v>
      </c>
      <c r="G6453">
        <v>7</v>
      </c>
      <c r="H6453" t="s">
        <v>732</v>
      </c>
      <c r="I6453" t="b">
        <v>1</v>
      </c>
      <c r="J6453" t="s">
        <v>787</v>
      </c>
      <c r="K6453" t="s">
        <v>784</v>
      </c>
      <c r="L6453" t="s">
        <v>23</v>
      </c>
      <c r="M6453" t="s">
        <v>995</v>
      </c>
      <c r="N6453" t="s">
        <v>16</v>
      </c>
      <c r="O6453" t="s">
        <v>16</v>
      </c>
      <c r="P6453">
        <v>0</v>
      </c>
      <c r="Q6453">
        <v>0</v>
      </c>
      <c r="R6453" t="s">
        <v>165</v>
      </c>
    </row>
    <row r="6454" spans="1:18" x14ac:dyDescent="0.25">
      <c r="A6454" t="s">
        <v>99</v>
      </c>
      <c r="B6454" t="s">
        <v>740</v>
      </c>
      <c r="C6454" t="s">
        <v>727</v>
      </c>
      <c r="D6454" t="s">
        <v>99</v>
      </c>
      <c r="E6454" t="s">
        <v>4</v>
      </c>
      <c r="F6454">
        <v>2019</v>
      </c>
      <c r="G6454">
        <v>7</v>
      </c>
      <c r="H6454" t="s">
        <v>732</v>
      </c>
      <c r="I6454" t="b">
        <v>1</v>
      </c>
      <c r="J6454" t="s">
        <v>783</v>
      </c>
      <c r="K6454" t="s">
        <v>784</v>
      </c>
      <c r="L6454" t="s">
        <v>23</v>
      </c>
      <c r="M6454" t="s">
        <v>487</v>
      </c>
      <c r="N6454" t="s">
        <v>16</v>
      </c>
      <c r="O6454" t="s">
        <v>16</v>
      </c>
      <c r="P6454">
        <v>0</v>
      </c>
      <c r="Q6454">
        <v>0</v>
      </c>
      <c r="R6454" t="s">
        <v>165</v>
      </c>
    </row>
    <row r="6455" spans="1:18" x14ac:dyDescent="0.25">
      <c r="A6455" t="s">
        <v>99</v>
      </c>
      <c r="B6455" t="s">
        <v>740</v>
      </c>
      <c r="C6455" t="s">
        <v>727</v>
      </c>
      <c r="D6455" t="s">
        <v>99</v>
      </c>
      <c r="E6455" t="s">
        <v>4</v>
      </c>
      <c r="F6455">
        <v>2019</v>
      </c>
      <c r="G6455">
        <v>7</v>
      </c>
      <c r="H6455" t="s">
        <v>732</v>
      </c>
      <c r="I6455" t="b">
        <v>1</v>
      </c>
      <c r="J6455" t="s">
        <v>782</v>
      </c>
      <c r="K6455" t="s">
        <v>147</v>
      </c>
      <c r="L6455" t="s">
        <v>23</v>
      </c>
      <c r="M6455" t="s">
        <v>487</v>
      </c>
      <c r="N6455" t="s">
        <v>16</v>
      </c>
      <c r="O6455" t="s">
        <v>16</v>
      </c>
      <c r="P6455">
        <v>0</v>
      </c>
      <c r="Q6455">
        <v>0</v>
      </c>
      <c r="R6455" t="s">
        <v>165</v>
      </c>
    </row>
    <row r="6456" spans="1:18" x14ac:dyDescent="0.25">
      <c r="A6456" t="s">
        <v>99</v>
      </c>
      <c r="B6456" t="s">
        <v>740</v>
      </c>
      <c r="C6456" t="s">
        <v>727</v>
      </c>
      <c r="D6456" t="s">
        <v>99</v>
      </c>
      <c r="E6456" t="s">
        <v>4</v>
      </c>
      <c r="F6456">
        <v>2019</v>
      </c>
      <c r="G6456">
        <v>7</v>
      </c>
      <c r="H6456" t="s">
        <v>732</v>
      </c>
      <c r="I6456" t="b">
        <v>1</v>
      </c>
      <c r="J6456" t="s">
        <v>791</v>
      </c>
      <c r="K6456" t="s">
        <v>490</v>
      </c>
      <c r="L6456" t="s">
        <v>23</v>
      </c>
      <c r="M6456" t="s">
        <v>1017</v>
      </c>
      <c r="N6456" t="s">
        <v>16</v>
      </c>
      <c r="O6456" t="s">
        <v>16</v>
      </c>
      <c r="P6456">
        <v>0</v>
      </c>
      <c r="Q6456">
        <v>0</v>
      </c>
      <c r="R6456" t="s">
        <v>165</v>
      </c>
    </row>
    <row r="6457" spans="1:18" x14ac:dyDescent="0.25">
      <c r="A6457" t="s">
        <v>99</v>
      </c>
      <c r="B6457" t="s">
        <v>740</v>
      </c>
      <c r="C6457" t="s">
        <v>727</v>
      </c>
      <c r="D6457" t="s">
        <v>99</v>
      </c>
      <c r="E6457" t="s">
        <v>4</v>
      </c>
      <c r="F6457">
        <v>2019</v>
      </c>
      <c r="G6457">
        <v>7</v>
      </c>
      <c r="H6457" t="s">
        <v>732</v>
      </c>
      <c r="I6457" t="b">
        <v>1</v>
      </c>
      <c r="J6457" t="s">
        <v>790</v>
      </c>
      <c r="K6457" t="s">
        <v>148</v>
      </c>
      <c r="L6457" t="s">
        <v>23</v>
      </c>
      <c r="M6457" t="s">
        <v>1017</v>
      </c>
      <c r="N6457" t="s">
        <v>16</v>
      </c>
      <c r="O6457" t="s">
        <v>16</v>
      </c>
      <c r="P6457">
        <v>0</v>
      </c>
      <c r="Q6457">
        <v>0</v>
      </c>
      <c r="R6457" t="s">
        <v>165</v>
      </c>
    </row>
    <row r="6458" spans="1:18" x14ac:dyDescent="0.25">
      <c r="A6458" t="s">
        <v>99</v>
      </c>
      <c r="B6458" t="s">
        <v>740</v>
      </c>
      <c r="C6458" t="s">
        <v>727</v>
      </c>
      <c r="D6458" t="s">
        <v>99</v>
      </c>
      <c r="E6458" t="s">
        <v>4</v>
      </c>
      <c r="F6458">
        <v>2019</v>
      </c>
      <c r="G6458">
        <v>7</v>
      </c>
      <c r="H6458" t="s">
        <v>732</v>
      </c>
      <c r="I6458" t="b">
        <v>1</v>
      </c>
      <c r="J6458" t="s">
        <v>793</v>
      </c>
      <c r="K6458" t="s">
        <v>784</v>
      </c>
      <c r="L6458" t="s">
        <v>23</v>
      </c>
      <c r="M6458" t="s">
        <v>1017</v>
      </c>
      <c r="N6458" t="s">
        <v>16</v>
      </c>
      <c r="O6458" t="s">
        <v>16</v>
      </c>
      <c r="P6458">
        <v>0</v>
      </c>
      <c r="Q6458">
        <v>0</v>
      </c>
      <c r="R6458" t="s">
        <v>165</v>
      </c>
    </row>
    <row r="6459" spans="1:18" x14ac:dyDescent="0.25">
      <c r="A6459" t="s">
        <v>99</v>
      </c>
      <c r="B6459" t="s">
        <v>740</v>
      </c>
      <c r="C6459" t="s">
        <v>727</v>
      </c>
      <c r="D6459" t="s">
        <v>99</v>
      </c>
      <c r="E6459" t="s">
        <v>4</v>
      </c>
      <c r="F6459">
        <v>2019</v>
      </c>
      <c r="G6459">
        <v>7</v>
      </c>
      <c r="H6459" t="s">
        <v>732</v>
      </c>
      <c r="I6459" t="b">
        <v>1</v>
      </c>
      <c r="J6459" t="s">
        <v>788</v>
      </c>
      <c r="K6459" t="s">
        <v>147</v>
      </c>
      <c r="L6459" t="s">
        <v>23</v>
      </c>
      <c r="M6459" t="s">
        <v>499</v>
      </c>
      <c r="N6459" t="s">
        <v>16</v>
      </c>
      <c r="O6459" t="s">
        <v>16</v>
      </c>
      <c r="P6459">
        <v>0</v>
      </c>
      <c r="Q6459">
        <v>0</v>
      </c>
      <c r="R6459" t="s">
        <v>165</v>
      </c>
    </row>
    <row r="6460" spans="1:18" x14ac:dyDescent="0.25">
      <c r="A6460" t="s">
        <v>99</v>
      </c>
      <c r="B6460" t="s">
        <v>740</v>
      </c>
      <c r="C6460" t="s">
        <v>727</v>
      </c>
      <c r="D6460" t="s">
        <v>99</v>
      </c>
      <c r="E6460" t="s">
        <v>4</v>
      </c>
      <c r="F6460">
        <v>2019</v>
      </c>
      <c r="G6460">
        <v>7</v>
      </c>
      <c r="H6460" t="s">
        <v>732</v>
      </c>
      <c r="I6460" t="b">
        <v>1</v>
      </c>
      <c r="J6460" t="s">
        <v>789</v>
      </c>
      <c r="K6460" t="s">
        <v>784</v>
      </c>
      <c r="L6460" t="s">
        <v>23</v>
      </c>
      <c r="M6460" t="s">
        <v>499</v>
      </c>
      <c r="N6460" t="s">
        <v>16</v>
      </c>
      <c r="O6460" t="s">
        <v>16</v>
      </c>
      <c r="P6460">
        <v>0</v>
      </c>
      <c r="Q6460">
        <v>0</v>
      </c>
      <c r="R6460" t="s">
        <v>165</v>
      </c>
    </row>
    <row r="6461" spans="1:18" x14ac:dyDescent="0.25">
      <c r="A6461" t="s">
        <v>762</v>
      </c>
      <c r="B6461" t="s">
        <v>763</v>
      </c>
      <c r="C6461" t="s">
        <v>728</v>
      </c>
      <c r="D6461" t="s">
        <v>750</v>
      </c>
      <c r="E6461" t="s">
        <v>4</v>
      </c>
      <c r="F6461">
        <v>2019</v>
      </c>
      <c r="G6461">
        <v>7</v>
      </c>
      <c r="H6461" t="s">
        <v>732</v>
      </c>
      <c r="I6461" t="b">
        <v>1</v>
      </c>
      <c r="J6461" t="s">
        <v>91</v>
      </c>
      <c r="K6461" t="s">
        <v>134</v>
      </c>
      <c r="L6461" t="s">
        <v>20</v>
      </c>
      <c r="M6461" t="s">
        <v>21</v>
      </c>
      <c r="N6461" t="s">
        <v>16</v>
      </c>
      <c r="O6461" t="s">
        <v>16</v>
      </c>
      <c r="P6461">
        <v>0</v>
      </c>
      <c r="Q6461">
        <v>140662.59</v>
      </c>
      <c r="R6461" t="s">
        <v>165</v>
      </c>
    </row>
    <row r="6462" spans="1:18" x14ac:dyDescent="0.25">
      <c r="A6462" t="s">
        <v>760</v>
      </c>
      <c r="B6462" t="s">
        <v>737</v>
      </c>
      <c r="C6462" t="s">
        <v>728</v>
      </c>
      <c r="D6462" t="s">
        <v>730</v>
      </c>
      <c r="E6462" t="s">
        <v>4</v>
      </c>
      <c r="F6462">
        <v>2019</v>
      </c>
      <c r="G6462">
        <v>7</v>
      </c>
      <c r="H6462" t="s">
        <v>732</v>
      </c>
      <c r="I6462" t="b">
        <v>1</v>
      </c>
      <c r="J6462" t="s">
        <v>91</v>
      </c>
      <c r="K6462" t="s">
        <v>134</v>
      </c>
      <c r="L6462" t="s">
        <v>20</v>
      </c>
      <c r="M6462" t="s">
        <v>21</v>
      </c>
      <c r="N6462" t="s">
        <v>16</v>
      </c>
      <c r="O6462" t="s">
        <v>16</v>
      </c>
      <c r="P6462">
        <v>0</v>
      </c>
      <c r="Q6462">
        <v>4025.13</v>
      </c>
      <c r="R6462" t="s">
        <v>166</v>
      </c>
    </row>
    <row r="6463" spans="1:18" x14ac:dyDescent="0.25">
      <c r="A6463" t="s">
        <v>761</v>
      </c>
      <c r="B6463" t="s">
        <v>752</v>
      </c>
      <c r="C6463" t="s">
        <v>728</v>
      </c>
      <c r="D6463" t="s">
        <v>750</v>
      </c>
      <c r="E6463" t="s">
        <v>4</v>
      </c>
      <c r="F6463">
        <v>2019</v>
      </c>
      <c r="G6463">
        <v>7</v>
      </c>
      <c r="H6463" t="s">
        <v>732</v>
      </c>
      <c r="I6463" t="b">
        <v>1</v>
      </c>
      <c r="J6463" t="s">
        <v>91</v>
      </c>
      <c r="K6463" t="s">
        <v>134</v>
      </c>
      <c r="L6463" t="s">
        <v>20</v>
      </c>
      <c r="M6463" t="s">
        <v>21</v>
      </c>
      <c r="N6463" t="s">
        <v>16</v>
      </c>
      <c r="O6463" t="s">
        <v>16</v>
      </c>
      <c r="P6463">
        <v>0</v>
      </c>
      <c r="Q6463">
        <v>986125.09</v>
      </c>
      <c r="R6463" t="s">
        <v>165</v>
      </c>
    </row>
    <row r="6464" spans="1:18" x14ac:dyDescent="0.25">
      <c r="A6464" t="s">
        <v>762</v>
      </c>
      <c r="B6464" t="s">
        <v>763</v>
      </c>
      <c r="C6464" t="s">
        <v>728</v>
      </c>
      <c r="D6464" t="s">
        <v>750</v>
      </c>
      <c r="E6464" t="s">
        <v>4</v>
      </c>
      <c r="F6464">
        <v>2019</v>
      </c>
      <c r="G6464">
        <v>7</v>
      </c>
      <c r="H6464" t="s">
        <v>732</v>
      </c>
      <c r="I6464" t="b">
        <v>1</v>
      </c>
      <c r="J6464" t="s">
        <v>1274</v>
      </c>
      <c r="K6464" t="s">
        <v>1275</v>
      </c>
      <c r="L6464" t="s">
        <v>23</v>
      </c>
      <c r="M6464" t="s">
        <v>563</v>
      </c>
      <c r="N6464" t="s">
        <v>16</v>
      </c>
      <c r="O6464" t="s">
        <v>16</v>
      </c>
      <c r="P6464">
        <v>0</v>
      </c>
      <c r="Q6464">
        <v>42549.17</v>
      </c>
      <c r="R6464" t="s">
        <v>165</v>
      </c>
    </row>
    <row r="6465" spans="1:18" x14ac:dyDescent="0.25">
      <c r="A6465" t="s">
        <v>760</v>
      </c>
      <c r="B6465" t="s">
        <v>737</v>
      </c>
      <c r="C6465" t="s">
        <v>728</v>
      </c>
      <c r="D6465" t="s">
        <v>730</v>
      </c>
      <c r="E6465" t="s">
        <v>4</v>
      </c>
      <c r="F6465">
        <v>2019</v>
      </c>
      <c r="G6465">
        <v>7</v>
      </c>
      <c r="H6465" t="s">
        <v>732</v>
      </c>
      <c r="I6465" t="b">
        <v>1</v>
      </c>
      <c r="J6465" t="s">
        <v>1653</v>
      </c>
      <c r="K6465" t="s">
        <v>1634</v>
      </c>
      <c r="L6465" t="s">
        <v>23</v>
      </c>
      <c r="M6465" t="s">
        <v>25</v>
      </c>
      <c r="N6465" t="s">
        <v>16</v>
      </c>
      <c r="O6465" t="s">
        <v>16</v>
      </c>
      <c r="P6465">
        <v>0</v>
      </c>
      <c r="Q6465">
        <v>-975.99</v>
      </c>
      <c r="R6465" t="s">
        <v>166</v>
      </c>
    </row>
    <row r="6466" spans="1:18" x14ac:dyDescent="0.25">
      <c r="A6466" t="s">
        <v>760</v>
      </c>
      <c r="B6466" t="s">
        <v>737</v>
      </c>
      <c r="C6466" t="s">
        <v>728</v>
      </c>
      <c r="D6466" t="s">
        <v>730</v>
      </c>
      <c r="E6466" t="s">
        <v>4</v>
      </c>
      <c r="F6466">
        <v>2019</v>
      </c>
      <c r="G6466">
        <v>7</v>
      </c>
      <c r="H6466" t="s">
        <v>732</v>
      </c>
      <c r="I6466" t="b">
        <v>1</v>
      </c>
      <c r="J6466" t="s">
        <v>1659</v>
      </c>
      <c r="K6466" t="s">
        <v>141</v>
      </c>
      <c r="L6466" t="s">
        <v>23</v>
      </c>
      <c r="M6466" t="s">
        <v>1656</v>
      </c>
      <c r="N6466" t="s">
        <v>16</v>
      </c>
      <c r="O6466" t="s">
        <v>16</v>
      </c>
      <c r="P6466">
        <v>0</v>
      </c>
      <c r="Q6466">
        <v>-6240.04</v>
      </c>
      <c r="R6466" t="s">
        <v>166</v>
      </c>
    </row>
    <row r="6467" spans="1:18" x14ac:dyDescent="0.25">
      <c r="A6467" t="s">
        <v>760</v>
      </c>
      <c r="B6467" t="s">
        <v>737</v>
      </c>
      <c r="C6467" t="s">
        <v>728</v>
      </c>
      <c r="D6467" t="s">
        <v>730</v>
      </c>
      <c r="E6467" t="s">
        <v>4</v>
      </c>
      <c r="F6467">
        <v>2019</v>
      </c>
      <c r="G6467">
        <v>7</v>
      </c>
      <c r="H6467" t="s">
        <v>732</v>
      </c>
      <c r="I6467" t="b">
        <v>1</v>
      </c>
      <c r="J6467" t="s">
        <v>605</v>
      </c>
      <c r="K6467" t="s">
        <v>606</v>
      </c>
      <c r="L6467" t="s">
        <v>23</v>
      </c>
      <c r="M6467" t="s">
        <v>607</v>
      </c>
      <c r="N6467" t="s">
        <v>16</v>
      </c>
      <c r="O6467" t="s">
        <v>16</v>
      </c>
      <c r="P6467">
        <v>0</v>
      </c>
      <c r="Q6467">
        <v>-124800.94</v>
      </c>
      <c r="R6467" t="s">
        <v>166</v>
      </c>
    </row>
    <row r="6468" spans="1:18" x14ac:dyDescent="0.25">
      <c r="A6468" t="s">
        <v>760</v>
      </c>
      <c r="B6468" t="s">
        <v>737</v>
      </c>
      <c r="C6468" t="s">
        <v>728</v>
      </c>
      <c r="D6468" t="s">
        <v>730</v>
      </c>
      <c r="E6468" t="s">
        <v>4</v>
      </c>
      <c r="F6468">
        <v>2019</v>
      </c>
      <c r="G6468">
        <v>7</v>
      </c>
      <c r="H6468" t="s">
        <v>732</v>
      </c>
      <c r="I6468" t="b">
        <v>1</v>
      </c>
      <c r="J6468" t="s">
        <v>774</v>
      </c>
      <c r="K6468" t="s">
        <v>636</v>
      </c>
      <c r="L6468" t="s">
        <v>23</v>
      </c>
      <c r="M6468" t="s">
        <v>1575</v>
      </c>
      <c r="N6468" t="s">
        <v>16</v>
      </c>
      <c r="O6468" t="s">
        <v>16</v>
      </c>
      <c r="P6468">
        <v>0</v>
      </c>
      <c r="Q6468">
        <v>-6134.58</v>
      </c>
      <c r="R6468" t="s">
        <v>166</v>
      </c>
    </row>
    <row r="6469" spans="1:18" x14ac:dyDescent="0.25">
      <c r="A6469" t="s">
        <v>760</v>
      </c>
      <c r="B6469" t="s">
        <v>737</v>
      </c>
      <c r="C6469" t="s">
        <v>728</v>
      </c>
      <c r="D6469" t="s">
        <v>730</v>
      </c>
      <c r="E6469" t="s">
        <v>4</v>
      </c>
      <c r="F6469">
        <v>2019</v>
      </c>
      <c r="G6469">
        <v>7</v>
      </c>
      <c r="H6469" t="s">
        <v>732</v>
      </c>
      <c r="I6469" t="b">
        <v>1</v>
      </c>
      <c r="J6469" t="s">
        <v>757</v>
      </c>
      <c r="K6469" t="s">
        <v>758</v>
      </c>
      <c r="L6469" t="s">
        <v>23</v>
      </c>
      <c r="M6469" t="s">
        <v>1575</v>
      </c>
      <c r="N6469" t="s">
        <v>16</v>
      </c>
      <c r="O6469" t="s">
        <v>16</v>
      </c>
      <c r="P6469">
        <v>0</v>
      </c>
      <c r="Q6469">
        <v>-4017.93</v>
      </c>
      <c r="R6469" t="s">
        <v>166</v>
      </c>
    </row>
    <row r="6470" spans="1:18" x14ac:dyDescent="0.25">
      <c r="A6470" t="s">
        <v>760</v>
      </c>
      <c r="B6470" t="s">
        <v>737</v>
      </c>
      <c r="C6470" t="s">
        <v>728</v>
      </c>
      <c r="D6470" t="s">
        <v>730</v>
      </c>
      <c r="E6470" t="s">
        <v>4</v>
      </c>
      <c r="F6470">
        <v>2019</v>
      </c>
      <c r="G6470">
        <v>7</v>
      </c>
      <c r="H6470" t="s">
        <v>732</v>
      </c>
      <c r="I6470" t="b">
        <v>1</v>
      </c>
      <c r="J6470" t="s">
        <v>771</v>
      </c>
      <c r="K6470" t="s">
        <v>562</v>
      </c>
      <c r="L6470" t="s">
        <v>23</v>
      </c>
      <c r="M6470" t="s">
        <v>1520</v>
      </c>
      <c r="N6470" t="s">
        <v>16</v>
      </c>
      <c r="O6470" t="s">
        <v>16</v>
      </c>
      <c r="P6470">
        <v>0</v>
      </c>
      <c r="Q6470">
        <v>114938.48</v>
      </c>
      <c r="R6470" t="s">
        <v>166</v>
      </c>
    </row>
    <row r="6471" spans="1:18" x14ac:dyDescent="0.25">
      <c r="A6471" t="s">
        <v>760</v>
      </c>
      <c r="B6471" t="s">
        <v>737</v>
      </c>
      <c r="C6471" t="s">
        <v>728</v>
      </c>
      <c r="D6471" t="s">
        <v>730</v>
      </c>
      <c r="E6471" t="s">
        <v>4</v>
      </c>
      <c r="F6471">
        <v>2019</v>
      </c>
      <c r="G6471">
        <v>7</v>
      </c>
      <c r="H6471" t="s">
        <v>732</v>
      </c>
      <c r="I6471" t="b">
        <v>1</v>
      </c>
      <c r="J6471" t="s">
        <v>602</v>
      </c>
      <c r="K6471" t="s">
        <v>603</v>
      </c>
      <c r="L6471" t="s">
        <v>23</v>
      </c>
      <c r="M6471" t="s">
        <v>1529</v>
      </c>
      <c r="N6471" t="s">
        <v>16</v>
      </c>
      <c r="O6471" t="s">
        <v>16</v>
      </c>
      <c r="P6471">
        <v>0</v>
      </c>
      <c r="Q6471">
        <v>27231.02</v>
      </c>
      <c r="R6471" t="s">
        <v>166</v>
      </c>
    </row>
    <row r="6472" spans="1:18" x14ac:dyDescent="0.25">
      <c r="A6472" t="s">
        <v>764</v>
      </c>
      <c r="B6472" t="s">
        <v>741</v>
      </c>
      <c r="C6472" t="s">
        <v>728</v>
      </c>
      <c r="D6472" t="s">
        <v>99</v>
      </c>
      <c r="E6472" t="s">
        <v>4</v>
      </c>
      <c r="F6472">
        <v>2019</v>
      </c>
      <c r="G6472">
        <v>7</v>
      </c>
      <c r="H6472" t="s">
        <v>732</v>
      </c>
      <c r="I6472" t="b">
        <v>1</v>
      </c>
      <c r="J6472" t="s">
        <v>91</v>
      </c>
      <c r="K6472" t="s">
        <v>134</v>
      </c>
      <c r="L6472" t="s">
        <v>20</v>
      </c>
      <c r="M6472" t="s">
        <v>21</v>
      </c>
      <c r="N6472" t="s">
        <v>16</v>
      </c>
      <c r="O6472" t="s">
        <v>16</v>
      </c>
      <c r="P6472">
        <v>0</v>
      </c>
      <c r="Q6472">
        <v>6771956.1699999999</v>
      </c>
      <c r="R6472" t="s">
        <v>165</v>
      </c>
    </row>
    <row r="6473" spans="1:18" x14ac:dyDescent="0.25">
      <c r="A6473" t="s">
        <v>761</v>
      </c>
      <c r="B6473" t="s">
        <v>752</v>
      </c>
      <c r="C6473" t="s">
        <v>728</v>
      </c>
      <c r="D6473" t="s">
        <v>750</v>
      </c>
      <c r="E6473" t="s">
        <v>4</v>
      </c>
      <c r="F6473">
        <v>2019</v>
      </c>
      <c r="G6473">
        <v>7</v>
      </c>
      <c r="H6473" t="s">
        <v>732</v>
      </c>
      <c r="I6473" t="b">
        <v>1</v>
      </c>
      <c r="J6473" t="s">
        <v>808</v>
      </c>
      <c r="K6473" t="s">
        <v>174</v>
      </c>
      <c r="L6473" t="s">
        <v>17</v>
      </c>
      <c r="M6473" t="s">
        <v>19</v>
      </c>
      <c r="N6473" t="s">
        <v>725</v>
      </c>
      <c r="O6473" t="s">
        <v>756</v>
      </c>
      <c r="P6473">
        <v>0</v>
      </c>
      <c r="Q6473">
        <v>-251293.54</v>
      </c>
      <c r="R6473" t="s">
        <v>165</v>
      </c>
    </row>
    <row r="6474" spans="1:18" x14ac:dyDescent="0.25">
      <c r="A6474" t="s">
        <v>761</v>
      </c>
      <c r="B6474" t="s">
        <v>752</v>
      </c>
      <c r="C6474" t="s">
        <v>728</v>
      </c>
      <c r="D6474" t="s">
        <v>750</v>
      </c>
      <c r="E6474" t="s">
        <v>4</v>
      </c>
      <c r="F6474">
        <v>2019</v>
      </c>
      <c r="G6474">
        <v>7</v>
      </c>
      <c r="H6474" t="s">
        <v>732</v>
      </c>
      <c r="I6474" t="b">
        <v>1</v>
      </c>
      <c r="J6474" t="s">
        <v>781</v>
      </c>
      <c r="K6474" t="s">
        <v>390</v>
      </c>
      <c r="L6474" t="s">
        <v>17</v>
      </c>
      <c r="M6474" t="s">
        <v>813</v>
      </c>
      <c r="N6474" t="s">
        <v>725</v>
      </c>
      <c r="O6474" t="s">
        <v>756</v>
      </c>
      <c r="P6474">
        <v>0</v>
      </c>
      <c r="Q6474">
        <v>251.94</v>
      </c>
      <c r="R6474" t="s">
        <v>165</v>
      </c>
    </row>
    <row r="6475" spans="1:18" x14ac:dyDescent="0.25">
      <c r="A6475" t="s">
        <v>761</v>
      </c>
      <c r="B6475" t="s">
        <v>752</v>
      </c>
      <c r="C6475" t="s">
        <v>728</v>
      </c>
      <c r="D6475" t="s">
        <v>750</v>
      </c>
      <c r="E6475" t="s">
        <v>4</v>
      </c>
      <c r="F6475">
        <v>2019</v>
      </c>
      <c r="G6475">
        <v>7</v>
      </c>
      <c r="H6475" t="s">
        <v>732</v>
      </c>
      <c r="I6475" t="b">
        <v>1</v>
      </c>
      <c r="J6475" t="s">
        <v>808</v>
      </c>
      <c r="K6475" t="s">
        <v>174</v>
      </c>
      <c r="L6475" t="s">
        <v>17</v>
      </c>
      <c r="M6475" t="s">
        <v>19</v>
      </c>
      <c r="N6475" t="s">
        <v>724</v>
      </c>
      <c r="O6475" t="s">
        <v>755</v>
      </c>
      <c r="P6475">
        <v>0</v>
      </c>
      <c r="Q6475">
        <v>-171917.56</v>
      </c>
      <c r="R6475" t="s">
        <v>165</v>
      </c>
    </row>
    <row r="6476" spans="1:18" x14ac:dyDescent="0.25">
      <c r="A6476" t="s">
        <v>761</v>
      </c>
      <c r="B6476" t="s">
        <v>752</v>
      </c>
      <c r="C6476" t="s">
        <v>728</v>
      </c>
      <c r="D6476" t="s">
        <v>750</v>
      </c>
      <c r="E6476" t="s">
        <v>4</v>
      </c>
      <c r="F6476">
        <v>2019</v>
      </c>
      <c r="G6476">
        <v>7</v>
      </c>
      <c r="H6476" t="s">
        <v>732</v>
      </c>
      <c r="I6476" t="b">
        <v>1</v>
      </c>
      <c r="J6476" t="s">
        <v>781</v>
      </c>
      <c r="K6476" t="s">
        <v>390</v>
      </c>
      <c r="L6476" t="s">
        <v>17</v>
      </c>
      <c r="M6476" t="s">
        <v>813</v>
      </c>
      <c r="N6476" t="s">
        <v>724</v>
      </c>
      <c r="O6476" t="s">
        <v>755</v>
      </c>
      <c r="P6476">
        <v>0</v>
      </c>
      <c r="Q6476">
        <v>226.17</v>
      </c>
      <c r="R6476" t="s">
        <v>165</v>
      </c>
    </row>
    <row r="6477" spans="1:18" x14ac:dyDescent="0.25">
      <c r="A6477" t="s">
        <v>762</v>
      </c>
      <c r="B6477" t="s">
        <v>763</v>
      </c>
      <c r="C6477" t="s">
        <v>728</v>
      </c>
      <c r="D6477" t="s">
        <v>750</v>
      </c>
      <c r="E6477" t="s">
        <v>4</v>
      </c>
      <c r="F6477">
        <v>2019</v>
      </c>
      <c r="G6477">
        <v>7</v>
      </c>
      <c r="H6477" t="s">
        <v>732</v>
      </c>
      <c r="I6477" t="b">
        <v>1</v>
      </c>
      <c r="J6477" t="s">
        <v>808</v>
      </c>
      <c r="K6477" t="s">
        <v>174</v>
      </c>
      <c r="L6477" t="s">
        <v>17</v>
      </c>
      <c r="M6477" t="s">
        <v>19</v>
      </c>
      <c r="N6477" t="s">
        <v>724</v>
      </c>
      <c r="O6477" t="s">
        <v>755</v>
      </c>
      <c r="P6477">
        <v>0</v>
      </c>
      <c r="Q6477">
        <v>-341275.05</v>
      </c>
      <c r="R6477" t="s">
        <v>165</v>
      </c>
    </row>
    <row r="6478" spans="1:18" x14ac:dyDescent="0.25">
      <c r="A6478" t="s">
        <v>762</v>
      </c>
      <c r="B6478" t="s">
        <v>763</v>
      </c>
      <c r="C6478" t="s">
        <v>728</v>
      </c>
      <c r="D6478" t="s">
        <v>750</v>
      </c>
      <c r="E6478" t="s">
        <v>4</v>
      </c>
      <c r="F6478">
        <v>2019</v>
      </c>
      <c r="G6478">
        <v>7</v>
      </c>
      <c r="H6478" t="s">
        <v>732</v>
      </c>
      <c r="I6478" t="b">
        <v>1</v>
      </c>
      <c r="J6478" t="s">
        <v>781</v>
      </c>
      <c r="K6478" t="s">
        <v>390</v>
      </c>
      <c r="L6478" t="s">
        <v>17</v>
      </c>
      <c r="M6478" t="s">
        <v>813</v>
      </c>
      <c r="N6478" t="s">
        <v>724</v>
      </c>
      <c r="O6478" t="s">
        <v>755</v>
      </c>
      <c r="P6478">
        <v>0</v>
      </c>
      <c r="Q6478">
        <v>2983.46</v>
      </c>
      <c r="R6478" t="s">
        <v>165</v>
      </c>
    </row>
    <row r="6479" spans="1:18" x14ac:dyDescent="0.25">
      <c r="A6479" t="s">
        <v>762</v>
      </c>
      <c r="B6479" t="s">
        <v>763</v>
      </c>
      <c r="C6479" t="s">
        <v>728</v>
      </c>
      <c r="D6479" t="s">
        <v>750</v>
      </c>
      <c r="E6479" t="s">
        <v>4</v>
      </c>
      <c r="F6479">
        <v>2019</v>
      </c>
      <c r="G6479">
        <v>7</v>
      </c>
      <c r="H6479" t="s">
        <v>732</v>
      </c>
      <c r="I6479" t="b">
        <v>1</v>
      </c>
      <c r="J6479" t="s">
        <v>808</v>
      </c>
      <c r="K6479" t="s">
        <v>174</v>
      </c>
      <c r="L6479" t="s">
        <v>17</v>
      </c>
      <c r="M6479" t="s">
        <v>19</v>
      </c>
      <c r="N6479" t="s">
        <v>725</v>
      </c>
      <c r="O6479" t="s">
        <v>756</v>
      </c>
      <c r="P6479">
        <v>0</v>
      </c>
      <c r="Q6479">
        <v>-201857.24</v>
      </c>
      <c r="R6479" t="s">
        <v>165</v>
      </c>
    </row>
    <row r="6480" spans="1:18" x14ac:dyDescent="0.25">
      <c r="A6480" t="s">
        <v>762</v>
      </c>
      <c r="B6480" t="s">
        <v>763</v>
      </c>
      <c r="C6480" t="s">
        <v>728</v>
      </c>
      <c r="D6480" t="s">
        <v>750</v>
      </c>
      <c r="E6480" t="s">
        <v>4</v>
      </c>
      <c r="F6480">
        <v>2019</v>
      </c>
      <c r="G6480">
        <v>7</v>
      </c>
      <c r="H6480" t="s">
        <v>732</v>
      </c>
      <c r="I6480" t="b">
        <v>1</v>
      </c>
      <c r="J6480" t="s">
        <v>781</v>
      </c>
      <c r="K6480" t="s">
        <v>390</v>
      </c>
      <c r="L6480" t="s">
        <v>17</v>
      </c>
      <c r="M6480" t="s">
        <v>813</v>
      </c>
      <c r="N6480" t="s">
        <v>725</v>
      </c>
      <c r="O6480" t="s">
        <v>756</v>
      </c>
      <c r="P6480">
        <v>0</v>
      </c>
      <c r="Q6480">
        <v>2624.13</v>
      </c>
      <c r="R6480" t="s">
        <v>165</v>
      </c>
    </row>
    <row r="6481" spans="1:18" x14ac:dyDescent="0.25">
      <c r="A6481" t="s">
        <v>764</v>
      </c>
      <c r="B6481" t="s">
        <v>741</v>
      </c>
      <c r="C6481" t="s">
        <v>728</v>
      </c>
      <c r="D6481" t="s">
        <v>99</v>
      </c>
      <c r="E6481" t="s">
        <v>4</v>
      </c>
      <c r="F6481">
        <v>2019</v>
      </c>
      <c r="G6481">
        <v>7</v>
      </c>
      <c r="H6481" t="s">
        <v>732</v>
      </c>
      <c r="I6481" t="b">
        <v>1</v>
      </c>
      <c r="J6481" t="s">
        <v>808</v>
      </c>
      <c r="K6481" t="s">
        <v>174</v>
      </c>
      <c r="L6481" t="s">
        <v>17</v>
      </c>
      <c r="M6481" t="s">
        <v>19</v>
      </c>
      <c r="N6481" t="s">
        <v>16</v>
      </c>
      <c r="O6481" t="s">
        <v>16</v>
      </c>
      <c r="P6481">
        <v>0</v>
      </c>
      <c r="Q6481">
        <v>459990.21</v>
      </c>
      <c r="R6481" t="s">
        <v>165</v>
      </c>
    </row>
    <row r="6482" spans="1:18" x14ac:dyDescent="0.25">
      <c r="A6482" t="s">
        <v>759</v>
      </c>
      <c r="B6482" t="s">
        <v>736</v>
      </c>
      <c r="C6482" t="s">
        <v>728</v>
      </c>
      <c r="D6482" t="s">
        <v>730</v>
      </c>
      <c r="E6482" t="s">
        <v>4</v>
      </c>
      <c r="F6482">
        <v>2019</v>
      </c>
      <c r="G6482">
        <v>7</v>
      </c>
      <c r="H6482" t="s">
        <v>732</v>
      </c>
      <c r="I6482" t="b">
        <v>1</v>
      </c>
      <c r="J6482" t="s">
        <v>91</v>
      </c>
      <c r="K6482" t="s">
        <v>134</v>
      </c>
      <c r="L6482" t="s">
        <v>20</v>
      </c>
      <c r="M6482" t="s">
        <v>21</v>
      </c>
      <c r="N6482" t="s">
        <v>16</v>
      </c>
      <c r="O6482" t="s">
        <v>16</v>
      </c>
      <c r="P6482">
        <v>0</v>
      </c>
      <c r="Q6482">
        <v>-879239.29</v>
      </c>
      <c r="R6482" t="s">
        <v>166</v>
      </c>
    </row>
    <row r="6483" spans="1:18" x14ac:dyDescent="0.25">
      <c r="A6483" t="s">
        <v>759</v>
      </c>
      <c r="B6483" t="s">
        <v>736</v>
      </c>
      <c r="C6483" t="s">
        <v>728</v>
      </c>
      <c r="D6483" t="s">
        <v>730</v>
      </c>
      <c r="E6483" t="s">
        <v>4</v>
      </c>
      <c r="F6483">
        <v>2019</v>
      </c>
      <c r="G6483">
        <v>7</v>
      </c>
      <c r="H6483" t="s">
        <v>732</v>
      </c>
      <c r="I6483" t="b">
        <v>1</v>
      </c>
      <c r="J6483" t="s">
        <v>1653</v>
      </c>
      <c r="K6483" t="s">
        <v>1634</v>
      </c>
      <c r="L6483" t="s">
        <v>23</v>
      </c>
      <c r="M6483" t="s">
        <v>25</v>
      </c>
      <c r="N6483" t="s">
        <v>16</v>
      </c>
      <c r="O6483" t="s">
        <v>16</v>
      </c>
      <c r="P6483">
        <v>0</v>
      </c>
      <c r="Q6483">
        <v>-324450</v>
      </c>
      <c r="R6483" t="s">
        <v>166</v>
      </c>
    </row>
    <row r="6484" spans="1:18" x14ac:dyDescent="0.25">
      <c r="A6484" t="s">
        <v>759</v>
      </c>
      <c r="B6484" t="s">
        <v>736</v>
      </c>
      <c r="C6484" t="s">
        <v>728</v>
      </c>
      <c r="D6484" t="s">
        <v>730</v>
      </c>
      <c r="E6484" t="s">
        <v>4</v>
      </c>
      <c r="F6484">
        <v>2019</v>
      </c>
      <c r="G6484">
        <v>7</v>
      </c>
      <c r="H6484" t="s">
        <v>732</v>
      </c>
      <c r="I6484" t="b">
        <v>1</v>
      </c>
      <c r="J6484" t="s">
        <v>1650</v>
      </c>
      <c r="K6484" t="s">
        <v>665</v>
      </c>
      <c r="L6484" t="s">
        <v>23</v>
      </c>
      <c r="M6484" t="s">
        <v>25</v>
      </c>
      <c r="N6484" t="s">
        <v>16</v>
      </c>
      <c r="O6484" t="s">
        <v>16</v>
      </c>
      <c r="P6484">
        <v>0</v>
      </c>
      <c r="Q6484">
        <v>-20600</v>
      </c>
      <c r="R6484" t="s">
        <v>166</v>
      </c>
    </row>
    <row r="6485" spans="1:18" x14ac:dyDescent="0.25">
      <c r="A6485" t="s">
        <v>759</v>
      </c>
      <c r="B6485" t="s">
        <v>736</v>
      </c>
      <c r="C6485" t="s">
        <v>728</v>
      </c>
      <c r="D6485" t="s">
        <v>730</v>
      </c>
      <c r="E6485" t="s">
        <v>4</v>
      </c>
      <c r="F6485">
        <v>2019</v>
      </c>
      <c r="G6485">
        <v>7</v>
      </c>
      <c r="H6485" t="s">
        <v>732</v>
      </c>
      <c r="I6485" t="b">
        <v>1</v>
      </c>
      <c r="J6485" t="s">
        <v>1659</v>
      </c>
      <c r="K6485" t="s">
        <v>141</v>
      </c>
      <c r="L6485" t="s">
        <v>23</v>
      </c>
      <c r="M6485" t="s">
        <v>1656</v>
      </c>
      <c r="N6485" t="s">
        <v>16</v>
      </c>
      <c r="O6485" t="s">
        <v>16</v>
      </c>
      <c r="P6485">
        <v>0</v>
      </c>
      <c r="Q6485">
        <v>-59607.8</v>
      </c>
      <c r="R6485" t="s">
        <v>166</v>
      </c>
    </row>
    <row r="6486" spans="1:18" x14ac:dyDescent="0.25">
      <c r="A6486" t="s">
        <v>759</v>
      </c>
      <c r="B6486" t="s">
        <v>736</v>
      </c>
      <c r="C6486" t="s">
        <v>728</v>
      </c>
      <c r="D6486" t="s">
        <v>730</v>
      </c>
      <c r="E6486" t="s">
        <v>4</v>
      </c>
      <c r="F6486">
        <v>2019</v>
      </c>
      <c r="G6486">
        <v>7</v>
      </c>
      <c r="H6486" t="s">
        <v>732</v>
      </c>
      <c r="I6486" t="b">
        <v>1</v>
      </c>
      <c r="J6486" t="s">
        <v>1635</v>
      </c>
      <c r="K6486" t="s">
        <v>1636</v>
      </c>
      <c r="L6486" t="s">
        <v>23</v>
      </c>
      <c r="M6486" t="s">
        <v>1632</v>
      </c>
      <c r="N6486" t="s">
        <v>16</v>
      </c>
      <c r="O6486" t="s">
        <v>16</v>
      </c>
      <c r="P6486">
        <v>0</v>
      </c>
      <c r="Q6486">
        <v>-428003.63</v>
      </c>
      <c r="R6486" t="s">
        <v>166</v>
      </c>
    </row>
    <row r="6487" spans="1:18" x14ac:dyDescent="0.25">
      <c r="A6487" t="s">
        <v>99</v>
      </c>
      <c r="B6487" t="s">
        <v>740</v>
      </c>
      <c r="C6487" t="s">
        <v>728</v>
      </c>
      <c r="D6487" t="s">
        <v>753</v>
      </c>
      <c r="E6487" t="s">
        <v>4</v>
      </c>
      <c r="F6487">
        <v>2019</v>
      </c>
      <c r="G6487">
        <v>7</v>
      </c>
      <c r="H6487" t="s">
        <v>732</v>
      </c>
      <c r="I6487" t="b">
        <v>1</v>
      </c>
      <c r="J6487" t="s">
        <v>39</v>
      </c>
      <c r="K6487" t="s">
        <v>155</v>
      </c>
      <c r="L6487" t="s">
        <v>17</v>
      </c>
      <c r="M6487" t="s">
        <v>18</v>
      </c>
      <c r="N6487" t="s">
        <v>16</v>
      </c>
      <c r="O6487" t="s">
        <v>16</v>
      </c>
      <c r="P6487">
        <v>0</v>
      </c>
      <c r="Q6487">
        <v>117382.34</v>
      </c>
      <c r="R6487" t="s">
        <v>164</v>
      </c>
    </row>
    <row r="6488" spans="1:18" x14ac:dyDescent="0.25">
      <c r="A6488" t="s">
        <v>99</v>
      </c>
      <c r="B6488" t="s">
        <v>740</v>
      </c>
      <c r="C6488" t="s">
        <v>728</v>
      </c>
      <c r="D6488" t="s">
        <v>753</v>
      </c>
      <c r="E6488" t="s">
        <v>4</v>
      </c>
      <c r="F6488">
        <v>2019</v>
      </c>
      <c r="G6488">
        <v>7</v>
      </c>
      <c r="H6488" t="s">
        <v>732</v>
      </c>
      <c r="I6488" t="b">
        <v>1</v>
      </c>
      <c r="J6488" t="s">
        <v>857</v>
      </c>
      <c r="K6488" t="s">
        <v>858</v>
      </c>
      <c r="L6488" t="s">
        <v>17</v>
      </c>
      <c r="M6488" t="s">
        <v>856</v>
      </c>
      <c r="N6488" t="s">
        <v>16</v>
      </c>
      <c r="O6488" t="s">
        <v>16</v>
      </c>
      <c r="P6488">
        <v>0</v>
      </c>
      <c r="Q6488">
        <v>61478.18</v>
      </c>
      <c r="R6488" t="s">
        <v>164</v>
      </c>
    </row>
    <row r="6489" spans="1:18" x14ac:dyDescent="0.25">
      <c r="A6489" t="s">
        <v>99</v>
      </c>
      <c r="B6489" t="s">
        <v>740</v>
      </c>
      <c r="C6489" t="s">
        <v>728</v>
      </c>
      <c r="D6489" t="s">
        <v>753</v>
      </c>
      <c r="E6489" t="s">
        <v>4</v>
      </c>
      <c r="F6489">
        <v>2019</v>
      </c>
      <c r="G6489">
        <v>7</v>
      </c>
      <c r="H6489" t="s">
        <v>732</v>
      </c>
      <c r="I6489" t="b">
        <v>1</v>
      </c>
      <c r="J6489" t="s">
        <v>803</v>
      </c>
      <c r="K6489" t="s">
        <v>434</v>
      </c>
      <c r="L6489" t="s">
        <v>17</v>
      </c>
      <c r="M6489" t="s">
        <v>856</v>
      </c>
      <c r="N6489" t="s">
        <v>16</v>
      </c>
      <c r="O6489" t="s">
        <v>16</v>
      </c>
      <c r="P6489">
        <v>0</v>
      </c>
      <c r="Q6489">
        <v>73.47</v>
      </c>
      <c r="R6489" t="s">
        <v>164</v>
      </c>
    </row>
    <row r="6490" spans="1:18" x14ac:dyDescent="0.25">
      <c r="A6490" t="s">
        <v>99</v>
      </c>
      <c r="B6490" t="s">
        <v>740</v>
      </c>
      <c r="C6490" t="s">
        <v>728</v>
      </c>
      <c r="D6490" t="s">
        <v>753</v>
      </c>
      <c r="E6490" t="s">
        <v>4</v>
      </c>
      <c r="F6490">
        <v>2019</v>
      </c>
      <c r="G6490">
        <v>7</v>
      </c>
      <c r="H6490" t="s">
        <v>732</v>
      </c>
      <c r="I6490" t="b">
        <v>1</v>
      </c>
      <c r="J6490" t="s">
        <v>862</v>
      </c>
      <c r="K6490" t="s">
        <v>154</v>
      </c>
      <c r="L6490" t="s">
        <v>17</v>
      </c>
      <c r="M6490" t="s">
        <v>856</v>
      </c>
      <c r="N6490" t="s">
        <v>16</v>
      </c>
      <c r="O6490" t="s">
        <v>16</v>
      </c>
      <c r="P6490">
        <v>0</v>
      </c>
      <c r="Q6490">
        <v>16575.87</v>
      </c>
      <c r="R6490" t="s">
        <v>164</v>
      </c>
    </row>
    <row r="6491" spans="1:18" x14ac:dyDescent="0.25">
      <c r="A6491" t="s">
        <v>99</v>
      </c>
      <c r="B6491" t="s">
        <v>740</v>
      </c>
      <c r="C6491" t="s">
        <v>728</v>
      </c>
      <c r="D6491" t="s">
        <v>753</v>
      </c>
      <c r="E6491" t="s">
        <v>4</v>
      </c>
      <c r="F6491">
        <v>2019</v>
      </c>
      <c r="G6491">
        <v>7</v>
      </c>
      <c r="H6491" t="s">
        <v>732</v>
      </c>
      <c r="I6491" t="b">
        <v>1</v>
      </c>
      <c r="J6491" t="s">
        <v>850</v>
      </c>
      <c r="K6491" t="s">
        <v>851</v>
      </c>
      <c r="L6491" t="s">
        <v>17</v>
      </c>
      <c r="M6491" t="s">
        <v>849</v>
      </c>
      <c r="N6491" t="s">
        <v>16</v>
      </c>
      <c r="O6491" t="s">
        <v>16</v>
      </c>
      <c r="P6491">
        <v>0</v>
      </c>
      <c r="Q6491">
        <v>-29507.83</v>
      </c>
      <c r="R6491" t="s">
        <v>164</v>
      </c>
    </row>
    <row r="6492" spans="1:18" x14ac:dyDescent="0.25">
      <c r="A6492" t="s">
        <v>99</v>
      </c>
      <c r="B6492" t="s">
        <v>740</v>
      </c>
      <c r="C6492" t="s">
        <v>728</v>
      </c>
      <c r="D6492" t="s">
        <v>753</v>
      </c>
      <c r="E6492" t="s">
        <v>4</v>
      </c>
      <c r="F6492">
        <v>2019</v>
      </c>
      <c r="G6492">
        <v>7</v>
      </c>
      <c r="H6492" t="s">
        <v>732</v>
      </c>
      <c r="I6492" t="b">
        <v>1</v>
      </c>
      <c r="J6492" t="s">
        <v>852</v>
      </c>
      <c r="K6492" t="s">
        <v>152</v>
      </c>
      <c r="L6492" t="s">
        <v>17</v>
      </c>
      <c r="M6492" t="s">
        <v>849</v>
      </c>
      <c r="N6492" t="s">
        <v>16</v>
      </c>
      <c r="O6492" t="s">
        <v>16</v>
      </c>
      <c r="P6492">
        <v>0</v>
      </c>
      <c r="Q6492">
        <v>35423.800000000003</v>
      </c>
      <c r="R6492" t="s">
        <v>164</v>
      </c>
    </row>
    <row r="6493" spans="1:18" x14ac:dyDescent="0.25">
      <c r="A6493" t="s">
        <v>99</v>
      </c>
      <c r="B6493" t="s">
        <v>740</v>
      </c>
      <c r="C6493" t="s">
        <v>728</v>
      </c>
      <c r="D6493" t="s">
        <v>753</v>
      </c>
      <c r="E6493" t="s">
        <v>4</v>
      </c>
      <c r="F6493">
        <v>2019</v>
      </c>
      <c r="G6493">
        <v>7</v>
      </c>
      <c r="H6493" t="s">
        <v>732</v>
      </c>
      <c r="I6493" t="b">
        <v>1</v>
      </c>
      <c r="J6493" t="s">
        <v>794</v>
      </c>
      <c r="K6493" t="s">
        <v>433</v>
      </c>
      <c r="L6493" t="s">
        <v>17</v>
      </c>
      <c r="M6493" t="s">
        <v>849</v>
      </c>
      <c r="N6493" t="s">
        <v>16</v>
      </c>
      <c r="O6493" t="s">
        <v>16</v>
      </c>
      <c r="P6493">
        <v>0</v>
      </c>
      <c r="Q6493">
        <v>-3565.95</v>
      </c>
      <c r="R6493" t="s">
        <v>164</v>
      </c>
    </row>
    <row r="6494" spans="1:18" x14ac:dyDescent="0.25">
      <c r="A6494" t="s">
        <v>99</v>
      </c>
      <c r="B6494" t="s">
        <v>740</v>
      </c>
      <c r="C6494" t="s">
        <v>728</v>
      </c>
      <c r="D6494" t="s">
        <v>753</v>
      </c>
      <c r="E6494" t="s">
        <v>4</v>
      </c>
      <c r="F6494">
        <v>2019</v>
      </c>
      <c r="G6494">
        <v>7</v>
      </c>
      <c r="H6494" t="s">
        <v>732</v>
      </c>
      <c r="I6494" t="b">
        <v>1</v>
      </c>
      <c r="J6494" t="s">
        <v>735</v>
      </c>
      <c r="K6494" t="s">
        <v>175</v>
      </c>
      <c r="L6494" t="s">
        <v>17</v>
      </c>
      <c r="M6494" t="s">
        <v>19</v>
      </c>
      <c r="N6494" t="s">
        <v>16</v>
      </c>
      <c r="O6494" t="s">
        <v>16</v>
      </c>
      <c r="P6494">
        <v>0</v>
      </c>
      <c r="Q6494">
        <v>-52127.44</v>
      </c>
      <c r="R6494" t="s">
        <v>164</v>
      </c>
    </row>
    <row r="6495" spans="1:18" x14ac:dyDescent="0.25">
      <c r="A6495" t="s">
        <v>99</v>
      </c>
      <c r="B6495" t="s">
        <v>740</v>
      </c>
      <c r="C6495" t="s">
        <v>728</v>
      </c>
      <c r="D6495" t="s">
        <v>753</v>
      </c>
      <c r="E6495" t="s">
        <v>4</v>
      </c>
      <c r="F6495">
        <v>2019</v>
      </c>
      <c r="G6495">
        <v>7</v>
      </c>
      <c r="H6495" t="s">
        <v>732</v>
      </c>
      <c r="I6495" t="b">
        <v>1</v>
      </c>
      <c r="J6495" t="s">
        <v>808</v>
      </c>
      <c r="K6495" t="s">
        <v>174</v>
      </c>
      <c r="L6495" t="s">
        <v>17</v>
      </c>
      <c r="M6495" t="s">
        <v>19</v>
      </c>
      <c r="N6495" t="s">
        <v>16</v>
      </c>
      <c r="O6495" t="s">
        <v>16</v>
      </c>
      <c r="P6495">
        <v>0</v>
      </c>
      <c r="Q6495">
        <v>-328731.28999999998</v>
      </c>
      <c r="R6495" t="s">
        <v>164</v>
      </c>
    </row>
    <row r="6496" spans="1:18" x14ac:dyDescent="0.25">
      <c r="A6496" t="s">
        <v>99</v>
      </c>
      <c r="B6496" t="s">
        <v>740</v>
      </c>
      <c r="C6496" t="s">
        <v>728</v>
      </c>
      <c r="D6496" t="s">
        <v>753</v>
      </c>
      <c r="E6496" t="s">
        <v>4</v>
      </c>
      <c r="F6496">
        <v>2019</v>
      </c>
      <c r="G6496">
        <v>7</v>
      </c>
      <c r="H6496" t="s">
        <v>732</v>
      </c>
      <c r="I6496" t="b">
        <v>1</v>
      </c>
      <c r="J6496" t="s">
        <v>810</v>
      </c>
      <c r="K6496" t="s">
        <v>811</v>
      </c>
      <c r="L6496" t="s">
        <v>17</v>
      </c>
      <c r="M6496" t="s">
        <v>19</v>
      </c>
      <c r="N6496" t="s">
        <v>16</v>
      </c>
      <c r="O6496" t="s">
        <v>16</v>
      </c>
      <c r="P6496">
        <v>0</v>
      </c>
      <c r="Q6496">
        <v>-611254.51</v>
      </c>
      <c r="R6496" t="s">
        <v>164</v>
      </c>
    </row>
    <row r="6497" spans="1:18" x14ac:dyDescent="0.25">
      <c r="A6497" t="s">
        <v>99</v>
      </c>
      <c r="B6497" t="s">
        <v>740</v>
      </c>
      <c r="C6497" t="s">
        <v>728</v>
      </c>
      <c r="D6497" t="s">
        <v>753</v>
      </c>
      <c r="E6497" t="s">
        <v>4</v>
      </c>
      <c r="F6497">
        <v>2019</v>
      </c>
      <c r="G6497">
        <v>7</v>
      </c>
      <c r="H6497" t="s">
        <v>732</v>
      </c>
      <c r="I6497" t="b">
        <v>1</v>
      </c>
      <c r="J6497" t="s">
        <v>814</v>
      </c>
      <c r="K6497" t="s">
        <v>815</v>
      </c>
      <c r="L6497" t="s">
        <v>17</v>
      </c>
      <c r="M6497" t="s">
        <v>813</v>
      </c>
      <c r="N6497" t="s">
        <v>16</v>
      </c>
      <c r="O6497" t="s">
        <v>16</v>
      </c>
      <c r="P6497">
        <v>0</v>
      </c>
      <c r="Q6497">
        <v>158641.42000000001</v>
      </c>
      <c r="R6497" t="s">
        <v>164</v>
      </c>
    </row>
    <row r="6498" spans="1:18" x14ac:dyDescent="0.25">
      <c r="A6498" t="s">
        <v>99</v>
      </c>
      <c r="B6498" t="s">
        <v>740</v>
      </c>
      <c r="C6498" t="s">
        <v>728</v>
      </c>
      <c r="D6498" t="s">
        <v>753</v>
      </c>
      <c r="E6498" t="s">
        <v>4</v>
      </c>
      <c r="F6498">
        <v>2019</v>
      </c>
      <c r="G6498">
        <v>7</v>
      </c>
      <c r="H6498" t="s">
        <v>732</v>
      </c>
      <c r="I6498" t="b">
        <v>1</v>
      </c>
      <c r="J6498" t="s">
        <v>781</v>
      </c>
      <c r="K6498" t="s">
        <v>390</v>
      </c>
      <c r="L6498" t="s">
        <v>17</v>
      </c>
      <c r="M6498" t="s">
        <v>813</v>
      </c>
      <c r="N6498" t="s">
        <v>16</v>
      </c>
      <c r="O6498" t="s">
        <v>16</v>
      </c>
      <c r="P6498">
        <v>0</v>
      </c>
      <c r="Q6498">
        <v>286813.23</v>
      </c>
      <c r="R6498" t="s">
        <v>164</v>
      </c>
    </row>
    <row r="6499" spans="1:18" x14ac:dyDescent="0.25">
      <c r="A6499" t="s">
        <v>99</v>
      </c>
      <c r="B6499" t="s">
        <v>740</v>
      </c>
      <c r="C6499" t="s">
        <v>728</v>
      </c>
      <c r="D6499" t="s">
        <v>753</v>
      </c>
      <c r="E6499" t="s">
        <v>4</v>
      </c>
      <c r="F6499">
        <v>2019</v>
      </c>
      <c r="G6499">
        <v>7</v>
      </c>
      <c r="H6499" t="s">
        <v>732</v>
      </c>
      <c r="I6499" t="b">
        <v>1</v>
      </c>
      <c r="J6499" t="s">
        <v>396</v>
      </c>
      <c r="K6499" t="s">
        <v>397</v>
      </c>
      <c r="L6499" t="s">
        <v>17</v>
      </c>
      <c r="M6499" t="s">
        <v>170</v>
      </c>
      <c r="N6499" t="s">
        <v>16</v>
      </c>
      <c r="O6499" t="s">
        <v>16</v>
      </c>
      <c r="P6499">
        <v>0</v>
      </c>
      <c r="Q6499">
        <v>4063.71</v>
      </c>
      <c r="R6499" t="s">
        <v>164</v>
      </c>
    </row>
    <row r="6500" spans="1:18" x14ac:dyDescent="0.25">
      <c r="A6500" t="s">
        <v>99</v>
      </c>
      <c r="B6500" t="s">
        <v>740</v>
      </c>
      <c r="C6500" t="s">
        <v>728</v>
      </c>
      <c r="D6500" t="s">
        <v>753</v>
      </c>
      <c r="E6500" t="s">
        <v>4</v>
      </c>
      <c r="F6500">
        <v>2019</v>
      </c>
      <c r="G6500">
        <v>7</v>
      </c>
      <c r="H6500" t="s">
        <v>732</v>
      </c>
      <c r="I6500" t="b">
        <v>1</v>
      </c>
      <c r="J6500" t="s">
        <v>89</v>
      </c>
      <c r="K6500" t="s">
        <v>411</v>
      </c>
      <c r="L6500" t="s">
        <v>17</v>
      </c>
      <c r="M6500" t="s">
        <v>86</v>
      </c>
      <c r="N6500" t="s">
        <v>16</v>
      </c>
      <c r="O6500" t="s">
        <v>16</v>
      </c>
      <c r="P6500">
        <v>0</v>
      </c>
      <c r="Q6500">
        <v>116421.4</v>
      </c>
      <c r="R6500" t="s">
        <v>164</v>
      </c>
    </row>
    <row r="6501" spans="1:18" x14ac:dyDescent="0.25">
      <c r="A6501" t="s">
        <v>99</v>
      </c>
      <c r="B6501" t="s">
        <v>740</v>
      </c>
      <c r="C6501" t="s">
        <v>728</v>
      </c>
      <c r="D6501" t="s">
        <v>753</v>
      </c>
      <c r="E6501" t="s">
        <v>4</v>
      </c>
      <c r="F6501">
        <v>2019</v>
      </c>
      <c r="G6501">
        <v>7</v>
      </c>
      <c r="H6501" t="s">
        <v>732</v>
      </c>
      <c r="I6501" t="b">
        <v>1</v>
      </c>
      <c r="J6501" t="s">
        <v>90</v>
      </c>
      <c r="K6501" t="s">
        <v>113</v>
      </c>
      <c r="L6501" t="s">
        <v>17</v>
      </c>
      <c r="M6501" t="s">
        <v>86</v>
      </c>
      <c r="N6501" t="s">
        <v>16</v>
      </c>
      <c r="O6501" t="s">
        <v>16</v>
      </c>
      <c r="P6501">
        <v>0</v>
      </c>
      <c r="Q6501">
        <v>67075.62</v>
      </c>
      <c r="R6501" t="s">
        <v>164</v>
      </c>
    </row>
    <row r="6502" spans="1:18" x14ac:dyDescent="0.25">
      <c r="A6502" t="s">
        <v>99</v>
      </c>
      <c r="B6502" t="s">
        <v>740</v>
      </c>
      <c r="C6502" t="s">
        <v>728</v>
      </c>
      <c r="D6502" t="s">
        <v>753</v>
      </c>
      <c r="E6502" t="s">
        <v>4</v>
      </c>
      <c r="F6502">
        <v>2019</v>
      </c>
      <c r="G6502">
        <v>7</v>
      </c>
      <c r="H6502" t="s">
        <v>732</v>
      </c>
      <c r="I6502" t="b">
        <v>1</v>
      </c>
      <c r="J6502" t="s">
        <v>91</v>
      </c>
      <c r="K6502" t="s">
        <v>134</v>
      </c>
      <c r="L6502" t="s">
        <v>20</v>
      </c>
      <c r="M6502" t="s">
        <v>21</v>
      </c>
      <c r="N6502" t="s">
        <v>16</v>
      </c>
      <c r="O6502" t="s">
        <v>16</v>
      </c>
      <c r="P6502">
        <v>0</v>
      </c>
      <c r="Q6502">
        <v>0</v>
      </c>
      <c r="R6502" t="s">
        <v>164</v>
      </c>
    </row>
    <row r="6503" spans="1:18" x14ac:dyDescent="0.25">
      <c r="A6503" t="s">
        <v>99</v>
      </c>
      <c r="B6503" t="s">
        <v>740</v>
      </c>
      <c r="C6503" t="s">
        <v>728</v>
      </c>
      <c r="D6503" t="s">
        <v>753</v>
      </c>
      <c r="E6503" t="s">
        <v>4</v>
      </c>
      <c r="F6503">
        <v>2019</v>
      </c>
      <c r="G6503">
        <v>7</v>
      </c>
      <c r="H6503" t="s">
        <v>732</v>
      </c>
      <c r="I6503" t="b">
        <v>1</v>
      </c>
      <c r="J6503" t="s">
        <v>22</v>
      </c>
      <c r="K6503" t="s">
        <v>144</v>
      </c>
      <c r="L6503" t="s">
        <v>20</v>
      </c>
      <c r="M6503" t="s">
        <v>21</v>
      </c>
      <c r="N6503" t="s">
        <v>16</v>
      </c>
      <c r="O6503" t="s">
        <v>16</v>
      </c>
      <c r="P6503">
        <v>0</v>
      </c>
      <c r="Q6503">
        <v>594312.43999999994</v>
      </c>
      <c r="R6503" t="s">
        <v>164</v>
      </c>
    </row>
    <row r="6504" spans="1:18" x14ac:dyDescent="0.25">
      <c r="A6504" t="s">
        <v>99</v>
      </c>
      <c r="B6504" t="s">
        <v>740</v>
      </c>
      <c r="C6504" t="s">
        <v>728</v>
      </c>
      <c r="D6504" t="s">
        <v>753</v>
      </c>
      <c r="E6504" t="s">
        <v>4</v>
      </c>
      <c r="F6504">
        <v>2019</v>
      </c>
      <c r="G6504">
        <v>7</v>
      </c>
      <c r="H6504" t="s">
        <v>732</v>
      </c>
      <c r="I6504" t="b">
        <v>1</v>
      </c>
      <c r="J6504" t="s">
        <v>38</v>
      </c>
      <c r="K6504" t="s">
        <v>110</v>
      </c>
      <c r="L6504" t="s">
        <v>20</v>
      </c>
      <c r="M6504" t="s">
        <v>21</v>
      </c>
      <c r="N6504" t="s">
        <v>16</v>
      </c>
      <c r="O6504" t="s">
        <v>16</v>
      </c>
      <c r="P6504">
        <v>0</v>
      </c>
      <c r="Q6504">
        <v>-83429.88</v>
      </c>
      <c r="R6504" t="s">
        <v>164</v>
      </c>
    </row>
    <row r="6505" spans="1:18" x14ac:dyDescent="0.25">
      <c r="A6505" t="s">
        <v>99</v>
      </c>
      <c r="B6505" t="s">
        <v>740</v>
      </c>
      <c r="C6505" t="s">
        <v>728</v>
      </c>
      <c r="D6505" t="s">
        <v>753</v>
      </c>
      <c r="E6505" t="s">
        <v>4</v>
      </c>
      <c r="F6505">
        <v>2019</v>
      </c>
      <c r="G6505">
        <v>7</v>
      </c>
      <c r="H6505" t="s">
        <v>732</v>
      </c>
      <c r="I6505" t="b">
        <v>1</v>
      </c>
      <c r="J6505" t="s">
        <v>774</v>
      </c>
      <c r="K6505" t="s">
        <v>636</v>
      </c>
      <c r="L6505" t="s">
        <v>23</v>
      </c>
      <c r="M6505" t="s">
        <v>1575</v>
      </c>
      <c r="N6505" t="s">
        <v>16</v>
      </c>
      <c r="O6505" t="s">
        <v>16</v>
      </c>
      <c r="P6505">
        <v>0</v>
      </c>
      <c r="Q6505">
        <v>-19685947.629999999</v>
      </c>
      <c r="R6505" t="s">
        <v>164</v>
      </c>
    </row>
    <row r="6506" spans="1:18" x14ac:dyDescent="0.25">
      <c r="A6506" t="s">
        <v>99</v>
      </c>
      <c r="B6506" t="s">
        <v>740</v>
      </c>
      <c r="C6506" t="s">
        <v>728</v>
      </c>
      <c r="D6506" t="s">
        <v>753</v>
      </c>
      <c r="E6506" t="s">
        <v>4</v>
      </c>
      <c r="F6506">
        <v>2019</v>
      </c>
      <c r="G6506">
        <v>7</v>
      </c>
      <c r="H6506" t="s">
        <v>732</v>
      </c>
      <c r="I6506" t="b">
        <v>1</v>
      </c>
      <c r="J6506" t="s">
        <v>757</v>
      </c>
      <c r="K6506" t="s">
        <v>758</v>
      </c>
      <c r="L6506" t="s">
        <v>23</v>
      </c>
      <c r="M6506" t="s">
        <v>1575</v>
      </c>
      <c r="N6506" t="s">
        <v>16</v>
      </c>
      <c r="O6506" t="s">
        <v>16</v>
      </c>
      <c r="P6506">
        <v>0</v>
      </c>
      <c r="Q6506">
        <v>-594147.94999999995</v>
      </c>
      <c r="R6506" t="s">
        <v>164</v>
      </c>
    </row>
    <row r="6507" spans="1:18" x14ac:dyDescent="0.25">
      <c r="A6507" t="s">
        <v>99</v>
      </c>
      <c r="B6507" t="s">
        <v>740</v>
      </c>
      <c r="C6507" t="s">
        <v>728</v>
      </c>
      <c r="D6507" t="s">
        <v>753</v>
      </c>
      <c r="E6507" t="s">
        <v>4</v>
      </c>
      <c r="F6507">
        <v>2019</v>
      </c>
      <c r="G6507">
        <v>7</v>
      </c>
      <c r="H6507" t="s">
        <v>732</v>
      </c>
      <c r="I6507" t="b">
        <v>1</v>
      </c>
      <c r="J6507" t="s">
        <v>1563</v>
      </c>
      <c r="K6507" t="s">
        <v>1564</v>
      </c>
      <c r="L6507" t="s">
        <v>23</v>
      </c>
      <c r="M6507" t="s">
        <v>1559</v>
      </c>
      <c r="N6507" t="s">
        <v>16</v>
      </c>
      <c r="O6507" t="s">
        <v>16</v>
      </c>
      <c r="P6507">
        <v>0</v>
      </c>
      <c r="Q6507">
        <v>-18937.990000000002</v>
      </c>
      <c r="R6507" t="s">
        <v>164</v>
      </c>
    </row>
    <row r="6508" spans="1:18" x14ac:dyDescent="0.25">
      <c r="A6508" t="s">
        <v>99</v>
      </c>
      <c r="B6508" t="s">
        <v>740</v>
      </c>
      <c r="C6508" t="s">
        <v>728</v>
      </c>
      <c r="D6508" t="s">
        <v>753</v>
      </c>
      <c r="E6508" t="s">
        <v>4</v>
      </c>
      <c r="F6508">
        <v>2019</v>
      </c>
      <c r="G6508">
        <v>7</v>
      </c>
      <c r="H6508" t="s">
        <v>732</v>
      </c>
      <c r="I6508" t="b">
        <v>1</v>
      </c>
      <c r="J6508" t="s">
        <v>1566</v>
      </c>
      <c r="K6508" t="s">
        <v>633</v>
      </c>
      <c r="L6508" t="s">
        <v>23</v>
      </c>
      <c r="M6508" t="s">
        <v>1567</v>
      </c>
      <c r="N6508" t="s">
        <v>16</v>
      </c>
      <c r="O6508" t="s">
        <v>16</v>
      </c>
      <c r="P6508">
        <v>0</v>
      </c>
      <c r="Q6508">
        <v>-17949644.93</v>
      </c>
      <c r="R6508" t="s">
        <v>164</v>
      </c>
    </row>
    <row r="6509" spans="1:18" x14ac:dyDescent="0.25">
      <c r="A6509" t="s">
        <v>99</v>
      </c>
      <c r="B6509" t="s">
        <v>740</v>
      </c>
      <c r="C6509" t="s">
        <v>728</v>
      </c>
      <c r="D6509" t="s">
        <v>753</v>
      </c>
      <c r="E6509" t="s">
        <v>4</v>
      </c>
      <c r="F6509">
        <v>2019</v>
      </c>
      <c r="G6509">
        <v>7</v>
      </c>
      <c r="H6509" t="s">
        <v>732</v>
      </c>
      <c r="I6509" t="b">
        <v>1</v>
      </c>
      <c r="J6509" t="s">
        <v>772</v>
      </c>
      <c r="K6509" t="s">
        <v>773</v>
      </c>
      <c r="L6509" t="s">
        <v>23</v>
      </c>
      <c r="M6509" t="s">
        <v>1542</v>
      </c>
      <c r="N6509" t="s">
        <v>16</v>
      </c>
      <c r="O6509" t="s">
        <v>16</v>
      </c>
      <c r="P6509">
        <v>0</v>
      </c>
      <c r="Q6509">
        <v>-887443.66</v>
      </c>
      <c r="R6509" t="s">
        <v>164</v>
      </c>
    </row>
    <row r="6510" spans="1:18" x14ac:dyDescent="0.25">
      <c r="A6510" t="s">
        <v>99</v>
      </c>
      <c r="B6510" t="s">
        <v>740</v>
      </c>
      <c r="C6510" t="s">
        <v>728</v>
      </c>
      <c r="D6510" t="s">
        <v>753</v>
      </c>
      <c r="E6510" t="s">
        <v>4</v>
      </c>
      <c r="F6510">
        <v>2019</v>
      </c>
      <c r="G6510">
        <v>7</v>
      </c>
      <c r="H6510" t="s">
        <v>732</v>
      </c>
      <c r="I6510" t="b">
        <v>1</v>
      </c>
      <c r="J6510" t="s">
        <v>1521</v>
      </c>
      <c r="K6510" t="s">
        <v>1522</v>
      </c>
      <c r="L6510" t="s">
        <v>23</v>
      </c>
      <c r="M6510" t="s">
        <v>1520</v>
      </c>
      <c r="N6510" t="s">
        <v>16</v>
      </c>
      <c r="O6510" t="s">
        <v>16</v>
      </c>
      <c r="P6510">
        <v>0</v>
      </c>
      <c r="Q6510">
        <v>535057.28</v>
      </c>
      <c r="R6510" t="s">
        <v>164</v>
      </c>
    </row>
    <row r="6511" spans="1:18" x14ac:dyDescent="0.25">
      <c r="A6511" t="s">
        <v>99</v>
      </c>
      <c r="B6511" t="s">
        <v>740</v>
      </c>
      <c r="C6511" t="s">
        <v>728</v>
      </c>
      <c r="D6511" t="s">
        <v>753</v>
      </c>
      <c r="E6511" t="s">
        <v>4</v>
      </c>
      <c r="F6511">
        <v>2019</v>
      </c>
      <c r="G6511">
        <v>7</v>
      </c>
      <c r="H6511" t="s">
        <v>732</v>
      </c>
      <c r="I6511" t="b">
        <v>1</v>
      </c>
      <c r="J6511" t="s">
        <v>771</v>
      </c>
      <c r="K6511" t="s">
        <v>562</v>
      </c>
      <c r="L6511" t="s">
        <v>23</v>
      </c>
      <c r="M6511" t="s">
        <v>1520</v>
      </c>
      <c r="N6511" t="s">
        <v>16</v>
      </c>
      <c r="O6511" t="s">
        <v>16</v>
      </c>
      <c r="P6511">
        <v>0</v>
      </c>
      <c r="Q6511">
        <v>258830.42</v>
      </c>
      <c r="R6511" t="s">
        <v>164</v>
      </c>
    </row>
    <row r="6512" spans="1:18" x14ac:dyDescent="0.25">
      <c r="A6512" t="s">
        <v>99</v>
      </c>
      <c r="B6512" t="s">
        <v>740</v>
      </c>
      <c r="C6512" t="s">
        <v>728</v>
      </c>
      <c r="D6512" t="s">
        <v>753</v>
      </c>
      <c r="E6512" t="s">
        <v>4</v>
      </c>
      <c r="F6512">
        <v>2019</v>
      </c>
      <c r="G6512">
        <v>7</v>
      </c>
      <c r="H6512" t="s">
        <v>732</v>
      </c>
      <c r="I6512" t="b">
        <v>1</v>
      </c>
      <c r="J6512" t="s">
        <v>1523</v>
      </c>
      <c r="K6512" t="s">
        <v>1524</v>
      </c>
      <c r="L6512" t="s">
        <v>23</v>
      </c>
      <c r="M6512" t="s">
        <v>1520</v>
      </c>
      <c r="N6512" t="s">
        <v>16</v>
      </c>
      <c r="O6512" t="s">
        <v>16</v>
      </c>
      <c r="P6512">
        <v>0</v>
      </c>
      <c r="Q6512">
        <v>145479.81</v>
      </c>
      <c r="R6512" t="s">
        <v>164</v>
      </c>
    </row>
    <row r="6513" spans="1:18" x14ac:dyDescent="0.25">
      <c r="A6513" t="s">
        <v>99</v>
      </c>
      <c r="B6513" t="s">
        <v>740</v>
      </c>
      <c r="C6513" t="s">
        <v>728</v>
      </c>
      <c r="D6513" t="s">
        <v>753</v>
      </c>
      <c r="E6513" t="s">
        <v>4</v>
      </c>
      <c r="F6513">
        <v>2019</v>
      </c>
      <c r="G6513">
        <v>7</v>
      </c>
      <c r="H6513" t="s">
        <v>732</v>
      </c>
      <c r="I6513" t="b">
        <v>1</v>
      </c>
      <c r="J6513" t="s">
        <v>1525</v>
      </c>
      <c r="K6513" t="s">
        <v>601</v>
      </c>
      <c r="L6513" t="s">
        <v>23</v>
      </c>
      <c r="M6513" t="s">
        <v>1520</v>
      </c>
      <c r="N6513" t="s">
        <v>16</v>
      </c>
      <c r="O6513" t="s">
        <v>16</v>
      </c>
      <c r="P6513">
        <v>0</v>
      </c>
      <c r="Q6513">
        <v>9323.0499999999993</v>
      </c>
      <c r="R6513" t="s">
        <v>164</v>
      </c>
    </row>
    <row r="6514" spans="1:18" x14ac:dyDescent="0.25">
      <c r="A6514" t="s">
        <v>99</v>
      </c>
      <c r="B6514" t="s">
        <v>740</v>
      </c>
      <c r="C6514" t="s">
        <v>728</v>
      </c>
      <c r="D6514" t="s">
        <v>753</v>
      </c>
      <c r="E6514" t="s">
        <v>4</v>
      </c>
      <c r="F6514">
        <v>2019</v>
      </c>
      <c r="G6514">
        <v>7</v>
      </c>
      <c r="H6514" t="s">
        <v>732</v>
      </c>
      <c r="I6514" t="b">
        <v>1</v>
      </c>
      <c r="J6514" t="s">
        <v>1515</v>
      </c>
      <c r="K6514" t="s">
        <v>1516</v>
      </c>
      <c r="L6514" t="s">
        <v>23</v>
      </c>
      <c r="M6514" t="s">
        <v>1517</v>
      </c>
      <c r="N6514" t="s">
        <v>16</v>
      </c>
      <c r="O6514" t="s">
        <v>16</v>
      </c>
      <c r="P6514">
        <v>0</v>
      </c>
      <c r="Q6514">
        <v>2615689.2799999998</v>
      </c>
      <c r="R6514" t="s">
        <v>164</v>
      </c>
    </row>
    <row r="6515" spans="1:18" x14ac:dyDescent="0.25">
      <c r="A6515" t="s">
        <v>99</v>
      </c>
      <c r="B6515" t="s">
        <v>740</v>
      </c>
      <c r="C6515" t="s">
        <v>728</v>
      </c>
      <c r="D6515" t="s">
        <v>753</v>
      </c>
      <c r="E6515" t="s">
        <v>4</v>
      </c>
      <c r="F6515">
        <v>2019</v>
      </c>
      <c r="G6515">
        <v>7</v>
      </c>
      <c r="H6515" t="s">
        <v>732</v>
      </c>
      <c r="I6515" t="b">
        <v>1</v>
      </c>
      <c r="J6515" t="s">
        <v>602</v>
      </c>
      <c r="K6515" t="s">
        <v>603</v>
      </c>
      <c r="L6515" t="s">
        <v>23</v>
      </c>
      <c r="M6515" t="s">
        <v>1529</v>
      </c>
      <c r="N6515" t="s">
        <v>16</v>
      </c>
      <c r="O6515" t="s">
        <v>16</v>
      </c>
      <c r="P6515">
        <v>0</v>
      </c>
      <c r="Q6515">
        <v>13840801.359999999</v>
      </c>
      <c r="R6515" t="s">
        <v>164</v>
      </c>
    </row>
    <row r="6516" spans="1:18" x14ac:dyDescent="0.25">
      <c r="A6516" t="s">
        <v>99</v>
      </c>
      <c r="B6516" t="s">
        <v>740</v>
      </c>
      <c r="C6516" t="s">
        <v>728</v>
      </c>
      <c r="D6516" t="s">
        <v>753</v>
      </c>
      <c r="E6516" t="s">
        <v>4</v>
      </c>
      <c r="F6516">
        <v>2019</v>
      </c>
      <c r="G6516">
        <v>7</v>
      </c>
      <c r="H6516" t="s">
        <v>732</v>
      </c>
      <c r="I6516" t="b">
        <v>1</v>
      </c>
      <c r="J6516" t="s">
        <v>1511</v>
      </c>
      <c r="K6516" t="s">
        <v>598</v>
      </c>
      <c r="L6516" t="s">
        <v>23</v>
      </c>
      <c r="M6516" t="s">
        <v>1509</v>
      </c>
      <c r="N6516" t="s">
        <v>16</v>
      </c>
      <c r="O6516" t="s">
        <v>16</v>
      </c>
      <c r="P6516">
        <v>0</v>
      </c>
      <c r="Q6516">
        <v>89311.039999999994</v>
      </c>
      <c r="R6516" t="s">
        <v>164</v>
      </c>
    </row>
    <row r="6517" spans="1:18" x14ac:dyDescent="0.25">
      <c r="A6517" t="s">
        <v>99</v>
      </c>
      <c r="B6517" t="s">
        <v>740</v>
      </c>
      <c r="C6517" t="s">
        <v>728</v>
      </c>
      <c r="D6517" t="s">
        <v>753</v>
      </c>
      <c r="E6517" t="s">
        <v>4</v>
      </c>
      <c r="F6517">
        <v>2019</v>
      </c>
      <c r="G6517">
        <v>7</v>
      </c>
      <c r="H6517" t="s">
        <v>732</v>
      </c>
      <c r="I6517" t="b">
        <v>1</v>
      </c>
      <c r="J6517" t="s">
        <v>1273</v>
      </c>
      <c r="K6517" t="s">
        <v>562</v>
      </c>
      <c r="L6517" t="s">
        <v>23</v>
      </c>
      <c r="M6517" t="s">
        <v>1254</v>
      </c>
      <c r="N6517" t="s">
        <v>16</v>
      </c>
      <c r="O6517" t="s">
        <v>16</v>
      </c>
      <c r="P6517">
        <v>0</v>
      </c>
      <c r="Q6517">
        <v>83473.52</v>
      </c>
      <c r="R6517" t="s">
        <v>164</v>
      </c>
    </row>
    <row r="6518" spans="1:18" x14ac:dyDescent="0.25">
      <c r="A6518" t="s">
        <v>99</v>
      </c>
      <c r="B6518" t="s">
        <v>740</v>
      </c>
      <c r="C6518" t="s">
        <v>728</v>
      </c>
      <c r="D6518" t="s">
        <v>753</v>
      </c>
      <c r="E6518" t="s">
        <v>4</v>
      </c>
      <c r="F6518">
        <v>2019</v>
      </c>
      <c r="G6518">
        <v>7</v>
      </c>
      <c r="H6518" t="s">
        <v>732</v>
      </c>
      <c r="I6518" t="b">
        <v>1</v>
      </c>
      <c r="J6518" t="s">
        <v>744</v>
      </c>
      <c r="K6518" t="s">
        <v>745</v>
      </c>
      <c r="L6518" t="s">
        <v>23</v>
      </c>
      <c r="M6518" t="s">
        <v>1254</v>
      </c>
      <c r="N6518" t="s">
        <v>16</v>
      </c>
      <c r="O6518" t="s">
        <v>16</v>
      </c>
      <c r="P6518">
        <v>0</v>
      </c>
      <c r="Q6518">
        <v>419853.35</v>
      </c>
      <c r="R6518" t="s">
        <v>164</v>
      </c>
    </row>
    <row r="6519" spans="1:18" x14ac:dyDescent="0.25">
      <c r="A6519" t="s">
        <v>99</v>
      </c>
      <c r="B6519" t="s">
        <v>740</v>
      </c>
      <c r="C6519" t="s">
        <v>728</v>
      </c>
      <c r="D6519" t="s">
        <v>753</v>
      </c>
      <c r="E6519" t="s">
        <v>4</v>
      </c>
      <c r="F6519">
        <v>2019</v>
      </c>
      <c r="G6519">
        <v>7</v>
      </c>
      <c r="H6519" t="s">
        <v>732</v>
      </c>
      <c r="I6519" t="b">
        <v>1</v>
      </c>
      <c r="J6519" t="s">
        <v>798</v>
      </c>
      <c r="K6519" t="s">
        <v>106</v>
      </c>
      <c r="L6519" t="s">
        <v>23</v>
      </c>
      <c r="M6519" t="s">
        <v>1009</v>
      </c>
      <c r="N6519" t="s">
        <v>16</v>
      </c>
      <c r="O6519" t="s">
        <v>16</v>
      </c>
      <c r="P6519">
        <v>0</v>
      </c>
      <c r="Q6519">
        <v>-116385.27</v>
      </c>
      <c r="R6519" t="s">
        <v>164</v>
      </c>
    </row>
    <row r="6520" spans="1:18" x14ac:dyDescent="0.25">
      <c r="A6520" t="s">
        <v>750</v>
      </c>
      <c r="B6520" t="s">
        <v>751</v>
      </c>
      <c r="C6520" t="s">
        <v>727</v>
      </c>
      <c r="D6520" t="s">
        <v>750</v>
      </c>
      <c r="E6520" t="s">
        <v>4</v>
      </c>
      <c r="F6520">
        <v>2019</v>
      </c>
      <c r="G6520">
        <v>7</v>
      </c>
      <c r="H6520" t="s">
        <v>732</v>
      </c>
      <c r="I6520" t="b">
        <v>1</v>
      </c>
      <c r="J6520" t="s">
        <v>21</v>
      </c>
      <c r="K6520" t="s">
        <v>867</v>
      </c>
      <c r="L6520" t="s">
        <v>20</v>
      </c>
      <c r="M6520" t="s">
        <v>172</v>
      </c>
      <c r="N6520" t="s">
        <v>16</v>
      </c>
      <c r="O6520" t="s">
        <v>16</v>
      </c>
      <c r="P6520">
        <v>0</v>
      </c>
      <c r="Q6520">
        <v>-72964.13</v>
      </c>
      <c r="R6520" t="s">
        <v>165</v>
      </c>
    </row>
    <row r="6521" spans="1:18" x14ac:dyDescent="0.25">
      <c r="A6521" t="s">
        <v>750</v>
      </c>
      <c r="B6521" t="s">
        <v>751</v>
      </c>
      <c r="C6521" t="s">
        <v>727</v>
      </c>
      <c r="D6521" t="s">
        <v>750</v>
      </c>
      <c r="E6521" t="s">
        <v>4</v>
      </c>
      <c r="F6521">
        <v>2019</v>
      </c>
      <c r="G6521">
        <v>7</v>
      </c>
      <c r="H6521" t="s">
        <v>732</v>
      </c>
      <c r="I6521" t="b">
        <v>1</v>
      </c>
      <c r="J6521" t="s">
        <v>19</v>
      </c>
      <c r="K6521" t="s">
        <v>102</v>
      </c>
      <c r="L6521" t="s">
        <v>17</v>
      </c>
      <c r="M6521" t="s">
        <v>812</v>
      </c>
      <c r="N6521" t="s">
        <v>16</v>
      </c>
      <c r="O6521" t="s">
        <v>16</v>
      </c>
      <c r="P6521">
        <v>0</v>
      </c>
      <c r="Q6521">
        <v>-154939.74</v>
      </c>
      <c r="R6521" t="s">
        <v>165</v>
      </c>
    </row>
    <row r="6522" spans="1:18" x14ac:dyDescent="0.25">
      <c r="A6522" t="s">
        <v>750</v>
      </c>
      <c r="B6522" t="s">
        <v>751</v>
      </c>
      <c r="C6522" t="s">
        <v>727</v>
      </c>
      <c r="D6522" t="s">
        <v>750</v>
      </c>
      <c r="E6522" t="s">
        <v>4</v>
      </c>
      <c r="F6522">
        <v>2019</v>
      </c>
      <c r="G6522">
        <v>7</v>
      </c>
      <c r="H6522" t="s">
        <v>732</v>
      </c>
      <c r="I6522" t="b">
        <v>1</v>
      </c>
      <c r="J6522" t="s">
        <v>813</v>
      </c>
      <c r="K6522" t="s">
        <v>816</v>
      </c>
      <c r="L6522" t="s">
        <v>17</v>
      </c>
      <c r="M6522" t="s">
        <v>812</v>
      </c>
      <c r="N6522" t="s">
        <v>16</v>
      </c>
      <c r="O6522" t="s">
        <v>16</v>
      </c>
      <c r="P6522">
        <v>0</v>
      </c>
      <c r="Q6522">
        <v>24989.040000000001</v>
      </c>
      <c r="R6522" t="s">
        <v>165</v>
      </c>
    </row>
    <row r="6523" spans="1:18" x14ac:dyDescent="0.25">
      <c r="A6523" t="s">
        <v>750</v>
      </c>
      <c r="B6523" t="s">
        <v>751</v>
      </c>
      <c r="C6523" t="s">
        <v>727</v>
      </c>
      <c r="D6523" t="s">
        <v>750</v>
      </c>
      <c r="E6523" t="s">
        <v>4</v>
      </c>
      <c r="F6523">
        <v>2019</v>
      </c>
      <c r="G6523">
        <v>7</v>
      </c>
      <c r="H6523" t="s">
        <v>732</v>
      </c>
      <c r="I6523" t="b">
        <v>1</v>
      </c>
      <c r="J6523" t="s">
        <v>812</v>
      </c>
      <c r="K6523" t="s">
        <v>393</v>
      </c>
      <c r="L6523" t="s">
        <v>17</v>
      </c>
      <c r="M6523" t="s">
        <v>394</v>
      </c>
      <c r="N6523" t="s">
        <v>16</v>
      </c>
      <c r="O6523" t="s">
        <v>16</v>
      </c>
      <c r="P6523">
        <v>0</v>
      </c>
      <c r="Q6523">
        <v>-129950.7</v>
      </c>
      <c r="R6523" t="s">
        <v>165</v>
      </c>
    </row>
    <row r="6524" spans="1:18" x14ac:dyDescent="0.25">
      <c r="A6524" t="s">
        <v>750</v>
      </c>
      <c r="B6524" t="s">
        <v>751</v>
      </c>
      <c r="C6524" t="s">
        <v>727</v>
      </c>
      <c r="D6524" t="s">
        <v>750</v>
      </c>
      <c r="E6524" t="s">
        <v>4</v>
      </c>
      <c r="F6524">
        <v>2019</v>
      </c>
      <c r="G6524">
        <v>7</v>
      </c>
      <c r="H6524" t="s">
        <v>732</v>
      </c>
      <c r="I6524" t="b">
        <v>1</v>
      </c>
      <c r="J6524" t="s">
        <v>394</v>
      </c>
      <c r="K6524" t="s">
        <v>395</v>
      </c>
      <c r="L6524" t="s">
        <v>17</v>
      </c>
      <c r="M6524" t="s">
        <v>88</v>
      </c>
      <c r="N6524" t="s">
        <v>16</v>
      </c>
      <c r="O6524" t="s">
        <v>16</v>
      </c>
      <c r="P6524">
        <v>0</v>
      </c>
      <c r="Q6524">
        <v>-129950.7</v>
      </c>
      <c r="R6524" t="s">
        <v>165</v>
      </c>
    </row>
    <row r="6525" spans="1:18" x14ac:dyDescent="0.25">
      <c r="A6525" t="s">
        <v>750</v>
      </c>
      <c r="B6525" t="s">
        <v>751</v>
      </c>
      <c r="C6525" t="s">
        <v>727</v>
      </c>
      <c r="D6525" t="s">
        <v>750</v>
      </c>
      <c r="E6525" t="s">
        <v>4</v>
      </c>
      <c r="F6525">
        <v>2019</v>
      </c>
      <c r="G6525">
        <v>7</v>
      </c>
      <c r="H6525" t="s">
        <v>732</v>
      </c>
      <c r="I6525" t="b">
        <v>1</v>
      </c>
      <c r="J6525" t="s">
        <v>170</v>
      </c>
      <c r="K6525" t="s">
        <v>143</v>
      </c>
      <c r="L6525" t="s">
        <v>17</v>
      </c>
      <c r="M6525" t="s">
        <v>88</v>
      </c>
      <c r="N6525" t="s">
        <v>16</v>
      </c>
      <c r="O6525" t="s">
        <v>16</v>
      </c>
      <c r="P6525">
        <v>0</v>
      </c>
      <c r="Q6525">
        <v>20034.86</v>
      </c>
      <c r="R6525" t="s">
        <v>165</v>
      </c>
    </row>
    <row r="6526" spans="1:18" x14ac:dyDescent="0.25">
      <c r="A6526" t="s">
        <v>750</v>
      </c>
      <c r="B6526" t="s">
        <v>751</v>
      </c>
      <c r="C6526" t="s">
        <v>727</v>
      </c>
      <c r="D6526" t="s">
        <v>750</v>
      </c>
      <c r="E6526" t="s">
        <v>4</v>
      </c>
      <c r="F6526">
        <v>2019</v>
      </c>
      <c r="G6526">
        <v>7</v>
      </c>
      <c r="H6526" t="s">
        <v>732</v>
      </c>
      <c r="I6526" t="b">
        <v>1</v>
      </c>
      <c r="J6526" t="s">
        <v>88</v>
      </c>
      <c r="K6526" t="s">
        <v>836</v>
      </c>
      <c r="L6526" t="s">
        <v>17</v>
      </c>
      <c r="M6526" t="s">
        <v>29</v>
      </c>
      <c r="N6526" t="s">
        <v>16</v>
      </c>
      <c r="O6526" t="s">
        <v>16</v>
      </c>
      <c r="P6526">
        <v>0</v>
      </c>
      <c r="Q6526">
        <v>-109915.84</v>
      </c>
      <c r="R6526" t="s">
        <v>165</v>
      </c>
    </row>
    <row r="6527" spans="1:18" x14ac:dyDescent="0.25">
      <c r="A6527" t="s">
        <v>750</v>
      </c>
      <c r="B6527" t="s">
        <v>751</v>
      </c>
      <c r="C6527" t="s">
        <v>727</v>
      </c>
      <c r="D6527" t="s">
        <v>750</v>
      </c>
      <c r="E6527" t="s">
        <v>4</v>
      </c>
      <c r="F6527">
        <v>2019</v>
      </c>
      <c r="G6527">
        <v>7</v>
      </c>
      <c r="H6527" t="s">
        <v>732</v>
      </c>
      <c r="I6527" t="b">
        <v>1</v>
      </c>
      <c r="J6527" t="s">
        <v>29</v>
      </c>
      <c r="K6527" t="s">
        <v>844</v>
      </c>
      <c r="L6527" t="s">
        <v>17</v>
      </c>
      <c r="M6527" t="s">
        <v>30</v>
      </c>
      <c r="N6527" t="s">
        <v>16</v>
      </c>
      <c r="O6527" t="s">
        <v>16</v>
      </c>
      <c r="P6527">
        <v>0</v>
      </c>
      <c r="Q6527">
        <v>-109915.84</v>
      </c>
      <c r="R6527" t="s">
        <v>165</v>
      </c>
    </row>
    <row r="6528" spans="1:18" x14ac:dyDescent="0.25">
      <c r="A6528" t="s">
        <v>750</v>
      </c>
      <c r="B6528" t="s">
        <v>751</v>
      </c>
      <c r="C6528" t="s">
        <v>727</v>
      </c>
      <c r="D6528" t="s">
        <v>750</v>
      </c>
      <c r="E6528" t="s">
        <v>4</v>
      </c>
      <c r="F6528">
        <v>2019</v>
      </c>
      <c r="G6528">
        <v>7</v>
      </c>
      <c r="H6528" t="s">
        <v>732</v>
      </c>
      <c r="I6528" t="b">
        <v>1</v>
      </c>
      <c r="J6528" t="s">
        <v>30</v>
      </c>
      <c r="K6528" t="s">
        <v>848</v>
      </c>
      <c r="L6528" t="s">
        <v>17</v>
      </c>
      <c r="M6528" t="s">
        <v>422</v>
      </c>
      <c r="N6528" t="s">
        <v>16</v>
      </c>
      <c r="O6528" t="s">
        <v>16</v>
      </c>
      <c r="P6528">
        <v>0</v>
      </c>
      <c r="Q6528">
        <v>-109915.84</v>
      </c>
      <c r="R6528" t="s">
        <v>165</v>
      </c>
    </row>
    <row r="6529" spans="1:18" x14ac:dyDescent="0.25">
      <c r="A6529" t="s">
        <v>750</v>
      </c>
      <c r="B6529" t="s">
        <v>751</v>
      </c>
      <c r="C6529" t="s">
        <v>727</v>
      </c>
      <c r="D6529" t="s">
        <v>750</v>
      </c>
      <c r="E6529" t="s">
        <v>4</v>
      </c>
      <c r="F6529">
        <v>2019</v>
      </c>
      <c r="G6529">
        <v>7</v>
      </c>
      <c r="H6529" t="s">
        <v>732</v>
      </c>
      <c r="I6529" t="b">
        <v>1</v>
      </c>
      <c r="J6529" t="s">
        <v>849</v>
      </c>
      <c r="K6529" t="s">
        <v>135</v>
      </c>
      <c r="L6529" t="s">
        <v>17</v>
      </c>
      <c r="M6529" t="s">
        <v>855</v>
      </c>
      <c r="N6529" t="s">
        <v>16</v>
      </c>
      <c r="O6529" t="s">
        <v>16</v>
      </c>
      <c r="P6529">
        <v>0</v>
      </c>
      <c r="Q6529">
        <v>44163.26</v>
      </c>
      <c r="R6529" t="s">
        <v>165</v>
      </c>
    </row>
    <row r="6530" spans="1:18" x14ac:dyDescent="0.25">
      <c r="A6530" t="s">
        <v>750</v>
      </c>
      <c r="B6530" t="s">
        <v>751</v>
      </c>
      <c r="C6530" t="s">
        <v>727</v>
      </c>
      <c r="D6530" t="s">
        <v>750</v>
      </c>
      <c r="E6530" t="s">
        <v>4</v>
      </c>
      <c r="F6530">
        <v>2019</v>
      </c>
      <c r="G6530">
        <v>7</v>
      </c>
      <c r="H6530" t="s">
        <v>732</v>
      </c>
      <c r="I6530" t="b">
        <v>1</v>
      </c>
      <c r="J6530" t="s">
        <v>856</v>
      </c>
      <c r="K6530" t="s">
        <v>136</v>
      </c>
      <c r="L6530" t="s">
        <v>17</v>
      </c>
      <c r="M6530" t="s">
        <v>855</v>
      </c>
      <c r="N6530" t="s">
        <v>16</v>
      </c>
      <c r="O6530" t="s">
        <v>16</v>
      </c>
      <c r="P6530">
        <v>0</v>
      </c>
      <c r="Q6530">
        <v>138716.71</v>
      </c>
      <c r="R6530" t="s">
        <v>165</v>
      </c>
    </row>
    <row r="6531" spans="1:18" x14ac:dyDescent="0.25">
      <c r="A6531" t="s">
        <v>750</v>
      </c>
      <c r="B6531" t="s">
        <v>751</v>
      </c>
      <c r="C6531" t="s">
        <v>727</v>
      </c>
      <c r="D6531" t="s">
        <v>750</v>
      </c>
      <c r="E6531" t="s">
        <v>4</v>
      </c>
      <c r="F6531">
        <v>2019</v>
      </c>
      <c r="G6531">
        <v>7</v>
      </c>
      <c r="H6531" t="s">
        <v>732</v>
      </c>
      <c r="I6531" t="b">
        <v>1</v>
      </c>
      <c r="J6531" t="s">
        <v>855</v>
      </c>
      <c r="K6531" t="s">
        <v>435</v>
      </c>
      <c r="L6531" t="s">
        <v>17</v>
      </c>
      <c r="M6531" t="s">
        <v>422</v>
      </c>
      <c r="N6531" t="s">
        <v>16</v>
      </c>
      <c r="O6531" t="s">
        <v>16</v>
      </c>
      <c r="P6531">
        <v>0</v>
      </c>
      <c r="Q6531">
        <v>182879.97</v>
      </c>
      <c r="R6531" t="s">
        <v>165</v>
      </c>
    </row>
    <row r="6532" spans="1:18" x14ac:dyDescent="0.25">
      <c r="A6532" t="s">
        <v>750</v>
      </c>
      <c r="B6532" t="s">
        <v>751</v>
      </c>
      <c r="C6532" t="s">
        <v>727</v>
      </c>
      <c r="D6532" t="s">
        <v>750</v>
      </c>
      <c r="E6532" t="s">
        <v>4</v>
      </c>
      <c r="F6532">
        <v>2019</v>
      </c>
      <c r="G6532">
        <v>7</v>
      </c>
      <c r="H6532" t="s">
        <v>732</v>
      </c>
      <c r="I6532" t="b">
        <v>1</v>
      </c>
      <c r="J6532" t="s">
        <v>422</v>
      </c>
      <c r="K6532" t="s">
        <v>436</v>
      </c>
      <c r="L6532" t="s">
        <v>17</v>
      </c>
      <c r="M6532" t="s">
        <v>31</v>
      </c>
      <c r="N6532" t="s">
        <v>16</v>
      </c>
      <c r="O6532" t="s">
        <v>16</v>
      </c>
      <c r="P6532">
        <v>0</v>
      </c>
      <c r="Q6532">
        <v>72964.13</v>
      </c>
      <c r="R6532" t="s">
        <v>165</v>
      </c>
    </row>
    <row r="6533" spans="1:18" x14ac:dyDescent="0.25">
      <c r="A6533" t="s">
        <v>750</v>
      </c>
      <c r="B6533" t="s">
        <v>751</v>
      </c>
      <c r="C6533" t="s">
        <v>727</v>
      </c>
      <c r="D6533" t="s">
        <v>750</v>
      </c>
      <c r="E6533" t="s">
        <v>4</v>
      </c>
      <c r="F6533">
        <v>2019</v>
      </c>
      <c r="G6533">
        <v>7</v>
      </c>
      <c r="H6533" t="s">
        <v>732</v>
      </c>
      <c r="I6533" t="b">
        <v>1</v>
      </c>
      <c r="J6533" t="s">
        <v>31</v>
      </c>
      <c r="K6533" t="s">
        <v>452</v>
      </c>
      <c r="L6533" t="s">
        <v>17</v>
      </c>
      <c r="M6533" t="s">
        <v>93</v>
      </c>
      <c r="N6533" t="s">
        <v>16</v>
      </c>
      <c r="O6533" t="s">
        <v>16</v>
      </c>
      <c r="P6533">
        <v>0</v>
      </c>
      <c r="Q6533">
        <v>72964.13</v>
      </c>
      <c r="R6533" t="s">
        <v>165</v>
      </c>
    </row>
    <row r="6534" spans="1:18" x14ac:dyDescent="0.25">
      <c r="A6534" t="s">
        <v>750</v>
      </c>
      <c r="B6534" t="s">
        <v>751</v>
      </c>
      <c r="C6534" t="s">
        <v>727</v>
      </c>
      <c r="D6534" t="s">
        <v>750</v>
      </c>
      <c r="E6534" t="s">
        <v>4</v>
      </c>
      <c r="F6534">
        <v>2019</v>
      </c>
      <c r="G6534">
        <v>7</v>
      </c>
      <c r="H6534" t="s">
        <v>732</v>
      </c>
      <c r="I6534" t="b">
        <v>1</v>
      </c>
      <c r="J6534" t="s">
        <v>93</v>
      </c>
      <c r="K6534" t="s">
        <v>142</v>
      </c>
      <c r="L6534" t="s">
        <v>17</v>
      </c>
      <c r="M6534" t="s">
        <v>32</v>
      </c>
      <c r="N6534" t="s">
        <v>16</v>
      </c>
      <c r="O6534" t="s">
        <v>16</v>
      </c>
      <c r="P6534">
        <v>0</v>
      </c>
      <c r="Q6534">
        <v>72964.13</v>
      </c>
      <c r="R6534" t="s">
        <v>165</v>
      </c>
    </row>
    <row r="6535" spans="1:18" x14ac:dyDescent="0.25">
      <c r="A6535" t="s">
        <v>750</v>
      </c>
      <c r="B6535" t="s">
        <v>751</v>
      </c>
      <c r="C6535" t="s">
        <v>727</v>
      </c>
      <c r="D6535" t="s">
        <v>750</v>
      </c>
      <c r="E6535" t="s">
        <v>4</v>
      </c>
      <c r="F6535">
        <v>2019</v>
      </c>
      <c r="G6535">
        <v>7</v>
      </c>
      <c r="H6535" t="s">
        <v>732</v>
      </c>
      <c r="I6535" t="b">
        <v>1</v>
      </c>
      <c r="J6535" t="s">
        <v>32</v>
      </c>
      <c r="K6535" t="s">
        <v>139</v>
      </c>
      <c r="L6535" t="s">
        <v>17</v>
      </c>
      <c r="M6535" t="s">
        <v>866</v>
      </c>
      <c r="N6535" t="s">
        <v>16</v>
      </c>
      <c r="O6535" t="s">
        <v>16</v>
      </c>
      <c r="P6535">
        <v>0</v>
      </c>
      <c r="Q6535">
        <v>72964.13</v>
      </c>
      <c r="R6535" t="s">
        <v>165</v>
      </c>
    </row>
    <row r="6536" spans="1:18" x14ac:dyDescent="0.25">
      <c r="A6536" t="s">
        <v>750</v>
      </c>
      <c r="B6536" t="s">
        <v>751</v>
      </c>
      <c r="C6536" t="s">
        <v>728</v>
      </c>
      <c r="D6536" t="s">
        <v>99</v>
      </c>
      <c r="E6536" t="s">
        <v>4</v>
      </c>
      <c r="F6536">
        <v>2019</v>
      </c>
      <c r="G6536">
        <v>7</v>
      </c>
      <c r="H6536" t="s">
        <v>732</v>
      </c>
      <c r="I6536" t="b">
        <v>1</v>
      </c>
      <c r="J6536" t="s">
        <v>21</v>
      </c>
      <c r="K6536" t="s">
        <v>867</v>
      </c>
      <c r="L6536" t="s">
        <v>20</v>
      </c>
      <c r="M6536" t="s">
        <v>172</v>
      </c>
      <c r="N6536" t="s">
        <v>16</v>
      </c>
      <c r="O6536" t="s">
        <v>16</v>
      </c>
      <c r="P6536">
        <v>0</v>
      </c>
      <c r="Q6536">
        <v>1053823.55</v>
      </c>
      <c r="R6536" t="s">
        <v>165</v>
      </c>
    </row>
    <row r="6537" spans="1:18" x14ac:dyDescent="0.25">
      <c r="A6537" t="s">
        <v>730</v>
      </c>
      <c r="B6537" t="s">
        <v>731</v>
      </c>
      <c r="C6537" t="s">
        <v>728</v>
      </c>
      <c r="D6537" t="s">
        <v>99</v>
      </c>
      <c r="E6537" t="s">
        <v>4</v>
      </c>
      <c r="F6537">
        <v>2019</v>
      </c>
      <c r="G6537">
        <v>7</v>
      </c>
      <c r="H6537" t="s">
        <v>732</v>
      </c>
      <c r="I6537" t="b">
        <v>1</v>
      </c>
      <c r="J6537" t="s">
        <v>19</v>
      </c>
      <c r="K6537" t="s">
        <v>102</v>
      </c>
      <c r="L6537" t="s">
        <v>17</v>
      </c>
      <c r="M6537" t="s">
        <v>812</v>
      </c>
      <c r="N6537" t="s">
        <v>724</v>
      </c>
      <c r="O6537" t="s">
        <v>755</v>
      </c>
      <c r="P6537">
        <v>0</v>
      </c>
      <c r="Q6537">
        <v>-1095955.55</v>
      </c>
      <c r="R6537" t="s">
        <v>165</v>
      </c>
    </row>
    <row r="6538" spans="1:18" x14ac:dyDescent="0.25">
      <c r="A6538" t="s">
        <v>730</v>
      </c>
      <c r="B6538" t="s">
        <v>731</v>
      </c>
      <c r="C6538" t="s">
        <v>728</v>
      </c>
      <c r="D6538" t="s">
        <v>99</v>
      </c>
      <c r="E6538" t="s">
        <v>4</v>
      </c>
      <c r="F6538">
        <v>2019</v>
      </c>
      <c r="G6538">
        <v>7</v>
      </c>
      <c r="H6538" t="s">
        <v>732</v>
      </c>
      <c r="I6538" t="b">
        <v>1</v>
      </c>
      <c r="J6538" t="s">
        <v>813</v>
      </c>
      <c r="K6538" t="s">
        <v>816</v>
      </c>
      <c r="L6538" t="s">
        <v>17</v>
      </c>
      <c r="M6538" t="s">
        <v>812</v>
      </c>
      <c r="N6538" t="s">
        <v>724</v>
      </c>
      <c r="O6538" t="s">
        <v>755</v>
      </c>
      <c r="P6538">
        <v>0</v>
      </c>
      <c r="Q6538">
        <v>159720.06</v>
      </c>
      <c r="R6538" t="s">
        <v>165</v>
      </c>
    </row>
    <row r="6539" spans="1:18" x14ac:dyDescent="0.25">
      <c r="A6539" t="s">
        <v>730</v>
      </c>
      <c r="B6539" t="s">
        <v>731</v>
      </c>
      <c r="C6539" t="s">
        <v>728</v>
      </c>
      <c r="D6539" t="s">
        <v>99</v>
      </c>
      <c r="E6539" t="s">
        <v>4</v>
      </c>
      <c r="F6539">
        <v>2019</v>
      </c>
      <c r="G6539">
        <v>7</v>
      </c>
      <c r="H6539" t="s">
        <v>732</v>
      </c>
      <c r="I6539" t="b">
        <v>1</v>
      </c>
      <c r="J6539" t="s">
        <v>812</v>
      </c>
      <c r="K6539" t="s">
        <v>393</v>
      </c>
      <c r="L6539" t="s">
        <v>17</v>
      </c>
      <c r="M6539" t="s">
        <v>394</v>
      </c>
      <c r="N6539" t="s">
        <v>724</v>
      </c>
      <c r="O6539" t="s">
        <v>755</v>
      </c>
      <c r="P6539">
        <v>0</v>
      </c>
      <c r="Q6539">
        <v>-936235.49</v>
      </c>
      <c r="R6539" t="s">
        <v>165</v>
      </c>
    </row>
    <row r="6540" spans="1:18" x14ac:dyDescent="0.25">
      <c r="A6540" t="s">
        <v>730</v>
      </c>
      <c r="B6540" t="s">
        <v>731</v>
      </c>
      <c r="C6540" t="s">
        <v>728</v>
      </c>
      <c r="D6540" t="s">
        <v>99</v>
      </c>
      <c r="E6540" t="s">
        <v>4</v>
      </c>
      <c r="F6540">
        <v>2019</v>
      </c>
      <c r="G6540">
        <v>7</v>
      </c>
      <c r="H6540" t="s">
        <v>732</v>
      </c>
      <c r="I6540" t="b">
        <v>1</v>
      </c>
      <c r="J6540" t="s">
        <v>394</v>
      </c>
      <c r="K6540" t="s">
        <v>395</v>
      </c>
      <c r="L6540" t="s">
        <v>17</v>
      </c>
      <c r="M6540" t="s">
        <v>88</v>
      </c>
      <c r="N6540" t="s">
        <v>724</v>
      </c>
      <c r="O6540" t="s">
        <v>755</v>
      </c>
      <c r="P6540">
        <v>0</v>
      </c>
      <c r="Q6540">
        <v>-936235.49</v>
      </c>
      <c r="R6540" t="s">
        <v>165</v>
      </c>
    </row>
    <row r="6541" spans="1:18" x14ac:dyDescent="0.25">
      <c r="A6541" t="s">
        <v>730</v>
      </c>
      <c r="B6541" t="s">
        <v>731</v>
      </c>
      <c r="C6541" t="s">
        <v>728</v>
      </c>
      <c r="D6541" t="s">
        <v>99</v>
      </c>
      <c r="E6541" t="s">
        <v>4</v>
      </c>
      <c r="F6541">
        <v>2019</v>
      </c>
      <c r="G6541">
        <v>7</v>
      </c>
      <c r="H6541" t="s">
        <v>732</v>
      </c>
      <c r="I6541" t="b">
        <v>1</v>
      </c>
      <c r="J6541" t="s">
        <v>88</v>
      </c>
      <c r="K6541" t="s">
        <v>836</v>
      </c>
      <c r="L6541" t="s">
        <v>17</v>
      </c>
      <c r="M6541" t="s">
        <v>29</v>
      </c>
      <c r="N6541" t="s">
        <v>724</v>
      </c>
      <c r="O6541" t="s">
        <v>755</v>
      </c>
      <c r="P6541">
        <v>0</v>
      </c>
      <c r="Q6541">
        <v>-936235.49</v>
      </c>
      <c r="R6541" t="s">
        <v>165</v>
      </c>
    </row>
    <row r="6542" spans="1:18" x14ac:dyDescent="0.25">
      <c r="A6542" t="s">
        <v>730</v>
      </c>
      <c r="B6542" t="s">
        <v>731</v>
      </c>
      <c r="C6542" t="s">
        <v>728</v>
      </c>
      <c r="D6542" t="s">
        <v>99</v>
      </c>
      <c r="E6542" t="s">
        <v>4</v>
      </c>
      <c r="F6542">
        <v>2019</v>
      </c>
      <c r="G6542">
        <v>7</v>
      </c>
      <c r="H6542" t="s">
        <v>732</v>
      </c>
      <c r="I6542" t="b">
        <v>1</v>
      </c>
      <c r="J6542" t="s">
        <v>86</v>
      </c>
      <c r="K6542" t="s">
        <v>412</v>
      </c>
      <c r="L6542" t="s">
        <v>17</v>
      </c>
      <c r="M6542" t="s">
        <v>410</v>
      </c>
      <c r="N6542" t="s">
        <v>724</v>
      </c>
      <c r="O6542" t="s">
        <v>755</v>
      </c>
      <c r="P6542">
        <v>0</v>
      </c>
      <c r="Q6542">
        <v>1919446.52</v>
      </c>
      <c r="R6542" t="s">
        <v>165</v>
      </c>
    </row>
    <row r="6543" spans="1:18" x14ac:dyDescent="0.25">
      <c r="A6543" t="s">
        <v>730</v>
      </c>
      <c r="B6543" t="s">
        <v>731</v>
      </c>
      <c r="C6543" t="s">
        <v>728</v>
      </c>
      <c r="D6543" t="s">
        <v>99</v>
      </c>
      <c r="E6543" t="s">
        <v>4</v>
      </c>
      <c r="F6543">
        <v>2019</v>
      </c>
      <c r="G6543">
        <v>7</v>
      </c>
      <c r="H6543" t="s">
        <v>732</v>
      </c>
      <c r="I6543" t="b">
        <v>1</v>
      </c>
      <c r="J6543" t="s">
        <v>410</v>
      </c>
      <c r="K6543" t="s">
        <v>413</v>
      </c>
      <c r="L6543" t="s">
        <v>17</v>
      </c>
      <c r="M6543" t="s">
        <v>92</v>
      </c>
      <c r="N6543" t="s">
        <v>724</v>
      </c>
      <c r="O6543" t="s">
        <v>755</v>
      </c>
      <c r="P6543">
        <v>0</v>
      </c>
      <c r="Q6543">
        <v>1919446.52</v>
      </c>
      <c r="R6543" t="s">
        <v>165</v>
      </c>
    </row>
    <row r="6544" spans="1:18" x14ac:dyDescent="0.25">
      <c r="A6544" t="s">
        <v>730</v>
      </c>
      <c r="B6544" t="s">
        <v>731</v>
      </c>
      <c r="C6544" t="s">
        <v>728</v>
      </c>
      <c r="D6544" t="s">
        <v>99</v>
      </c>
      <c r="E6544" t="s">
        <v>4</v>
      </c>
      <c r="F6544">
        <v>2019</v>
      </c>
      <c r="G6544">
        <v>7</v>
      </c>
      <c r="H6544" t="s">
        <v>732</v>
      </c>
      <c r="I6544" t="b">
        <v>1</v>
      </c>
      <c r="J6544" t="s">
        <v>92</v>
      </c>
      <c r="K6544" t="s">
        <v>105</v>
      </c>
      <c r="L6544" t="s">
        <v>17</v>
      </c>
      <c r="M6544" t="s">
        <v>29</v>
      </c>
      <c r="N6544" t="s">
        <v>724</v>
      </c>
      <c r="O6544" t="s">
        <v>755</v>
      </c>
      <c r="P6544">
        <v>0</v>
      </c>
      <c r="Q6544">
        <v>1919446.52</v>
      </c>
      <c r="R6544" t="s">
        <v>165</v>
      </c>
    </row>
    <row r="6545" spans="1:18" x14ac:dyDescent="0.25">
      <c r="A6545" t="s">
        <v>730</v>
      </c>
      <c r="B6545" t="s">
        <v>731</v>
      </c>
      <c r="C6545" t="s">
        <v>728</v>
      </c>
      <c r="D6545" t="s">
        <v>99</v>
      </c>
      <c r="E6545" t="s">
        <v>4</v>
      </c>
      <c r="F6545">
        <v>2019</v>
      </c>
      <c r="G6545">
        <v>7</v>
      </c>
      <c r="H6545" t="s">
        <v>732</v>
      </c>
      <c r="I6545" t="b">
        <v>1</v>
      </c>
      <c r="J6545" t="s">
        <v>29</v>
      </c>
      <c r="K6545" t="s">
        <v>844</v>
      </c>
      <c r="L6545" t="s">
        <v>17</v>
      </c>
      <c r="M6545" t="s">
        <v>30</v>
      </c>
      <c r="N6545" t="s">
        <v>724</v>
      </c>
      <c r="O6545" t="s">
        <v>755</v>
      </c>
      <c r="P6545">
        <v>0</v>
      </c>
      <c r="Q6545">
        <v>983211.03</v>
      </c>
      <c r="R6545" t="s">
        <v>165</v>
      </c>
    </row>
    <row r="6546" spans="1:18" x14ac:dyDescent="0.25">
      <c r="A6546" t="s">
        <v>730</v>
      </c>
      <c r="B6546" t="s">
        <v>731</v>
      </c>
      <c r="C6546" t="s">
        <v>728</v>
      </c>
      <c r="D6546" t="s">
        <v>99</v>
      </c>
      <c r="E6546" t="s">
        <v>4</v>
      </c>
      <c r="F6546">
        <v>2019</v>
      </c>
      <c r="G6546">
        <v>7</v>
      </c>
      <c r="H6546" t="s">
        <v>732</v>
      </c>
      <c r="I6546" t="b">
        <v>1</v>
      </c>
      <c r="J6546" t="s">
        <v>30</v>
      </c>
      <c r="K6546" t="s">
        <v>848</v>
      </c>
      <c r="L6546" t="s">
        <v>17</v>
      </c>
      <c r="M6546" t="s">
        <v>422</v>
      </c>
      <c r="N6546" t="s">
        <v>724</v>
      </c>
      <c r="O6546" t="s">
        <v>755</v>
      </c>
      <c r="P6546">
        <v>0</v>
      </c>
      <c r="Q6546">
        <v>983211.03</v>
      </c>
      <c r="R6546" t="s">
        <v>165</v>
      </c>
    </row>
    <row r="6547" spans="1:18" x14ac:dyDescent="0.25">
      <c r="A6547" t="s">
        <v>730</v>
      </c>
      <c r="B6547" t="s">
        <v>731</v>
      </c>
      <c r="C6547" t="s">
        <v>728</v>
      </c>
      <c r="D6547" t="s">
        <v>99</v>
      </c>
      <c r="E6547" t="s">
        <v>4</v>
      </c>
      <c r="F6547">
        <v>2019</v>
      </c>
      <c r="G6547">
        <v>7</v>
      </c>
      <c r="H6547" t="s">
        <v>732</v>
      </c>
      <c r="I6547" t="b">
        <v>1</v>
      </c>
      <c r="J6547" t="s">
        <v>856</v>
      </c>
      <c r="K6547" t="s">
        <v>136</v>
      </c>
      <c r="L6547" t="s">
        <v>17</v>
      </c>
      <c r="M6547" t="s">
        <v>855</v>
      </c>
      <c r="N6547" t="s">
        <v>724</v>
      </c>
      <c r="O6547" t="s">
        <v>755</v>
      </c>
      <c r="P6547">
        <v>0</v>
      </c>
      <c r="Q6547">
        <v>133947.24</v>
      </c>
      <c r="R6547" t="s">
        <v>165</v>
      </c>
    </row>
    <row r="6548" spans="1:18" x14ac:dyDescent="0.25">
      <c r="A6548" t="s">
        <v>730</v>
      </c>
      <c r="B6548" t="s">
        <v>731</v>
      </c>
      <c r="C6548" t="s">
        <v>728</v>
      </c>
      <c r="D6548" t="s">
        <v>99</v>
      </c>
      <c r="E6548" t="s">
        <v>4</v>
      </c>
      <c r="F6548">
        <v>2019</v>
      </c>
      <c r="G6548">
        <v>7</v>
      </c>
      <c r="H6548" t="s">
        <v>732</v>
      </c>
      <c r="I6548" t="b">
        <v>1</v>
      </c>
      <c r="J6548" t="s">
        <v>855</v>
      </c>
      <c r="K6548" t="s">
        <v>435</v>
      </c>
      <c r="L6548" t="s">
        <v>17</v>
      </c>
      <c r="M6548" t="s">
        <v>422</v>
      </c>
      <c r="N6548" t="s">
        <v>724</v>
      </c>
      <c r="O6548" t="s">
        <v>755</v>
      </c>
      <c r="P6548">
        <v>0</v>
      </c>
      <c r="Q6548">
        <v>133947.24</v>
      </c>
      <c r="R6548" t="s">
        <v>165</v>
      </c>
    </row>
    <row r="6549" spans="1:18" x14ac:dyDescent="0.25">
      <c r="A6549" t="s">
        <v>730</v>
      </c>
      <c r="B6549" t="s">
        <v>731</v>
      </c>
      <c r="C6549" t="s">
        <v>728</v>
      </c>
      <c r="D6549" t="s">
        <v>99</v>
      </c>
      <c r="E6549" t="s">
        <v>4</v>
      </c>
      <c r="F6549">
        <v>2019</v>
      </c>
      <c r="G6549">
        <v>7</v>
      </c>
      <c r="H6549" t="s">
        <v>732</v>
      </c>
      <c r="I6549" t="b">
        <v>1</v>
      </c>
      <c r="J6549" t="s">
        <v>422</v>
      </c>
      <c r="K6549" t="s">
        <v>436</v>
      </c>
      <c r="L6549" t="s">
        <v>17</v>
      </c>
      <c r="M6549" t="s">
        <v>31</v>
      </c>
      <c r="N6549" t="s">
        <v>724</v>
      </c>
      <c r="O6549" t="s">
        <v>755</v>
      </c>
      <c r="P6549">
        <v>0</v>
      </c>
      <c r="Q6549">
        <v>1117158.27</v>
      </c>
      <c r="R6549" t="s">
        <v>165</v>
      </c>
    </row>
    <row r="6550" spans="1:18" x14ac:dyDescent="0.25">
      <c r="A6550" t="s">
        <v>730</v>
      </c>
      <c r="B6550" t="s">
        <v>731</v>
      </c>
      <c r="C6550" t="s">
        <v>728</v>
      </c>
      <c r="D6550" t="s">
        <v>99</v>
      </c>
      <c r="E6550" t="s">
        <v>4</v>
      </c>
      <c r="F6550">
        <v>2019</v>
      </c>
      <c r="G6550">
        <v>7</v>
      </c>
      <c r="H6550" t="s">
        <v>732</v>
      </c>
      <c r="I6550" t="b">
        <v>1</v>
      </c>
      <c r="J6550" t="s">
        <v>394</v>
      </c>
      <c r="K6550" t="s">
        <v>395</v>
      </c>
      <c r="L6550" t="s">
        <v>17</v>
      </c>
      <c r="M6550" t="s">
        <v>88</v>
      </c>
      <c r="N6550" t="s">
        <v>725</v>
      </c>
      <c r="O6550" t="s">
        <v>756</v>
      </c>
      <c r="P6550">
        <v>0</v>
      </c>
      <c r="Q6550">
        <v>-2808706.22</v>
      </c>
      <c r="R6550" t="s">
        <v>165</v>
      </c>
    </row>
    <row r="6551" spans="1:18" x14ac:dyDescent="0.25">
      <c r="A6551" t="s">
        <v>730</v>
      </c>
      <c r="B6551" t="s">
        <v>731</v>
      </c>
      <c r="C6551" t="s">
        <v>728</v>
      </c>
      <c r="D6551" t="s">
        <v>99</v>
      </c>
      <c r="E6551" t="s">
        <v>4</v>
      </c>
      <c r="F6551">
        <v>2019</v>
      </c>
      <c r="G6551">
        <v>7</v>
      </c>
      <c r="H6551" t="s">
        <v>732</v>
      </c>
      <c r="I6551" t="b">
        <v>1</v>
      </c>
      <c r="J6551" t="s">
        <v>88</v>
      </c>
      <c r="K6551" t="s">
        <v>836</v>
      </c>
      <c r="L6551" t="s">
        <v>17</v>
      </c>
      <c r="M6551" t="s">
        <v>29</v>
      </c>
      <c r="N6551" t="s">
        <v>725</v>
      </c>
      <c r="O6551" t="s">
        <v>756</v>
      </c>
      <c r="P6551">
        <v>0</v>
      </c>
      <c r="Q6551">
        <v>-2808706.22</v>
      </c>
      <c r="R6551" t="s">
        <v>165</v>
      </c>
    </row>
    <row r="6552" spans="1:18" x14ac:dyDescent="0.25">
      <c r="A6552" t="s">
        <v>730</v>
      </c>
      <c r="B6552" t="s">
        <v>731</v>
      </c>
      <c r="C6552" t="s">
        <v>728</v>
      </c>
      <c r="D6552" t="s">
        <v>99</v>
      </c>
      <c r="E6552" t="s">
        <v>4</v>
      </c>
      <c r="F6552">
        <v>2019</v>
      </c>
      <c r="G6552">
        <v>7</v>
      </c>
      <c r="H6552" t="s">
        <v>732</v>
      </c>
      <c r="I6552" t="b">
        <v>1</v>
      </c>
      <c r="J6552" t="s">
        <v>86</v>
      </c>
      <c r="K6552" t="s">
        <v>412</v>
      </c>
      <c r="L6552" t="s">
        <v>17</v>
      </c>
      <c r="M6552" t="s">
        <v>410</v>
      </c>
      <c r="N6552" t="s">
        <v>725</v>
      </c>
      <c r="O6552" t="s">
        <v>756</v>
      </c>
      <c r="P6552">
        <v>0</v>
      </c>
      <c r="Q6552">
        <v>5758339.5499999998</v>
      </c>
      <c r="R6552" t="s">
        <v>165</v>
      </c>
    </row>
    <row r="6553" spans="1:18" x14ac:dyDescent="0.25">
      <c r="A6553" t="s">
        <v>730</v>
      </c>
      <c r="B6553" t="s">
        <v>731</v>
      </c>
      <c r="C6553" t="s">
        <v>728</v>
      </c>
      <c r="D6553" t="s">
        <v>99</v>
      </c>
      <c r="E6553" t="s">
        <v>4</v>
      </c>
      <c r="F6553">
        <v>2019</v>
      </c>
      <c r="G6553">
        <v>7</v>
      </c>
      <c r="H6553" t="s">
        <v>732</v>
      </c>
      <c r="I6553" t="b">
        <v>1</v>
      </c>
      <c r="J6553" t="s">
        <v>410</v>
      </c>
      <c r="K6553" t="s">
        <v>413</v>
      </c>
      <c r="L6553" t="s">
        <v>17</v>
      </c>
      <c r="M6553" t="s">
        <v>92</v>
      </c>
      <c r="N6553" t="s">
        <v>725</v>
      </c>
      <c r="O6553" t="s">
        <v>756</v>
      </c>
      <c r="P6553">
        <v>0</v>
      </c>
      <c r="Q6553">
        <v>5758339.5499999998</v>
      </c>
      <c r="R6553" t="s">
        <v>165</v>
      </c>
    </row>
    <row r="6554" spans="1:18" x14ac:dyDescent="0.25">
      <c r="A6554" t="s">
        <v>730</v>
      </c>
      <c r="B6554" t="s">
        <v>731</v>
      </c>
      <c r="C6554" t="s">
        <v>728</v>
      </c>
      <c r="D6554" t="s">
        <v>99</v>
      </c>
      <c r="E6554" t="s">
        <v>4</v>
      </c>
      <c r="F6554">
        <v>2019</v>
      </c>
      <c r="G6554">
        <v>7</v>
      </c>
      <c r="H6554" t="s">
        <v>732</v>
      </c>
      <c r="I6554" t="b">
        <v>1</v>
      </c>
      <c r="J6554" t="s">
        <v>92</v>
      </c>
      <c r="K6554" t="s">
        <v>105</v>
      </c>
      <c r="L6554" t="s">
        <v>17</v>
      </c>
      <c r="M6554" t="s">
        <v>29</v>
      </c>
      <c r="N6554" t="s">
        <v>725</v>
      </c>
      <c r="O6554" t="s">
        <v>756</v>
      </c>
      <c r="P6554">
        <v>0</v>
      </c>
      <c r="Q6554">
        <v>5758339.5499999998</v>
      </c>
      <c r="R6554" t="s">
        <v>165</v>
      </c>
    </row>
    <row r="6555" spans="1:18" x14ac:dyDescent="0.25">
      <c r="A6555" t="s">
        <v>730</v>
      </c>
      <c r="B6555" t="s">
        <v>731</v>
      </c>
      <c r="C6555" t="s">
        <v>728</v>
      </c>
      <c r="D6555" t="s">
        <v>99</v>
      </c>
      <c r="E6555" t="s">
        <v>4</v>
      </c>
      <c r="F6555">
        <v>2019</v>
      </c>
      <c r="G6555">
        <v>7</v>
      </c>
      <c r="H6555" t="s">
        <v>732</v>
      </c>
      <c r="I6555" t="b">
        <v>1</v>
      </c>
      <c r="J6555" t="s">
        <v>29</v>
      </c>
      <c r="K6555" t="s">
        <v>844</v>
      </c>
      <c r="L6555" t="s">
        <v>17</v>
      </c>
      <c r="M6555" t="s">
        <v>30</v>
      </c>
      <c r="N6555" t="s">
        <v>725</v>
      </c>
      <c r="O6555" t="s">
        <v>756</v>
      </c>
      <c r="P6555">
        <v>0</v>
      </c>
      <c r="Q6555">
        <v>2949633.33</v>
      </c>
      <c r="R6555" t="s">
        <v>165</v>
      </c>
    </row>
    <row r="6556" spans="1:18" x14ac:dyDescent="0.25">
      <c r="A6556" t="s">
        <v>730</v>
      </c>
      <c r="B6556" t="s">
        <v>731</v>
      </c>
      <c r="C6556" t="s">
        <v>728</v>
      </c>
      <c r="D6556" t="s">
        <v>99</v>
      </c>
      <c r="E6556" t="s">
        <v>4</v>
      </c>
      <c r="F6556">
        <v>2019</v>
      </c>
      <c r="G6556">
        <v>7</v>
      </c>
      <c r="H6556" t="s">
        <v>732</v>
      </c>
      <c r="I6556" t="b">
        <v>1</v>
      </c>
      <c r="J6556" t="s">
        <v>30</v>
      </c>
      <c r="K6556" t="s">
        <v>848</v>
      </c>
      <c r="L6556" t="s">
        <v>17</v>
      </c>
      <c r="M6556" t="s">
        <v>422</v>
      </c>
      <c r="N6556" t="s">
        <v>725</v>
      </c>
      <c r="O6556" t="s">
        <v>756</v>
      </c>
      <c r="P6556">
        <v>0</v>
      </c>
      <c r="Q6556">
        <v>2949633.33</v>
      </c>
      <c r="R6556" t="s">
        <v>165</v>
      </c>
    </row>
    <row r="6557" spans="1:18" x14ac:dyDescent="0.25">
      <c r="A6557" t="s">
        <v>730</v>
      </c>
      <c r="B6557" t="s">
        <v>731</v>
      </c>
      <c r="C6557" t="s">
        <v>728</v>
      </c>
      <c r="D6557" t="s">
        <v>99</v>
      </c>
      <c r="E6557" t="s">
        <v>4</v>
      </c>
      <c r="F6557">
        <v>2019</v>
      </c>
      <c r="G6557">
        <v>7</v>
      </c>
      <c r="H6557" t="s">
        <v>732</v>
      </c>
      <c r="I6557" t="b">
        <v>1</v>
      </c>
      <c r="J6557" t="s">
        <v>856</v>
      </c>
      <c r="K6557" t="s">
        <v>136</v>
      </c>
      <c r="L6557" t="s">
        <v>17</v>
      </c>
      <c r="M6557" t="s">
        <v>855</v>
      </c>
      <c r="N6557" t="s">
        <v>725</v>
      </c>
      <c r="O6557" t="s">
        <v>756</v>
      </c>
      <c r="P6557">
        <v>0</v>
      </c>
      <c r="Q6557">
        <v>401842.07</v>
      </c>
      <c r="R6557" t="s">
        <v>165</v>
      </c>
    </row>
    <row r="6558" spans="1:18" x14ac:dyDescent="0.25">
      <c r="A6558" t="s">
        <v>730</v>
      </c>
      <c r="B6558" t="s">
        <v>731</v>
      </c>
      <c r="C6558" t="s">
        <v>728</v>
      </c>
      <c r="D6558" t="s">
        <v>99</v>
      </c>
      <c r="E6558" t="s">
        <v>4</v>
      </c>
      <c r="F6558">
        <v>2019</v>
      </c>
      <c r="G6558">
        <v>7</v>
      </c>
      <c r="H6558" t="s">
        <v>732</v>
      </c>
      <c r="I6558" t="b">
        <v>1</v>
      </c>
      <c r="J6558" t="s">
        <v>855</v>
      </c>
      <c r="K6558" t="s">
        <v>435</v>
      </c>
      <c r="L6558" t="s">
        <v>17</v>
      </c>
      <c r="M6558" t="s">
        <v>422</v>
      </c>
      <c r="N6558" t="s">
        <v>725</v>
      </c>
      <c r="O6558" t="s">
        <v>756</v>
      </c>
      <c r="P6558">
        <v>0</v>
      </c>
      <c r="Q6558">
        <v>401842.07</v>
      </c>
      <c r="R6558" t="s">
        <v>165</v>
      </c>
    </row>
    <row r="6559" spans="1:18" x14ac:dyDescent="0.25">
      <c r="A6559" t="s">
        <v>730</v>
      </c>
      <c r="B6559" t="s">
        <v>731</v>
      </c>
      <c r="C6559" t="s">
        <v>728</v>
      </c>
      <c r="D6559" t="s">
        <v>99</v>
      </c>
      <c r="E6559" t="s">
        <v>4</v>
      </c>
      <c r="F6559">
        <v>2019</v>
      </c>
      <c r="G6559">
        <v>7</v>
      </c>
      <c r="H6559" t="s">
        <v>732</v>
      </c>
      <c r="I6559" t="b">
        <v>1</v>
      </c>
      <c r="J6559" t="s">
        <v>422</v>
      </c>
      <c r="K6559" t="s">
        <v>436</v>
      </c>
      <c r="L6559" t="s">
        <v>17</v>
      </c>
      <c r="M6559" t="s">
        <v>31</v>
      </c>
      <c r="N6559" t="s">
        <v>725</v>
      </c>
      <c r="O6559" t="s">
        <v>756</v>
      </c>
      <c r="P6559">
        <v>0</v>
      </c>
      <c r="Q6559">
        <v>3351475.4</v>
      </c>
      <c r="R6559" t="s">
        <v>165</v>
      </c>
    </row>
    <row r="6560" spans="1:18" x14ac:dyDescent="0.25">
      <c r="A6560" t="s">
        <v>730</v>
      </c>
      <c r="B6560" t="s">
        <v>731</v>
      </c>
      <c r="C6560" t="s">
        <v>728</v>
      </c>
      <c r="D6560" t="s">
        <v>99</v>
      </c>
      <c r="E6560" t="s">
        <v>4</v>
      </c>
      <c r="F6560">
        <v>2019</v>
      </c>
      <c r="G6560">
        <v>7</v>
      </c>
      <c r="H6560" t="s">
        <v>732</v>
      </c>
      <c r="I6560" t="b">
        <v>1</v>
      </c>
      <c r="J6560" t="s">
        <v>31</v>
      </c>
      <c r="K6560" t="s">
        <v>452</v>
      </c>
      <c r="L6560" t="s">
        <v>17</v>
      </c>
      <c r="M6560" t="s">
        <v>93</v>
      </c>
      <c r="N6560" t="s">
        <v>725</v>
      </c>
      <c r="O6560" t="s">
        <v>756</v>
      </c>
      <c r="P6560">
        <v>0</v>
      </c>
      <c r="Q6560">
        <v>3351475.4</v>
      </c>
      <c r="R6560" t="s">
        <v>165</v>
      </c>
    </row>
    <row r="6561" spans="1:18" x14ac:dyDescent="0.25">
      <c r="A6561" t="s">
        <v>730</v>
      </c>
      <c r="B6561" t="s">
        <v>731</v>
      </c>
      <c r="C6561" t="s">
        <v>728</v>
      </c>
      <c r="D6561" t="s">
        <v>99</v>
      </c>
      <c r="E6561" t="s">
        <v>4</v>
      </c>
      <c r="F6561">
        <v>2019</v>
      </c>
      <c r="G6561">
        <v>7</v>
      </c>
      <c r="H6561" t="s">
        <v>732</v>
      </c>
      <c r="I6561" t="b">
        <v>1</v>
      </c>
      <c r="J6561" t="s">
        <v>18</v>
      </c>
      <c r="K6561" t="s">
        <v>138</v>
      </c>
      <c r="L6561" t="s">
        <v>17</v>
      </c>
      <c r="M6561" t="s">
        <v>93</v>
      </c>
      <c r="N6561" t="s">
        <v>725</v>
      </c>
      <c r="O6561" t="s">
        <v>756</v>
      </c>
      <c r="P6561">
        <v>0</v>
      </c>
      <c r="Q6561">
        <v>-4164.09</v>
      </c>
      <c r="R6561" t="s">
        <v>165</v>
      </c>
    </row>
    <row r="6562" spans="1:18" x14ac:dyDescent="0.25">
      <c r="A6562" t="s">
        <v>730</v>
      </c>
      <c r="B6562" t="s">
        <v>731</v>
      </c>
      <c r="C6562" t="s">
        <v>728</v>
      </c>
      <c r="D6562" t="s">
        <v>99</v>
      </c>
      <c r="E6562" t="s">
        <v>4</v>
      </c>
      <c r="F6562">
        <v>2019</v>
      </c>
      <c r="G6562">
        <v>7</v>
      </c>
      <c r="H6562" t="s">
        <v>732</v>
      </c>
      <c r="I6562" t="b">
        <v>1</v>
      </c>
      <c r="J6562" t="s">
        <v>93</v>
      </c>
      <c r="K6562" t="s">
        <v>142</v>
      </c>
      <c r="L6562" t="s">
        <v>17</v>
      </c>
      <c r="M6562" t="s">
        <v>32</v>
      </c>
      <c r="N6562" t="s">
        <v>725</v>
      </c>
      <c r="O6562" t="s">
        <v>756</v>
      </c>
      <c r="P6562">
        <v>0</v>
      </c>
      <c r="Q6562">
        <v>3347311.31</v>
      </c>
      <c r="R6562" t="s">
        <v>165</v>
      </c>
    </row>
    <row r="6563" spans="1:18" x14ac:dyDescent="0.25">
      <c r="A6563" t="s">
        <v>730</v>
      </c>
      <c r="B6563" t="s">
        <v>731</v>
      </c>
      <c r="C6563" t="s">
        <v>728</v>
      </c>
      <c r="D6563" t="s">
        <v>99</v>
      </c>
      <c r="E6563" t="s">
        <v>4</v>
      </c>
      <c r="F6563">
        <v>2019</v>
      </c>
      <c r="G6563">
        <v>7</v>
      </c>
      <c r="H6563" t="s">
        <v>732</v>
      </c>
      <c r="I6563" t="b">
        <v>1</v>
      </c>
      <c r="J6563" t="s">
        <v>32</v>
      </c>
      <c r="K6563" t="s">
        <v>139</v>
      </c>
      <c r="L6563" t="s">
        <v>17</v>
      </c>
      <c r="M6563" t="s">
        <v>866</v>
      </c>
      <c r="N6563" t="s">
        <v>725</v>
      </c>
      <c r="O6563" t="s">
        <v>756</v>
      </c>
      <c r="P6563">
        <v>0</v>
      </c>
      <c r="Q6563">
        <v>3347311.31</v>
      </c>
      <c r="R6563" t="s">
        <v>165</v>
      </c>
    </row>
    <row r="6564" spans="1:18" x14ac:dyDescent="0.25">
      <c r="A6564" t="s">
        <v>730</v>
      </c>
      <c r="B6564" t="s">
        <v>731</v>
      </c>
      <c r="C6564" t="s">
        <v>728</v>
      </c>
      <c r="D6564" t="s">
        <v>99</v>
      </c>
      <c r="E6564" t="s">
        <v>4</v>
      </c>
      <c r="F6564">
        <v>2019</v>
      </c>
      <c r="G6564">
        <v>7</v>
      </c>
      <c r="H6564" t="s">
        <v>732</v>
      </c>
      <c r="I6564" t="b">
        <v>1</v>
      </c>
      <c r="J6564" t="s">
        <v>19</v>
      </c>
      <c r="K6564" t="s">
        <v>102</v>
      </c>
      <c r="L6564" t="s">
        <v>17</v>
      </c>
      <c r="M6564" t="s">
        <v>812</v>
      </c>
      <c r="N6564" t="s">
        <v>726</v>
      </c>
      <c r="O6564" t="s">
        <v>1689</v>
      </c>
      <c r="P6564">
        <v>0</v>
      </c>
      <c r="Q6564">
        <v>-1095955.55</v>
      </c>
      <c r="R6564" t="s">
        <v>165</v>
      </c>
    </row>
    <row r="6565" spans="1:18" x14ac:dyDescent="0.25">
      <c r="A6565" t="s">
        <v>730</v>
      </c>
      <c r="B6565" t="s">
        <v>731</v>
      </c>
      <c r="C6565" t="s">
        <v>727</v>
      </c>
      <c r="D6565" t="s">
        <v>730</v>
      </c>
      <c r="E6565" t="s">
        <v>4</v>
      </c>
      <c r="F6565">
        <v>2019</v>
      </c>
      <c r="G6565">
        <v>7</v>
      </c>
      <c r="H6565" t="s">
        <v>732</v>
      </c>
      <c r="I6565" t="b">
        <v>1</v>
      </c>
      <c r="J6565" t="s">
        <v>21</v>
      </c>
      <c r="K6565" t="s">
        <v>867</v>
      </c>
      <c r="L6565" t="s">
        <v>20</v>
      </c>
      <c r="M6565" t="s">
        <v>172</v>
      </c>
      <c r="N6565" t="s">
        <v>16</v>
      </c>
      <c r="O6565" t="s">
        <v>16</v>
      </c>
      <c r="P6565">
        <v>0</v>
      </c>
      <c r="Q6565">
        <v>251288</v>
      </c>
      <c r="R6565" t="s">
        <v>166</v>
      </c>
    </row>
    <row r="6566" spans="1:18" x14ac:dyDescent="0.25">
      <c r="A6566" t="s">
        <v>730</v>
      </c>
      <c r="B6566" t="s">
        <v>731</v>
      </c>
      <c r="C6566" t="s">
        <v>727</v>
      </c>
      <c r="D6566" t="s">
        <v>730</v>
      </c>
      <c r="E6566" t="s">
        <v>4</v>
      </c>
      <c r="F6566">
        <v>2019</v>
      </c>
      <c r="G6566">
        <v>7</v>
      </c>
      <c r="H6566" t="s">
        <v>732</v>
      </c>
      <c r="I6566" t="b">
        <v>1</v>
      </c>
      <c r="J6566" t="s">
        <v>487</v>
      </c>
      <c r="K6566" t="s">
        <v>488</v>
      </c>
      <c r="L6566" t="s">
        <v>23</v>
      </c>
      <c r="M6566" t="s">
        <v>489</v>
      </c>
      <c r="N6566" t="s">
        <v>16</v>
      </c>
      <c r="O6566" t="s">
        <v>16</v>
      </c>
      <c r="P6566">
        <v>0</v>
      </c>
      <c r="Q6566">
        <v>34812293.189999998</v>
      </c>
      <c r="R6566" t="s">
        <v>166</v>
      </c>
    </row>
    <row r="6567" spans="1:18" x14ac:dyDescent="0.25">
      <c r="A6567" t="s">
        <v>730</v>
      </c>
      <c r="B6567" t="s">
        <v>731</v>
      </c>
      <c r="C6567" t="s">
        <v>727</v>
      </c>
      <c r="D6567" t="s">
        <v>730</v>
      </c>
      <c r="E6567" t="s">
        <v>4</v>
      </c>
      <c r="F6567">
        <v>2019</v>
      </c>
      <c r="G6567">
        <v>7</v>
      </c>
      <c r="H6567" t="s">
        <v>732</v>
      </c>
      <c r="I6567" t="b">
        <v>1</v>
      </c>
      <c r="J6567" t="s">
        <v>995</v>
      </c>
      <c r="K6567" t="s">
        <v>112</v>
      </c>
      <c r="L6567" t="s">
        <v>23</v>
      </c>
      <c r="M6567" t="s">
        <v>489</v>
      </c>
      <c r="N6567" t="s">
        <v>16</v>
      </c>
      <c r="O6567" t="s">
        <v>16</v>
      </c>
      <c r="P6567">
        <v>0</v>
      </c>
      <c r="Q6567">
        <v>-4843928.1900000004</v>
      </c>
      <c r="R6567" t="s">
        <v>166</v>
      </c>
    </row>
    <row r="6568" spans="1:18" x14ac:dyDescent="0.25">
      <c r="A6568" t="s">
        <v>730</v>
      </c>
      <c r="B6568" t="s">
        <v>731</v>
      </c>
      <c r="C6568" t="s">
        <v>727</v>
      </c>
      <c r="D6568" t="s">
        <v>730</v>
      </c>
      <c r="E6568" t="s">
        <v>4</v>
      </c>
      <c r="F6568">
        <v>2019</v>
      </c>
      <c r="G6568">
        <v>7</v>
      </c>
      <c r="H6568" t="s">
        <v>732</v>
      </c>
      <c r="I6568" t="b">
        <v>1</v>
      </c>
      <c r="J6568" t="s">
        <v>489</v>
      </c>
      <c r="K6568" t="s">
        <v>113</v>
      </c>
      <c r="L6568" t="s">
        <v>23</v>
      </c>
      <c r="M6568" t="s">
        <v>494</v>
      </c>
      <c r="N6568" t="s">
        <v>16</v>
      </c>
      <c r="O6568" t="s">
        <v>16</v>
      </c>
      <c r="P6568">
        <v>0</v>
      </c>
      <c r="Q6568">
        <v>29968365</v>
      </c>
      <c r="R6568" t="s">
        <v>166</v>
      </c>
    </row>
    <row r="6569" spans="1:18" x14ac:dyDescent="0.25">
      <c r="A6569" t="s">
        <v>730</v>
      </c>
      <c r="B6569" t="s">
        <v>731</v>
      </c>
      <c r="C6569" t="s">
        <v>727</v>
      </c>
      <c r="D6569" t="s">
        <v>730</v>
      </c>
      <c r="E6569" t="s">
        <v>4</v>
      </c>
      <c r="F6569">
        <v>2019</v>
      </c>
      <c r="G6569">
        <v>7</v>
      </c>
      <c r="H6569" t="s">
        <v>732</v>
      </c>
      <c r="I6569" t="b">
        <v>1</v>
      </c>
      <c r="J6569" t="s">
        <v>494</v>
      </c>
      <c r="K6569" t="s">
        <v>178</v>
      </c>
      <c r="L6569" t="s">
        <v>23</v>
      </c>
      <c r="M6569" t="s">
        <v>26</v>
      </c>
      <c r="N6569" t="s">
        <v>16</v>
      </c>
      <c r="O6569" t="s">
        <v>16</v>
      </c>
      <c r="P6569">
        <v>0</v>
      </c>
      <c r="Q6569">
        <v>29968365</v>
      </c>
      <c r="R6569" t="s">
        <v>166</v>
      </c>
    </row>
    <row r="6570" spans="1:18" x14ac:dyDescent="0.25">
      <c r="A6570" t="s">
        <v>730</v>
      </c>
      <c r="B6570" t="s">
        <v>731</v>
      </c>
      <c r="C6570" t="s">
        <v>727</v>
      </c>
      <c r="D6570" t="s">
        <v>730</v>
      </c>
      <c r="E6570" t="s">
        <v>4</v>
      </c>
      <c r="F6570">
        <v>2019</v>
      </c>
      <c r="G6570">
        <v>7</v>
      </c>
      <c r="H6570" t="s">
        <v>732</v>
      </c>
      <c r="I6570" t="b">
        <v>1</v>
      </c>
      <c r="J6570" t="s">
        <v>1240</v>
      </c>
      <c r="K6570" t="s">
        <v>114</v>
      </c>
      <c r="L6570" t="s">
        <v>23</v>
      </c>
      <c r="M6570" t="s">
        <v>557</v>
      </c>
      <c r="N6570" t="s">
        <v>16</v>
      </c>
      <c r="O6570" t="s">
        <v>16</v>
      </c>
      <c r="P6570">
        <v>0</v>
      </c>
      <c r="Q6570">
        <v>20400062.699999999</v>
      </c>
      <c r="R6570" t="s">
        <v>166</v>
      </c>
    </row>
    <row r="6571" spans="1:18" x14ac:dyDescent="0.25">
      <c r="A6571" t="s">
        <v>730</v>
      </c>
      <c r="B6571" t="s">
        <v>731</v>
      </c>
      <c r="C6571" t="s">
        <v>727</v>
      </c>
      <c r="D6571" t="s">
        <v>730</v>
      </c>
      <c r="E6571" t="s">
        <v>4</v>
      </c>
      <c r="F6571">
        <v>2019</v>
      </c>
      <c r="G6571">
        <v>7</v>
      </c>
      <c r="H6571" t="s">
        <v>732</v>
      </c>
      <c r="I6571" t="b">
        <v>1</v>
      </c>
      <c r="J6571" t="s">
        <v>557</v>
      </c>
      <c r="K6571" t="s">
        <v>107</v>
      </c>
      <c r="L6571" t="s">
        <v>23</v>
      </c>
      <c r="M6571" t="s">
        <v>1254</v>
      </c>
      <c r="N6571" t="s">
        <v>16</v>
      </c>
      <c r="O6571" t="s">
        <v>16</v>
      </c>
      <c r="P6571">
        <v>0</v>
      </c>
      <c r="Q6571">
        <v>20400062.699999999</v>
      </c>
      <c r="R6571" t="s">
        <v>166</v>
      </c>
    </row>
    <row r="6572" spans="1:18" x14ac:dyDescent="0.25">
      <c r="A6572" t="s">
        <v>730</v>
      </c>
      <c r="B6572" t="s">
        <v>731</v>
      </c>
      <c r="C6572" t="s">
        <v>727</v>
      </c>
      <c r="D6572" t="s">
        <v>730</v>
      </c>
      <c r="E6572" t="s">
        <v>4</v>
      </c>
      <c r="F6572">
        <v>2019</v>
      </c>
      <c r="G6572">
        <v>7</v>
      </c>
      <c r="H6572" t="s">
        <v>732</v>
      </c>
      <c r="I6572" t="b">
        <v>1</v>
      </c>
      <c r="J6572" t="s">
        <v>1254</v>
      </c>
      <c r="K6572" t="s">
        <v>179</v>
      </c>
      <c r="L6572" t="s">
        <v>23</v>
      </c>
      <c r="M6572" t="s">
        <v>26</v>
      </c>
      <c r="N6572" t="s">
        <v>16</v>
      </c>
      <c r="O6572" t="s">
        <v>16</v>
      </c>
      <c r="P6572">
        <v>0</v>
      </c>
      <c r="Q6572">
        <v>20400062.699999999</v>
      </c>
      <c r="R6572" t="s">
        <v>166</v>
      </c>
    </row>
    <row r="6573" spans="1:18" x14ac:dyDescent="0.25">
      <c r="A6573" t="s">
        <v>730</v>
      </c>
      <c r="B6573" t="s">
        <v>731</v>
      </c>
      <c r="C6573" t="s">
        <v>727</v>
      </c>
      <c r="D6573" t="s">
        <v>730</v>
      </c>
      <c r="E6573" t="s">
        <v>4</v>
      </c>
      <c r="F6573">
        <v>2019</v>
      </c>
      <c r="G6573">
        <v>7</v>
      </c>
      <c r="H6573" t="s">
        <v>732</v>
      </c>
      <c r="I6573" t="b">
        <v>1</v>
      </c>
      <c r="J6573" t="s">
        <v>26</v>
      </c>
      <c r="K6573" t="s">
        <v>1508</v>
      </c>
      <c r="L6573" t="s">
        <v>23</v>
      </c>
      <c r="M6573" t="s">
        <v>27</v>
      </c>
      <c r="N6573" t="s">
        <v>16</v>
      </c>
      <c r="O6573" t="s">
        <v>16</v>
      </c>
      <c r="P6573">
        <v>0</v>
      </c>
      <c r="Q6573">
        <v>50368427.700000003</v>
      </c>
      <c r="R6573" t="s">
        <v>166</v>
      </c>
    </row>
    <row r="6574" spans="1:18" x14ac:dyDescent="0.25">
      <c r="A6574" t="s">
        <v>730</v>
      </c>
      <c r="B6574" t="s">
        <v>731</v>
      </c>
      <c r="C6574" t="s">
        <v>727</v>
      </c>
      <c r="D6574" t="s">
        <v>730</v>
      </c>
      <c r="E6574" t="s">
        <v>4</v>
      </c>
      <c r="F6574">
        <v>2019</v>
      </c>
      <c r="G6574">
        <v>7</v>
      </c>
      <c r="H6574" t="s">
        <v>732</v>
      </c>
      <c r="I6574" t="b">
        <v>1</v>
      </c>
      <c r="J6574" t="s">
        <v>1509</v>
      </c>
      <c r="K6574" t="s">
        <v>108</v>
      </c>
      <c r="L6574" t="s">
        <v>23</v>
      </c>
      <c r="M6574" t="s">
        <v>28</v>
      </c>
      <c r="N6574" t="s">
        <v>16</v>
      </c>
      <c r="O6574" t="s">
        <v>16</v>
      </c>
      <c r="P6574">
        <v>0</v>
      </c>
      <c r="Q6574">
        <v>25750</v>
      </c>
      <c r="R6574" t="s">
        <v>166</v>
      </c>
    </row>
    <row r="6575" spans="1:18" x14ac:dyDescent="0.25">
      <c r="A6575" t="s">
        <v>730</v>
      </c>
      <c r="B6575" t="s">
        <v>731</v>
      </c>
      <c r="C6575" t="s">
        <v>727</v>
      </c>
      <c r="D6575" t="s">
        <v>730</v>
      </c>
      <c r="E6575" t="s">
        <v>4</v>
      </c>
      <c r="F6575">
        <v>2019</v>
      </c>
      <c r="G6575">
        <v>7</v>
      </c>
      <c r="H6575" t="s">
        <v>732</v>
      </c>
      <c r="I6575" t="b">
        <v>1</v>
      </c>
      <c r="J6575" t="s">
        <v>1517</v>
      </c>
      <c r="K6575" t="s">
        <v>599</v>
      </c>
      <c r="L6575" t="s">
        <v>23</v>
      </c>
      <c r="M6575" t="s">
        <v>1520</v>
      </c>
      <c r="N6575" t="s">
        <v>16</v>
      </c>
      <c r="O6575" t="s">
        <v>16</v>
      </c>
      <c r="P6575">
        <v>0</v>
      </c>
      <c r="Q6575">
        <v>81762.320000000007</v>
      </c>
      <c r="R6575" t="s">
        <v>166</v>
      </c>
    </row>
    <row r="6576" spans="1:18" x14ac:dyDescent="0.25">
      <c r="A6576" t="s">
        <v>730</v>
      </c>
      <c r="B6576" t="s">
        <v>731</v>
      </c>
      <c r="C6576" t="s">
        <v>727</v>
      </c>
      <c r="D6576" t="s">
        <v>730</v>
      </c>
      <c r="E6576" t="s">
        <v>4</v>
      </c>
      <c r="F6576">
        <v>2019</v>
      </c>
      <c r="G6576">
        <v>7</v>
      </c>
      <c r="H6576" t="s">
        <v>732</v>
      </c>
      <c r="I6576" t="b">
        <v>1</v>
      </c>
      <c r="J6576" t="s">
        <v>1520</v>
      </c>
      <c r="K6576" t="s">
        <v>1526</v>
      </c>
      <c r="L6576" t="s">
        <v>23</v>
      </c>
      <c r="M6576" t="s">
        <v>28</v>
      </c>
      <c r="N6576" t="s">
        <v>16</v>
      </c>
      <c r="O6576" t="s">
        <v>16</v>
      </c>
      <c r="P6576">
        <v>0</v>
      </c>
      <c r="Q6576">
        <v>238812.09</v>
      </c>
      <c r="R6576" t="s">
        <v>166</v>
      </c>
    </row>
    <row r="6577" spans="1:18" x14ac:dyDescent="0.25">
      <c r="A6577" t="s">
        <v>730</v>
      </c>
      <c r="B6577" t="s">
        <v>731</v>
      </c>
      <c r="C6577" t="s">
        <v>727</v>
      </c>
      <c r="D6577" t="s">
        <v>730</v>
      </c>
      <c r="E6577" t="s">
        <v>4</v>
      </c>
      <c r="F6577">
        <v>2019</v>
      </c>
      <c r="G6577">
        <v>7</v>
      </c>
      <c r="H6577" t="s">
        <v>732</v>
      </c>
      <c r="I6577" t="b">
        <v>1</v>
      </c>
      <c r="J6577" t="s">
        <v>1529</v>
      </c>
      <c r="K6577" t="s">
        <v>109</v>
      </c>
      <c r="L6577" t="s">
        <v>23</v>
      </c>
      <c r="M6577" t="s">
        <v>28</v>
      </c>
      <c r="N6577" t="s">
        <v>16</v>
      </c>
      <c r="O6577" t="s">
        <v>16</v>
      </c>
      <c r="P6577">
        <v>0</v>
      </c>
      <c r="Q6577">
        <v>311701.57</v>
      </c>
      <c r="R6577" t="s">
        <v>166</v>
      </c>
    </row>
    <row r="6578" spans="1:18" x14ac:dyDescent="0.25">
      <c r="A6578" t="s">
        <v>730</v>
      </c>
      <c r="B6578" t="s">
        <v>731</v>
      </c>
      <c r="C6578" t="s">
        <v>727</v>
      </c>
      <c r="D6578" t="s">
        <v>730</v>
      </c>
      <c r="E6578" t="s">
        <v>4</v>
      </c>
      <c r="F6578">
        <v>2019</v>
      </c>
      <c r="G6578">
        <v>7</v>
      </c>
      <c r="H6578" t="s">
        <v>732</v>
      </c>
      <c r="I6578" t="b">
        <v>1</v>
      </c>
      <c r="J6578" t="s">
        <v>28</v>
      </c>
      <c r="K6578" t="s">
        <v>1534</v>
      </c>
      <c r="L6578" t="s">
        <v>23</v>
      </c>
      <c r="M6578" t="s">
        <v>27</v>
      </c>
      <c r="N6578" t="s">
        <v>16</v>
      </c>
      <c r="O6578" t="s">
        <v>16</v>
      </c>
      <c r="P6578">
        <v>0</v>
      </c>
      <c r="Q6578">
        <v>576263.66</v>
      </c>
      <c r="R6578" t="s">
        <v>166</v>
      </c>
    </row>
    <row r="6579" spans="1:18" x14ac:dyDescent="0.25">
      <c r="A6579" t="s">
        <v>730</v>
      </c>
      <c r="B6579" t="s">
        <v>731</v>
      </c>
      <c r="C6579" t="s">
        <v>727</v>
      </c>
      <c r="D6579" t="s">
        <v>730</v>
      </c>
      <c r="E6579" t="s">
        <v>4</v>
      </c>
      <c r="F6579">
        <v>2019</v>
      </c>
      <c r="G6579">
        <v>7</v>
      </c>
      <c r="H6579" t="s">
        <v>732</v>
      </c>
      <c r="I6579" t="b">
        <v>1</v>
      </c>
      <c r="J6579" t="s">
        <v>27</v>
      </c>
      <c r="K6579" t="s">
        <v>1535</v>
      </c>
      <c r="L6579" t="s">
        <v>23</v>
      </c>
      <c r="M6579" t="s">
        <v>1536</v>
      </c>
      <c r="N6579" t="s">
        <v>16</v>
      </c>
      <c r="O6579" t="s">
        <v>16</v>
      </c>
      <c r="P6579">
        <v>0</v>
      </c>
      <c r="Q6579">
        <v>50944691.359999999</v>
      </c>
      <c r="R6579" t="s">
        <v>166</v>
      </c>
    </row>
    <row r="6580" spans="1:18" x14ac:dyDescent="0.25">
      <c r="A6580" t="s">
        <v>730</v>
      </c>
      <c r="B6580" t="s">
        <v>731</v>
      </c>
      <c r="C6580" t="s">
        <v>727</v>
      </c>
      <c r="D6580" t="s">
        <v>730</v>
      </c>
      <c r="E6580" t="s">
        <v>4</v>
      </c>
      <c r="F6580">
        <v>2019</v>
      </c>
      <c r="G6580">
        <v>7</v>
      </c>
      <c r="H6580" t="s">
        <v>732</v>
      </c>
      <c r="I6580" t="b">
        <v>1</v>
      </c>
      <c r="J6580" t="s">
        <v>607</v>
      </c>
      <c r="K6580" t="s">
        <v>612</v>
      </c>
      <c r="L6580" t="s">
        <v>23</v>
      </c>
      <c r="M6580" t="s">
        <v>1537</v>
      </c>
      <c r="N6580" t="s">
        <v>16</v>
      </c>
      <c r="O6580" t="s">
        <v>16</v>
      </c>
      <c r="P6580">
        <v>0</v>
      </c>
      <c r="Q6580">
        <v>-257500</v>
      </c>
      <c r="R6580" t="s">
        <v>166</v>
      </c>
    </row>
    <row r="6581" spans="1:18" x14ac:dyDescent="0.25">
      <c r="A6581" t="s">
        <v>730</v>
      </c>
      <c r="B6581" t="s">
        <v>731</v>
      </c>
      <c r="C6581" t="s">
        <v>727</v>
      </c>
      <c r="D6581" t="s">
        <v>730</v>
      </c>
      <c r="E6581" t="s">
        <v>4</v>
      </c>
      <c r="F6581">
        <v>2019</v>
      </c>
      <c r="G6581">
        <v>7</v>
      </c>
      <c r="H6581" t="s">
        <v>732</v>
      </c>
      <c r="I6581" t="b">
        <v>1</v>
      </c>
      <c r="J6581" t="s">
        <v>1542</v>
      </c>
      <c r="K6581" t="s">
        <v>629</v>
      </c>
      <c r="L6581" t="s">
        <v>23</v>
      </c>
      <c r="M6581" t="s">
        <v>1540</v>
      </c>
      <c r="N6581" t="s">
        <v>16</v>
      </c>
      <c r="O6581" t="s">
        <v>16</v>
      </c>
      <c r="P6581">
        <v>0</v>
      </c>
      <c r="Q6581">
        <v>0</v>
      </c>
      <c r="R6581" t="s">
        <v>166</v>
      </c>
    </row>
    <row r="6582" spans="1:18" x14ac:dyDescent="0.25">
      <c r="A6582" t="s">
        <v>730</v>
      </c>
      <c r="B6582" t="s">
        <v>731</v>
      </c>
      <c r="C6582" t="s">
        <v>727</v>
      </c>
      <c r="D6582" t="s">
        <v>730</v>
      </c>
      <c r="E6582" t="s">
        <v>4</v>
      </c>
      <c r="F6582">
        <v>2019</v>
      </c>
      <c r="G6582">
        <v>7</v>
      </c>
      <c r="H6582" t="s">
        <v>732</v>
      </c>
      <c r="I6582" t="b">
        <v>1</v>
      </c>
      <c r="J6582" t="s">
        <v>1540</v>
      </c>
      <c r="K6582" t="s">
        <v>1545</v>
      </c>
      <c r="L6582" t="s">
        <v>23</v>
      </c>
      <c r="M6582" t="s">
        <v>1546</v>
      </c>
      <c r="N6582" t="s">
        <v>16</v>
      </c>
      <c r="O6582" t="s">
        <v>16</v>
      </c>
      <c r="P6582">
        <v>0</v>
      </c>
      <c r="Q6582">
        <v>0</v>
      </c>
      <c r="R6582" t="s">
        <v>166</v>
      </c>
    </row>
    <row r="6583" spans="1:18" x14ac:dyDescent="0.25">
      <c r="A6583" t="s">
        <v>730</v>
      </c>
      <c r="B6583" t="s">
        <v>731</v>
      </c>
      <c r="C6583" t="s">
        <v>727</v>
      </c>
      <c r="D6583" t="s">
        <v>730</v>
      </c>
      <c r="E6583" t="s">
        <v>4</v>
      </c>
      <c r="F6583">
        <v>2019</v>
      </c>
      <c r="G6583">
        <v>7</v>
      </c>
      <c r="H6583" t="s">
        <v>732</v>
      </c>
      <c r="I6583" t="b">
        <v>1</v>
      </c>
      <c r="J6583" t="s">
        <v>1567</v>
      </c>
      <c r="K6583" t="s">
        <v>635</v>
      </c>
      <c r="L6583" t="s">
        <v>23</v>
      </c>
      <c r="M6583" t="s">
        <v>1546</v>
      </c>
      <c r="N6583" t="s">
        <v>16</v>
      </c>
      <c r="O6583" t="s">
        <v>16</v>
      </c>
      <c r="P6583">
        <v>0</v>
      </c>
      <c r="Q6583">
        <v>-19918874.98</v>
      </c>
      <c r="R6583" t="s">
        <v>166</v>
      </c>
    </row>
    <row r="6584" spans="1:18" x14ac:dyDescent="0.25">
      <c r="A6584" t="s">
        <v>730</v>
      </c>
      <c r="B6584" t="s">
        <v>731</v>
      </c>
      <c r="C6584" t="s">
        <v>727</v>
      </c>
      <c r="D6584" t="s">
        <v>730</v>
      </c>
      <c r="E6584" t="s">
        <v>4</v>
      </c>
      <c r="F6584">
        <v>2019</v>
      </c>
      <c r="G6584">
        <v>7</v>
      </c>
      <c r="H6584" t="s">
        <v>732</v>
      </c>
      <c r="I6584" t="b">
        <v>1</v>
      </c>
      <c r="J6584" t="s">
        <v>1546</v>
      </c>
      <c r="K6584" t="s">
        <v>146</v>
      </c>
      <c r="L6584" t="s">
        <v>23</v>
      </c>
      <c r="M6584" t="s">
        <v>1537</v>
      </c>
      <c r="N6584" t="s">
        <v>16</v>
      </c>
      <c r="O6584" t="s">
        <v>16</v>
      </c>
      <c r="P6584">
        <v>0</v>
      </c>
      <c r="Q6584">
        <v>-19918874.98</v>
      </c>
      <c r="R6584" t="s">
        <v>166</v>
      </c>
    </row>
    <row r="6585" spans="1:18" x14ac:dyDescent="0.25">
      <c r="A6585" t="s">
        <v>730</v>
      </c>
      <c r="B6585" t="s">
        <v>731</v>
      </c>
      <c r="C6585" t="s">
        <v>727</v>
      </c>
      <c r="D6585" t="s">
        <v>730</v>
      </c>
      <c r="E6585" t="s">
        <v>4</v>
      </c>
      <c r="F6585">
        <v>2019</v>
      </c>
      <c r="G6585">
        <v>7</v>
      </c>
      <c r="H6585" t="s">
        <v>732</v>
      </c>
      <c r="I6585" t="b">
        <v>1</v>
      </c>
      <c r="J6585" t="s">
        <v>1575</v>
      </c>
      <c r="K6585" t="s">
        <v>134</v>
      </c>
      <c r="L6585" t="s">
        <v>23</v>
      </c>
      <c r="M6585" t="s">
        <v>1537</v>
      </c>
      <c r="N6585" t="s">
        <v>16</v>
      </c>
      <c r="O6585" t="s">
        <v>16</v>
      </c>
      <c r="P6585">
        <v>0</v>
      </c>
      <c r="Q6585">
        <v>-24529424.850000001</v>
      </c>
      <c r="R6585" t="s">
        <v>166</v>
      </c>
    </row>
    <row r="6586" spans="1:18" x14ac:dyDescent="0.25">
      <c r="A6586" t="s">
        <v>730</v>
      </c>
      <c r="B6586" t="s">
        <v>731</v>
      </c>
      <c r="C6586" t="s">
        <v>727</v>
      </c>
      <c r="D6586" t="s">
        <v>730</v>
      </c>
      <c r="E6586" t="s">
        <v>4</v>
      </c>
      <c r="F6586">
        <v>2019</v>
      </c>
      <c r="G6586">
        <v>7</v>
      </c>
      <c r="H6586" t="s">
        <v>732</v>
      </c>
      <c r="I6586" t="b">
        <v>1</v>
      </c>
      <c r="J6586" t="s">
        <v>1537</v>
      </c>
      <c r="K6586" t="s">
        <v>115</v>
      </c>
      <c r="L6586" t="s">
        <v>23</v>
      </c>
      <c r="M6586" t="s">
        <v>33</v>
      </c>
      <c r="N6586" t="s">
        <v>16</v>
      </c>
      <c r="O6586" t="s">
        <v>16</v>
      </c>
      <c r="P6586">
        <v>0</v>
      </c>
      <c r="Q6586">
        <v>-44705799.829999998</v>
      </c>
      <c r="R6586" t="s">
        <v>166</v>
      </c>
    </row>
    <row r="6587" spans="1:18" x14ac:dyDescent="0.25">
      <c r="A6587" t="s">
        <v>730</v>
      </c>
      <c r="B6587" t="s">
        <v>731</v>
      </c>
      <c r="C6587" t="s">
        <v>727</v>
      </c>
      <c r="D6587" t="s">
        <v>730</v>
      </c>
      <c r="E6587" t="s">
        <v>4</v>
      </c>
      <c r="F6587">
        <v>2019</v>
      </c>
      <c r="G6587">
        <v>7</v>
      </c>
      <c r="H6587" t="s">
        <v>732</v>
      </c>
      <c r="I6587" t="b">
        <v>1</v>
      </c>
      <c r="J6587" t="s">
        <v>1581</v>
      </c>
      <c r="K6587" t="s">
        <v>642</v>
      </c>
      <c r="L6587" t="s">
        <v>23</v>
      </c>
      <c r="M6587" t="s">
        <v>1583</v>
      </c>
      <c r="N6587" t="s">
        <v>16</v>
      </c>
      <c r="O6587" t="s">
        <v>16</v>
      </c>
      <c r="P6587">
        <v>0</v>
      </c>
      <c r="Q6587">
        <v>0</v>
      </c>
      <c r="R6587" t="s">
        <v>166</v>
      </c>
    </row>
    <row r="6588" spans="1:18" x14ac:dyDescent="0.25">
      <c r="A6588" t="s">
        <v>730</v>
      </c>
      <c r="B6588" t="s">
        <v>731</v>
      </c>
      <c r="C6588" t="s">
        <v>727</v>
      </c>
      <c r="D6588" t="s">
        <v>730</v>
      </c>
      <c r="E6588" t="s">
        <v>4</v>
      </c>
      <c r="F6588">
        <v>2019</v>
      </c>
      <c r="G6588">
        <v>7</v>
      </c>
      <c r="H6588" t="s">
        <v>732</v>
      </c>
      <c r="I6588" t="b">
        <v>1</v>
      </c>
      <c r="J6588" t="s">
        <v>1583</v>
      </c>
      <c r="K6588" t="s">
        <v>110</v>
      </c>
      <c r="L6588" t="s">
        <v>23</v>
      </c>
      <c r="M6588" t="s">
        <v>33</v>
      </c>
      <c r="N6588" t="s">
        <v>16</v>
      </c>
      <c r="O6588" t="s">
        <v>16</v>
      </c>
      <c r="P6588">
        <v>0</v>
      </c>
      <c r="Q6588">
        <v>0</v>
      </c>
      <c r="R6588" t="s">
        <v>166</v>
      </c>
    </row>
    <row r="6589" spans="1:18" x14ac:dyDescent="0.25">
      <c r="A6589" t="s">
        <v>730</v>
      </c>
      <c r="B6589" t="s">
        <v>731</v>
      </c>
      <c r="C6589" t="s">
        <v>727</v>
      </c>
      <c r="D6589" t="s">
        <v>730</v>
      </c>
      <c r="E6589" t="s">
        <v>4</v>
      </c>
      <c r="F6589">
        <v>2019</v>
      </c>
      <c r="G6589">
        <v>7</v>
      </c>
      <c r="H6589" t="s">
        <v>732</v>
      </c>
      <c r="I6589" t="b">
        <v>1</v>
      </c>
      <c r="J6589" t="s">
        <v>33</v>
      </c>
      <c r="K6589" t="s">
        <v>1590</v>
      </c>
      <c r="L6589" t="s">
        <v>23</v>
      </c>
      <c r="M6589" t="s">
        <v>34</v>
      </c>
      <c r="N6589" t="s">
        <v>16</v>
      </c>
      <c r="O6589" t="s">
        <v>16</v>
      </c>
      <c r="P6589">
        <v>0</v>
      </c>
      <c r="Q6589">
        <v>-44705799.829999998</v>
      </c>
      <c r="R6589" t="s">
        <v>166</v>
      </c>
    </row>
    <row r="6590" spans="1:18" x14ac:dyDescent="0.25">
      <c r="A6590" t="s">
        <v>730</v>
      </c>
      <c r="B6590" t="s">
        <v>731</v>
      </c>
      <c r="C6590" t="s">
        <v>727</v>
      </c>
      <c r="D6590" t="s">
        <v>730</v>
      </c>
      <c r="E6590" t="s">
        <v>4</v>
      </c>
      <c r="F6590">
        <v>2019</v>
      </c>
      <c r="G6590">
        <v>7</v>
      </c>
      <c r="H6590" t="s">
        <v>732</v>
      </c>
      <c r="I6590" t="b">
        <v>1</v>
      </c>
      <c r="J6590" t="s">
        <v>1620</v>
      </c>
      <c r="K6590" t="s">
        <v>1625</v>
      </c>
      <c r="L6590" t="s">
        <v>23</v>
      </c>
      <c r="M6590" t="s">
        <v>24</v>
      </c>
      <c r="N6590" t="s">
        <v>16</v>
      </c>
      <c r="O6590" t="s">
        <v>16</v>
      </c>
      <c r="P6590">
        <v>0</v>
      </c>
      <c r="Q6590">
        <v>-3928752.43</v>
      </c>
      <c r="R6590" t="s">
        <v>166</v>
      </c>
    </row>
    <row r="6591" spans="1:18" x14ac:dyDescent="0.25">
      <c r="A6591" t="s">
        <v>730</v>
      </c>
      <c r="B6591" t="s">
        <v>731</v>
      </c>
      <c r="C6591" t="s">
        <v>727</v>
      </c>
      <c r="D6591" t="s">
        <v>730</v>
      </c>
      <c r="E6591" t="s">
        <v>4</v>
      </c>
      <c r="F6591">
        <v>2019</v>
      </c>
      <c r="G6591">
        <v>7</v>
      </c>
      <c r="H6591" t="s">
        <v>732</v>
      </c>
      <c r="I6591" t="b">
        <v>1</v>
      </c>
      <c r="J6591" t="s">
        <v>1627</v>
      </c>
      <c r="K6591" t="s">
        <v>664</v>
      </c>
      <c r="L6591" t="s">
        <v>23</v>
      </c>
      <c r="M6591" t="s">
        <v>1632</v>
      </c>
      <c r="N6591" t="s">
        <v>16</v>
      </c>
      <c r="O6591" t="s">
        <v>16</v>
      </c>
      <c r="P6591">
        <v>0</v>
      </c>
      <c r="Q6591">
        <v>-1394778.11</v>
      </c>
      <c r="R6591" t="s">
        <v>166</v>
      </c>
    </row>
    <row r="6592" spans="1:18" x14ac:dyDescent="0.25">
      <c r="A6592" t="s">
        <v>730</v>
      </c>
      <c r="B6592" t="s">
        <v>731</v>
      </c>
      <c r="C6592" t="s">
        <v>727</v>
      </c>
      <c r="D6592" t="s">
        <v>730</v>
      </c>
      <c r="E6592" t="s">
        <v>4</v>
      </c>
      <c r="F6592">
        <v>2019</v>
      </c>
      <c r="G6592">
        <v>7</v>
      </c>
      <c r="H6592" t="s">
        <v>732</v>
      </c>
      <c r="I6592" t="b">
        <v>1</v>
      </c>
      <c r="J6592" t="s">
        <v>1632</v>
      </c>
      <c r="K6592" t="s">
        <v>180</v>
      </c>
      <c r="L6592" t="s">
        <v>23</v>
      </c>
      <c r="M6592" t="s">
        <v>24</v>
      </c>
      <c r="N6592" t="s">
        <v>16</v>
      </c>
      <c r="O6592" t="s">
        <v>16</v>
      </c>
      <c r="P6592">
        <v>0</v>
      </c>
      <c r="Q6592">
        <v>-2517971.9900000002</v>
      </c>
      <c r="R6592" t="s">
        <v>166</v>
      </c>
    </row>
    <row r="6593" spans="1:18" x14ac:dyDescent="0.25">
      <c r="A6593" t="s">
        <v>730</v>
      </c>
      <c r="B6593" t="s">
        <v>731</v>
      </c>
      <c r="C6593" t="s">
        <v>727</v>
      </c>
      <c r="D6593" t="s">
        <v>730</v>
      </c>
      <c r="E6593" t="s">
        <v>4</v>
      </c>
      <c r="F6593">
        <v>2019</v>
      </c>
      <c r="G6593">
        <v>7</v>
      </c>
      <c r="H6593" t="s">
        <v>732</v>
      </c>
      <c r="I6593" t="b">
        <v>1</v>
      </c>
      <c r="J6593" t="s">
        <v>24</v>
      </c>
      <c r="K6593" t="s">
        <v>1637</v>
      </c>
      <c r="L6593" t="s">
        <v>23</v>
      </c>
      <c r="M6593" t="s">
        <v>36</v>
      </c>
      <c r="N6593" t="s">
        <v>16</v>
      </c>
      <c r="O6593" t="s">
        <v>16</v>
      </c>
      <c r="P6593">
        <v>0</v>
      </c>
      <c r="Q6593">
        <v>-6446724.4199999999</v>
      </c>
      <c r="R6593" t="s">
        <v>166</v>
      </c>
    </row>
    <row r="6594" spans="1:18" x14ac:dyDescent="0.25">
      <c r="A6594" t="s">
        <v>730</v>
      </c>
      <c r="B6594" t="s">
        <v>731</v>
      </c>
      <c r="C6594" t="s">
        <v>727</v>
      </c>
      <c r="D6594" t="s">
        <v>730</v>
      </c>
      <c r="E6594" t="s">
        <v>4</v>
      </c>
      <c r="F6594">
        <v>2019</v>
      </c>
      <c r="G6594">
        <v>7</v>
      </c>
      <c r="H6594" t="s">
        <v>732</v>
      </c>
      <c r="I6594" t="b">
        <v>1</v>
      </c>
      <c r="J6594" t="s">
        <v>1656</v>
      </c>
      <c r="K6594" t="s">
        <v>666</v>
      </c>
      <c r="L6594" t="s">
        <v>23</v>
      </c>
      <c r="M6594" t="s">
        <v>25</v>
      </c>
      <c r="N6594" t="s">
        <v>16</v>
      </c>
      <c r="O6594" t="s">
        <v>16</v>
      </c>
      <c r="P6594">
        <v>0</v>
      </c>
      <c r="Q6594">
        <v>593181.64</v>
      </c>
      <c r="R6594" t="s">
        <v>166</v>
      </c>
    </row>
    <row r="6595" spans="1:18" x14ac:dyDescent="0.25">
      <c r="A6595" t="s">
        <v>730</v>
      </c>
      <c r="B6595" t="s">
        <v>731</v>
      </c>
      <c r="C6595" t="s">
        <v>727</v>
      </c>
      <c r="D6595" t="s">
        <v>730</v>
      </c>
      <c r="E6595" t="s">
        <v>4</v>
      </c>
      <c r="F6595">
        <v>2019</v>
      </c>
      <c r="G6595">
        <v>7</v>
      </c>
      <c r="H6595" t="s">
        <v>732</v>
      </c>
      <c r="I6595" t="b">
        <v>1</v>
      </c>
      <c r="J6595" t="s">
        <v>25</v>
      </c>
      <c r="K6595" t="s">
        <v>1662</v>
      </c>
      <c r="L6595" t="s">
        <v>23</v>
      </c>
      <c r="M6595" t="s">
        <v>36</v>
      </c>
      <c r="N6595" t="s">
        <v>16</v>
      </c>
      <c r="O6595" t="s">
        <v>16</v>
      </c>
      <c r="P6595">
        <v>0</v>
      </c>
      <c r="Q6595">
        <v>207832.89</v>
      </c>
      <c r="R6595" t="s">
        <v>166</v>
      </c>
    </row>
    <row r="6596" spans="1:18" x14ac:dyDescent="0.25">
      <c r="A6596" t="s">
        <v>730</v>
      </c>
      <c r="B6596" t="s">
        <v>731</v>
      </c>
      <c r="C6596" t="s">
        <v>727</v>
      </c>
      <c r="D6596" t="s">
        <v>730</v>
      </c>
      <c r="E6596" t="s">
        <v>4</v>
      </c>
      <c r="F6596">
        <v>2019</v>
      </c>
      <c r="G6596">
        <v>7</v>
      </c>
      <c r="H6596" t="s">
        <v>732</v>
      </c>
      <c r="I6596" t="b">
        <v>1</v>
      </c>
      <c r="J6596" t="s">
        <v>36</v>
      </c>
      <c r="K6596" t="s">
        <v>1663</v>
      </c>
      <c r="L6596" t="s">
        <v>23</v>
      </c>
      <c r="M6596" t="s">
        <v>34</v>
      </c>
      <c r="N6596" t="s">
        <v>16</v>
      </c>
      <c r="O6596" t="s">
        <v>16</v>
      </c>
      <c r="P6596">
        <v>0</v>
      </c>
      <c r="Q6596">
        <v>-6238891.5300000003</v>
      </c>
      <c r="R6596" t="s">
        <v>166</v>
      </c>
    </row>
    <row r="6597" spans="1:18" x14ac:dyDescent="0.25">
      <c r="A6597" t="s">
        <v>730</v>
      </c>
      <c r="B6597" t="s">
        <v>731</v>
      </c>
      <c r="C6597" t="s">
        <v>727</v>
      </c>
      <c r="D6597" t="s">
        <v>730</v>
      </c>
      <c r="E6597" t="s">
        <v>4</v>
      </c>
      <c r="F6597">
        <v>2019</v>
      </c>
      <c r="G6597">
        <v>7</v>
      </c>
      <c r="H6597" t="s">
        <v>732</v>
      </c>
      <c r="I6597" t="b">
        <v>1</v>
      </c>
      <c r="J6597" t="s">
        <v>34</v>
      </c>
      <c r="K6597" t="s">
        <v>1664</v>
      </c>
      <c r="L6597" t="s">
        <v>23</v>
      </c>
      <c r="M6597" t="s">
        <v>1536</v>
      </c>
      <c r="N6597" t="s">
        <v>16</v>
      </c>
      <c r="O6597" t="s">
        <v>16</v>
      </c>
      <c r="P6597">
        <v>0</v>
      </c>
      <c r="Q6597">
        <v>-50944691.359999999</v>
      </c>
      <c r="R6597" t="s">
        <v>166</v>
      </c>
    </row>
    <row r="6598" spans="1:18" x14ac:dyDescent="0.25">
      <c r="A6598" t="s">
        <v>730</v>
      </c>
      <c r="B6598" t="s">
        <v>731</v>
      </c>
      <c r="C6598" t="s">
        <v>728</v>
      </c>
      <c r="D6598" t="s">
        <v>99</v>
      </c>
      <c r="E6598" t="s">
        <v>4</v>
      </c>
      <c r="F6598">
        <v>2019</v>
      </c>
      <c r="G6598">
        <v>7</v>
      </c>
      <c r="H6598" t="s">
        <v>732</v>
      </c>
      <c r="I6598" t="b">
        <v>1</v>
      </c>
      <c r="J6598" t="s">
        <v>21</v>
      </c>
      <c r="K6598" t="s">
        <v>867</v>
      </c>
      <c r="L6598" t="s">
        <v>20</v>
      </c>
      <c r="M6598" t="s">
        <v>172</v>
      </c>
      <c r="N6598" t="s">
        <v>16</v>
      </c>
      <c r="O6598" t="s">
        <v>16</v>
      </c>
      <c r="P6598">
        <v>0</v>
      </c>
      <c r="Q6598">
        <v>-4121240.13</v>
      </c>
      <c r="R6598" t="s">
        <v>165</v>
      </c>
    </row>
    <row r="6599" spans="1:18" x14ac:dyDescent="0.25">
      <c r="A6599" t="s">
        <v>730</v>
      </c>
      <c r="B6599" t="s">
        <v>731</v>
      </c>
      <c r="C6599" t="s">
        <v>728</v>
      </c>
      <c r="D6599" t="s">
        <v>99</v>
      </c>
      <c r="E6599" t="s">
        <v>4</v>
      </c>
      <c r="F6599">
        <v>2019</v>
      </c>
      <c r="G6599">
        <v>7</v>
      </c>
      <c r="H6599" t="s">
        <v>732</v>
      </c>
      <c r="I6599" t="b">
        <v>1</v>
      </c>
      <c r="J6599" t="s">
        <v>30</v>
      </c>
      <c r="K6599" t="s">
        <v>848</v>
      </c>
      <c r="L6599" t="s">
        <v>17</v>
      </c>
      <c r="M6599" t="s">
        <v>422</v>
      </c>
      <c r="N6599" t="s">
        <v>16</v>
      </c>
      <c r="O6599" t="s">
        <v>16</v>
      </c>
      <c r="P6599">
        <v>0</v>
      </c>
      <c r="Q6599">
        <v>-2747219.56</v>
      </c>
      <c r="R6599" t="s">
        <v>165</v>
      </c>
    </row>
    <row r="6600" spans="1:18" x14ac:dyDescent="0.25">
      <c r="A6600" t="s">
        <v>730</v>
      </c>
      <c r="B6600" t="s">
        <v>731</v>
      </c>
      <c r="C6600" t="s">
        <v>728</v>
      </c>
      <c r="D6600" t="s">
        <v>99</v>
      </c>
      <c r="E6600" t="s">
        <v>4</v>
      </c>
      <c r="F6600">
        <v>2019</v>
      </c>
      <c r="G6600">
        <v>7</v>
      </c>
      <c r="H6600" t="s">
        <v>732</v>
      </c>
      <c r="I6600" t="b">
        <v>1</v>
      </c>
      <c r="J6600" t="s">
        <v>849</v>
      </c>
      <c r="K6600" t="s">
        <v>135</v>
      </c>
      <c r="L6600" t="s">
        <v>17</v>
      </c>
      <c r="M6600" t="s">
        <v>855</v>
      </c>
      <c r="N6600" t="s">
        <v>16</v>
      </c>
      <c r="O6600" t="s">
        <v>16</v>
      </c>
      <c r="P6600">
        <v>0</v>
      </c>
      <c r="Q6600">
        <v>-26620.03</v>
      </c>
      <c r="R6600" t="s">
        <v>165</v>
      </c>
    </row>
    <row r="6601" spans="1:18" x14ac:dyDescent="0.25">
      <c r="A6601" t="s">
        <v>730</v>
      </c>
      <c r="B6601" t="s">
        <v>731</v>
      </c>
      <c r="C6601" t="s">
        <v>728</v>
      </c>
      <c r="D6601" t="s">
        <v>99</v>
      </c>
      <c r="E6601" t="s">
        <v>4</v>
      </c>
      <c r="F6601">
        <v>2019</v>
      </c>
      <c r="G6601">
        <v>7</v>
      </c>
      <c r="H6601" t="s">
        <v>732</v>
      </c>
      <c r="I6601" t="b">
        <v>1</v>
      </c>
      <c r="J6601" t="s">
        <v>856</v>
      </c>
      <c r="K6601" t="s">
        <v>136</v>
      </c>
      <c r="L6601" t="s">
        <v>17</v>
      </c>
      <c r="M6601" t="s">
        <v>855</v>
      </c>
      <c r="N6601" t="s">
        <v>16</v>
      </c>
      <c r="O6601" t="s">
        <v>16</v>
      </c>
      <c r="P6601">
        <v>0</v>
      </c>
      <c r="Q6601">
        <v>439958.88</v>
      </c>
      <c r="R6601" t="s">
        <v>165</v>
      </c>
    </row>
    <row r="6602" spans="1:18" x14ac:dyDescent="0.25">
      <c r="A6602" t="s">
        <v>730</v>
      </c>
      <c r="B6602" t="s">
        <v>731</v>
      </c>
      <c r="C6602" t="s">
        <v>728</v>
      </c>
      <c r="D6602" t="s">
        <v>99</v>
      </c>
      <c r="E6602" t="s">
        <v>4</v>
      </c>
      <c r="F6602">
        <v>2019</v>
      </c>
      <c r="G6602">
        <v>7</v>
      </c>
      <c r="H6602" t="s">
        <v>732</v>
      </c>
      <c r="I6602" t="b">
        <v>1</v>
      </c>
      <c r="J6602" t="s">
        <v>855</v>
      </c>
      <c r="K6602" t="s">
        <v>435</v>
      </c>
      <c r="L6602" t="s">
        <v>17</v>
      </c>
      <c r="M6602" t="s">
        <v>422</v>
      </c>
      <c r="N6602" t="s">
        <v>16</v>
      </c>
      <c r="O6602" t="s">
        <v>16</v>
      </c>
      <c r="P6602">
        <v>0</v>
      </c>
      <c r="Q6602">
        <v>413338.85</v>
      </c>
      <c r="R6602" t="s">
        <v>165</v>
      </c>
    </row>
    <row r="6603" spans="1:18" x14ac:dyDescent="0.25">
      <c r="A6603" t="s">
        <v>730</v>
      </c>
      <c r="B6603" t="s">
        <v>731</v>
      </c>
      <c r="C6603" t="s">
        <v>728</v>
      </c>
      <c r="D6603" t="s">
        <v>99</v>
      </c>
      <c r="E6603" t="s">
        <v>4</v>
      </c>
      <c r="F6603">
        <v>2019</v>
      </c>
      <c r="G6603">
        <v>7</v>
      </c>
      <c r="H6603" t="s">
        <v>732</v>
      </c>
      <c r="I6603" t="b">
        <v>1</v>
      </c>
      <c r="J6603" t="s">
        <v>422</v>
      </c>
      <c r="K6603" t="s">
        <v>436</v>
      </c>
      <c r="L6603" t="s">
        <v>17</v>
      </c>
      <c r="M6603" t="s">
        <v>31</v>
      </c>
      <c r="N6603" t="s">
        <v>16</v>
      </c>
      <c r="O6603" t="s">
        <v>16</v>
      </c>
      <c r="P6603">
        <v>0</v>
      </c>
      <c r="Q6603">
        <v>-2333880.71</v>
      </c>
      <c r="R6603" t="s">
        <v>165</v>
      </c>
    </row>
    <row r="6604" spans="1:18" x14ac:dyDescent="0.25">
      <c r="A6604" t="s">
        <v>730</v>
      </c>
      <c r="B6604" t="s">
        <v>731</v>
      </c>
      <c r="C6604" t="s">
        <v>728</v>
      </c>
      <c r="D6604" t="s">
        <v>99</v>
      </c>
      <c r="E6604" t="s">
        <v>4</v>
      </c>
      <c r="F6604">
        <v>2019</v>
      </c>
      <c r="G6604">
        <v>7</v>
      </c>
      <c r="H6604" t="s">
        <v>732</v>
      </c>
      <c r="I6604" t="b">
        <v>1</v>
      </c>
      <c r="J6604" t="s">
        <v>31</v>
      </c>
      <c r="K6604" t="s">
        <v>452</v>
      </c>
      <c r="L6604" t="s">
        <v>17</v>
      </c>
      <c r="M6604" t="s">
        <v>93</v>
      </c>
      <c r="N6604" t="s">
        <v>16</v>
      </c>
      <c r="O6604" t="s">
        <v>16</v>
      </c>
      <c r="P6604">
        <v>0</v>
      </c>
      <c r="Q6604">
        <v>-2333880.71</v>
      </c>
      <c r="R6604" t="s">
        <v>165</v>
      </c>
    </row>
    <row r="6605" spans="1:18" x14ac:dyDescent="0.25">
      <c r="A6605" t="s">
        <v>730</v>
      </c>
      <c r="B6605" t="s">
        <v>731</v>
      </c>
      <c r="C6605" t="s">
        <v>728</v>
      </c>
      <c r="D6605" t="s">
        <v>99</v>
      </c>
      <c r="E6605" t="s">
        <v>4</v>
      </c>
      <c r="F6605">
        <v>2019</v>
      </c>
      <c r="G6605">
        <v>7</v>
      </c>
      <c r="H6605" t="s">
        <v>732</v>
      </c>
      <c r="I6605" t="b">
        <v>1</v>
      </c>
      <c r="J6605" t="s">
        <v>18</v>
      </c>
      <c r="K6605" t="s">
        <v>138</v>
      </c>
      <c r="L6605" t="s">
        <v>17</v>
      </c>
      <c r="M6605" t="s">
        <v>93</v>
      </c>
      <c r="N6605" t="s">
        <v>16</v>
      </c>
      <c r="O6605" t="s">
        <v>16</v>
      </c>
      <c r="P6605">
        <v>0</v>
      </c>
      <c r="Q6605">
        <v>876269.05</v>
      </c>
      <c r="R6605" t="s">
        <v>165</v>
      </c>
    </row>
    <row r="6606" spans="1:18" x14ac:dyDescent="0.25">
      <c r="A6606" t="s">
        <v>730</v>
      </c>
      <c r="B6606" t="s">
        <v>731</v>
      </c>
      <c r="C6606" t="s">
        <v>728</v>
      </c>
      <c r="D6606" t="s">
        <v>99</v>
      </c>
      <c r="E6606" t="s">
        <v>4</v>
      </c>
      <c r="F6606">
        <v>2019</v>
      </c>
      <c r="G6606">
        <v>7</v>
      </c>
      <c r="H6606" t="s">
        <v>732</v>
      </c>
      <c r="I6606" t="b">
        <v>1</v>
      </c>
      <c r="J6606" t="s">
        <v>93</v>
      </c>
      <c r="K6606" t="s">
        <v>142</v>
      </c>
      <c r="L6606" t="s">
        <v>17</v>
      </c>
      <c r="M6606" t="s">
        <v>32</v>
      </c>
      <c r="N6606" t="s">
        <v>16</v>
      </c>
      <c r="O6606" t="s">
        <v>16</v>
      </c>
      <c r="P6606">
        <v>0</v>
      </c>
      <c r="Q6606">
        <v>-1457611.66</v>
      </c>
      <c r="R6606" t="s">
        <v>165</v>
      </c>
    </row>
    <row r="6607" spans="1:18" x14ac:dyDescent="0.25">
      <c r="A6607" t="s">
        <v>730</v>
      </c>
      <c r="B6607" t="s">
        <v>731</v>
      </c>
      <c r="C6607" t="s">
        <v>728</v>
      </c>
      <c r="D6607" t="s">
        <v>99</v>
      </c>
      <c r="E6607" t="s">
        <v>4</v>
      </c>
      <c r="F6607">
        <v>2019</v>
      </c>
      <c r="G6607">
        <v>7</v>
      </c>
      <c r="H6607" t="s">
        <v>732</v>
      </c>
      <c r="I6607" t="b">
        <v>1</v>
      </c>
      <c r="J6607" t="s">
        <v>32</v>
      </c>
      <c r="K6607" t="s">
        <v>139</v>
      </c>
      <c r="L6607" t="s">
        <v>17</v>
      </c>
      <c r="M6607" t="s">
        <v>866</v>
      </c>
      <c r="N6607" t="s">
        <v>16</v>
      </c>
      <c r="O6607" t="s">
        <v>16</v>
      </c>
      <c r="P6607">
        <v>0</v>
      </c>
      <c r="Q6607">
        <v>-1457611.66</v>
      </c>
      <c r="R6607" t="s">
        <v>165</v>
      </c>
    </row>
    <row r="6608" spans="1:18" x14ac:dyDescent="0.25">
      <c r="A6608" t="s">
        <v>99</v>
      </c>
      <c r="B6608" t="s">
        <v>740</v>
      </c>
      <c r="C6608" t="s">
        <v>728</v>
      </c>
      <c r="D6608" t="s">
        <v>753</v>
      </c>
      <c r="E6608" t="s">
        <v>4</v>
      </c>
      <c r="F6608">
        <v>2019</v>
      </c>
      <c r="G6608">
        <v>7</v>
      </c>
      <c r="H6608" t="s">
        <v>732</v>
      </c>
      <c r="I6608" t="b">
        <v>1</v>
      </c>
      <c r="J6608" t="s">
        <v>812</v>
      </c>
      <c r="K6608" t="s">
        <v>393</v>
      </c>
      <c r="L6608" t="s">
        <v>17</v>
      </c>
      <c r="M6608" t="s">
        <v>394</v>
      </c>
      <c r="N6608" t="s">
        <v>725</v>
      </c>
      <c r="O6608" t="s">
        <v>756</v>
      </c>
      <c r="P6608">
        <v>0</v>
      </c>
      <c r="Q6608">
        <v>-7765445.6900000004</v>
      </c>
      <c r="R6608" t="s">
        <v>164</v>
      </c>
    </row>
    <row r="6609" spans="1:18" x14ac:dyDescent="0.25">
      <c r="A6609" t="s">
        <v>99</v>
      </c>
      <c r="B6609" t="s">
        <v>740</v>
      </c>
      <c r="C6609" t="s">
        <v>728</v>
      </c>
      <c r="D6609" t="s">
        <v>753</v>
      </c>
      <c r="E6609" t="s">
        <v>4</v>
      </c>
      <c r="F6609">
        <v>2019</v>
      </c>
      <c r="G6609">
        <v>7</v>
      </c>
      <c r="H6609" t="s">
        <v>732</v>
      </c>
      <c r="I6609" t="b">
        <v>1</v>
      </c>
      <c r="J6609" t="s">
        <v>394</v>
      </c>
      <c r="K6609" t="s">
        <v>395</v>
      </c>
      <c r="L6609" t="s">
        <v>17</v>
      </c>
      <c r="M6609" t="s">
        <v>88</v>
      </c>
      <c r="N6609" t="s">
        <v>725</v>
      </c>
      <c r="O6609" t="s">
        <v>756</v>
      </c>
      <c r="P6609">
        <v>0</v>
      </c>
      <c r="Q6609">
        <v>-7765445.6900000004</v>
      </c>
      <c r="R6609" t="s">
        <v>164</v>
      </c>
    </row>
    <row r="6610" spans="1:18" x14ac:dyDescent="0.25">
      <c r="A6610" t="s">
        <v>99</v>
      </c>
      <c r="B6610" t="s">
        <v>740</v>
      </c>
      <c r="C6610" t="s">
        <v>728</v>
      </c>
      <c r="D6610" t="s">
        <v>753</v>
      </c>
      <c r="E6610" t="s">
        <v>4</v>
      </c>
      <c r="F6610">
        <v>2019</v>
      </c>
      <c r="G6610">
        <v>7</v>
      </c>
      <c r="H6610" t="s">
        <v>732</v>
      </c>
      <c r="I6610" t="b">
        <v>1</v>
      </c>
      <c r="J6610" t="s">
        <v>170</v>
      </c>
      <c r="K6610" t="s">
        <v>143</v>
      </c>
      <c r="L6610" t="s">
        <v>17</v>
      </c>
      <c r="M6610" t="s">
        <v>88</v>
      </c>
      <c r="N6610" t="s">
        <v>725</v>
      </c>
      <c r="O6610" t="s">
        <v>756</v>
      </c>
      <c r="P6610">
        <v>0</v>
      </c>
      <c r="Q6610">
        <v>1381093.36</v>
      </c>
      <c r="R6610" t="s">
        <v>164</v>
      </c>
    </row>
    <row r="6611" spans="1:18" x14ac:dyDescent="0.25">
      <c r="A6611" t="s">
        <v>99</v>
      </c>
      <c r="B6611" t="s">
        <v>740</v>
      </c>
      <c r="C6611" t="s">
        <v>728</v>
      </c>
      <c r="D6611" t="s">
        <v>753</v>
      </c>
      <c r="E6611" t="s">
        <v>4</v>
      </c>
      <c r="F6611">
        <v>2019</v>
      </c>
      <c r="G6611">
        <v>7</v>
      </c>
      <c r="H6611" t="s">
        <v>732</v>
      </c>
      <c r="I6611" t="b">
        <v>1</v>
      </c>
      <c r="J6611" t="s">
        <v>822</v>
      </c>
      <c r="K6611" t="s">
        <v>827</v>
      </c>
      <c r="L6611" t="s">
        <v>17</v>
      </c>
      <c r="M6611" t="s">
        <v>88</v>
      </c>
      <c r="N6611" t="s">
        <v>725</v>
      </c>
      <c r="O6611" t="s">
        <v>756</v>
      </c>
      <c r="P6611">
        <v>0</v>
      </c>
      <c r="Q6611">
        <v>5252971.76</v>
      </c>
      <c r="R6611" t="s">
        <v>164</v>
      </c>
    </row>
    <row r="6612" spans="1:18" x14ac:dyDescent="0.25">
      <c r="A6612" t="s">
        <v>99</v>
      </c>
      <c r="B6612" t="s">
        <v>740</v>
      </c>
      <c r="C6612" t="s">
        <v>728</v>
      </c>
      <c r="D6612" t="s">
        <v>753</v>
      </c>
      <c r="E6612" t="s">
        <v>4</v>
      </c>
      <c r="F6612">
        <v>2019</v>
      </c>
      <c r="G6612">
        <v>7</v>
      </c>
      <c r="H6612" t="s">
        <v>732</v>
      </c>
      <c r="I6612" t="b">
        <v>1</v>
      </c>
      <c r="J6612" t="s">
        <v>88</v>
      </c>
      <c r="K6612" t="s">
        <v>836</v>
      </c>
      <c r="L6612" t="s">
        <v>17</v>
      </c>
      <c r="M6612" t="s">
        <v>29</v>
      </c>
      <c r="N6612" t="s">
        <v>725</v>
      </c>
      <c r="O6612" t="s">
        <v>756</v>
      </c>
      <c r="P6612">
        <v>0</v>
      </c>
      <c r="Q6612">
        <v>-1131380.57</v>
      </c>
      <c r="R6612" t="s">
        <v>164</v>
      </c>
    </row>
    <row r="6613" spans="1:18" x14ac:dyDescent="0.25">
      <c r="A6613" t="s">
        <v>99</v>
      </c>
      <c r="B6613" t="s">
        <v>740</v>
      </c>
      <c r="C6613" t="s">
        <v>728</v>
      </c>
      <c r="D6613" t="s">
        <v>753</v>
      </c>
      <c r="E6613" t="s">
        <v>4</v>
      </c>
      <c r="F6613">
        <v>2019</v>
      </c>
      <c r="G6613">
        <v>7</v>
      </c>
      <c r="H6613" t="s">
        <v>732</v>
      </c>
      <c r="I6613" t="b">
        <v>1</v>
      </c>
      <c r="J6613" t="s">
        <v>86</v>
      </c>
      <c r="K6613" t="s">
        <v>412</v>
      </c>
      <c r="L6613" t="s">
        <v>17</v>
      </c>
      <c r="M6613" t="s">
        <v>410</v>
      </c>
      <c r="N6613" t="s">
        <v>725</v>
      </c>
      <c r="O6613" t="s">
        <v>756</v>
      </c>
      <c r="P6613">
        <v>0</v>
      </c>
      <c r="Q6613">
        <v>868117.06</v>
      </c>
      <c r="R6613" t="s">
        <v>164</v>
      </c>
    </row>
    <row r="6614" spans="1:18" x14ac:dyDescent="0.25">
      <c r="A6614" t="s">
        <v>99</v>
      </c>
      <c r="B6614" t="s">
        <v>740</v>
      </c>
      <c r="C6614" t="s">
        <v>728</v>
      </c>
      <c r="D6614" t="s">
        <v>753</v>
      </c>
      <c r="E6614" t="s">
        <v>4</v>
      </c>
      <c r="F6614">
        <v>2019</v>
      </c>
      <c r="G6614">
        <v>7</v>
      </c>
      <c r="H6614" t="s">
        <v>732</v>
      </c>
      <c r="I6614" t="b">
        <v>1</v>
      </c>
      <c r="J6614" t="s">
        <v>410</v>
      </c>
      <c r="K6614" t="s">
        <v>413</v>
      </c>
      <c r="L6614" t="s">
        <v>17</v>
      </c>
      <c r="M6614" t="s">
        <v>92</v>
      </c>
      <c r="N6614" t="s">
        <v>725</v>
      </c>
      <c r="O6614" t="s">
        <v>756</v>
      </c>
      <c r="P6614">
        <v>0</v>
      </c>
      <c r="Q6614">
        <v>868117.06</v>
      </c>
      <c r="R6614" t="s">
        <v>164</v>
      </c>
    </row>
    <row r="6615" spans="1:18" x14ac:dyDescent="0.25">
      <c r="A6615" t="s">
        <v>99</v>
      </c>
      <c r="B6615" t="s">
        <v>740</v>
      </c>
      <c r="C6615" t="s">
        <v>728</v>
      </c>
      <c r="D6615" t="s">
        <v>753</v>
      </c>
      <c r="E6615" t="s">
        <v>4</v>
      </c>
      <c r="F6615">
        <v>2019</v>
      </c>
      <c r="G6615">
        <v>7</v>
      </c>
      <c r="H6615" t="s">
        <v>732</v>
      </c>
      <c r="I6615" t="b">
        <v>1</v>
      </c>
      <c r="J6615" t="s">
        <v>92</v>
      </c>
      <c r="K6615" t="s">
        <v>105</v>
      </c>
      <c r="L6615" t="s">
        <v>17</v>
      </c>
      <c r="M6615" t="s">
        <v>29</v>
      </c>
      <c r="N6615" t="s">
        <v>725</v>
      </c>
      <c r="O6615" t="s">
        <v>756</v>
      </c>
      <c r="P6615">
        <v>0</v>
      </c>
      <c r="Q6615">
        <v>868117.06</v>
      </c>
      <c r="R6615" t="s">
        <v>164</v>
      </c>
    </row>
    <row r="6616" spans="1:18" x14ac:dyDescent="0.25">
      <c r="A6616" t="s">
        <v>99</v>
      </c>
      <c r="B6616" t="s">
        <v>740</v>
      </c>
      <c r="C6616" t="s">
        <v>728</v>
      </c>
      <c r="D6616" t="s">
        <v>753</v>
      </c>
      <c r="E6616" t="s">
        <v>4</v>
      </c>
      <c r="F6616">
        <v>2019</v>
      </c>
      <c r="G6616">
        <v>7</v>
      </c>
      <c r="H6616" t="s">
        <v>732</v>
      </c>
      <c r="I6616" t="b">
        <v>1</v>
      </c>
      <c r="J6616" t="s">
        <v>29</v>
      </c>
      <c r="K6616" t="s">
        <v>844</v>
      </c>
      <c r="L6616" t="s">
        <v>17</v>
      </c>
      <c r="M6616" t="s">
        <v>30</v>
      </c>
      <c r="N6616" t="s">
        <v>725</v>
      </c>
      <c r="O6616" t="s">
        <v>756</v>
      </c>
      <c r="P6616">
        <v>0</v>
      </c>
      <c r="Q6616">
        <v>-263263.51</v>
      </c>
      <c r="R6616" t="s">
        <v>164</v>
      </c>
    </row>
    <row r="6617" spans="1:18" x14ac:dyDescent="0.25">
      <c r="A6617" t="s">
        <v>99</v>
      </c>
      <c r="B6617" t="s">
        <v>740</v>
      </c>
      <c r="C6617" t="s">
        <v>728</v>
      </c>
      <c r="D6617" t="s">
        <v>753</v>
      </c>
      <c r="E6617" t="s">
        <v>4</v>
      </c>
      <c r="F6617">
        <v>2019</v>
      </c>
      <c r="G6617">
        <v>7</v>
      </c>
      <c r="H6617" t="s">
        <v>732</v>
      </c>
      <c r="I6617" t="b">
        <v>1</v>
      </c>
      <c r="J6617" t="s">
        <v>30</v>
      </c>
      <c r="K6617" t="s">
        <v>848</v>
      </c>
      <c r="L6617" t="s">
        <v>17</v>
      </c>
      <c r="M6617" t="s">
        <v>422</v>
      </c>
      <c r="N6617" t="s">
        <v>725</v>
      </c>
      <c r="O6617" t="s">
        <v>756</v>
      </c>
      <c r="P6617">
        <v>0</v>
      </c>
      <c r="Q6617">
        <v>-263263.51</v>
      </c>
      <c r="R6617" t="s">
        <v>164</v>
      </c>
    </row>
    <row r="6618" spans="1:18" x14ac:dyDescent="0.25">
      <c r="A6618" t="s">
        <v>99</v>
      </c>
      <c r="B6618" t="s">
        <v>740</v>
      </c>
      <c r="C6618" t="s">
        <v>728</v>
      </c>
      <c r="D6618" t="s">
        <v>753</v>
      </c>
      <c r="E6618" t="s">
        <v>4</v>
      </c>
      <c r="F6618">
        <v>2019</v>
      </c>
      <c r="G6618">
        <v>7</v>
      </c>
      <c r="H6618" t="s">
        <v>732</v>
      </c>
      <c r="I6618" t="b">
        <v>1</v>
      </c>
      <c r="J6618" t="s">
        <v>849</v>
      </c>
      <c r="K6618" t="s">
        <v>135</v>
      </c>
      <c r="L6618" t="s">
        <v>17</v>
      </c>
      <c r="M6618" t="s">
        <v>855</v>
      </c>
      <c r="N6618" t="s">
        <v>725</v>
      </c>
      <c r="O6618" t="s">
        <v>756</v>
      </c>
      <c r="P6618">
        <v>0</v>
      </c>
      <c r="Q6618">
        <v>-8646.73</v>
      </c>
      <c r="R6618" t="s">
        <v>164</v>
      </c>
    </row>
    <row r="6619" spans="1:18" x14ac:dyDescent="0.25">
      <c r="A6619" t="s">
        <v>99</v>
      </c>
      <c r="B6619" t="s">
        <v>740</v>
      </c>
      <c r="C6619" t="s">
        <v>728</v>
      </c>
      <c r="D6619" t="s">
        <v>753</v>
      </c>
      <c r="E6619" t="s">
        <v>4</v>
      </c>
      <c r="F6619">
        <v>2019</v>
      </c>
      <c r="G6619">
        <v>7</v>
      </c>
      <c r="H6619" t="s">
        <v>732</v>
      </c>
      <c r="I6619" t="b">
        <v>1</v>
      </c>
      <c r="J6619" t="s">
        <v>856</v>
      </c>
      <c r="K6619" t="s">
        <v>136</v>
      </c>
      <c r="L6619" t="s">
        <v>17</v>
      </c>
      <c r="M6619" t="s">
        <v>855</v>
      </c>
      <c r="N6619" t="s">
        <v>725</v>
      </c>
      <c r="O6619" t="s">
        <v>756</v>
      </c>
      <c r="P6619">
        <v>0</v>
      </c>
      <c r="Q6619">
        <v>79544.009999999995</v>
      </c>
      <c r="R6619" t="s">
        <v>164</v>
      </c>
    </row>
    <row r="6620" spans="1:18" x14ac:dyDescent="0.25">
      <c r="A6620" t="s">
        <v>99</v>
      </c>
      <c r="B6620" t="s">
        <v>740</v>
      </c>
      <c r="C6620" t="s">
        <v>728</v>
      </c>
      <c r="D6620" t="s">
        <v>753</v>
      </c>
      <c r="E6620" t="s">
        <v>4</v>
      </c>
      <c r="F6620">
        <v>2019</v>
      </c>
      <c r="G6620">
        <v>7</v>
      </c>
      <c r="H6620" t="s">
        <v>732</v>
      </c>
      <c r="I6620" t="b">
        <v>1</v>
      </c>
      <c r="J6620" t="s">
        <v>855</v>
      </c>
      <c r="K6620" t="s">
        <v>435</v>
      </c>
      <c r="L6620" t="s">
        <v>17</v>
      </c>
      <c r="M6620" t="s">
        <v>422</v>
      </c>
      <c r="N6620" t="s">
        <v>725</v>
      </c>
      <c r="O6620" t="s">
        <v>756</v>
      </c>
      <c r="P6620">
        <v>0</v>
      </c>
      <c r="Q6620">
        <v>70897.279999999999</v>
      </c>
      <c r="R6620" t="s">
        <v>164</v>
      </c>
    </row>
    <row r="6621" spans="1:18" x14ac:dyDescent="0.25">
      <c r="A6621" t="s">
        <v>99</v>
      </c>
      <c r="B6621" t="s">
        <v>740</v>
      </c>
      <c r="C6621" t="s">
        <v>728</v>
      </c>
      <c r="D6621" t="s">
        <v>753</v>
      </c>
      <c r="E6621" t="s">
        <v>4</v>
      </c>
      <c r="F6621">
        <v>2019</v>
      </c>
      <c r="G6621">
        <v>7</v>
      </c>
      <c r="H6621" t="s">
        <v>732</v>
      </c>
      <c r="I6621" t="b">
        <v>1</v>
      </c>
      <c r="J6621" t="s">
        <v>422</v>
      </c>
      <c r="K6621" t="s">
        <v>436</v>
      </c>
      <c r="L6621" t="s">
        <v>17</v>
      </c>
      <c r="M6621" t="s">
        <v>31</v>
      </c>
      <c r="N6621" t="s">
        <v>725</v>
      </c>
      <c r="O6621" t="s">
        <v>756</v>
      </c>
      <c r="P6621">
        <v>0</v>
      </c>
      <c r="Q6621">
        <v>-192366.23</v>
      </c>
      <c r="R6621" t="s">
        <v>164</v>
      </c>
    </row>
    <row r="6622" spans="1:18" x14ac:dyDescent="0.25">
      <c r="A6622" t="s">
        <v>99</v>
      </c>
      <c r="B6622" t="s">
        <v>740</v>
      </c>
      <c r="C6622" t="s">
        <v>728</v>
      </c>
      <c r="D6622" t="s">
        <v>753</v>
      </c>
      <c r="E6622" t="s">
        <v>4</v>
      </c>
      <c r="F6622">
        <v>2019</v>
      </c>
      <c r="G6622">
        <v>7</v>
      </c>
      <c r="H6622" t="s">
        <v>732</v>
      </c>
      <c r="I6622" t="b">
        <v>1</v>
      </c>
      <c r="J6622" t="s">
        <v>31</v>
      </c>
      <c r="K6622" t="s">
        <v>452</v>
      </c>
      <c r="L6622" t="s">
        <v>17</v>
      </c>
      <c r="M6622" t="s">
        <v>93</v>
      </c>
      <c r="N6622" t="s">
        <v>725</v>
      </c>
      <c r="O6622" t="s">
        <v>756</v>
      </c>
      <c r="P6622">
        <v>0</v>
      </c>
      <c r="Q6622">
        <v>-192366.23</v>
      </c>
      <c r="R6622" t="s">
        <v>164</v>
      </c>
    </row>
    <row r="6623" spans="1:18" x14ac:dyDescent="0.25">
      <c r="A6623" t="s">
        <v>99</v>
      </c>
      <c r="B6623" t="s">
        <v>740</v>
      </c>
      <c r="C6623" t="s">
        <v>728</v>
      </c>
      <c r="D6623" t="s">
        <v>753</v>
      </c>
      <c r="E6623" t="s">
        <v>4</v>
      </c>
      <c r="F6623">
        <v>2019</v>
      </c>
      <c r="G6623">
        <v>7</v>
      </c>
      <c r="H6623" t="s">
        <v>732</v>
      </c>
      <c r="I6623" t="b">
        <v>1</v>
      </c>
      <c r="J6623" t="s">
        <v>18</v>
      </c>
      <c r="K6623" t="s">
        <v>138</v>
      </c>
      <c r="L6623" t="s">
        <v>17</v>
      </c>
      <c r="M6623" t="s">
        <v>93</v>
      </c>
      <c r="N6623" t="s">
        <v>725</v>
      </c>
      <c r="O6623" t="s">
        <v>756</v>
      </c>
      <c r="P6623">
        <v>0</v>
      </c>
      <c r="Q6623">
        <v>-558.01</v>
      </c>
      <c r="R6623" t="s">
        <v>164</v>
      </c>
    </row>
    <row r="6624" spans="1:18" x14ac:dyDescent="0.25">
      <c r="A6624" t="s">
        <v>99</v>
      </c>
      <c r="B6624" t="s">
        <v>740</v>
      </c>
      <c r="C6624" t="s">
        <v>728</v>
      </c>
      <c r="D6624" t="s">
        <v>753</v>
      </c>
      <c r="E6624" t="s">
        <v>4</v>
      </c>
      <c r="F6624">
        <v>2019</v>
      </c>
      <c r="G6624">
        <v>7</v>
      </c>
      <c r="H6624" t="s">
        <v>732</v>
      </c>
      <c r="I6624" t="b">
        <v>1</v>
      </c>
      <c r="J6624" t="s">
        <v>93</v>
      </c>
      <c r="K6624" t="s">
        <v>142</v>
      </c>
      <c r="L6624" t="s">
        <v>17</v>
      </c>
      <c r="M6624" t="s">
        <v>32</v>
      </c>
      <c r="N6624" t="s">
        <v>725</v>
      </c>
      <c r="O6624" t="s">
        <v>756</v>
      </c>
      <c r="P6624">
        <v>0</v>
      </c>
      <c r="Q6624">
        <v>-192924.24</v>
      </c>
      <c r="R6624" t="s">
        <v>164</v>
      </c>
    </row>
    <row r="6625" spans="1:18" x14ac:dyDescent="0.25">
      <c r="A6625" t="s">
        <v>99</v>
      </c>
      <c r="B6625" t="s">
        <v>740</v>
      </c>
      <c r="C6625" t="s">
        <v>728</v>
      </c>
      <c r="D6625" t="s">
        <v>753</v>
      </c>
      <c r="E6625" t="s">
        <v>4</v>
      </c>
      <c r="F6625">
        <v>2019</v>
      </c>
      <c r="G6625">
        <v>7</v>
      </c>
      <c r="H6625" t="s">
        <v>732</v>
      </c>
      <c r="I6625" t="b">
        <v>1</v>
      </c>
      <c r="J6625" t="s">
        <v>32</v>
      </c>
      <c r="K6625" t="s">
        <v>139</v>
      </c>
      <c r="L6625" t="s">
        <v>17</v>
      </c>
      <c r="M6625" t="s">
        <v>866</v>
      </c>
      <c r="N6625" t="s">
        <v>725</v>
      </c>
      <c r="O6625" t="s">
        <v>756</v>
      </c>
      <c r="P6625">
        <v>0</v>
      </c>
      <c r="Q6625">
        <v>-192924.24</v>
      </c>
      <c r="R6625" t="s">
        <v>164</v>
      </c>
    </row>
    <row r="6626" spans="1:18" x14ac:dyDescent="0.25">
      <c r="A6626" t="s">
        <v>99</v>
      </c>
      <c r="B6626" t="s">
        <v>740</v>
      </c>
      <c r="C6626" t="s">
        <v>727</v>
      </c>
      <c r="D6626" t="s">
        <v>99</v>
      </c>
      <c r="E6626" t="s">
        <v>4</v>
      </c>
      <c r="F6626">
        <v>2019</v>
      </c>
      <c r="G6626">
        <v>7</v>
      </c>
      <c r="H6626" t="s">
        <v>732</v>
      </c>
      <c r="I6626" t="b">
        <v>1</v>
      </c>
      <c r="J6626" t="s">
        <v>170</v>
      </c>
      <c r="K6626" t="s">
        <v>143</v>
      </c>
      <c r="L6626" t="s">
        <v>17</v>
      </c>
      <c r="M6626" t="s">
        <v>88</v>
      </c>
      <c r="N6626" t="s">
        <v>16</v>
      </c>
      <c r="O6626" t="s">
        <v>16</v>
      </c>
      <c r="P6626">
        <v>0</v>
      </c>
      <c r="Q6626">
        <v>10300.620000000001</v>
      </c>
      <c r="R6626" t="s">
        <v>165</v>
      </c>
    </row>
    <row r="6627" spans="1:18" x14ac:dyDescent="0.25">
      <c r="A6627" t="s">
        <v>99</v>
      </c>
      <c r="B6627" t="s">
        <v>740</v>
      </c>
      <c r="C6627" t="s">
        <v>727</v>
      </c>
      <c r="D6627" t="s">
        <v>99</v>
      </c>
      <c r="E6627" t="s">
        <v>4</v>
      </c>
      <c r="F6627">
        <v>2019</v>
      </c>
      <c r="G6627">
        <v>7</v>
      </c>
      <c r="H6627" t="s">
        <v>732</v>
      </c>
      <c r="I6627" t="b">
        <v>1</v>
      </c>
      <c r="J6627" t="s">
        <v>88</v>
      </c>
      <c r="K6627" t="s">
        <v>836</v>
      </c>
      <c r="L6627" t="s">
        <v>17</v>
      </c>
      <c r="M6627" t="s">
        <v>29</v>
      </c>
      <c r="N6627" t="s">
        <v>16</v>
      </c>
      <c r="O6627" t="s">
        <v>16</v>
      </c>
      <c r="P6627">
        <v>0</v>
      </c>
      <c r="Q6627">
        <v>10300.620000000001</v>
      </c>
      <c r="R6627" t="s">
        <v>165</v>
      </c>
    </row>
    <row r="6628" spans="1:18" x14ac:dyDescent="0.25">
      <c r="A6628" t="s">
        <v>99</v>
      </c>
      <c r="B6628" t="s">
        <v>740</v>
      </c>
      <c r="C6628" t="s">
        <v>727</v>
      </c>
      <c r="D6628" t="s">
        <v>99</v>
      </c>
      <c r="E6628" t="s">
        <v>4</v>
      </c>
      <c r="F6628">
        <v>2019</v>
      </c>
      <c r="G6628">
        <v>7</v>
      </c>
      <c r="H6628" t="s">
        <v>732</v>
      </c>
      <c r="I6628" t="b">
        <v>1</v>
      </c>
      <c r="J6628" t="s">
        <v>29</v>
      </c>
      <c r="K6628" t="s">
        <v>844</v>
      </c>
      <c r="L6628" t="s">
        <v>17</v>
      </c>
      <c r="M6628" t="s">
        <v>30</v>
      </c>
      <c r="N6628" t="s">
        <v>16</v>
      </c>
      <c r="O6628" t="s">
        <v>16</v>
      </c>
      <c r="P6628">
        <v>0</v>
      </c>
      <c r="Q6628">
        <v>10300.620000000001</v>
      </c>
      <c r="R6628" t="s">
        <v>165</v>
      </c>
    </row>
    <row r="6629" spans="1:18" x14ac:dyDescent="0.25">
      <c r="A6629" t="s">
        <v>99</v>
      </c>
      <c r="B6629" t="s">
        <v>740</v>
      </c>
      <c r="C6629" t="s">
        <v>727</v>
      </c>
      <c r="D6629" t="s">
        <v>99</v>
      </c>
      <c r="E6629" t="s">
        <v>4</v>
      </c>
      <c r="F6629">
        <v>2019</v>
      </c>
      <c r="G6629">
        <v>7</v>
      </c>
      <c r="H6629" t="s">
        <v>732</v>
      </c>
      <c r="I6629" t="b">
        <v>1</v>
      </c>
      <c r="J6629" t="s">
        <v>30</v>
      </c>
      <c r="K6629" t="s">
        <v>848</v>
      </c>
      <c r="L6629" t="s">
        <v>17</v>
      </c>
      <c r="M6629" t="s">
        <v>422</v>
      </c>
      <c r="N6629" t="s">
        <v>16</v>
      </c>
      <c r="O6629" t="s">
        <v>16</v>
      </c>
      <c r="P6629">
        <v>0</v>
      </c>
      <c r="Q6629">
        <v>10300.620000000001</v>
      </c>
      <c r="R6629" t="s">
        <v>165</v>
      </c>
    </row>
    <row r="6630" spans="1:18" x14ac:dyDescent="0.25">
      <c r="A6630" t="s">
        <v>99</v>
      </c>
      <c r="B6630" t="s">
        <v>740</v>
      </c>
      <c r="C6630" t="s">
        <v>727</v>
      </c>
      <c r="D6630" t="s">
        <v>99</v>
      </c>
      <c r="E6630" t="s">
        <v>4</v>
      </c>
      <c r="F6630">
        <v>2019</v>
      </c>
      <c r="G6630">
        <v>7</v>
      </c>
      <c r="H6630" t="s">
        <v>732</v>
      </c>
      <c r="I6630" t="b">
        <v>1</v>
      </c>
      <c r="J6630" t="s">
        <v>849</v>
      </c>
      <c r="K6630" t="s">
        <v>135</v>
      </c>
      <c r="L6630" t="s">
        <v>17</v>
      </c>
      <c r="M6630" t="s">
        <v>855</v>
      </c>
      <c r="N6630" t="s">
        <v>16</v>
      </c>
      <c r="O6630" t="s">
        <v>16</v>
      </c>
      <c r="P6630">
        <v>0</v>
      </c>
      <c r="Q6630">
        <v>-119737.49</v>
      </c>
      <c r="R6630" t="s">
        <v>165</v>
      </c>
    </row>
    <row r="6631" spans="1:18" x14ac:dyDescent="0.25">
      <c r="A6631" t="s">
        <v>99</v>
      </c>
      <c r="B6631" t="s">
        <v>740</v>
      </c>
      <c r="C6631" t="s">
        <v>727</v>
      </c>
      <c r="D6631" t="s">
        <v>99</v>
      </c>
      <c r="E6631" t="s">
        <v>4</v>
      </c>
      <c r="F6631">
        <v>2019</v>
      </c>
      <c r="G6631">
        <v>7</v>
      </c>
      <c r="H6631" t="s">
        <v>732</v>
      </c>
      <c r="I6631" t="b">
        <v>1</v>
      </c>
      <c r="J6631" t="s">
        <v>856</v>
      </c>
      <c r="K6631" t="s">
        <v>136</v>
      </c>
      <c r="L6631" t="s">
        <v>17</v>
      </c>
      <c r="M6631" t="s">
        <v>855</v>
      </c>
      <c r="N6631" t="s">
        <v>16</v>
      </c>
      <c r="O6631" t="s">
        <v>16</v>
      </c>
      <c r="P6631">
        <v>0</v>
      </c>
      <c r="Q6631">
        <v>0</v>
      </c>
      <c r="R6631" t="s">
        <v>165</v>
      </c>
    </row>
    <row r="6632" spans="1:18" x14ac:dyDescent="0.25">
      <c r="A6632" t="s">
        <v>99</v>
      </c>
      <c r="B6632" t="s">
        <v>740</v>
      </c>
      <c r="C6632" t="s">
        <v>727</v>
      </c>
      <c r="D6632" t="s">
        <v>99</v>
      </c>
      <c r="E6632" t="s">
        <v>4</v>
      </c>
      <c r="F6632">
        <v>2019</v>
      </c>
      <c r="G6632">
        <v>7</v>
      </c>
      <c r="H6632" t="s">
        <v>732</v>
      </c>
      <c r="I6632" t="b">
        <v>1</v>
      </c>
      <c r="J6632" t="s">
        <v>855</v>
      </c>
      <c r="K6632" t="s">
        <v>435</v>
      </c>
      <c r="L6632" t="s">
        <v>17</v>
      </c>
      <c r="M6632" t="s">
        <v>422</v>
      </c>
      <c r="N6632" t="s">
        <v>16</v>
      </c>
      <c r="O6632" t="s">
        <v>16</v>
      </c>
      <c r="P6632">
        <v>0</v>
      </c>
      <c r="Q6632">
        <v>-119737.49</v>
      </c>
      <c r="R6632" t="s">
        <v>165</v>
      </c>
    </row>
    <row r="6633" spans="1:18" x14ac:dyDescent="0.25">
      <c r="A6633" t="s">
        <v>99</v>
      </c>
      <c r="B6633" t="s">
        <v>740</v>
      </c>
      <c r="C6633" t="s">
        <v>727</v>
      </c>
      <c r="D6633" t="s">
        <v>99</v>
      </c>
      <c r="E6633" t="s">
        <v>4</v>
      </c>
      <c r="F6633">
        <v>2019</v>
      </c>
      <c r="G6633">
        <v>7</v>
      </c>
      <c r="H6633" t="s">
        <v>732</v>
      </c>
      <c r="I6633" t="b">
        <v>1</v>
      </c>
      <c r="J6633" t="s">
        <v>422</v>
      </c>
      <c r="K6633" t="s">
        <v>436</v>
      </c>
      <c r="L6633" t="s">
        <v>17</v>
      </c>
      <c r="M6633" t="s">
        <v>31</v>
      </c>
      <c r="N6633" t="s">
        <v>16</v>
      </c>
      <c r="O6633" t="s">
        <v>16</v>
      </c>
      <c r="P6633">
        <v>0</v>
      </c>
      <c r="Q6633">
        <v>-109436.87</v>
      </c>
      <c r="R6633" t="s">
        <v>165</v>
      </c>
    </row>
    <row r="6634" spans="1:18" x14ac:dyDescent="0.25">
      <c r="A6634" t="s">
        <v>99</v>
      </c>
      <c r="B6634" t="s">
        <v>740</v>
      </c>
      <c r="C6634" t="s">
        <v>727</v>
      </c>
      <c r="D6634" t="s">
        <v>99</v>
      </c>
      <c r="E6634" t="s">
        <v>4</v>
      </c>
      <c r="F6634">
        <v>2019</v>
      </c>
      <c r="G6634">
        <v>7</v>
      </c>
      <c r="H6634" t="s">
        <v>732</v>
      </c>
      <c r="I6634" t="b">
        <v>1</v>
      </c>
      <c r="J6634" t="s">
        <v>31</v>
      </c>
      <c r="K6634" t="s">
        <v>452</v>
      </c>
      <c r="L6634" t="s">
        <v>17</v>
      </c>
      <c r="M6634" t="s">
        <v>93</v>
      </c>
      <c r="N6634" t="s">
        <v>16</v>
      </c>
      <c r="O6634" t="s">
        <v>16</v>
      </c>
      <c r="P6634">
        <v>0</v>
      </c>
      <c r="Q6634">
        <v>-109436.87</v>
      </c>
      <c r="R6634" t="s">
        <v>165</v>
      </c>
    </row>
    <row r="6635" spans="1:18" x14ac:dyDescent="0.25">
      <c r="A6635" t="s">
        <v>99</v>
      </c>
      <c r="B6635" t="s">
        <v>740</v>
      </c>
      <c r="C6635" t="s">
        <v>727</v>
      </c>
      <c r="D6635" t="s">
        <v>99</v>
      </c>
      <c r="E6635" t="s">
        <v>4</v>
      </c>
      <c r="F6635">
        <v>2019</v>
      </c>
      <c r="G6635">
        <v>7</v>
      </c>
      <c r="H6635" t="s">
        <v>732</v>
      </c>
      <c r="I6635" t="b">
        <v>1</v>
      </c>
      <c r="J6635" t="s">
        <v>93</v>
      </c>
      <c r="K6635" t="s">
        <v>142</v>
      </c>
      <c r="L6635" t="s">
        <v>17</v>
      </c>
      <c r="M6635" t="s">
        <v>32</v>
      </c>
      <c r="N6635" t="s">
        <v>16</v>
      </c>
      <c r="O6635" t="s">
        <v>16</v>
      </c>
      <c r="P6635">
        <v>0</v>
      </c>
      <c r="Q6635">
        <v>-109436.87</v>
      </c>
      <c r="R6635" t="s">
        <v>165</v>
      </c>
    </row>
    <row r="6636" spans="1:18" x14ac:dyDescent="0.25">
      <c r="A6636" t="s">
        <v>99</v>
      </c>
      <c r="B6636" t="s">
        <v>740</v>
      </c>
      <c r="C6636" t="s">
        <v>727</v>
      </c>
      <c r="D6636" t="s">
        <v>99</v>
      </c>
      <c r="E6636" t="s">
        <v>4</v>
      </c>
      <c r="F6636">
        <v>2019</v>
      </c>
      <c r="G6636">
        <v>7</v>
      </c>
      <c r="H6636" t="s">
        <v>732</v>
      </c>
      <c r="I6636" t="b">
        <v>1</v>
      </c>
      <c r="J6636" t="s">
        <v>32</v>
      </c>
      <c r="K6636" t="s">
        <v>139</v>
      </c>
      <c r="L6636" t="s">
        <v>17</v>
      </c>
      <c r="M6636" t="s">
        <v>866</v>
      </c>
      <c r="N6636" t="s">
        <v>16</v>
      </c>
      <c r="O6636" t="s">
        <v>16</v>
      </c>
      <c r="P6636">
        <v>0</v>
      </c>
      <c r="Q6636">
        <v>-109436.87</v>
      </c>
      <c r="R6636" t="s">
        <v>165</v>
      </c>
    </row>
    <row r="6637" spans="1:18" x14ac:dyDescent="0.25">
      <c r="A6637" t="s">
        <v>99</v>
      </c>
      <c r="B6637" t="s">
        <v>740</v>
      </c>
      <c r="C6637" t="s">
        <v>727</v>
      </c>
      <c r="D6637" t="s">
        <v>99</v>
      </c>
      <c r="E6637" t="s">
        <v>4</v>
      </c>
      <c r="F6637">
        <v>2019</v>
      </c>
      <c r="G6637">
        <v>7</v>
      </c>
      <c r="H6637" t="s">
        <v>732</v>
      </c>
      <c r="I6637" t="b">
        <v>1</v>
      </c>
      <c r="J6637" t="s">
        <v>21</v>
      </c>
      <c r="K6637" t="s">
        <v>867</v>
      </c>
      <c r="L6637" t="s">
        <v>20</v>
      </c>
      <c r="M6637" t="s">
        <v>172</v>
      </c>
      <c r="N6637" t="s">
        <v>16</v>
      </c>
      <c r="O6637" t="s">
        <v>16</v>
      </c>
      <c r="P6637">
        <v>0</v>
      </c>
      <c r="Q6637">
        <v>109436.87</v>
      </c>
      <c r="R6637" t="s">
        <v>165</v>
      </c>
    </row>
    <row r="6638" spans="1:18" x14ac:dyDescent="0.25">
      <c r="A6638" t="s">
        <v>99</v>
      </c>
      <c r="B6638" t="s">
        <v>740</v>
      </c>
      <c r="C6638" t="s">
        <v>727</v>
      </c>
      <c r="D6638" t="s">
        <v>99</v>
      </c>
      <c r="E6638" t="s">
        <v>4</v>
      </c>
      <c r="F6638">
        <v>2019</v>
      </c>
      <c r="G6638">
        <v>7</v>
      </c>
      <c r="H6638" t="s">
        <v>732</v>
      </c>
      <c r="I6638" t="b">
        <v>1</v>
      </c>
      <c r="J6638" t="s">
        <v>995</v>
      </c>
      <c r="K6638" t="s">
        <v>112</v>
      </c>
      <c r="L6638" t="s">
        <v>23</v>
      </c>
      <c r="M6638" t="s">
        <v>489</v>
      </c>
      <c r="N6638" t="s">
        <v>16</v>
      </c>
      <c r="O6638" t="s">
        <v>16</v>
      </c>
      <c r="P6638">
        <v>0</v>
      </c>
      <c r="Q6638">
        <v>0</v>
      </c>
      <c r="R6638" t="s">
        <v>165</v>
      </c>
    </row>
    <row r="6639" spans="1:18" x14ac:dyDescent="0.25">
      <c r="A6639" t="s">
        <v>99</v>
      </c>
      <c r="B6639" t="s">
        <v>740</v>
      </c>
      <c r="C6639" t="s">
        <v>727</v>
      </c>
      <c r="D6639" t="s">
        <v>99</v>
      </c>
      <c r="E6639" t="s">
        <v>4</v>
      </c>
      <c r="F6639">
        <v>2019</v>
      </c>
      <c r="G6639">
        <v>7</v>
      </c>
      <c r="H6639" t="s">
        <v>732</v>
      </c>
      <c r="I6639" t="b">
        <v>1</v>
      </c>
      <c r="J6639" t="s">
        <v>489</v>
      </c>
      <c r="K6639" t="s">
        <v>113</v>
      </c>
      <c r="L6639" t="s">
        <v>23</v>
      </c>
      <c r="M6639" t="s">
        <v>494</v>
      </c>
      <c r="N6639" t="s">
        <v>16</v>
      </c>
      <c r="O6639" t="s">
        <v>16</v>
      </c>
      <c r="P6639">
        <v>0</v>
      </c>
      <c r="Q6639">
        <v>0</v>
      </c>
      <c r="R6639" t="s">
        <v>165</v>
      </c>
    </row>
    <row r="6640" spans="1:18" x14ac:dyDescent="0.25">
      <c r="A6640" t="s">
        <v>99</v>
      </c>
      <c r="B6640" t="s">
        <v>740</v>
      </c>
      <c r="C6640" t="s">
        <v>727</v>
      </c>
      <c r="D6640" t="s">
        <v>99</v>
      </c>
      <c r="E6640" t="s">
        <v>4</v>
      </c>
      <c r="F6640">
        <v>2019</v>
      </c>
      <c r="G6640">
        <v>7</v>
      </c>
      <c r="H6640" t="s">
        <v>732</v>
      </c>
      <c r="I6640" t="b">
        <v>1</v>
      </c>
      <c r="J6640" t="s">
        <v>499</v>
      </c>
      <c r="K6640" t="s">
        <v>500</v>
      </c>
      <c r="L6640" t="s">
        <v>23</v>
      </c>
      <c r="M6640" t="s">
        <v>501</v>
      </c>
      <c r="N6640" t="s">
        <v>16</v>
      </c>
      <c r="O6640" t="s">
        <v>16</v>
      </c>
      <c r="P6640">
        <v>0</v>
      </c>
      <c r="Q6640">
        <v>0</v>
      </c>
      <c r="R6640" t="s">
        <v>165</v>
      </c>
    </row>
    <row r="6641" spans="1:18" x14ac:dyDescent="0.25">
      <c r="A6641" t="s">
        <v>99</v>
      </c>
      <c r="B6641" t="s">
        <v>740</v>
      </c>
      <c r="C6641" t="s">
        <v>727</v>
      </c>
      <c r="D6641" t="s">
        <v>99</v>
      </c>
      <c r="E6641" t="s">
        <v>4</v>
      </c>
      <c r="F6641">
        <v>2019</v>
      </c>
      <c r="G6641">
        <v>7</v>
      </c>
      <c r="H6641" t="s">
        <v>732</v>
      </c>
      <c r="I6641" t="b">
        <v>1</v>
      </c>
      <c r="J6641" t="s">
        <v>1017</v>
      </c>
      <c r="K6641" t="s">
        <v>502</v>
      </c>
      <c r="L6641" t="s">
        <v>23</v>
      </c>
      <c r="M6641" t="s">
        <v>501</v>
      </c>
      <c r="N6641" t="s">
        <v>16</v>
      </c>
      <c r="O6641" t="s">
        <v>16</v>
      </c>
      <c r="P6641">
        <v>0</v>
      </c>
      <c r="Q6641">
        <v>0</v>
      </c>
      <c r="R6641" t="s">
        <v>165</v>
      </c>
    </row>
    <row r="6642" spans="1:18" x14ac:dyDescent="0.25">
      <c r="A6642" t="s">
        <v>99</v>
      </c>
      <c r="B6642" t="s">
        <v>740</v>
      </c>
      <c r="C6642" t="s">
        <v>727</v>
      </c>
      <c r="D6642" t="s">
        <v>99</v>
      </c>
      <c r="E6642" t="s">
        <v>4</v>
      </c>
      <c r="F6642">
        <v>2019</v>
      </c>
      <c r="G6642">
        <v>7</v>
      </c>
      <c r="H6642" t="s">
        <v>732</v>
      </c>
      <c r="I6642" t="b">
        <v>1</v>
      </c>
      <c r="J6642" t="s">
        <v>501</v>
      </c>
      <c r="K6642" t="s">
        <v>503</v>
      </c>
      <c r="L6642" t="s">
        <v>23</v>
      </c>
      <c r="M6642" t="s">
        <v>494</v>
      </c>
      <c r="N6642" t="s">
        <v>16</v>
      </c>
      <c r="O6642" t="s">
        <v>16</v>
      </c>
      <c r="P6642">
        <v>0</v>
      </c>
      <c r="Q6642">
        <v>0</v>
      </c>
      <c r="R6642" t="s">
        <v>165</v>
      </c>
    </row>
    <row r="6643" spans="1:18" x14ac:dyDescent="0.25">
      <c r="A6643" t="s">
        <v>99</v>
      </c>
      <c r="B6643" t="s">
        <v>740</v>
      </c>
      <c r="C6643" t="s">
        <v>727</v>
      </c>
      <c r="D6643" t="s">
        <v>99</v>
      </c>
      <c r="E6643" t="s">
        <v>4</v>
      </c>
      <c r="F6643">
        <v>2019</v>
      </c>
      <c r="G6643">
        <v>7</v>
      </c>
      <c r="H6643" t="s">
        <v>732</v>
      </c>
      <c r="I6643" t="b">
        <v>1</v>
      </c>
      <c r="J6643" t="s">
        <v>494</v>
      </c>
      <c r="K6643" t="s">
        <v>178</v>
      </c>
      <c r="L6643" t="s">
        <v>23</v>
      </c>
      <c r="M6643" t="s">
        <v>26</v>
      </c>
      <c r="N6643" t="s">
        <v>16</v>
      </c>
      <c r="O6643" t="s">
        <v>16</v>
      </c>
      <c r="P6643">
        <v>0</v>
      </c>
      <c r="Q6643">
        <v>0</v>
      </c>
      <c r="R6643" t="s">
        <v>165</v>
      </c>
    </row>
    <row r="6644" spans="1:18" x14ac:dyDescent="0.25">
      <c r="A6644" t="s">
        <v>99</v>
      </c>
      <c r="B6644" t="s">
        <v>740</v>
      </c>
      <c r="C6644" t="s">
        <v>727</v>
      </c>
      <c r="D6644" t="s">
        <v>99</v>
      </c>
      <c r="E6644" t="s">
        <v>4</v>
      </c>
      <c r="F6644">
        <v>2019</v>
      </c>
      <c r="G6644">
        <v>7</v>
      </c>
      <c r="H6644" t="s">
        <v>732</v>
      </c>
      <c r="I6644" t="b">
        <v>1</v>
      </c>
      <c r="J6644" t="s">
        <v>1240</v>
      </c>
      <c r="K6644" t="s">
        <v>114</v>
      </c>
      <c r="L6644" t="s">
        <v>23</v>
      </c>
      <c r="M6644" t="s">
        <v>557</v>
      </c>
      <c r="N6644" t="s">
        <v>16</v>
      </c>
      <c r="O6644" t="s">
        <v>16</v>
      </c>
      <c r="P6644">
        <v>0</v>
      </c>
      <c r="Q6644">
        <v>223089080.94</v>
      </c>
      <c r="R6644" t="s">
        <v>165</v>
      </c>
    </row>
    <row r="6645" spans="1:18" x14ac:dyDescent="0.25">
      <c r="A6645" t="s">
        <v>99</v>
      </c>
      <c r="B6645" t="s">
        <v>740</v>
      </c>
      <c r="C6645" t="s">
        <v>727</v>
      </c>
      <c r="D6645" t="s">
        <v>99</v>
      </c>
      <c r="E6645" t="s">
        <v>4</v>
      </c>
      <c r="F6645">
        <v>2019</v>
      </c>
      <c r="G6645">
        <v>7</v>
      </c>
      <c r="H6645" t="s">
        <v>732</v>
      </c>
      <c r="I6645" t="b">
        <v>1</v>
      </c>
      <c r="J6645" t="s">
        <v>557</v>
      </c>
      <c r="K6645" t="s">
        <v>107</v>
      </c>
      <c r="L6645" t="s">
        <v>23</v>
      </c>
      <c r="M6645" t="s">
        <v>1254</v>
      </c>
      <c r="N6645" t="s">
        <v>16</v>
      </c>
      <c r="O6645" t="s">
        <v>16</v>
      </c>
      <c r="P6645">
        <v>0</v>
      </c>
      <c r="Q6645">
        <v>223089080.94</v>
      </c>
      <c r="R6645" t="s">
        <v>165</v>
      </c>
    </row>
    <row r="6646" spans="1:18" x14ac:dyDescent="0.25">
      <c r="A6646" t="s">
        <v>99</v>
      </c>
      <c r="B6646" t="s">
        <v>740</v>
      </c>
      <c r="C6646" t="s">
        <v>727</v>
      </c>
      <c r="D6646" t="s">
        <v>99</v>
      </c>
      <c r="E6646" t="s">
        <v>4</v>
      </c>
      <c r="F6646">
        <v>2019</v>
      </c>
      <c r="G6646">
        <v>7</v>
      </c>
      <c r="H6646" t="s">
        <v>732</v>
      </c>
      <c r="I6646" t="b">
        <v>1</v>
      </c>
      <c r="J6646" t="s">
        <v>1254</v>
      </c>
      <c r="K6646" t="s">
        <v>179</v>
      </c>
      <c r="L6646" t="s">
        <v>23</v>
      </c>
      <c r="M6646" t="s">
        <v>26</v>
      </c>
      <c r="N6646" t="s">
        <v>16</v>
      </c>
      <c r="O6646" t="s">
        <v>16</v>
      </c>
      <c r="P6646">
        <v>0</v>
      </c>
      <c r="Q6646">
        <v>226224293.83000001</v>
      </c>
      <c r="R6646" t="s">
        <v>165</v>
      </c>
    </row>
    <row r="6647" spans="1:18" x14ac:dyDescent="0.25">
      <c r="A6647" t="s">
        <v>99</v>
      </c>
      <c r="B6647" t="s">
        <v>740</v>
      </c>
      <c r="C6647" t="s">
        <v>727</v>
      </c>
      <c r="D6647" t="s">
        <v>99</v>
      </c>
      <c r="E6647" t="s">
        <v>4</v>
      </c>
      <c r="F6647">
        <v>2019</v>
      </c>
      <c r="G6647">
        <v>7</v>
      </c>
      <c r="H6647" t="s">
        <v>732</v>
      </c>
      <c r="I6647" t="b">
        <v>1</v>
      </c>
      <c r="J6647" t="s">
        <v>26</v>
      </c>
      <c r="K6647" t="s">
        <v>1508</v>
      </c>
      <c r="L6647" t="s">
        <v>23</v>
      </c>
      <c r="M6647" t="s">
        <v>27</v>
      </c>
      <c r="N6647" t="s">
        <v>16</v>
      </c>
      <c r="O6647" t="s">
        <v>16</v>
      </c>
      <c r="P6647">
        <v>0</v>
      </c>
      <c r="Q6647">
        <v>226224293.83000001</v>
      </c>
      <c r="R6647" t="s">
        <v>165</v>
      </c>
    </row>
    <row r="6648" spans="1:18" x14ac:dyDescent="0.25">
      <c r="A6648" t="s">
        <v>99</v>
      </c>
      <c r="B6648" t="s">
        <v>740</v>
      </c>
      <c r="C6648" t="s">
        <v>727</v>
      </c>
      <c r="D6648" t="s">
        <v>99</v>
      </c>
      <c r="E6648" t="s">
        <v>4</v>
      </c>
      <c r="F6648">
        <v>2019</v>
      </c>
      <c r="G6648">
        <v>7</v>
      </c>
      <c r="H6648" t="s">
        <v>732</v>
      </c>
      <c r="I6648" t="b">
        <v>1</v>
      </c>
      <c r="J6648" t="s">
        <v>1529</v>
      </c>
      <c r="K6648" t="s">
        <v>109</v>
      </c>
      <c r="L6648" t="s">
        <v>23</v>
      </c>
      <c r="M6648" t="s">
        <v>28</v>
      </c>
      <c r="N6648" t="s">
        <v>16</v>
      </c>
      <c r="O6648" t="s">
        <v>16</v>
      </c>
      <c r="P6648">
        <v>0</v>
      </c>
      <c r="Q6648">
        <v>17375714.379999999</v>
      </c>
      <c r="R6648" t="s">
        <v>165</v>
      </c>
    </row>
    <row r="6649" spans="1:18" x14ac:dyDescent="0.25">
      <c r="A6649" t="s">
        <v>99</v>
      </c>
      <c r="B6649" t="s">
        <v>740</v>
      </c>
      <c r="C6649" t="s">
        <v>727</v>
      </c>
      <c r="D6649" t="s">
        <v>99</v>
      </c>
      <c r="E6649" t="s">
        <v>4</v>
      </c>
      <c r="F6649">
        <v>2019</v>
      </c>
      <c r="G6649">
        <v>7</v>
      </c>
      <c r="H6649" t="s">
        <v>732</v>
      </c>
      <c r="I6649" t="b">
        <v>1</v>
      </c>
      <c r="J6649" t="s">
        <v>28</v>
      </c>
      <c r="K6649" t="s">
        <v>1534</v>
      </c>
      <c r="L6649" t="s">
        <v>23</v>
      </c>
      <c r="M6649" t="s">
        <v>27</v>
      </c>
      <c r="N6649" t="s">
        <v>16</v>
      </c>
      <c r="O6649" t="s">
        <v>16</v>
      </c>
      <c r="P6649">
        <v>0</v>
      </c>
      <c r="Q6649">
        <v>17375714.379999999</v>
      </c>
      <c r="R6649" t="s">
        <v>165</v>
      </c>
    </row>
    <row r="6650" spans="1:18" x14ac:dyDescent="0.25">
      <c r="A6650" t="s">
        <v>99</v>
      </c>
      <c r="B6650" t="s">
        <v>740</v>
      </c>
      <c r="C6650" t="s">
        <v>727</v>
      </c>
      <c r="D6650" t="s">
        <v>99</v>
      </c>
      <c r="E6650" t="s">
        <v>4</v>
      </c>
      <c r="F6650">
        <v>2019</v>
      </c>
      <c r="G6650">
        <v>7</v>
      </c>
      <c r="H6650" t="s">
        <v>732</v>
      </c>
      <c r="I6650" t="b">
        <v>1</v>
      </c>
      <c r="J6650" t="s">
        <v>27</v>
      </c>
      <c r="K6650" t="s">
        <v>1535</v>
      </c>
      <c r="L6650" t="s">
        <v>23</v>
      </c>
      <c r="M6650" t="s">
        <v>1536</v>
      </c>
      <c r="N6650" t="s">
        <v>16</v>
      </c>
      <c r="O6650" t="s">
        <v>16</v>
      </c>
      <c r="P6650">
        <v>0</v>
      </c>
      <c r="Q6650">
        <v>243600008.21000001</v>
      </c>
      <c r="R6650" t="s">
        <v>165</v>
      </c>
    </row>
    <row r="6651" spans="1:18" x14ac:dyDescent="0.25">
      <c r="A6651" t="s">
        <v>99</v>
      </c>
      <c r="B6651" t="s">
        <v>740</v>
      </c>
      <c r="C6651" t="s">
        <v>727</v>
      </c>
      <c r="D6651" t="s">
        <v>99</v>
      </c>
      <c r="E6651" t="s">
        <v>4</v>
      </c>
      <c r="F6651">
        <v>2019</v>
      </c>
      <c r="G6651">
        <v>7</v>
      </c>
      <c r="H6651" t="s">
        <v>732</v>
      </c>
      <c r="I6651" t="b">
        <v>1</v>
      </c>
      <c r="J6651" t="s">
        <v>607</v>
      </c>
      <c r="K6651" t="s">
        <v>612</v>
      </c>
      <c r="L6651" t="s">
        <v>23</v>
      </c>
      <c r="M6651" t="s">
        <v>1537</v>
      </c>
      <c r="N6651" t="s">
        <v>16</v>
      </c>
      <c r="O6651" t="s">
        <v>16</v>
      </c>
      <c r="P6651">
        <v>0</v>
      </c>
      <c r="Q6651">
        <v>-5150000</v>
      </c>
      <c r="R6651" t="s">
        <v>165</v>
      </c>
    </row>
    <row r="6652" spans="1:18" x14ac:dyDescent="0.25">
      <c r="A6652" t="s">
        <v>99</v>
      </c>
      <c r="B6652" t="s">
        <v>740</v>
      </c>
      <c r="C6652" t="s">
        <v>727</v>
      </c>
      <c r="D6652" t="s">
        <v>99</v>
      </c>
      <c r="E6652" t="s">
        <v>4</v>
      </c>
      <c r="F6652">
        <v>2019</v>
      </c>
      <c r="G6652">
        <v>7</v>
      </c>
      <c r="H6652" t="s">
        <v>732</v>
      </c>
      <c r="I6652" t="b">
        <v>1</v>
      </c>
      <c r="J6652" t="s">
        <v>1542</v>
      </c>
      <c r="K6652" t="s">
        <v>629</v>
      </c>
      <c r="L6652" t="s">
        <v>23</v>
      </c>
      <c r="M6652" t="s">
        <v>1540</v>
      </c>
      <c r="N6652" t="s">
        <v>16</v>
      </c>
      <c r="O6652" t="s">
        <v>16</v>
      </c>
      <c r="P6652">
        <v>0</v>
      </c>
      <c r="Q6652">
        <v>0</v>
      </c>
      <c r="R6652" t="s">
        <v>165</v>
      </c>
    </row>
    <row r="6653" spans="1:18" x14ac:dyDescent="0.25">
      <c r="A6653" t="s">
        <v>99</v>
      </c>
      <c r="B6653" t="s">
        <v>740</v>
      </c>
      <c r="C6653" t="s">
        <v>727</v>
      </c>
      <c r="D6653" t="s">
        <v>99</v>
      </c>
      <c r="E6653" t="s">
        <v>4</v>
      </c>
      <c r="F6653">
        <v>2019</v>
      </c>
      <c r="G6653">
        <v>7</v>
      </c>
      <c r="H6653" t="s">
        <v>732</v>
      </c>
      <c r="I6653" t="b">
        <v>1</v>
      </c>
      <c r="J6653" t="s">
        <v>1540</v>
      </c>
      <c r="K6653" t="s">
        <v>1545</v>
      </c>
      <c r="L6653" t="s">
        <v>23</v>
      </c>
      <c r="M6653" t="s">
        <v>1546</v>
      </c>
      <c r="N6653" t="s">
        <v>16</v>
      </c>
      <c r="O6653" t="s">
        <v>16</v>
      </c>
      <c r="P6653">
        <v>0</v>
      </c>
      <c r="Q6653">
        <v>0</v>
      </c>
      <c r="R6653" t="s">
        <v>165</v>
      </c>
    </row>
    <row r="6654" spans="1:18" x14ac:dyDescent="0.25">
      <c r="A6654" t="s">
        <v>764</v>
      </c>
      <c r="B6654" t="s">
        <v>741</v>
      </c>
      <c r="C6654" t="s">
        <v>728</v>
      </c>
      <c r="D6654" t="s">
        <v>99</v>
      </c>
      <c r="E6654" t="s">
        <v>4</v>
      </c>
      <c r="F6654">
        <v>2019</v>
      </c>
      <c r="G6654">
        <v>7</v>
      </c>
      <c r="H6654" t="s">
        <v>732</v>
      </c>
      <c r="I6654" t="b">
        <v>1</v>
      </c>
      <c r="J6654" t="s">
        <v>88</v>
      </c>
      <c r="K6654" t="s">
        <v>836</v>
      </c>
      <c r="L6654" t="s">
        <v>17</v>
      </c>
      <c r="M6654" t="s">
        <v>29</v>
      </c>
      <c r="N6654" t="s">
        <v>725</v>
      </c>
      <c r="O6654" t="s">
        <v>756</v>
      </c>
      <c r="P6654">
        <v>0</v>
      </c>
      <c r="Q6654">
        <v>-5188807.7300000004</v>
      </c>
      <c r="R6654" t="s">
        <v>165</v>
      </c>
    </row>
    <row r="6655" spans="1:18" x14ac:dyDescent="0.25">
      <c r="A6655" t="s">
        <v>764</v>
      </c>
      <c r="B6655" t="s">
        <v>741</v>
      </c>
      <c r="C6655" t="s">
        <v>728</v>
      </c>
      <c r="D6655" t="s">
        <v>99</v>
      </c>
      <c r="E6655" t="s">
        <v>4</v>
      </c>
      <c r="F6655">
        <v>2019</v>
      </c>
      <c r="G6655">
        <v>7</v>
      </c>
      <c r="H6655" t="s">
        <v>732</v>
      </c>
      <c r="I6655" t="b">
        <v>1</v>
      </c>
      <c r="J6655" t="s">
        <v>86</v>
      </c>
      <c r="K6655" t="s">
        <v>412</v>
      </c>
      <c r="L6655" t="s">
        <v>17</v>
      </c>
      <c r="M6655" t="s">
        <v>410</v>
      </c>
      <c r="N6655" t="s">
        <v>725</v>
      </c>
      <c r="O6655" t="s">
        <v>756</v>
      </c>
      <c r="P6655">
        <v>0</v>
      </c>
      <c r="Q6655">
        <v>722228.17</v>
      </c>
      <c r="R6655" t="s">
        <v>165</v>
      </c>
    </row>
    <row r="6656" spans="1:18" x14ac:dyDescent="0.25">
      <c r="A6656" t="s">
        <v>764</v>
      </c>
      <c r="B6656" t="s">
        <v>741</v>
      </c>
      <c r="C6656" t="s">
        <v>728</v>
      </c>
      <c r="D6656" t="s">
        <v>99</v>
      </c>
      <c r="E6656" t="s">
        <v>4</v>
      </c>
      <c r="F6656">
        <v>2019</v>
      </c>
      <c r="G6656">
        <v>7</v>
      </c>
      <c r="H6656" t="s">
        <v>732</v>
      </c>
      <c r="I6656" t="b">
        <v>1</v>
      </c>
      <c r="J6656" t="s">
        <v>410</v>
      </c>
      <c r="K6656" t="s">
        <v>413</v>
      </c>
      <c r="L6656" t="s">
        <v>17</v>
      </c>
      <c r="M6656" t="s">
        <v>92</v>
      </c>
      <c r="N6656" t="s">
        <v>725</v>
      </c>
      <c r="O6656" t="s">
        <v>756</v>
      </c>
      <c r="P6656">
        <v>0</v>
      </c>
      <c r="Q6656">
        <v>722228.17</v>
      </c>
      <c r="R6656" t="s">
        <v>165</v>
      </c>
    </row>
    <row r="6657" spans="1:18" x14ac:dyDescent="0.25">
      <c r="A6657" t="s">
        <v>764</v>
      </c>
      <c r="B6657" t="s">
        <v>741</v>
      </c>
      <c r="C6657" t="s">
        <v>728</v>
      </c>
      <c r="D6657" t="s">
        <v>99</v>
      </c>
      <c r="E6657" t="s">
        <v>4</v>
      </c>
      <c r="F6657">
        <v>2019</v>
      </c>
      <c r="G6657">
        <v>7</v>
      </c>
      <c r="H6657" t="s">
        <v>732</v>
      </c>
      <c r="I6657" t="b">
        <v>1</v>
      </c>
      <c r="J6657" t="s">
        <v>92</v>
      </c>
      <c r="K6657" t="s">
        <v>105</v>
      </c>
      <c r="L6657" t="s">
        <v>17</v>
      </c>
      <c r="M6657" t="s">
        <v>29</v>
      </c>
      <c r="N6657" t="s">
        <v>725</v>
      </c>
      <c r="O6657" t="s">
        <v>756</v>
      </c>
      <c r="P6657">
        <v>0</v>
      </c>
      <c r="Q6657">
        <v>722228.17</v>
      </c>
      <c r="R6657" t="s">
        <v>165</v>
      </c>
    </row>
    <row r="6658" spans="1:18" x14ac:dyDescent="0.25">
      <c r="A6658" t="s">
        <v>764</v>
      </c>
      <c r="B6658" t="s">
        <v>741</v>
      </c>
      <c r="C6658" t="s">
        <v>728</v>
      </c>
      <c r="D6658" t="s">
        <v>99</v>
      </c>
      <c r="E6658" t="s">
        <v>4</v>
      </c>
      <c r="F6658">
        <v>2019</v>
      </c>
      <c r="G6658">
        <v>7</v>
      </c>
      <c r="H6658" t="s">
        <v>732</v>
      </c>
      <c r="I6658" t="b">
        <v>1</v>
      </c>
      <c r="J6658" t="s">
        <v>29</v>
      </c>
      <c r="K6658" t="s">
        <v>844</v>
      </c>
      <c r="L6658" t="s">
        <v>17</v>
      </c>
      <c r="M6658" t="s">
        <v>30</v>
      </c>
      <c r="N6658" t="s">
        <v>725</v>
      </c>
      <c r="O6658" t="s">
        <v>756</v>
      </c>
      <c r="P6658">
        <v>0</v>
      </c>
      <c r="Q6658">
        <v>-4466579.5599999996</v>
      </c>
      <c r="R6658" t="s">
        <v>165</v>
      </c>
    </row>
    <row r="6659" spans="1:18" x14ac:dyDescent="0.25">
      <c r="A6659" t="s">
        <v>764</v>
      </c>
      <c r="B6659" t="s">
        <v>741</v>
      </c>
      <c r="C6659" t="s">
        <v>728</v>
      </c>
      <c r="D6659" t="s">
        <v>99</v>
      </c>
      <c r="E6659" t="s">
        <v>4</v>
      </c>
      <c r="F6659">
        <v>2019</v>
      </c>
      <c r="G6659">
        <v>7</v>
      </c>
      <c r="H6659" t="s">
        <v>732</v>
      </c>
      <c r="I6659" t="b">
        <v>1</v>
      </c>
      <c r="J6659" t="s">
        <v>30</v>
      </c>
      <c r="K6659" t="s">
        <v>848</v>
      </c>
      <c r="L6659" t="s">
        <v>17</v>
      </c>
      <c r="M6659" t="s">
        <v>422</v>
      </c>
      <c r="N6659" t="s">
        <v>725</v>
      </c>
      <c r="O6659" t="s">
        <v>756</v>
      </c>
      <c r="P6659">
        <v>0</v>
      </c>
      <c r="Q6659">
        <v>-4466579.5599999996</v>
      </c>
      <c r="R6659" t="s">
        <v>165</v>
      </c>
    </row>
    <row r="6660" spans="1:18" x14ac:dyDescent="0.25">
      <c r="A6660" t="s">
        <v>764</v>
      </c>
      <c r="B6660" t="s">
        <v>741</v>
      </c>
      <c r="C6660" t="s">
        <v>728</v>
      </c>
      <c r="D6660" t="s">
        <v>99</v>
      </c>
      <c r="E6660" t="s">
        <v>4</v>
      </c>
      <c r="F6660">
        <v>2019</v>
      </c>
      <c r="G6660">
        <v>7</v>
      </c>
      <c r="H6660" t="s">
        <v>732</v>
      </c>
      <c r="I6660" t="b">
        <v>1</v>
      </c>
      <c r="J6660" t="s">
        <v>849</v>
      </c>
      <c r="K6660" t="s">
        <v>135</v>
      </c>
      <c r="L6660" t="s">
        <v>17</v>
      </c>
      <c r="M6660" t="s">
        <v>855</v>
      </c>
      <c r="N6660" t="s">
        <v>725</v>
      </c>
      <c r="O6660" t="s">
        <v>756</v>
      </c>
      <c r="P6660">
        <v>0</v>
      </c>
      <c r="Q6660">
        <v>-64548.68</v>
      </c>
      <c r="R6660" t="s">
        <v>165</v>
      </c>
    </row>
    <row r="6661" spans="1:18" x14ac:dyDescent="0.25">
      <c r="A6661" t="s">
        <v>764</v>
      </c>
      <c r="B6661" t="s">
        <v>741</v>
      </c>
      <c r="C6661" t="s">
        <v>728</v>
      </c>
      <c r="D6661" t="s">
        <v>99</v>
      </c>
      <c r="E6661" t="s">
        <v>4</v>
      </c>
      <c r="F6661">
        <v>2019</v>
      </c>
      <c r="G6661">
        <v>7</v>
      </c>
      <c r="H6661" t="s">
        <v>732</v>
      </c>
      <c r="I6661" t="b">
        <v>1</v>
      </c>
      <c r="J6661" t="s">
        <v>856</v>
      </c>
      <c r="K6661" t="s">
        <v>136</v>
      </c>
      <c r="L6661" t="s">
        <v>17</v>
      </c>
      <c r="M6661" t="s">
        <v>855</v>
      </c>
      <c r="N6661" t="s">
        <v>725</v>
      </c>
      <c r="O6661" t="s">
        <v>756</v>
      </c>
      <c r="P6661">
        <v>0</v>
      </c>
      <c r="Q6661">
        <v>191960.88</v>
      </c>
      <c r="R6661" t="s">
        <v>165</v>
      </c>
    </row>
    <row r="6662" spans="1:18" x14ac:dyDescent="0.25">
      <c r="A6662" t="s">
        <v>764</v>
      </c>
      <c r="B6662" t="s">
        <v>741</v>
      </c>
      <c r="C6662" t="s">
        <v>728</v>
      </c>
      <c r="D6662" t="s">
        <v>99</v>
      </c>
      <c r="E6662" t="s">
        <v>4</v>
      </c>
      <c r="F6662">
        <v>2019</v>
      </c>
      <c r="G6662">
        <v>7</v>
      </c>
      <c r="H6662" t="s">
        <v>732</v>
      </c>
      <c r="I6662" t="b">
        <v>1</v>
      </c>
      <c r="J6662" t="s">
        <v>855</v>
      </c>
      <c r="K6662" t="s">
        <v>435</v>
      </c>
      <c r="L6662" t="s">
        <v>17</v>
      </c>
      <c r="M6662" t="s">
        <v>422</v>
      </c>
      <c r="N6662" t="s">
        <v>725</v>
      </c>
      <c r="O6662" t="s">
        <v>756</v>
      </c>
      <c r="P6662">
        <v>0</v>
      </c>
      <c r="Q6662">
        <v>127412.2</v>
      </c>
      <c r="R6662" t="s">
        <v>165</v>
      </c>
    </row>
    <row r="6663" spans="1:18" x14ac:dyDescent="0.25">
      <c r="A6663" t="s">
        <v>764</v>
      </c>
      <c r="B6663" t="s">
        <v>741</v>
      </c>
      <c r="C6663" t="s">
        <v>728</v>
      </c>
      <c r="D6663" t="s">
        <v>99</v>
      </c>
      <c r="E6663" t="s">
        <v>4</v>
      </c>
      <c r="F6663">
        <v>2019</v>
      </c>
      <c r="G6663">
        <v>7</v>
      </c>
      <c r="H6663" t="s">
        <v>732</v>
      </c>
      <c r="I6663" t="b">
        <v>1</v>
      </c>
      <c r="J6663" t="s">
        <v>422</v>
      </c>
      <c r="K6663" t="s">
        <v>436</v>
      </c>
      <c r="L6663" t="s">
        <v>17</v>
      </c>
      <c r="M6663" t="s">
        <v>31</v>
      </c>
      <c r="N6663" t="s">
        <v>725</v>
      </c>
      <c r="O6663" t="s">
        <v>756</v>
      </c>
      <c r="P6663">
        <v>0</v>
      </c>
      <c r="Q6663">
        <v>-4339167.3600000003</v>
      </c>
      <c r="R6663" t="s">
        <v>165</v>
      </c>
    </row>
    <row r="6664" spans="1:18" x14ac:dyDescent="0.25">
      <c r="A6664" t="s">
        <v>764</v>
      </c>
      <c r="B6664" t="s">
        <v>741</v>
      </c>
      <c r="C6664" t="s">
        <v>728</v>
      </c>
      <c r="D6664" t="s">
        <v>99</v>
      </c>
      <c r="E6664" t="s">
        <v>4</v>
      </c>
      <c r="F6664">
        <v>2019</v>
      </c>
      <c r="G6664">
        <v>7</v>
      </c>
      <c r="H6664" t="s">
        <v>732</v>
      </c>
      <c r="I6664" t="b">
        <v>1</v>
      </c>
      <c r="J6664" t="s">
        <v>31</v>
      </c>
      <c r="K6664" t="s">
        <v>452</v>
      </c>
      <c r="L6664" t="s">
        <v>17</v>
      </c>
      <c r="M6664" t="s">
        <v>93</v>
      </c>
      <c r="N6664" t="s">
        <v>725</v>
      </c>
      <c r="O6664" t="s">
        <v>756</v>
      </c>
      <c r="P6664">
        <v>0</v>
      </c>
      <c r="Q6664">
        <v>-4339167.3600000003</v>
      </c>
      <c r="R6664" t="s">
        <v>165</v>
      </c>
    </row>
    <row r="6665" spans="1:18" x14ac:dyDescent="0.25">
      <c r="A6665" t="s">
        <v>764</v>
      </c>
      <c r="B6665" t="s">
        <v>741</v>
      </c>
      <c r="C6665" t="s">
        <v>728</v>
      </c>
      <c r="D6665" t="s">
        <v>99</v>
      </c>
      <c r="E6665" t="s">
        <v>4</v>
      </c>
      <c r="F6665">
        <v>2019</v>
      </c>
      <c r="G6665">
        <v>7</v>
      </c>
      <c r="H6665" t="s">
        <v>732</v>
      </c>
      <c r="I6665" t="b">
        <v>1</v>
      </c>
      <c r="J6665" t="s">
        <v>93</v>
      </c>
      <c r="K6665" t="s">
        <v>142</v>
      </c>
      <c r="L6665" t="s">
        <v>17</v>
      </c>
      <c r="M6665" t="s">
        <v>32</v>
      </c>
      <c r="N6665" t="s">
        <v>725</v>
      </c>
      <c r="O6665" t="s">
        <v>756</v>
      </c>
      <c r="P6665">
        <v>0</v>
      </c>
      <c r="Q6665">
        <v>-4339167.3600000003</v>
      </c>
      <c r="R6665" t="s">
        <v>165</v>
      </c>
    </row>
    <row r="6666" spans="1:18" x14ac:dyDescent="0.25">
      <c r="A6666" t="s">
        <v>764</v>
      </c>
      <c r="B6666" t="s">
        <v>741</v>
      </c>
      <c r="C6666" t="s">
        <v>728</v>
      </c>
      <c r="D6666" t="s">
        <v>99</v>
      </c>
      <c r="E6666" t="s">
        <v>4</v>
      </c>
      <c r="F6666">
        <v>2019</v>
      </c>
      <c r="G6666">
        <v>7</v>
      </c>
      <c r="H6666" t="s">
        <v>732</v>
      </c>
      <c r="I6666" t="b">
        <v>1</v>
      </c>
      <c r="J6666" t="s">
        <v>32</v>
      </c>
      <c r="K6666" t="s">
        <v>139</v>
      </c>
      <c r="L6666" t="s">
        <v>17</v>
      </c>
      <c r="M6666" t="s">
        <v>866</v>
      </c>
      <c r="N6666" t="s">
        <v>725</v>
      </c>
      <c r="O6666" t="s">
        <v>756</v>
      </c>
      <c r="P6666">
        <v>0</v>
      </c>
      <c r="Q6666">
        <v>-4339167.3600000003</v>
      </c>
      <c r="R6666" t="s">
        <v>165</v>
      </c>
    </row>
    <row r="6667" spans="1:18" x14ac:dyDescent="0.25">
      <c r="A6667" t="s">
        <v>764</v>
      </c>
      <c r="B6667" t="s">
        <v>741</v>
      </c>
      <c r="C6667" t="s">
        <v>728</v>
      </c>
      <c r="D6667" t="s">
        <v>99</v>
      </c>
      <c r="E6667" t="s">
        <v>4</v>
      </c>
      <c r="F6667">
        <v>2019</v>
      </c>
      <c r="G6667">
        <v>7</v>
      </c>
      <c r="H6667" t="s">
        <v>732</v>
      </c>
      <c r="I6667" t="b">
        <v>1</v>
      </c>
      <c r="J6667" t="s">
        <v>19</v>
      </c>
      <c r="K6667" t="s">
        <v>102</v>
      </c>
      <c r="L6667" t="s">
        <v>17</v>
      </c>
      <c r="M6667" t="s">
        <v>812</v>
      </c>
      <c r="N6667" t="s">
        <v>724</v>
      </c>
      <c r="O6667" t="s">
        <v>755</v>
      </c>
      <c r="P6667">
        <v>0</v>
      </c>
      <c r="Q6667">
        <v>-36642057.729999997</v>
      </c>
      <c r="R6667" t="s">
        <v>165</v>
      </c>
    </row>
    <row r="6668" spans="1:18" x14ac:dyDescent="0.25">
      <c r="A6668" t="s">
        <v>764</v>
      </c>
      <c r="B6668" t="s">
        <v>741</v>
      </c>
      <c r="C6668" t="s">
        <v>728</v>
      </c>
      <c r="D6668" t="s">
        <v>99</v>
      </c>
      <c r="E6668" t="s">
        <v>4</v>
      </c>
      <c r="F6668">
        <v>2019</v>
      </c>
      <c r="G6668">
        <v>7</v>
      </c>
      <c r="H6668" t="s">
        <v>732</v>
      </c>
      <c r="I6668" t="b">
        <v>1</v>
      </c>
      <c r="J6668" t="s">
        <v>813</v>
      </c>
      <c r="K6668" t="s">
        <v>816</v>
      </c>
      <c r="L6668" t="s">
        <v>17</v>
      </c>
      <c r="M6668" t="s">
        <v>812</v>
      </c>
      <c r="N6668" t="s">
        <v>724</v>
      </c>
      <c r="O6668" t="s">
        <v>755</v>
      </c>
      <c r="P6668">
        <v>0</v>
      </c>
      <c r="Q6668">
        <v>166908.39000000001</v>
      </c>
      <c r="R6668" t="s">
        <v>165</v>
      </c>
    </row>
    <row r="6669" spans="1:18" x14ac:dyDescent="0.25">
      <c r="A6669" t="s">
        <v>764</v>
      </c>
      <c r="B6669" t="s">
        <v>741</v>
      </c>
      <c r="C6669" t="s">
        <v>728</v>
      </c>
      <c r="D6669" t="s">
        <v>99</v>
      </c>
      <c r="E6669" t="s">
        <v>4</v>
      </c>
      <c r="F6669">
        <v>2019</v>
      </c>
      <c r="G6669">
        <v>7</v>
      </c>
      <c r="H6669" t="s">
        <v>732</v>
      </c>
      <c r="I6669" t="b">
        <v>1</v>
      </c>
      <c r="J6669" t="s">
        <v>812</v>
      </c>
      <c r="K6669" t="s">
        <v>393</v>
      </c>
      <c r="L6669" t="s">
        <v>17</v>
      </c>
      <c r="M6669" t="s">
        <v>394</v>
      </c>
      <c r="N6669" t="s">
        <v>724</v>
      </c>
      <c r="O6669" t="s">
        <v>755</v>
      </c>
      <c r="P6669">
        <v>0</v>
      </c>
      <c r="Q6669">
        <v>-36475149.340000004</v>
      </c>
      <c r="R6669" t="s">
        <v>165</v>
      </c>
    </row>
    <row r="6670" spans="1:18" x14ac:dyDescent="0.25">
      <c r="A6670" t="s">
        <v>764</v>
      </c>
      <c r="B6670" t="s">
        <v>741</v>
      </c>
      <c r="C6670" t="s">
        <v>728</v>
      </c>
      <c r="D6670" t="s">
        <v>99</v>
      </c>
      <c r="E6670" t="s">
        <v>4</v>
      </c>
      <c r="F6670">
        <v>2019</v>
      </c>
      <c r="G6670">
        <v>7</v>
      </c>
      <c r="H6670" t="s">
        <v>732</v>
      </c>
      <c r="I6670" t="b">
        <v>1</v>
      </c>
      <c r="J6670" t="s">
        <v>394</v>
      </c>
      <c r="K6670" t="s">
        <v>395</v>
      </c>
      <c r="L6670" t="s">
        <v>17</v>
      </c>
      <c r="M6670" t="s">
        <v>88</v>
      </c>
      <c r="N6670" t="s">
        <v>724</v>
      </c>
      <c r="O6670" t="s">
        <v>755</v>
      </c>
      <c r="P6670">
        <v>0</v>
      </c>
      <c r="Q6670">
        <v>-36475149.340000004</v>
      </c>
      <c r="R6670" t="s">
        <v>165</v>
      </c>
    </row>
    <row r="6671" spans="1:18" x14ac:dyDescent="0.25">
      <c r="A6671" t="s">
        <v>764</v>
      </c>
      <c r="B6671" t="s">
        <v>741</v>
      </c>
      <c r="C6671" t="s">
        <v>728</v>
      </c>
      <c r="D6671" t="s">
        <v>99</v>
      </c>
      <c r="E6671" t="s">
        <v>4</v>
      </c>
      <c r="F6671">
        <v>2019</v>
      </c>
      <c r="G6671">
        <v>7</v>
      </c>
      <c r="H6671" t="s">
        <v>732</v>
      </c>
      <c r="I6671" t="b">
        <v>1</v>
      </c>
      <c r="J6671" t="s">
        <v>170</v>
      </c>
      <c r="K6671" t="s">
        <v>143</v>
      </c>
      <c r="L6671" t="s">
        <v>17</v>
      </c>
      <c r="M6671" t="s">
        <v>88</v>
      </c>
      <c r="N6671" t="s">
        <v>724</v>
      </c>
      <c r="O6671" t="s">
        <v>755</v>
      </c>
      <c r="P6671">
        <v>0</v>
      </c>
      <c r="Q6671">
        <v>6873327.1299999999</v>
      </c>
      <c r="R6671" t="s">
        <v>165</v>
      </c>
    </row>
    <row r="6672" spans="1:18" x14ac:dyDescent="0.25">
      <c r="A6672" t="s">
        <v>764</v>
      </c>
      <c r="B6672" t="s">
        <v>741</v>
      </c>
      <c r="C6672" t="s">
        <v>728</v>
      </c>
      <c r="D6672" t="s">
        <v>99</v>
      </c>
      <c r="E6672" t="s">
        <v>4</v>
      </c>
      <c r="F6672">
        <v>2019</v>
      </c>
      <c r="G6672">
        <v>7</v>
      </c>
      <c r="H6672" t="s">
        <v>732</v>
      </c>
      <c r="I6672" t="b">
        <v>1</v>
      </c>
      <c r="J6672" t="s">
        <v>822</v>
      </c>
      <c r="K6672" t="s">
        <v>827</v>
      </c>
      <c r="L6672" t="s">
        <v>17</v>
      </c>
      <c r="M6672" t="s">
        <v>88</v>
      </c>
      <c r="N6672" t="s">
        <v>724</v>
      </c>
      <c r="O6672" t="s">
        <v>755</v>
      </c>
      <c r="P6672">
        <v>0</v>
      </c>
      <c r="Q6672">
        <v>26142616.27</v>
      </c>
      <c r="R6672" t="s">
        <v>165</v>
      </c>
    </row>
    <row r="6673" spans="1:18" x14ac:dyDescent="0.25">
      <c r="A6673" t="s">
        <v>764</v>
      </c>
      <c r="B6673" t="s">
        <v>741</v>
      </c>
      <c r="C6673" t="s">
        <v>728</v>
      </c>
      <c r="D6673" t="s">
        <v>99</v>
      </c>
      <c r="E6673" t="s">
        <v>4</v>
      </c>
      <c r="F6673">
        <v>2019</v>
      </c>
      <c r="G6673">
        <v>7</v>
      </c>
      <c r="H6673" t="s">
        <v>732</v>
      </c>
      <c r="I6673" t="b">
        <v>1</v>
      </c>
      <c r="J6673" t="s">
        <v>88</v>
      </c>
      <c r="K6673" t="s">
        <v>836</v>
      </c>
      <c r="L6673" t="s">
        <v>17</v>
      </c>
      <c r="M6673" t="s">
        <v>29</v>
      </c>
      <c r="N6673" t="s">
        <v>724</v>
      </c>
      <c r="O6673" t="s">
        <v>755</v>
      </c>
      <c r="P6673">
        <v>0</v>
      </c>
      <c r="Q6673">
        <v>-3459205.94</v>
      </c>
      <c r="R6673" t="s">
        <v>165</v>
      </c>
    </row>
    <row r="6674" spans="1:18" x14ac:dyDescent="0.25">
      <c r="A6674" t="s">
        <v>764</v>
      </c>
      <c r="B6674" t="s">
        <v>741</v>
      </c>
      <c r="C6674" t="s">
        <v>728</v>
      </c>
      <c r="D6674" t="s">
        <v>99</v>
      </c>
      <c r="E6674" t="s">
        <v>4</v>
      </c>
      <c r="F6674">
        <v>2019</v>
      </c>
      <c r="G6674">
        <v>7</v>
      </c>
      <c r="H6674" t="s">
        <v>732</v>
      </c>
      <c r="I6674" t="b">
        <v>1</v>
      </c>
      <c r="J6674" t="s">
        <v>86</v>
      </c>
      <c r="K6674" t="s">
        <v>412</v>
      </c>
      <c r="L6674" t="s">
        <v>17</v>
      </c>
      <c r="M6674" t="s">
        <v>410</v>
      </c>
      <c r="N6674" t="s">
        <v>724</v>
      </c>
      <c r="O6674" t="s">
        <v>755</v>
      </c>
      <c r="P6674">
        <v>0</v>
      </c>
      <c r="Q6674">
        <v>481485.4</v>
      </c>
      <c r="R6674" t="s">
        <v>165</v>
      </c>
    </row>
    <row r="6675" spans="1:18" x14ac:dyDescent="0.25">
      <c r="A6675" t="s">
        <v>764</v>
      </c>
      <c r="B6675" t="s">
        <v>741</v>
      </c>
      <c r="C6675" t="s">
        <v>728</v>
      </c>
      <c r="D6675" t="s">
        <v>99</v>
      </c>
      <c r="E6675" t="s">
        <v>4</v>
      </c>
      <c r="F6675">
        <v>2019</v>
      </c>
      <c r="G6675">
        <v>7</v>
      </c>
      <c r="H6675" t="s">
        <v>732</v>
      </c>
      <c r="I6675" t="b">
        <v>1</v>
      </c>
      <c r="J6675" t="s">
        <v>410</v>
      </c>
      <c r="K6675" t="s">
        <v>413</v>
      </c>
      <c r="L6675" t="s">
        <v>17</v>
      </c>
      <c r="M6675" t="s">
        <v>92</v>
      </c>
      <c r="N6675" t="s">
        <v>724</v>
      </c>
      <c r="O6675" t="s">
        <v>755</v>
      </c>
      <c r="P6675">
        <v>0</v>
      </c>
      <c r="Q6675">
        <v>481485.4</v>
      </c>
      <c r="R6675" t="s">
        <v>165</v>
      </c>
    </row>
    <row r="6676" spans="1:18" x14ac:dyDescent="0.25">
      <c r="A6676" t="s">
        <v>764</v>
      </c>
      <c r="B6676" t="s">
        <v>741</v>
      </c>
      <c r="C6676" t="s">
        <v>728</v>
      </c>
      <c r="D6676" t="s">
        <v>99</v>
      </c>
      <c r="E6676" t="s">
        <v>4</v>
      </c>
      <c r="F6676">
        <v>2019</v>
      </c>
      <c r="G6676">
        <v>7</v>
      </c>
      <c r="H6676" t="s">
        <v>732</v>
      </c>
      <c r="I6676" t="b">
        <v>1</v>
      </c>
      <c r="J6676" t="s">
        <v>92</v>
      </c>
      <c r="K6676" t="s">
        <v>105</v>
      </c>
      <c r="L6676" t="s">
        <v>17</v>
      </c>
      <c r="M6676" t="s">
        <v>29</v>
      </c>
      <c r="N6676" t="s">
        <v>724</v>
      </c>
      <c r="O6676" t="s">
        <v>755</v>
      </c>
      <c r="P6676">
        <v>0</v>
      </c>
      <c r="Q6676">
        <v>481485.4</v>
      </c>
      <c r="R6676" t="s">
        <v>165</v>
      </c>
    </row>
    <row r="6677" spans="1:18" x14ac:dyDescent="0.25">
      <c r="A6677" t="s">
        <v>764</v>
      </c>
      <c r="B6677" t="s">
        <v>741</v>
      </c>
      <c r="C6677" t="s">
        <v>728</v>
      </c>
      <c r="D6677" t="s">
        <v>99</v>
      </c>
      <c r="E6677" t="s">
        <v>4</v>
      </c>
      <c r="F6677">
        <v>2019</v>
      </c>
      <c r="G6677">
        <v>7</v>
      </c>
      <c r="H6677" t="s">
        <v>732</v>
      </c>
      <c r="I6677" t="b">
        <v>1</v>
      </c>
      <c r="J6677" t="s">
        <v>29</v>
      </c>
      <c r="K6677" t="s">
        <v>844</v>
      </c>
      <c r="L6677" t="s">
        <v>17</v>
      </c>
      <c r="M6677" t="s">
        <v>30</v>
      </c>
      <c r="N6677" t="s">
        <v>724</v>
      </c>
      <c r="O6677" t="s">
        <v>755</v>
      </c>
      <c r="P6677">
        <v>0</v>
      </c>
      <c r="Q6677">
        <v>-2977720.54</v>
      </c>
      <c r="R6677" t="s">
        <v>165</v>
      </c>
    </row>
    <row r="6678" spans="1:18" x14ac:dyDescent="0.25">
      <c r="A6678" t="s">
        <v>764</v>
      </c>
      <c r="B6678" t="s">
        <v>741</v>
      </c>
      <c r="C6678" t="s">
        <v>728</v>
      </c>
      <c r="D6678" t="s">
        <v>99</v>
      </c>
      <c r="E6678" t="s">
        <v>4</v>
      </c>
      <c r="F6678">
        <v>2019</v>
      </c>
      <c r="G6678">
        <v>7</v>
      </c>
      <c r="H6678" t="s">
        <v>732</v>
      </c>
      <c r="I6678" t="b">
        <v>1</v>
      </c>
      <c r="J6678" t="s">
        <v>30</v>
      </c>
      <c r="K6678" t="s">
        <v>848</v>
      </c>
      <c r="L6678" t="s">
        <v>17</v>
      </c>
      <c r="M6678" t="s">
        <v>422</v>
      </c>
      <c r="N6678" t="s">
        <v>724</v>
      </c>
      <c r="O6678" t="s">
        <v>755</v>
      </c>
      <c r="P6678">
        <v>0</v>
      </c>
      <c r="Q6678">
        <v>-2977720.54</v>
      </c>
      <c r="R6678" t="s">
        <v>165</v>
      </c>
    </row>
    <row r="6679" spans="1:18" x14ac:dyDescent="0.25">
      <c r="A6679" t="s">
        <v>764</v>
      </c>
      <c r="B6679" t="s">
        <v>741</v>
      </c>
      <c r="C6679" t="s">
        <v>728</v>
      </c>
      <c r="D6679" t="s">
        <v>99</v>
      </c>
      <c r="E6679" t="s">
        <v>4</v>
      </c>
      <c r="F6679">
        <v>2019</v>
      </c>
      <c r="G6679">
        <v>7</v>
      </c>
      <c r="H6679" t="s">
        <v>732</v>
      </c>
      <c r="I6679" t="b">
        <v>1</v>
      </c>
      <c r="J6679" t="s">
        <v>849</v>
      </c>
      <c r="K6679" t="s">
        <v>135</v>
      </c>
      <c r="L6679" t="s">
        <v>17</v>
      </c>
      <c r="M6679" t="s">
        <v>855</v>
      </c>
      <c r="N6679" t="s">
        <v>724</v>
      </c>
      <c r="O6679" t="s">
        <v>755</v>
      </c>
      <c r="P6679">
        <v>0</v>
      </c>
      <c r="Q6679">
        <v>-43032.46</v>
      </c>
      <c r="R6679" t="s">
        <v>165</v>
      </c>
    </row>
    <row r="6680" spans="1:18" x14ac:dyDescent="0.25">
      <c r="A6680" t="s">
        <v>764</v>
      </c>
      <c r="B6680" t="s">
        <v>741</v>
      </c>
      <c r="C6680" t="s">
        <v>728</v>
      </c>
      <c r="D6680" t="s">
        <v>99</v>
      </c>
      <c r="E6680" t="s">
        <v>4</v>
      </c>
      <c r="F6680">
        <v>2019</v>
      </c>
      <c r="G6680">
        <v>7</v>
      </c>
      <c r="H6680" t="s">
        <v>732</v>
      </c>
      <c r="I6680" t="b">
        <v>1</v>
      </c>
      <c r="J6680" t="s">
        <v>856</v>
      </c>
      <c r="K6680" t="s">
        <v>136</v>
      </c>
      <c r="L6680" t="s">
        <v>17</v>
      </c>
      <c r="M6680" t="s">
        <v>855</v>
      </c>
      <c r="N6680" t="s">
        <v>724</v>
      </c>
      <c r="O6680" t="s">
        <v>755</v>
      </c>
      <c r="P6680">
        <v>0</v>
      </c>
      <c r="Q6680">
        <v>127973.93</v>
      </c>
      <c r="R6680" t="s">
        <v>165</v>
      </c>
    </row>
    <row r="6681" spans="1:18" x14ac:dyDescent="0.25">
      <c r="A6681" t="s">
        <v>764</v>
      </c>
      <c r="B6681" t="s">
        <v>741</v>
      </c>
      <c r="C6681" t="s">
        <v>728</v>
      </c>
      <c r="D6681" t="s">
        <v>99</v>
      </c>
      <c r="E6681" t="s">
        <v>4</v>
      </c>
      <c r="F6681">
        <v>2019</v>
      </c>
      <c r="G6681">
        <v>7</v>
      </c>
      <c r="H6681" t="s">
        <v>732</v>
      </c>
      <c r="I6681" t="b">
        <v>1</v>
      </c>
      <c r="J6681" t="s">
        <v>855</v>
      </c>
      <c r="K6681" t="s">
        <v>435</v>
      </c>
      <c r="L6681" t="s">
        <v>17</v>
      </c>
      <c r="M6681" t="s">
        <v>422</v>
      </c>
      <c r="N6681" t="s">
        <v>724</v>
      </c>
      <c r="O6681" t="s">
        <v>755</v>
      </c>
      <c r="P6681">
        <v>0</v>
      </c>
      <c r="Q6681">
        <v>84941.47</v>
      </c>
      <c r="R6681" t="s">
        <v>165</v>
      </c>
    </row>
    <row r="6682" spans="1:18" x14ac:dyDescent="0.25">
      <c r="A6682" t="s">
        <v>764</v>
      </c>
      <c r="B6682" t="s">
        <v>741</v>
      </c>
      <c r="C6682" t="s">
        <v>728</v>
      </c>
      <c r="D6682" t="s">
        <v>99</v>
      </c>
      <c r="E6682" t="s">
        <v>4</v>
      </c>
      <c r="F6682">
        <v>2019</v>
      </c>
      <c r="G6682">
        <v>7</v>
      </c>
      <c r="H6682" t="s">
        <v>732</v>
      </c>
      <c r="I6682" t="b">
        <v>1</v>
      </c>
      <c r="J6682" t="s">
        <v>422</v>
      </c>
      <c r="K6682" t="s">
        <v>436</v>
      </c>
      <c r="L6682" t="s">
        <v>17</v>
      </c>
      <c r="M6682" t="s">
        <v>31</v>
      </c>
      <c r="N6682" t="s">
        <v>724</v>
      </c>
      <c r="O6682" t="s">
        <v>755</v>
      </c>
      <c r="P6682">
        <v>0</v>
      </c>
      <c r="Q6682">
        <v>-2892779.07</v>
      </c>
      <c r="R6682" t="s">
        <v>165</v>
      </c>
    </row>
    <row r="6683" spans="1:18" x14ac:dyDescent="0.25">
      <c r="A6683" t="s">
        <v>764</v>
      </c>
      <c r="B6683" t="s">
        <v>741</v>
      </c>
      <c r="C6683" t="s">
        <v>728</v>
      </c>
      <c r="D6683" t="s">
        <v>99</v>
      </c>
      <c r="E6683" t="s">
        <v>4</v>
      </c>
      <c r="F6683">
        <v>2019</v>
      </c>
      <c r="G6683">
        <v>7</v>
      </c>
      <c r="H6683" t="s">
        <v>732</v>
      </c>
      <c r="I6683" t="b">
        <v>1</v>
      </c>
      <c r="J6683" t="s">
        <v>31</v>
      </c>
      <c r="K6683" t="s">
        <v>452</v>
      </c>
      <c r="L6683" t="s">
        <v>17</v>
      </c>
      <c r="M6683" t="s">
        <v>93</v>
      </c>
      <c r="N6683" t="s">
        <v>724</v>
      </c>
      <c r="O6683" t="s">
        <v>755</v>
      </c>
      <c r="P6683">
        <v>0</v>
      </c>
      <c r="Q6683">
        <v>-2892779.07</v>
      </c>
      <c r="R6683" t="s">
        <v>165</v>
      </c>
    </row>
    <row r="6684" spans="1:18" x14ac:dyDescent="0.25">
      <c r="A6684" t="s">
        <v>762</v>
      </c>
      <c r="B6684" t="s">
        <v>763</v>
      </c>
      <c r="C6684" t="s">
        <v>728</v>
      </c>
      <c r="D6684" t="s">
        <v>750</v>
      </c>
      <c r="E6684" t="s">
        <v>4</v>
      </c>
      <c r="F6684">
        <v>2019</v>
      </c>
      <c r="G6684">
        <v>7</v>
      </c>
      <c r="H6684" t="s">
        <v>732</v>
      </c>
      <c r="I6684" t="b">
        <v>1</v>
      </c>
      <c r="J6684" t="s">
        <v>21</v>
      </c>
      <c r="K6684" t="s">
        <v>867</v>
      </c>
      <c r="L6684" t="s">
        <v>20</v>
      </c>
      <c r="M6684" t="s">
        <v>172</v>
      </c>
      <c r="N6684" t="s">
        <v>16</v>
      </c>
      <c r="O6684" t="s">
        <v>16</v>
      </c>
      <c r="P6684">
        <v>0</v>
      </c>
      <c r="Q6684">
        <v>140662.59</v>
      </c>
      <c r="R6684" t="s">
        <v>165</v>
      </c>
    </row>
    <row r="6685" spans="1:18" x14ac:dyDescent="0.25">
      <c r="A6685" t="s">
        <v>762</v>
      </c>
      <c r="B6685" t="s">
        <v>763</v>
      </c>
      <c r="C6685" t="s">
        <v>728</v>
      </c>
      <c r="D6685" t="s">
        <v>750</v>
      </c>
      <c r="E6685" t="s">
        <v>4</v>
      </c>
      <c r="F6685">
        <v>2019</v>
      </c>
      <c r="G6685">
        <v>7</v>
      </c>
      <c r="H6685" t="s">
        <v>732</v>
      </c>
      <c r="I6685" t="b">
        <v>1</v>
      </c>
      <c r="J6685" t="s">
        <v>422</v>
      </c>
      <c r="K6685" t="s">
        <v>436</v>
      </c>
      <c r="L6685" t="s">
        <v>17</v>
      </c>
      <c r="M6685" t="s">
        <v>31</v>
      </c>
      <c r="N6685" t="s">
        <v>16</v>
      </c>
      <c r="O6685" t="s">
        <v>16</v>
      </c>
      <c r="P6685">
        <v>0</v>
      </c>
      <c r="Q6685">
        <v>396862.11</v>
      </c>
      <c r="R6685" t="s">
        <v>165</v>
      </c>
    </row>
    <row r="6686" spans="1:18" x14ac:dyDescent="0.25">
      <c r="A6686" t="s">
        <v>762</v>
      </c>
      <c r="B6686" t="s">
        <v>763</v>
      </c>
      <c r="C6686" t="s">
        <v>728</v>
      </c>
      <c r="D6686" t="s">
        <v>750</v>
      </c>
      <c r="E6686" t="s">
        <v>4</v>
      </c>
      <c r="F6686">
        <v>2019</v>
      </c>
      <c r="G6686">
        <v>7</v>
      </c>
      <c r="H6686" t="s">
        <v>732</v>
      </c>
      <c r="I6686" t="b">
        <v>1</v>
      </c>
      <c r="J6686" t="s">
        <v>31</v>
      </c>
      <c r="K6686" t="s">
        <v>452</v>
      </c>
      <c r="L6686" t="s">
        <v>17</v>
      </c>
      <c r="M6686" t="s">
        <v>93</v>
      </c>
      <c r="N6686" t="s">
        <v>16</v>
      </c>
      <c r="O6686" t="s">
        <v>16</v>
      </c>
      <c r="P6686">
        <v>0</v>
      </c>
      <c r="Q6686">
        <v>396862.11</v>
      </c>
      <c r="R6686" t="s">
        <v>165</v>
      </c>
    </row>
    <row r="6687" spans="1:18" x14ac:dyDescent="0.25">
      <c r="A6687" t="s">
        <v>762</v>
      </c>
      <c r="B6687" t="s">
        <v>763</v>
      </c>
      <c r="C6687" t="s">
        <v>728</v>
      </c>
      <c r="D6687" t="s">
        <v>750</v>
      </c>
      <c r="E6687" t="s">
        <v>4</v>
      </c>
      <c r="F6687">
        <v>2019</v>
      </c>
      <c r="G6687">
        <v>7</v>
      </c>
      <c r="H6687" t="s">
        <v>732</v>
      </c>
      <c r="I6687" t="b">
        <v>1</v>
      </c>
      <c r="J6687" t="s">
        <v>93</v>
      </c>
      <c r="K6687" t="s">
        <v>142</v>
      </c>
      <c r="L6687" t="s">
        <v>17</v>
      </c>
      <c r="M6687" t="s">
        <v>32</v>
      </c>
      <c r="N6687" t="s">
        <v>16</v>
      </c>
      <c r="O6687" t="s">
        <v>16</v>
      </c>
      <c r="P6687">
        <v>0</v>
      </c>
      <c r="Q6687">
        <v>396862.11</v>
      </c>
      <c r="R6687" t="s">
        <v>165</v>
      </c>
    </row>
    <row r="6688" spans="1:18" x14ac:dyDescent="0.25">
      <c r="A6688" t="s">
        <v>762</v>
      </c>
      <c r="B6688" t="s">
        <v>763</v>
      </c>
      <c r="C6688" t="s">
        <v>728</v>
      </c>
      <c r="D6688" t="s">
        <v>750</v>
      </c>
      <c r="E6688" t="s">
        <v>4</v>
      </c>
      <c r="F6688">
        <v>2019</v>
      </c>
      <c r="G6688">
        <v>7</v>
      </c>
      <c r="H6688" t="s">
        <v>732</v>
      </c>
      <c r="I6688" t="b">
        <v>1</v>
      </c>
      <c r="J6688" t="s">
        <v>32</v>
      </c>
      <c r="K6688" t="s">
        <v>139</v>
      </c>
      <c r="L6688" t="s">
        <v>17</v>
      </c>
      <c r="M6688" t="s">
        <v>866</v>
      </c>
      <c r="N6688" t="s">
        <v>16</v>
      </c>
      <c r="O6688" t="s">
        <v>16</v>
      </c>
      <c r="P6688">
        <v>0</v>
      </c>
      <c r="Q6688">
        <v>396862.11</v>
      </c>
      <c r="R6688" t="s">
        <v>165</v>
      </c>
    </row>
    <row r="6689" spans="1:18" x14ac:dyDescent="0.25">
      <c r="A6689" t="s">
        <v>760</v>
      </c>
      <c r="B6689" t="s">
        <v>737</v>
      </c>
      <c r="C6689" t="s">
        <v>728</v>
      </c>
      <c r="D6689" t="s">
        <v>730</v>
      </c>
      <c r="E6689" t="s">
        <v>4</v>
      </c>
      <c r="F6689">
        <v>2019</v>
      </c>
      <c r="G6689">
        <v>7</v>
      </c>
      <c r="H6689" t="s">
        <v>732</v>
      </c>
      <c r="I6689" t="b">
        <v>1</v>
      </c>
      <c r="J6689" t="s">
        <v>1520</v>
      </c>
      <c r="K6689" t="s">
        <v>1526</v>
      </c>
      <c r="L6689" t="s">
        <v>23</v>
      </c>
      <c r="M6689" t="s">
        <v>28</v>
      </c>
      <c r="N6689" t="s">
        <v>16</v>
      </c>
      <c r="O6689" t="s">
        <v>16</v>
      </c>
      <c r="P6689">
        <v>0</v>
      </c>
      <c r="Q6689">
        <v>114938.48</v>
      </c>
      <c r="R6689" t="s">
        <v>166</v>
      </c>
    </row>
    <row r="6690" spans="1:18" x14ac:dyDescent="0.25">
      <c r="A6690" t="s">
        <v>760</v>
      </c>
      <c r="B6690" t="s">
        <v>737</v>
      </c>
      <c r="C6690" t="s">
        <v>728</v>
      </c>
      <c r="D6690" t="s">
        <v>730</v>
      </c>
      <c r="E6690" t="s">
        <v>4</v>
      </c>
      <c r="F6690">
        <v>2019</v>
      </c>
      <c r="G6690">
        <v>7</v>
      </c>
      <c r="H6690" t="s">
        <v>732</v>
      </c>
      <c r="I6690" t="b">
        <v>1</v>
      </c>
      <c r="J6690" t="s">
        <v>1529</v>
      </c>
      <c r="K6690" t="s">
        <v>109</v>
      </c>
      <c r="L6690" t="s">
        <v>23</v>
      </c>
      <c r="M6690" t="s">
        <v>28</v>
      </c>
      <c r="N6690" t="s">
        <v>16</v>
      </c>
      <c r="O6690" t="s">
        <v>16</v>
      </c>
      <c r="P6690">
        <v>0</v>
      </c>
      <c r="Q6690">
        <v>27231.02</v>
      </c>
      <c r="R6690" t="s">
        <v>166</v>
      </c>
    </row>
    <row r="6691" spans="1:18" x14ac:dyDescent="0.25">
      <c r="A6691" t="s">
        <v>760</v>
      </c>
      <c r="B6691" t="s">
        <v>737</v>
      </c>
      <c r="C6691" t="s">
        <v>728</v>
      </c>
      <c r="D6691" t="s">
        <v>730</v>
      </c>
      <c r="E6691" t="s">
        <v>4</v>
      </c>
      <c r="F6691">
        <v>2019</v>
      </c>
      <c r="G6691">
        <v>7</v>
      </c>
      <c r="H6691" t="s">
        <v>732</v>
      </c>
      <c r="I6691" t="b">
        <v>1</v>
      </c>
      <c r="J6691" t="s">
        <v>28</v>
      </c>
      <c r="K6691" t="s">
        <v>1534</v>
      </c>
      <c r="L6691" t="s">
        <v>23</v>
      </c>
      <c r="M6691" t="s">
        <v>27</v>
      </c>
      <c r="N6691" t="s">
        <v>16</v>
      </c>
      <c r="O6691" t="s">
        <v>16</v>
      </c>
      <c r="P6691">
        <v>0</v>
      </c>
      <c r="Q6691">
        <v>142169.5</v>
      </c>
      <c r="R6691" t="s">
        <v>166</v>
      </c>
    </row>
    <row r="6692" spans="1:18" x14ac:dyDescent="0.25">
      <c r="A6692" t="s">
        <v>760</v>
      </c>
      <c r="B6692" t="s">
        <v>737</v>
      </c>
      <c r="C6692" t="s">
        <v>728</v>
      </c>
      <c r="D6692" t="s">
        <v>730</v>
      </c>
      <c r="E6692" t="s">
        <v>4</v>
      </c>
      <c r="F6692">
        <v>2019</v>
      </c>
      <c r="G6692">
        <v>7</v>
      </c>
      <c r="H6692" t="s">
        <v>732</v>
      </c>
      <c r="I6692" t="b">
        <v>1</v>
      </c>
      <c r="J6692" t="s">
        <v>27</v>
      </c>
      <c r="K6692" t="s">
        <v>1535</v>
      </c>
      <c r="L6692" t="s">
        <v>23</v>
      </c>
      <c r="M6692" t="s">
        <v>1536</v>
      </c>
      <c r="N6692" t="s">
        <v>16</v>
      </c>
      <c r="O6692" t="s">
        <v>16</v>
      </c>
      <c r="P6692">
        <v>0</v>
      </c>
      <c r="Q6692">
        <v>142169.5</v>
      </c>
      <c r="R6692" t="s">
        <v>166</v>
      </c>
    </row>
    <row r="6693" spans="1:18" x14ac:dyDescent="0.25">
      <c r="A6693" t="s">
        <v>760</v>
      </c>
      <c r="B6693" t="s">
        <v>737</v>
      </c>
      <c r="C6693" t="s">
        <v>728</v>
      </c>
      <c r="D6693" t="s">
        <v>730</v>
      </c>
      <c r="E6693" t="s">
        <v>4</v>
      </c>
      <c r="F6693">
        <v>2019</v>
      </c>
      <c r="G6693">
        <v>7</v>
      </c>
      <c r="H6693" t="s">
        <v>732</v>
      </c>
      <c r="I6693" t="b">
        <v>1</v>
      </c>
      <c r="J6693" t="s">
        <v>607</v>
      </c>
      <c r="K6693" t="s">
        <v>612</v>
      </c>
      <c r="L6693" t="s">
        <v>23</v>
      </c>
      <c r="M6693" t="s">
        <v>1537</v>
      </c>
      <c r="N6693" t="s">
        <v>16</v>
      </c>
      <c r="O6693" t="s">
        <v>16</v>
      </c>
      <c r="P6693">
        <v>0</v>
      </c>
      <c r="Q6693">
        <v>-124800.94</v>
      </c>
      <c r="R6693" t="s">
        <v>166</v>
      </c>
    </row>
    <row r="6694" spans="1:18" x14ac:dyDescent="0.25">
      <c r="A6694" t="s">
        <v>760</v>
      </c>
      <c r="B6694" t="s">
        <v>737</v>
      </c>
      <c r="C6694" t="s">
        <v>728</v>
      </c>
      <c r="D6694" t="s">
        <v>730</v>
      </c>
      <c r="E6694" t="s">
        <v>4</v>
      </c>
      <c r="F6694">
        <v>2019</v>
      </c>
      <c r="G6694">
        <v>7</v>
      </c>
      <c r="H6694" t="s">
        <v>732</v>
      </c>
      <c r="I6694" t="b">
        <v>1</v>
      </c>
      <c r="J6694" t="s">
        <v>1575</v>
      </c>
      <c r="K6694" t="s">
        <v>134</v>
      </c>
      <c r="L6694" t="s">
        <v>23</v>
      </c>
      <c r="M6694" t="s">
        <v>1537</v>
      </c>
      <c r="N6694" t="s">
        <v>16</v>
      </c>
      <c r="O6694" t="s">
        <v>16</v>
      </c>
      <c r="P6694">
        <v>0</v>
      </c>
      <c r="Q6694">
        <v>-10152.51</v>
      </c>
      <c r="R6694" t="s">
        <v>166</v>
      </c>
    </row>
    <row r="6695" spans="1:18" x14ac:dyDescent="0.25">
      <c r="A6695" t="s">
        <v>760</v>
      </c>
      <c r="B6695" t="s">
        <v>737</v>
      </c>
      <c r="C6695" t="s">
        <v>728</v>
      </c>
      <c r="D6695" t="s">
        <v>730</v>
      </c>
      <c r="E6695" t="s">
        <v>4</v>
      </c>
      <c r="F6695">
        <v>2019</v>
      </c>
      <c r="G6695">
        <v>7</v>
      </c>
      <c r="H6695" t="s">
        <v>732</v>
      </c>
      <c r="I6695" t="b">
        <v>1</v>
      </c>
      <c r="J6695" t="s">
        <v>1537</v>
      </c>
      <c r="K6695" t="s">
        <v>115</v>
      </c>
      <c r="L6695" t="s">
        <v>23</v>
      </c>
      <c r="M6695" t="s">
        <v>33</v>
      </c>
      <c r="N6695" t="s">
        <v>16</v>
      </c>
      <c r="O6695" t="s">
        <v>16</v>
      </c>
      <c r="P6695">
        <v>0</v>
      </c>
      <c r="Q6695">
        <v>-134953.45000000001</v>
      </c>
      <c r="R6695" t="s">
        <v>166</v>
      </c>
    </row>
    <row r="6696" spans="1:18" x14ac:dyDescent="0.25">
      <c r="A6696" t="s">
        <v>760</v>
      </c>
      <c r="B6696" t="s">
        <v>737</v>
      </c>
      <c r="C6696" t="s">
        <v>728</v>
      </c>
      <c r="D6696" t="s">
        <v>730</v>
      </c>
      <c r="E6696" t="s">
        <v>4</v>
      </c>
      <c r="F6696">
        <v>2019</v>
      </c>
      <c r="G6696">
        <v>7</v>
      </c>
      <c r="H6696" t="s">
        <v>732</v>
      </c>
      <c r="I6696" t="b">
        <v>1</v>
      </c>
      <c r="J6696" t="s">
        <v>33</v>
      </c>
      <c r="K6696" t="s">
        <v>1590</v>
      </c>
      <c r="L6696" t="s">
        <v>23</v>
      </c>
      <c r="M6696" t="s">
        <v>34</v>
      </c>
      <c r="N6696" t="s">
        <v>16</v>
      </c>
      <c r="O6696" t="s">
        <v>16</v>
      </c>
      <c r="P6696">
        <v>0</v>
      </c>
      <c r="Q6696">
        <v>-134953.45000000001</v>
      </c>
      <c r="R6696" t="s">
        <v>166</v>
      </c>
    </row>
    <row r="6697" spans="1:18" x14ac:dyDescent="0.25">
      <c r="A6697" t="s">
        <v>760</v>
      </c>
      <c r="B6697" t="s">
        <v>737</v>
      </c>
      <c r="C6697" t="s">
        <v>728</v>
      </c>
      <c r="D6697" t="s">
        <v>730</v>
      </c>
      <c r="E6697" t="s">
        <v>4</v>
      </c>
      <c r="F6697">
        <v>2019</v>
      </c>
      <c r="G6697">
        <v>7</v>
      </c>
      <c r="H6697" t="s">
        <v>732</v>
      </c>
      <c r="I6697" t="b">
        <v>1</v>
      </c>
      <c r="J6697" t="s">
        <v>1656</v>
      </c>
      <c r="K6697" t="s">
        <v>666</v>
      </c>
      <c r="L6697" t="s">
        <v>23</v>
      </c>
      <c r="M6697" t="s">
        <v>25</v>
      </c>
      <c r="N6697" t="s">
        <v>16</v>
      </c>
      <c r="O6697" t="s">
        <v>16</v>
      </c>
      <c r="P6697">
        <v>0</v>
      </c>
      <c r="Q6697">
        <v>-6240.04</v>
      </c>
      <c r="R6697" t="s">
        <v>166</v>
      </c>
    </row>
    <row r="6698" spans="1:18" x14ac:dyDescent="0.25">
      <c r="A6698" t="s">
        <v>760</v>
      </c>
      <c r="B6698" t="s">
        <v>737</v>
      </c>
      <c r="C6698" t="s">
        <v>728</v>
      </c>
      <c r="D6698" t="s">
        <v>730</v>
      </c>
      <c r="E6698" t="s">
        <v>4</v>
      </c>
      <c r="F6698">
        <v>2019</v>
      </c>
      <c r="G6698">
        <v>7</v>
      </c>
      <c r="H6698" t="s">
        <v>732</v>
      </c>
      <c r="I6698" t="b">
        <v>1</v>
      </c>
      <c r="J6698" t="s">
        <v>25</v>
      </c>
      <c r="K6698" t="s">
        <v>1662</v>
      </c>
      <c r="L6698" t="s">
        <v>23</v>
      </c>
      <c r="M6698" t="s">
        <v>36</v>
      </c>
      <c r="N6698" t="s">
        <v>16</v>
      </c>
      <c r="O6698" t="s">
        <v>16</v>
      </c>
      <c r="P6698">
        <v>0</v>
      </c>
      <c r="Q6698">
        <v>-7216.03</v>
      </c>
      <c r="R6698" t="s">
        <v>166</v>
      </c>
    </row>
    <row r="6699" spans="1:18" x14ac:dyDescent="0.25">
      <c r="A6699" t="s">
        <v>760</v>
      </c>
      <c r="B6699" t="s">
        <v>737</v>
      </c>
      <c r="C6699" t="s">
        <v>728</v>
      </c>
      <c r="D6699" t="s">
        <v>730</v>
      </c>
      <c r="E6699" t="s">
        <v>4</v>
      </c>
      <c r="F6699">
        <v>2019</v>
      </c>
      <c r="G6699">
        <v>7</v>
      </c>
      <c r="H6699" t="s">
        <v>732</v>
      </c>
      <c r="I6699" t="b">
        <v>1</v>
      </c>
      <c r="J6699" t="s">
        <v>36</v>
      </c>
      <c r="K6699" t="s">
        <v>1663</v>
      </c>
      <c r="L6699" t="s">
        <v>23</v>
      </c>
      <c r="M6699" t="s">
        <v>34</v>
      </c>
      <c r="N6699" t="s">
        <v>16</v>
      </c>
      <c r="O6699" t="s">
        <v>16</v>
      </c>
      <c r="P6699">
        <v>0</v>
      </c>
      <c r="Q6699">
        <v>-7216.03</v>
      </c>
      <c r="R6699" t="s">
        <v>166</v>
      </c>
    </row>
    <row r="6700" spans="1:18" x14ac:dyDescent="0.25">
      <c r="A6700" t="s">
        <v>760</v>
      </c>
      <c r="B6700" t="s">
        <v>737</v>
      </c>
      <c r="C6700" t="s">
        <v>728</v>
      </c>
      <c r="D6700" t="s">
        <v>730</v>
      </c>
      <c r="E6700" t="s">
        <v>4</v>
      </c>
      <c r="F6700">
        <v>2019</v>
      </c>
      <c r="G6700">
        <v>7</v>
      </c>
      <c r="H6700" t="s">
        <v>732</v>
      </c>
      <c r="I6700" t="b">
        <v>1</v>
      </c>
      <c r="J6700" t="s">
        <v>34</v>
      </c>
      <c r="K6700" t="s">
        <v>1664</v>
      </c>
      <c r="L6700" t="s">
        <v>23</v>
      </c>
      <c r="M6700" t="s">
        <v>1536</v>
      </c>
      <c r="N6700" t="s">
        <v>16</v>
      </c>
      <c r="O6700" t="s">
        <v>16</v>
      </c>
      <c r="P6700">
        <v>0</v>
      </c>
      <c r="Q6700">
        <v>-142169.48000000001</v>
      </c>
      <c r="R6700" t="s">
        <v>166</v>
      </c>
    </row>
    <row r="6701" spans="1:18" x14ac:dyDescent="0.25">
      <c r="A6701" t="s">
        <v>760</v>
      </c>
      <c r="B6701" t="s">
        <v>737</v>
      </c>
      <c r="C6701" t="s">
        <v>728</v>
      </c>
      <c r="D6701" t="s">
        <v>730</v>
      </c>
      <c r="E6701" t="s">
        <v>4</v>
      </c>
      <c r="F6701">
        <v>2019</v>
      </c>
      <c r="G6701">
        <v>7</v>
      </c>
      <c r="H6701" t="s">
        <v>732</v>
      </c>
      <c r="I6701" t="b">
        <v>1</v>
      </c>
      <c r="J6701" t="s">
        <v>21</v>
      </c>
      <c r="K6701" t="s">
        <v>867</v>
      </c>
      <c r="L6701" t="s">
        <v>20</v>
      </c>
      <c r="M6701" t="s">
        <v>172</v>
      </c>
      <c r="N6701" t="s">
        <v>16</v>
      </c>
      <c r="O6701" t="s">
        <v>16</v>
      </c>
      <c r="P6701">
        <v>0</v>
      </c>
      <c r="Q6701">
        <v>4025.13</v>
      </c>
      <c r="R6701" t="s">
        <v>166</v>
      </c>
    </row>
    <row r="6702" spans="1:18" x14ac:dyDescent="0.25">
      <c r="A6702" t="s">
        <v>761</v>
      </c>
      <c r="B6702" t="s">
        <v>752</v>
      </c>
      <c r="C6702" t="s">
        <v>728</v>
      </c>
      <c r="D6702" t="s">
        <v>750</v>
      </c>
      <c r="E6702" t="s">
        <v>4</v>
      </c>
      <c r="F6702">
        <v>2019</v>
      </c>
      <c r="G6702">
        <v>7</v>
      </c>
      <c r="H6702" t="s">
        <v>732</v>
      </c>
      <c r="I6702" t="b">
        <v>1</v>
      </c>
      <c r="J6702" t="s">
        <v>21</v>
      </c>
      <c r="K6702" t="s">
        <v>867</v>
      </c>
      <c r="L6702" t="s">
        <v>20</v>
      </c>
      <c r="M6702" t="s">
        <v>172</v>
      </c>
      <c r="N6702" t="s">
        <v>16</v>
      </c>
      <c r="O6702" t="s">
        <v>16</v>
      </c>
      <c r="P6702">
        <v>0</v>
      </c>
      <c r="Q6702">
        <v>986125.09</v>
      </c>
      <c r="R6702" t="s">
        <v>165</v>
      </c>
    </row>
    <row r="6703" spans="1:18" x14ac:dyDescent="0.25">
      <c r="A6703" t="s">
        <v>761</v>
      </c>
      <c r="B6703" t="s">
        <v>752</v>
      </c>
      <c r="C6703" t="s">
        <v>728</v>
      </c>
      <c r="D6703" t="s">
        <v>750</v>
      </c>
      <c r="E6703" t="s">
        <v>4</v>
      </c>
      <c r="F6703">
        <v>2019</v>
      </c>
      <c r="G6703">
        <v>7</v>
      </c>
      <c r="H6703" t="s">
        <v>732</v>
      </c>
      <c r="I6703" t="b">
        <v>1</v>
      </c>
      <c r="J6703" t="s">
        <v>1009</v>
      </c>
      <c r="K6703" t="s">
        <v>498</v>
      </c>
      <c r="L6703" t="s">
        <v>23</v>
      </c>
      <c r="M6703" t="s">
        <v>497</v>
      </c>
      <c r="N6703" t="s">
        <v>16</v>
      </c>
      <c r="O6703" t="s">
        <v>16</v>
      </c>
      <c r="P6703">
        <v>0</v>
      </c>
      <c r="Q6703">
        <v>-7663922.3300000001</v>
      </c>
      <c r="R6703" t="s">
        <v>165</v>
      </c>
    </row>
    <row r="6704" spans="1:18" x14ac:dyDescent="0.25">
      <c r="A6704" t="s">
        <v>761</v>
      </c>
      <c r="B6704" t="s">
        <v>752</v>
      </c>
      <c r="C6704" t="s">
        <v>728</v>
      </c>
      <c r="D6704" t="s">
        <v>750</v>
      </c>
      <c r="E6704" t="s">
        <v>4</v>
      </c>
      <c r="F6704">
        <v>2019</v>
      </c>
      <c r="G6704">
        <v>7</v>
      </c>
      <c r="H6704" t="s">
        <v>732</v>
      </c>
      <c r="I6704" t="b">
        <v>1</v>
      </c>
      <c r="J6704" t="s">
        <v>497</v>
      </c>
      <c r="K6704" t="s">
        <v>411</v>
      </c>
      <c r="L6704" t="s">
        <v>23</v>
      </c>
      <c r="M6704" t="s">
        <v>494</v>
      </c>
      <c r="N6704" t="s">
        <v>16</v>
      </c>
      <c r="O6704" t="s">
        <v>16</v>
      </c>
      <c r="P6704">
        <v>0</v>
      </c>
      <c r="Q6704">
        <v>7113178.5599999996</v>
      </c>
      <c r="R6704" t="s">
        <v>165</v>
      </c>
    </row>
    <row r="6705" spans="1:18" x14ac:dyDescent="0.25">
      <c r="A6705" t="s">
        <v>761</v>
      </c>
      <c r="B6705" t="s">
        <v>752</v>
      </c>
      <c r="C6705" t="s">
        <v>728</v>
      </c>
      <c r="D6705" t="s">
        <v>750</v>
      </c>
      <c r="E6705" t="s">
        <v>4</v>
      </c>
      <c r="F6705">
        <v>2019</v>
      </c>
      <c r="G6705">
        <v>7</v>
      </c>
      <c r="H6705" t="s">
        <v>732</v>
      </c>
      <c r="I6705" t="b">
        <v>1</v>
      </c>
      <c r="J6705" t="s">
        <v>494</v>
      </c>
      <c r="K6705" t="s">
        <v>178</v>
      </c>
      <c r="L6705" t="s">
        <v>23</v>
      </c>
      <c r="M6705" t="s">
        <v>26</v>
      </c>
      <c r="N6705" t="s">
        <v>16</v>
      </c>
      <c r="O6705" t="s">
        <v>16</v>
      </c>
      <c r="P6705">
        <v>0</v>
      </c>
      <c r="Q6705">
        <v>7113178.5599999996</v>
      </c>
      <c r="R6705" t="s">
        <v>165</v>
      </c>
    </row>
    <row r="6706" spans="1:18" x14ac:dyDescent="0.25">
      <c r="A6706" t="s">
        <v>761</v>
      </c>
      <c r="B6706" t="s">
        <v>752</v>
      </c>
      <c r="C6706" t="s">
        <v>728</v>
      </c>
      <c r="D6706" t="s">
        <v>750</v>
      </c>
      <c r="E6706" t="s">
        <v>4</v>
      </c>
      <c r="F6706">
        <v>2019</v>
      </c>
      <c r="G6706">
        <v>7</v>
      </c>
      <c r="H6706" t="s">
        <v>732</v>
      </c>
      <c r="I6706" t="b">
        <v>1</v>
      </c>
      <c r="J6706" t="s">
        <v>563</v>
      </c>
      <c r="K6706" t="s">
        <v>1275</v>
      </c>
      <c r="L6706" t="s">
        <v>23</v>
      </c>
      <c r="M6706" t="s">
        <v>26</v>
      </c>
      <c r="N6706" t="s">
        <v>16</v>
      </c>
      <c r="O6706" t="s">
        <v>16</v>
      </c>
      <c r="P6706">
        <v>0</v>
      </c>
      <c r="Q6706">
        <v>25691.48</v>
      </c>
      <c r="R6706" t="s">
        <v>165</v>
      </c>
    </row>
    <row r="6707" spans="1:18" x14ac:dyDescent="0.25">
      <c r="A6707" t="s">
        <v>761</v>
      </c>
      <c r="B6707" t="s">
        <v>752</v>
      </c>
      <c r="C6707" t="s">
        <v>728</v>
      </c>
      <c r="D6707" t="s">
        <v>750</v>
      </c>
      <c r="E6707" t="s">
        <v>4</v>
      </c>
      <c r="F6707">
        <v>2019</v>
      </c>
      <c r="G6707">
        <v>7</v>
      </c>
      <c r="H6707" t="s">
        <v>732</v>
      </c>
      <c r="I6707" t="b">
        <v>1</v>
      </c>
      <c r="J6707" t="s">
        <v>26</v>
      </c>
      <c r="K6707" t="s">
        <v>1508</v>
      </c>
      <c r="L6707" t="s">
        <v>23</v>
      </c>
      <c r="M6707" t="s">
        <v>27</v>
      </c>
      <c r="N6707" t="s">
        <v>16</v>
      </c>
      <c r="O6707" t="s">
        <v>16</v>
      </c>
      <c r="P6707">
        <v>0</v>
      </c>
      <c r="Q6707">
        <v>7138870.04</v>
      </c>
      <c r="R6707" t="s">
        <v>165</v>
      </c>
    </row>
    <row r="6708" spans="1:18" x14ac:dyDescent="0.25">
      <c r="A6708" t="s">
        <v>761</v>
      </c>
      <c r="B6708" t="s">
        <v>752</v>
      </c>
      <c r="C6708" t="s">
        <v>728</v>
      </c>
      <c r="D6708" t="s">
        <v>750</v>
      </c>
      <c r="E6708" t="s">
        <v>4</v>
      </c>
      <c r="F6708">
        <v>2019</v>
      </c>
      <c r="G6708">
        <v>7</v>
      </c>
      <c r="H6708" t="s">
        <v>732</v>
      </c>
      <c r="I6708" t="b">
        <v>1</v>
      </c>
      <c r="J6708" t="s">
        <v>1509</v>
      </c>
      <c r="K6708" t="s">
        <v>108</v>
      </c>
      <c r="L6708" t="s">
        <v>23</v>
      </c>
      <c r="M6708" t="s">
        <v>28</v>
      </c>
      <c r="N6708" t="s">
        <v>16</v>
      </c>
      <c r="O6708" t="s">
        <v>16</v>
      </c>
      <c r="P6708">
        <v>0</v>
      </c>
      <c r="Q6708">
        <v>83594.39</v>
      </c>
      <c r="R6708" t="s">
        <v>165</v>
      </c>
    </row>
    <row r="6709" spans="1:18" x14ac:dyDescent="0.25">
      <c r="A6709" t="s">
        <v>761</v>
      </c>
      <c r="B6709" t="s">
        <v>752</v>
      </c>
      <c r="C6709" t="s">
        <v>728</v>
      </c>
      <c r="D6709" t="s">
        <v>750</v>
      </c>
      <c r="E6709" t="s">
        <v>4</v>
      </c>
      <c r="F6709">
        <v>2019</v>
      </c>
      <c r="G6709">
        <v>7</v>
      </c>
      <c r="H6709" t="s">
        <v>732</v>
      </c>
      <c r="I6709" t="b">
        <v>1</v>
      </c>
      <c r="J6709" t="s">
        <v>1517</v>
      </c>
      <c r="K6709" t="s">
        <v>599</v>
      </c>
      <c r="L6709" t="s">
        <v>23</v>
      </c>
      <c r="M6709" t="s">
        <v>1520</v>
      </c>
      <c r="N6709" t="s">
        <v>16</v>
      </c>
      <c r="O6709" t="s">
        <v>16</v>
      </c>
      <c r="P6709">
        <v>0</v>
      </c>
      <c r="Q6709">
        <v>366385.34</v>
      </c>
      <c r="R6709" t="s">
        <v>165</v>
      </c>
    </row>
    <row r="6710" spans="1:18" x14ac:dyDescent="0.25">
      <c r="A6710" t="s">
        <v>761</v>
      </c>
      <c r="B6710" t="s">
        <v>752</v>
      </c>
      <c r="C6710" t="s">
        <v>728</v>
      </c>
      <c r="D6710" t="s">
        <v>750</v>
      </c>
      <c r="E6710" t="s">
        <v>4</v>
      </c>
      <c r="F6710">
        <v>2019</v>
      </c>
      <c r="G6710">
        <v>7</v>
      </c>
      <c r="H6710" t="s">
        <v>732</v>
      </c>
      <c r="I6710" t="b">
        <v>1</v>
      </c>
      <c r="J6710" t="s">
        <v>1520</v>
      </c>
      <c r="K6710" t="s">
        <v>1526</v>
      </c>
      <c r="L6710" t="s">
        <v>23</v>
      </c>
      <c r="M6710" t="s">
        <v>28</v>
      </c>
      <c r="N6710" t="s">
        <v>16</v>
      </c>
      <c r="O6710" t="s">
        <v>16</v>
      </c>
      <c r="P6710">
        <v>0</v>
      </c>
      <c r="Q6710">
        <v>424839.19</v>
      </c>
      <c r="R6710" t="s">
        <v>165</v>
      </c>
    </row>
    <row r="6711" spans="1:18" x14ac:dyDescent="0.25">
      <c r="A6711" t="s">
        <v>761</v>
      </c>
      <c r="B6711" t="s">
        <v>752</v>
      </c>
      <c r="C6711" t="s">
        <v>728</v>
      </c>
      <c r="D6711" t="s">
        <v>750</v>
      </c>
      <c r="E6711" t="s">
        <v>4</v>
      </c>
      <c r="F6711">
        <v>2019</v>
      </c>
      <c r="G6711">
        <v>7</v>
      </c>
      <c r="H6711" t="s">
        <v>732</v>
      </c>
      <c r="I6711" t="b">
        <v>1</v>
      </c>
      <c r="J6711" t="s">
        <v>1529</v>
      </c>
      <c r="K6711" t="s">
        <v>109</v>
      </c>
      <c r="L6711" t="s">
        <v>23</v>
      </c>
      <c r="M6711" t="s">
        <v>28</v>
      </c>
      <c r="N6711" t="s">
        <v>16</v>
      </c>
      <c r="O6711" t="s">
        <v>16</v>
      </c>
      <c r="P6711">
        <v>0</v>
      </c>
      <c r="Q6711">
        <v>4429939.05</v>
      </c>
      <c r="R6711" t="s">
        <v>165</v>
      </c>
    </row>
    <row r="6712" spans="1:18" x14ac:dyDescent="0.25">
      <c r="A6712" t="s">
        <v>761</v>
      </c>
      <c r="B6712" t="s">
        <v>752</v>
      </c>
      <c r="C6712" t="s">
        <v>728</v>
      </c>
      <c r="D6712" t="s">
        <v>750</v>
      </c>
      <c r="E6712" t="s">
        <v>4</v>
      </c>
      <c r="F6712">
        <v>2019</v>
      </c>
      <c r="G6712">
        <v>7</v>
      </c>
      <c r="H6712" t="s">
        <v>732</v>
      </c>
      <c r="I6712" t="b">
        <v>1</v>
      </c>
      <c r="J6712" t="s">
        <v>28</v>
      </c>
      <c r="K6712" t="s">
        <v>1534</v>
      </c>
      <c r="L6712" t="s">
        <v>23</v>
      </c>
      <c r="M6712" t="s">
        <v>27</v>
      </c>
      <c r="N6712" t="s">
        <v>16</v>
      </c>
      <c r="O6712" t="s">
        <v>16</v>
      </c>
      <c r="P6712">
        <v>0</v>
      </c>
      <c r="Q6712">
        <v>4938372.63</v>
      </c>
      <c r="R6712" t="s">
        <v>165</v>
      </c>
    </row>
    <row r="6713" spans="1:18" x14ac:dyDescent="0.25">
      <c r="A6713" t="s">
        <v>761</v>
      </c>
      <c r="B6713" t="s">
        <v>752</v>
      </c>
      <c r="C6713" t="s">
        <v>728</v>
      </c>
      <c r="D6713" t="s">
        <v>750</v>
      </c>
      <c r="E6713" t="s">
        <v>4</v>
      </c>
      <c r="F6713">
        <v>2019</v>
      </c>
      <c r="G6713">
        <v>7</v>
      </c>
      <c r="H6713" t="s">
        <v>732</v>
      </c>
      <c r="I6713" t="b">
        <v>1</v>
      </c>
      <c r="J6713" t="s">
        <v>27</v>
      </c>
      <c r="K6713" t="s">
        <v>1535</v>
      </c>
      <c r="L6713" t="s">
        <v>23</v>
      </c>
      <c r="M6713" t="s">
        <v>1536</v>
      </c>
      <c r="N6713" t="s">
        <v>16</v>
      </c>
      <c r="O6713" t="s">
        <v>16</v>
      </c>
      <c r="P6713">
        <v>0</v>
      </c>
      <c r="Q6713">
        <v>12077242.67</v>
      </c>
      <c r="R6713" t="s">
        <v>165</v>
      </c>
    </row>
    <row r="6714" spans="1:18" x14ac:dyDescent="0.25">
      <c r="A6714" t="s">
        <v>761</v>
      </c>
      <c r="B6714" t="s">
        <v>752</v>
      </c>
      <c r="C6714" t="s">
        <v>728</v>
      </c>
      <c r="D6714" t="s">
        <v>750</v>
      </c>
      <c r="E6714" t="s">
        <v>4</v>
      </c>
      <c r="F6714">
        <v>2019</v>
      </c>
      <c r="G6714">
        <v>7</v>
      </c>
      <c r="H6714" t="s">
        <v>732</v>
      </c>
      <c r="I6714" t="b">
        <v>1</v>
      </c>
      <c r="J6714" t="s">
        <v>607</v>
      </c>
      <c r="K6714" t="s">
        <v>612</v>
      </c>
      <c r="L6714" t="s">
        <v>23</v>
      </c>
      <c r="M6714" t="s">
        <v>1537</v>
      </c>
      <c r="N6714" t="s">
        <v>16</v>
      </c>
      <c r="O6714" t="s">
        <v>16</v>
      </c>
      <c r="P6714">
        <v>0</v>
      </c>
      <c r="Q6714">
        <v>-417971.94</v>
      </c>
      <c r="R6714" t="s">
        <v>165</v>
      </c>
    </row>
    <row r="6715" spans="1:18" x14ac:dyDescent="0.25">
      <c r="A6715" t="s">
        <v>761</v>
      </c>
      <c r="B6715" t="s">
        <v>752</v>
      </c>
      <c r="C6715" t="s">
        <v>728</v>
      </c>
      <c r="D6715" t="s">
        <v>750</v>
      </c>
      <c r="E6715" t="s">
        <v>4</v>
      </c>
      <c r="F6715">
        <v>2019</v>
      </c>
      <c r="G6715">
        <v>7</v>
      </c>
      <c r="H6715" t="s">
        <v>732</v>
      </c>
      <c r="I6715" t="b">
        <v>1</v>
      </c>
      <c r="J6715" t="s">
        <v>1559</v>
      </c>
      <c r="K6715" t="s">
        <v>632</v>
      </c>
      <c r="L6715" t="s">
        <v>23</v>
      </c>
      <c r="M6715" t="s">
        <v>1546</v>
      </c>
      <c r="N6715" t="s">
        <v>16</v>
      </c>
      <c r="O6715" t="s">
        <v>16</v>
      </c>
      <c r="P6715">
        <v>0</v>
      </c>
      <c r="Q6715">
        <v>-53241.31</v>
      </c>
      <c r="R6715" t="s">
        <v>165</v>
      </c>
    </row>
    <row r="6716" spans="1:18" x14ac:dyDescent="0.25">
      <c r="A6716" t="s">
        <v>761</v>
      </c>
      <c r="B6716" t="s">
        <v>752</v>
      </c>
      <c r="C6716" t="s">
        <v>728</v>
      </c>
      <c r="D6716" t="s">
        <v>750</v>
      </c>
      <c r="E6716" t="s">
        <v>4</v>
      </c>
      <c r="F6716">
        <v>2019</v>
      </c>
      <c r="G6716">
        <v>7</v>
      </c>
      <c r="H6716" t="s">
        <v>732</v>
      </c>
      <c r="I6716" t="b">
        <v>1</v>
      </c>
      <c r="J6716" t="s">
        <v>1546</v>
      </c>
      <c r="K6716" t="s">
        <v>146</v>
      </c>
      <c r="L6716" t="s">
        <v>23</v>
      </c>
      <c r="M6716" t="s">
        <v>1537</v>
      </c>
      <c r="N6716" t="s">
        <v>16</v>
      </c>
      <c r="O6716" t="s">
        <v>16</v>
      </c>
      <c r="P6716">
        <v>0</v>
      </c>
      <c r="Q6716">
        <v>-53241.31</v>
      </c>
      <c r="R6716" t="s">
        <v>165</v>
      </c>
    </row>
    <row r="6717" spans="1:18" x14ac:dyDescent="0.25">
      <c r="A6717" t="s">
        <v>761</v>
      </c>
      <c r="B6717" t="s">
        <v>752</v>
      </c>
      <c r="C6717" t="s">
        <v>728</v>
      </c>
      <c r="D6717" t="s">
        <v>750</v>
      </c>
      <c r="E6717" t="s">
        <v>4</v>
      </c>
      <c r="F6717">
        <v>2019</v>
      </c>
      <c r="G6717">
        <v>7</v>
      </c>
      <c r="H6717" t="s">
        <v>732</v>
      </c>
      <c r="I6717" t="b">
        <v>1</v>
      </c>
      <c r="J6717" t="s">
        <v>1575</v>
      </c>
      <c r="K6717" t="s">
        <v>134</v>
      </c>
      <c r="L6717" t="s">
        <v>23</v>
      </c>
      <c r="M6717" t="s">
        <v>1537</v>
      </c>
      <c r="N6717" t="s">
        <v>16</v>
      </c>
      <c r="O6717" t="s">
        <v>16</v>
      </c>
      <c r="P6717">
        <v>0</v>
      </c>
      <c r="Q6717">
        <v>-1726708.97</v>
      </c>
      <c r="R6717" t="s">
        <v>165</v>
      </c>
    </row>
    <row r="6718" spans="1:18" x14ac:dyDescent="0.25">
      <c r="A6718" t="s">
        <v>761</v>
      </c>
      <c r="B6718" t="s">
        <v>752</v>
      </c>
      <c r="C6718" t="s">
        <v>728</v>
      </c>
      <c r="D6718" t="s">
        <v>750</v>
      </c>
      <c r="E6718" t="s">
        <v>4</v>
      </c>
      <c r="F6718">
        <v>2019</v>
      </c>
      <c r="G6718">
        <v>7</v>
      </c>
      <c r="H6718" t="s">
        <v>732</v>
      </c>
      <c r="I6718" t="b">
        <v>1</v>
      </c>
      <c r="J6718" t="s">
        <v>1537</v>
      </c>
      <c r="K6718" t="s">
        <v>115</v>
      </c>
      <c r="L6718" t="s">
        <v>23</v>
      </c>
      <c r="M6718" t="s">
        <v>33</v>
      </c>
      <c r="N6718" t="s">
        <v>16</v>
      </c>
      <c r="O6718" t="s">
        <v>16</v>
      </c>
      <c r="P6718">
        <v>0</v>
      </c>
      <c r="Q6718">
        <v>-2197922.2200000002</v>
      </c>
      <c r="R6718" t="s">
        <v>165</v>
      </c>
    </row>
    <row r="6719" spans="1:18" x14ac:dyDescent="0.25">
      <c r="A6719" t="s">
        <v>762</v>
      </c>
      <c r="B6719" t="s">
        <v>763</v>
      </c>
      <c r="C6719" t="s">
        <v>728</v>
      </c>
      <c r="D6719" t="s">
        <v>750</v>
      </c>
      <c r="E6719" t="s">
        <v>4</v>
      </c>
      <c r="F6719">
        <v>2019</v>
      </c>
      <c r="G6719">
        <v>7</v>
      </c>
      <c r="H6719" t="s">
        <v>732</v>
      </c>
      <c r="I6719" t="b">
        <v>1</v>
      </c>
      <c r="J6719" t="s">
        <v>813</v>
      </c>
      <c r="K6719" t="s">
        <v>816</v>
      </c>
      <c r="L6719" t="s">
        <v>17</v>
      </c>
      <c r="M6719" t="s">
        <v>812</v>
      </c>
      <c r="N6719" t="s">
        <v>724</v>
      </c>
      <c r="O6719" t="s">
        <v>755</v>
      </c>
      <c r="P6719">
        <v>0</v>
      </c>
      <c r="Q6719">
        <v>2983.46</v>
      </c>
      <c r="R6719" t="s">
        <v>165</v>
      </c>
    </row>
    <row r="6720" spans="1:18" x14ac:dyDescent="0.25">
      <c r="A6720" t="s">
        <v>762</v>
      </c>
      <c r="B6720" t="s">
        <v>763</v>
      </c>
      <c r="C6720" t="s">
        <v>728</v>
      </c>
      <c r="D6720" t="s">
        <v>750</v>
      </c>
      <c r="E6720" t="s">
        <v>4</v>
      </c>
      <c r="F6720">
        <v>2019</v>
      </c>
      <c r="G6720">
        <v>7</v>
      </c>
      <c r="H6720" t="s">
        <v>732</v>
      </c>
      <c r="I6720" t="b">
        <v>1</v>
      </c>
      <c r="J6720" t="s">
        <v>812</v>
      </c>
      <c r="K6720" t="s">
        <v>393</v>
      </c>
      <c r="L6720" t="s">
        <v>17</v>
      </c>
      <c r="M6720" t="s">
        <v>394</v>
      </c>
      <c r="N6720" t="s">
        <v>724</v>
      </c>
      <c r="O6720" t="s">
        <v>755</v>
      </c>
      <c r="P6720">
        <v>0</v>
      </c>
      <c r="Q6720">
        <v>-338291.59</v>
      </c>
      <c r="R6720" t="s">
        <v>165</v>
      </c>
    </row>
    <row r="6721" spans="1:18" x14ac:dyDescent="0.25">
      <c r="A6721" t="s">
        <v>762</v>
      </c>
      <c r="B6721" t="s">
        <v>763</v>
      </c>
      <c r="C6721" t="s">
        <v>728</v>
      </c>
      <c r="D6721" t="s">
        <v>750</v>
      </c>
      <c r="E6721" t="s">
        <v>4</v>
      </c>
      <c r="F6721">
        <v>2019</v>
      </c>
      <c r="G6721">
        <v>7</v>
      </c>
      <c r="H6721" t="s">
        <v>732</v>
      </c>
      <c r="I6721" t="b">
        <v>1</v>
      </c>
      <c r="J6721" t="s">
        <v>394</v>
      </c>
      <c r="K6721" t="s">
        <v>395</v>
      </c>
      <c r="L6721" t="s">
        <v>17</v>
      </c>
      <c r="M6721" t="s">
        <v>88</v>
      </c>
      <c r="N6721" t="s">
        <v>724</v>
      </c>
      <c r="O6721" t="s">
        <v>755</v>
      </c>
      <c r="P6721">
        <v>0</v>
      </c>
      <c r="Q6721">
        <v>-338291.59</v>
      </c>
      <c r="R6721" t="s">
        <v>165</v>
      </c>
    </row>
    <row r="6722" spans="1:18" x14ac:dyDescent="0.25">
      <c r="A6722" t="s">
        <v>762</v>
      </c>
      <c r="B6722" t="s">
        <v>763</v>
      </c>
      <c r="C6722" t="s">
        <v>728</v>
      </c>
      <c r="D6722" t="s">
        <v>750</v>
      </c>
      <c r="E6722" t="s">
        <v>4</v>
      </c>
      <c r="F6722">
        <v>2019</v>
      </c>
      <c r="G6722">
        <v>7</v>
      </c>
      <c r="H6722" t="s">
        <v>732</v>
      </c>
      <c r="I6722" t="b">
        <v>1</v>
      </c>
      <c r="J6722" t="s">
        <v>88</v>
      </c>
      <c r="K6722" t="s">
        <v>836</v>
      </c>
      <c r="L6722" t="s">
        <v>17</v>
      </c>
      <c r="M6722" t="s">
        <v>29</v>
      </c>
      <c r="N6722" t="s">
        <v>724</v>
      </c>
      <c r="O6722" t="s">
        <v>755</v>
      </c>
      <c r="P6722">
        <v>0</v>
      </c>
      <c r="Q6722">
        <v>-338291.59</v>
      </c>
      <c r="R6722" t="s">
        <v>165</v>
      </c>
    </row>
    <row r="6723" spans="1:18" x14ac:dyDescent="0.25">
      <c r="A6723" t="s">
        <v>762</v>
      </c>
      <c r="B6723" t="s">
        <v>763</v>
      </c>
      <c r="C6723" t="s">
        <v>728</v>
      </c>
      <c r="D6723" t="s">
        <v>750</v>
      </c>
      <c r="E6723" t="s">
        <v>4</v>
      </c>
      <c r="F6723">
        <v>2019</v>
      </c>
      <c r="G6723">
        <v>7</v>
      </c>
      <c r="H6723" t="s">
        <v>732</v>
      </c>
      <c r="I6723" t="b">
        <v>1</v>
      </c>
      <c r="J6723" t="s">
        <v>29</v>
      </c>
      <c r="K6723" t="s">
        <v>844</v>
      </c>
      <c r="L6723" t="s">
        <v>17</v>
      </c>
      <c r="M6723" t="s">
        <v>30</v>
      </c>
      <c r="N6723" t="s">
        <v>724</v>
      </c>
      <c r="O6723" t="s">
        <v>755</v>
      </c>
      <c r="P6723">
        <v>0</v>
      </c>
      <c r="Q6723">
        <v>-338291.59</v>
      </c>
      <c r="R6723" t="s">
        <v>165</v>
      </c>
    </row>
    <row r="6724" spans="1:18" x14ac:dyDescent="0.25">
      <c r="A6724" t="s">
        <v>762</v>
      </c>
      <c r="B6724" t="s">
        <v>763</v>
      </c>
      <c r="C6724" t="s">
        <v>728</v>
      </c>
      <c r="D6724" t="s">
        <v>750</v>
      </c>
      <c r="E6724" t="s">
        <v>4</v>
      </c>
      <c r="F6724">
        <v>2019</v>
      </c>
      <c r="G6724">
        <v>7</v>
      </c>
      <c r="H6724" t="s">
        <v>732</v>
      </c>
      <c r="I6724" t="b">
        <v>1</v>
      </c>
      <c r="J6724" t="s">
        <v>30</v>
      </c>
      <c r="K6724" t="s">
        <v>848</v>
      </c>
      <c r="L6724" t="s">
        <v>17</v>
      </c>
      <c r="M6724" t="s">
        <v>422</v>
      </c>
      <c r="N6724" t="s">
        <v>724</v>
      </c>
      <c r="O6724" t="s">
        <v>755</v>
      </c>
      <c r="P6724">
        <v>0</v>
      </c>
      <c r="Q6724">
        <v>-338291.59</v>
      </c>
      <c r="R6724" t="s">
        <v>165</v>
      </c>
    </row>
    <row r="6725" spans="1:18" x14ac:dyDescent="0.25">
      <c r="A6725" t="s">
        <v>762</v>
      </c>
      <c r="B6725" t="s">
        <v>763</v>
      </c>
      <c r="C6725" t="s">
        <v>728</v>
      </c>
      <c r="D6725" t="s">
        <v>750</v>
      </c>
      <c r="E6725" t="s">
        <v>4</v>
      </c>
      <c r="F6725">
        <v>2019</v>
      </c>
      <c r="G6725">
        <v>7</v>
      </c>
      <c r="H6725" t="s">
        <v>732</v>
      </c>
      <c r="I6725" t="b">
        <v>1</v>
      </c>
      <c r="J6725" t="s">
        <v>422</v>
      </c>
      <c r="K6725" t="s">
        <v>436</v>
      </c>
      <c r="L6725" t="s">
        <v>17</v>
      </c>
      <c r="M6725" t="s">
        <v>31</v>
      </c>
      <c r="N6725" t="s">
        <v>724</v>
      </c>
      <c r="O6725" t="s">
        <v>755</v>
      </c>
      <c r="P6725">
        <v>0</v>
      </c>
      <c r="Q6725">
        <v>-338291.59</v>
      </c>
      <c r="R6725" t="s">
        <v>165</v>
      </c>
    </row>
    <row r="6726" spans="1:18" x14ac:dyDescent="0.25">
      <c r="A6726" t="s">
        <v>762</v>
      </c>
      <c r="B6726" t="s">
        <v>763</v>
      </c>
      <c r="C6726" t="s">
        <v>728</v>
      </c>
      <c r="D6726" t="s">
        <v>750</v>
      </c>
      <c r="E6726" t="s">
        <v>4</v>
      </c>
      <c r="F6726">
        <v>2019</v>
      </c>
      <c r="G6726">
        <v>7</v>
      </c>
      <c r="H6726" t="s">
        <v>732</v>
      </c>
      <c r="I6726" t="b">
        <v>1</v>
      </c>
      <c r="J6726" t="s">
        <v>31</v>
      </c>
      <c r="K6726" t="s">
        <v>452</v>
      </c>
      <c r="L6726" t="s">
        <v>17</v>
      </c>
      <c r="M6726" t="s">
        <v>93</v>
      </c>
      <c r="N6726" t="s">
        <v>724</v>
      </c>
      <c r="O6726" t="s">
        <v>755</v>
      </c>
      <c r="P6726">
        <v>0</v>
      </c>
      <c r="Q6726">
        <v>-338291.59</v>
      </c>
      <c r="R6726" t="s">
        <v>165</v>
      </c>
    </row>
    <row r="6727" spans="1:18" x14ac:dyDescent="0.25">
      <c r="A6727" t="s">
        <v>762</v>
      </c>
      <c r="B6727" t="s">
        <v>763</v>
      </c>
      <c r="C6727" t="s">
        <v>728</v>
      </c>
      <c r="D6727" t="s">
        <v>750</v>
      </c>
      <c r="E6727" t="s">
        <v>4</v>
      </c>
      <c r="F6727">
        <v>2019</v>
      </c>
      <c r="G6727">
        <v>7</v>
      </c>
      <c r="H6727" t="s">
        <v>732</v>
      </c>
      <c r="I6727" t="b">
        <v>1</v>
      </c>
      <c r="J6727" t="s">
        <v>93</v>
      </c>
      <c r="K6727" t="s">
        <v>142</v>
      </c>
      <c r="L6727" t="s">
        <v>17</v>
      </c>
      <c r="M6727" t="s">
        <v>32</v>
      </c>
      <c r="N6727" t="s">
        <v>724</v>
      </c>
      <c r="O6727" t="s">
        <v>755</v>
      </c>
      <c r="P6727">
        <v>0</v>
      </c>
      <c r="Q6727">
        <v>-338291.59</v>
      </c>
      <c r="R6727" t="s">
        <v>165</v>
      </c>
    </row>
    <row r="6728" spans="1:18" x14ac:dyDescent="0.25">
      <c r="A6728" t="s">
        <v>762</v>
      </c>
      <c r="B6728" t="s">
        <v>763</v>
      </c>
      <c r="C6728" t="s">
        <v>728</v>
      </c>
      <c r="D6728" t="s">
        <v>750</v>
      </c>
      <c r="E6728" t="s">
        <v>4</v>
      </c>
      <c r="F6728">
        <v>2019</v>
      </c>
      <c r="G6728">
        <v>7</v>
      </c>
      <c r="H6728" t="s">
        <v>732</v>
      </c>
      <c r="I6728" t="b">
        <v>1</v>
      </c>
      <c r="J6728" t="s">
        <v>32</v>
      </c>
      <c r="K6728" t="s">
        <v>139</v>
      </c>
      <c r="L6728" t="s">
        <v>17</v>
      </c>
      <c r="M6728" t="s">
        <v>866</v>
      </c>
      <c r="N6728" t="s">
        <v>724</v>
      </c>
      <c r="O6728" t="s">
        <v>755</v>
      </c>
      <c r="P6728">
        <v>0</v>
      </c>
      <c r="Q6728">
        <v>-338291.59</v>
      </c>
      <c r="R6728" t="s">
        <v>165</v>
      </c>
    </row>
    <row r="6729" spans="1:18" x14ac:dyDescent="0.25">
      <c r="A6729" t="s">
        <v>762</v>
      </c>
      <c r="B6729" t="s">
        <v>763</v>
      </c>
      <c r="C6729" t="s">
        <v>728</v>
      </c>
      <c r="D6729" t="s">
        <v>750</v>
      </c>
      <c r="E6729" t="s">
        <v>4</v>
      </c>
      <c r="F6729">
        <v>2019</v>
      </c>
      <c r="G6729">
        <v>7</v>
      </c>
      <c r="H6729" t="s">
        <v>732</v>
      </c>
      <c r="I6729" t="b">
        <v>1</v>
      </c>
      <c r="J6729" t="s">
        <v>19</v>
      </c>
      <c r="K6729" t="s">
        <v>102</v>
      </c>
      <c r="L6729" t="s">
        <v>17</v>
      </c>
      <c r="M6729" t="s">
        <v>812</v>
      </c>
      <c r="N6729" t="s">
        <v>725</v>
      </c>
      <c r="O6729" t="s">
        <v>756</v>
      </c>
      <c r="P6729">
        <v>0</v>
      </c>
      <c r="Q6729">
        <v>-201857.24</v>
      </c>
      <c r="R6729" t="s">
        <v>165</v>
      </c>
    </row>
    <row r="6730" spans="1:18" x14ac:dyDescent="0.25">
      <c r="A6730" t="s">
        <v>762</v>
      </c>
      <c r="B6730" t="s">
        <v>763</v>
      </c>
      <c r="C6730" t="s">
        <v>728</v>
      </c>
      <c r="D6730" t="s">
        <v>750</v>
      </c>
      <c r="E6730" t="s">
        <v>4</v>
      </c>
      <c r="F6730">
        <v>2019</v>
      </c>
      <c r="G6730">
        <v>7</v>
      </c>
      <c r="H6730" t="s">
        <v>732</v>
      </c>
      <c r="I6730" t="b">
        <v>1</v>
      </c>
      <c r="J6730" t="s">
        <v>813</v>
      </c>
      <c r="K6730" t="s">
        <v>816</v>
      </c>
      <c r="L6730" t="s">
        <v>17</v>
      </c>
      <c r="M6730" t="s">
        <v>812</v>
      </c>
      <c r="N6730" t="s">
        <v>725</v>
      </c>
      <c r="O6730" t="s">
        <v>756</v>
      </c>
      <c r="P6730">
        <v>0</v>
      </c>
      <c r="Q6730">
        <v>2624.13</v>
      </c>
      <c r="R6730" t="s">
        <v>165</v>
      </c>
    </row>
    <row r="6731" spans="1:18" x14ac:dyDescent="0.25">
      <c r="A6731" t="s">
        <v>762</v>
      </c>
      <c r="B6731" t="s">
        <v>763</v>
      </c>
      <c r="C6731" t="s">
        <v>728</v>
      </c>
      <c r="D6731" t="s">
        <v>750</v>
      </c>
      <c r="E6731" t="s">
        <v>4</v>
      </c>
      <c r="F6731">
        <v>2019</v>
      </c>
      <c r="G6731">
        <v>7</v>
      </c>
      <c r="H6731" t="s">
        <v>732</v>
      </c>
      <c r="I6731" t="b">
        <v>1</v>
      </c>
      <c r="J6731" t="s">
        <v>812</v>
      </c>
      <c r="K6731" t="s">
        <v>393</v>
      </c>
      <c r="L6731" t="s">
        <v>17</v>
      </c>
      <c r="M6731" t="s">
        <v>394</v>
      </c>
      <c r="N6731" t="s">
        <v>725</v>
      </c>
      <c r="O6731" t="s">
        <v>756</v>
      </c>
      <c r="P6731">
        <v>0</v>
      </c>
      <c r="Q6731">
        <v>-199233.11</v>
      </c>
      <c r="R6731" t="s">
        <v>165</v>
      </c>
    </row>
    <row r="6732" spans="1:18" x14ac:dyDescent="0.25">
      <c r="A6732" t="s">
        <v>762</v>
      </c>
      <c r="B6732" t="s">
        <v>763</v>
      </c>
      <c r="C6732" t="s">
        <v>728</v>
      </c>
      <c r="D6732" t="s">
        <v>750</v>
      </c>
      <c r="E6732" t="s">
        <v>4</v>
      </c>
      <c r="F6732">
        <v>2019</v>
      </c>
      <c r="G6732">
        <v>7</v>
      </c>
      <c r="H6732" t="s">
        <v>732</v>
      </c>
      <c r="I6732" t="b">
        <v>1</v>
      </c>
      <c r="J6732" t="s">
        <v>394</v>
      </c>
      <c r="K6732" t="s">
        <v>395</v>
      </c>
      <c r="L6732" t="s">
        <v>17</v>
      </c>
      <c r="M6732" t="s">
        <v>88</v>
      </c>
      <c r="N6732" t="s">
        <v>725</v>
      </c>
      <c r="O6732" t="s">
        <v>756</v>
      </c>
      <c r="P6732">
        <v>0</v>
      </c>
      <c r="Q6732">
        <v>-199233.11</v>
      </c>
      <c r="R6732" t="s">
        <v>165</v>
      </c>
    </row>
    <row r="6733" spans="1:18" x14ac:dyDescent="0.25">
      <c r="A6733" t="s">
        <v>762</v>
      </c>
      <c r="B6733" t="s">
        <v>763</v>
      </c>
      <c r="C6733" t="s">
        <v>728</v>
      </c>
      <c r="D6733" t="s">
        <v>750</v>
      </c>
      <c r="E6733" t="s">
        <v>4</v>
      </c>
      <c r="F6733">
        <v>2019</v>
      </c>
      <c r="G6733">
        <v>7</v>
      </c>
      <c r="H6733" t="s">
        <v>732</v>
      </c>
      <c r="I6733" t="b">
        <v>1</v>
      </c>
      <c r="J6733" t="s">
        <v>88</v>
      </c>
      <c r="K6733" t="s">
        <v>836</v>
      </c>
      <c r="L6733" t="s">
        <v>17</v>
      </c>
      <c r="M6733" t="s">
        <v>29</v>
      </c>
      <c r="N6733" t="s">
        <v>725</v>
      </c>
      <c r="O6733" t="s">
        <v>756</v>
      </c>
      <c r="P6733">
        <v>0</v>
      </c>
      <c r="Q6733">
        <v>-199233.11</v>
      </c>
      <c r="R6733" t="s">
        <v>165</v>
      </c>
    </row>
    <row r="6734" spans="1:18" x14ac:dyDescent="0.25">
      <c r="A6734" t="s">
        <v>764</v>
      </c>
      <c r="B6734" t="s">
        <v>741</v>
      </c>
      <c r="C6734" t="s">
        <v>728</v>
      </c>
      <c r="D6734" t="s">
        <v>99</v>
      </c>
      <c r="E6734" t="s">
        <v>4</v>
      </c>
      <c r="F6734">
        <v>2019</v>
      </c>
      <c r="G6734">
        <v>7</v>
      </c>
      <c r="H6734" t="s">
        <v>732</v>
      </c>
      <c r="I6734" t="b">
        <v>1</v>
      </c>
      <c r="J6734" t="s">
        <v>21</v>
      </c>
      <c r="K6734" t="s">
        <v>867</v>
      </c>
      <c r="L6734" t="s">
        <v>20</v>
      </c>
      <c r="M6734" t="s">
        <v>172</v>
      </c>
      <c r="N6734" t="s">
        <v>16</v>
      </c>
      <c r="O6734" t="s">
        <v>16</v>
      </c>
      <c r="P6734">
        <v>0</v>
      </c>
      <c r="Q6734">
        <v>6771956.1699999999</v>
      </c>
      <c r="R6734" t="s">
        <v>165</v>
      </c>
    </row>
    <row r="6735" spans="1:18" x14ac:dyDescent="0.25">
      <c r="A6735" t="s">
        <v>764</v>
      </c>
      <c r="B6735" t="s">
        <v>741</v>
      </c>
      <c r="C6735" t="s">
        <v>728</v>
      </c>
      <c r="D6735" t="s">
        <v>99</v>
      </c>
      <c r="E6735" t="s">
        <v>4</v>
      </c>
      <c r="F6735">
        <v>2019</v>
      </c>
      <c r="G6735">
        <v>7</v>
      </c>
      <c r="H6735" t="s">
        <v>732</v>
      </c>
      <c r="I6735" t="b">
        <v>1</v>
      </c>
      <c r="J6735" t="s">
        <v>32</v>
      </c>
      <c r="K6735" t="s">
        <v>139</v>
      </c>
      <c r="L6735" t="s">
        <v>17</v>
      </c>
      <c r="M6735" t="s">
        <v>866</v>
      </c>
      <c r="N6735" t="s">
        <v>16</v>
      </c>
      <c r="O6735" t="s">
        <v>16</v>
      </c>
      <c r="P6735">
        <v>0</v>
      </c>
      <c r="Q6735">
        <v>459990.21</v>
      </c>
      <c r="R6735" t="s">
        <v>165</v>
      </c>
    </row>
    <row r="6736" spans="1:18" x14ac:dyDescent="0.25">
      <c r="A6736" t="s">
        <v>759</v>
      </c>
      <c r="B6736" t="s">
        <v>736</v>
      </c>
      <c r="C6736" t="s">
        <v>728</v>
      </c>
      <c r="D6736" t="s">
        <v>730</v>
      </c>
      <c r="E6736" t="s">
        <v>4</v>
      </c>
      <c r="F6736">
        <v>2019</v>
      </c>
      <c r="G6736">
        <v>7</v>
      </c>
      <c r="H6736" t="s">
        <v>732</v>
      </c>
      <c r="I6736" t="b">
        <v>1</v>
      </c>
      <c r="J6736" t="s">
        <v>21</v>
      </c>
      <c r="K6736" t="s">
        <v>867</v>
      </c>
      <c r="L6736" t="s">
        <v>20</v>
      </c>
      <c r="M6736" t="s">
        <v>172</v>
      </c>
      <c r="N6736" t="s">
        <v>16</v>
      </c>
      <c r="O6736" t="s">
        <v>16</v>
      </c>
      <c r="P6736">
        <v>0</v>
      </c>
      <c r="Q6736">
        <v>-879239.29</v>
      </c>
      <c r="R6736" t="s">
        <v>166</v>
      </c>
    </row>
    <row r="6737" spans="1:18" x14ac:dyDescent="0.25">
      <c r="A6737" t="s">
        <v>759</v>
      </c>
      <c r="B6737" t="s">
        <v>736</v>
      </c>
      <c r="C6737" t="s">
        <v>728</v>
      </c>
      <c r="D6737" t="s">
        <v>730</v>
      </c>
      <c r="E6737" t="s">
        <v>4</v>
      </c>
      <c r="F6737">
        <v>2019</v>
      </c>
      <c r="G6737">
        <v>7</v>
      </c>
      <c r="H6737" t="s">
        <v>732</v>
      </c>
      <c r="I6737" t="b">
        <v>1</v>
      </c>
      <c r="J6737" t="s">
        <v>24</v>
      </c>
      <c r="K6737" t="s">
        <v>1637</v>
      </c>
      <c r="L6737" t="s">
        <v>23</v>
      </c>
      <c r="M6737" t="s">
        <v>36</v>
      </c>
      <c r="N6737" t="s">
        <v>16</v>
      </c>
      <c r="O6737" t="s">
        <v>16</v>
      </c>
      <c r="P6737">
        <v>0</v>
      </c>
      <c r="Q6737">
        <v>-867092.63</v>
      </c>
      <c r="R6737" t="s">
        <v>166</v>
      </c>
    </row>
    <row r="6738" spans="1:18" x14ac:dyDescent="0.25">
      <c r="A6738" t="s">
        <v>759</v>
      </c>
      <c r="B6738" t="s">
        <v>736</v>
      </c>
      <c r="C6738" t="s">
        <v>728</v>
      </c>
      <c r="D6738" t="s">
        <v>730</v>
      </c>
      <c r="E6738" t="s">
        <v>4</v>
      </c>
      <c r="F6738">
        <v>2019</v>
      </c>
      <c r="G6738">
        <v>7</v>
      </c>
      <c r="H6738" t="s">
        <v>732</v>
      </c>
      <c r="I6738" t="b">
        <v>1</v>
      </c>
      <c r="J6738" t="s">
        <v>1656</v>
      </c>
      <c r="K6738" t="s">
        <v>666</v>
      </c>
      <c r="L6738" t="s">
        <v>23</v>
      </c>
      <c r="M6738" t="s">
        <v>25</v>
      </c>
      <c r="N6738" t="s">
        <v>16</v>
      </c>
      <c r="O6738" t="s">
        <v>16</v>
      </c>
      <c r="P6738">
        <v>0</v>
      </c>
      <c r="Q6738">
        <v>-59607.8</v>
      </c>
      <c r="R6738" t="s">
        <v>166</v>
      </c>
    </row>
    <row r="6739" spans="1:18" x14ac:dyDescent="0.25">
      <c r="A6739" t="s">
        <v>759</v>
      </c>
      <c r="B6739" t="s">
        <v>736</v>
      </c>
      <c r="C6739" t="s">
        <v>728</v>
      </c>
      <c r="D6739" t="s">
        <v>730</v>
      </c>
      <c r="E6739" t="s">
        <v>4</v>
      </c>
      <c r="F6739">
        <v>2019</v>
      </c>
      <c r="G6739">
        <v>7</v>
      </c>
      <c r="H6739" t="s">
        <v>732</v>
      </c>
      <c r="I6739" t="b">
        <v>1</v>
      </c>
      <c r="J6739" t="s">
        <v>25</v>
      </c>
      <c r="K6739" t="s">
        <v>1662</v>
      </c>
      <c r="L6739" t="s">
        <v>23</v>
      </c>
      <c r="M6739" t="s">
        <v>36</v>
      </c>
      <c r="N6739" t="s">
        <v>16</v>
      </c>
      <c r="O6739" t="s">
        <v>16</v>
      </c>
      <c r="P6739">
        <v>0</v>
      </c>
      <c r="Q6739">
        <v>-404657.8</v>
      </c>
      <c r="R6739" t="s">
        <v>166</v>
      </c>
    </row>
    <row r="6740" spans="1:18" x14ac:dyDescent="0.25">
      <c r="A6740" t="s">
        <v>759</v>
      </c>
      <c r="B6740" t="s">
        <v>736</v>
      </c>
      <c r="C6740" t="s">
        <v>728</v>
      </c>
      <c r="D6740" t="s">
        <v>730</v>
      </c>
      <c r="E6740" t="s">
        <v>4</v>
      </c>
      <c r="F6740">
        <v>2019</v>
      </c>
      <c r="G6740">
        <v>7</v>
      </c>
      <c r="H6740" t="s">
        <v>732</v>
      </c>
      <c r="I6740" t="b">
        <v>1</v>
      </c>
      <c r="J6740" t="s">
        <v>36</v>
      </c>
      <c r="K6740" t="s">
        <v>1663</v>
      </c>
      <c r="L6740" t="s">
        <v>23</v>
      </c>
      <c r="M6740" t="s">
        <v>34</v>
      </c>
      <c r="N6740" t="s">
        <v>16</v>
      </c>
      <c r="O6740" t="s">
        <v>16</v>
      </c>
      <c r="P6740">
        <v>0</v>
      </c>
      <c r="Q6740">
        <v>-1271750.43</v>
      </c>
      <c r="R6740" t="s">
        <v>166</v>
      </c>
    </row>
    <row r="6741" spans="1:18" x14ac:dyDescent="0.25">
      <c r="A6741" t="s">
        <v>759</v>
      </c>
      <c r="B6741" t="s">
        <v>736</v>
      </c>
      <c r="C6741" t="s">
        <v>728</v>
      </c>
      <c r="D6741" t="s">
        <v>730</v>
      </c>
      <c r="E6741" t="s">
        <v>4</v>
      </c>
      <c r="F6741">
        <v>2019</v>
      </c>
      <c r="G6741">
        <v>7</v>
      </c>
      <c r="H6741" t="s">
        <v>732</v>
      </c>
      <c r="I6741" t="b">
        <v>1</v>
      </c>
      <c r="J6741" t="s">
        <v>34</v>
      </c>
      <c r="K6741" t="s">
        <v>1664</v>
      </c>
      <c r="L6741" t="s">
        <v>23</v>
      </c>
      <c r="M6741" t="s">
        <v>1536</v>
      </c>
      <c r="N6741" t="s">
        <v>16</v>
      </c>
      <c r="O6741" t="s">
        <v>16</v>
      </c>
      <c r="P6741">
        <v>0</v>
      </c>
      <c r="Q6741">
        <v>-21270970.789999999</v>
      </c>
      <c r="R6741" t="s">
        <v>166</v>
      </c>
    </row>
    <row r="6742" spans="1:18" x14ac:dyDescent="0.25">
      <c r="A6742" t="s">
        <v>753</v>
      </c>
      <c r="B6742" t="s">
        <v>754</v>
      </c>
      <c r="C6742" t="s">
        <v>727</v>
      </c>
      <c r="D6742" t="s">
        <v>753</v>
      </c>
      <c r="E6742" t="s">
        <v>4</v>
      </c>
      <c r="F6742">
        <v>2019</v>
      </c>
      <c r="G6742">
        <v>7</v>
      </c>
      <c r="H6742" t="s">
        <v>732</v>
      </c>
      <c r="I6742" t="b">
        <v>1</v>
      </c>
      <c r="J6742" t="s">
        <v>487</v>
      </c>
      <c r="K6742" t="s">
        <v>488</v>
      </c>
      <c r="L6742" t="s">
        <v>23</v>
      </c>
      <c r="M6742" t="s">
        <v>489</v>
      </c>
      <c r="N6742" t="s">
        <v>16</v>
      </c>
      <c r="O6742" t="s">
        <v>16</v>
      </c>
      <c r="P6742">
        <v>0</v>
      </c>
      <c r="Q6742">
        <v>0</v>
      </c>
      <c r="R6742" t="s">
        <v>164</v>
      </c>
    </row>
    <row r="6743" spans="1:18" x14ac:dyDescent="0.25">
      <c r="A6743" t="s">
        <v>753</v>
      </c>
      <c r="B6743" t="s">
        <v>754</v>
      </c>
      <c r="C6743" t="s">
        <v>727</v>
      </c>
      <c r="D6743" t="s">
        <v>753</v>
      </c>
      <c r="E6743" t="s">
        <v>4</v>
      </c>
      <c r="F6743">
        <v>2019</v>
      </c>
      <c r="G6743">
        <v>7</v>
      </c>
      <c r="H6743" t="s">
        <v>732</v>
      </c>
      <c r="I6743" t="b">
        <v>1</v>
      </c>
      <c r="J6743" t="s">
        <v>995</v>
      </c>
      <c r="K6743" t="s">
        <v>112</v>
      </c>
      <c r="L6743" t="s">
        <v>23</v>
      </c>
      <c r="M6743" t="s">
        <v>489</v>
      </c>
      <c r="N6743" t="s">
        <v>16</v>
      </c>
      <c r="O6743" t="s">
        <v>16</v>
      </c>
      <c r="P6743">
        <v>0</v>
      </c>
      <c r="Q6743">
        <v>0</v>
      </c>
      <c r="R6743" t="s">
        <v>164</v>
      </c>
    </row>
    <row r="6744" spans="1:18" x14ac:dyDescent="0.25">
      <c r="A6744" t="s">
        <v>753</v>
      </c>
      <c r="B6744" t="s">
        <v>754</v>
      </c>
      <c r="C6744" t="s">
        <v>727</v>
      </c>
      <c r="D6744" t="s">
        <v>753</v>
      </c>
      <c r="E6744" t="s">
        <v>4</v>
      </c>
      <c r="F6744">
        <v>2019</v>
      </c>
      <c r="G6744">
        <v>7</v>
      </c>
      <c r="H6744" t="s">
        <v>732</v>
      </c>
      <c r="I6744" t="b">
        <v>1</v>
      </c>
      <c r="J6744" t="s">
        <v>489</v>
      </c>
      <c r="K6744" t="s">
        <v>113</v>
      </c>
      <c r="L6744" t="s">
        <v>23</v>
      </c>
      <c r="M6744" t="s">
        <v>494</v>
      </c>
      <c r="N6744" t="s">
        <v>16</v>
      </c>
      <c r="O6744" t="s">
        <v>16</v>
      </c>
      <c r="P6744">
        <v>0</v>
      </c>
      <c r="Q6744">
        <v>0</v>
      </c>
      <c r="R6744" t="s">
        <v>164</v>
      </c>
    </row>
    <row r="6745" spans="1:18" x14ac:dyDescent="0.25">
      <c r="A6745" t="s">
        <v>753</v>
      </c>
      <c r="B6745" t="s">
        <v>754</v>
      </c>
      <c r="C6745" t="s">
        <v>727</v>
      </c>
      <c r="D6745" t="s">
        <v>753</v>
      </c>
      <c r="E6745" t="s">
        <v>4</v>
      </c>
      <c r="F6745">
        <v>2019</v>
      </c>
      <c r="G6745">
        <v>7</v>
      </c>
      <c r="H6745" t="s">
        <v>732</v>
      </c>
      <c r="I6745" t="b">
        <v>1</v>
      </c>
      <c r="J6745" t="s">
        <v>495</v>
      </c>
      <c r="K6745" t="s">
        <v>496</v>
      </c>
      <c r="L6745" t="s">
        <v>23</v>
      </c>
      <c r="M6745" t="s">
        <v>497</v>
      </c>
      <c r="N6745" t="s">
        <v>16</v>
      </c>
      <c r="O6745" t="s">
        <v>16</v>
      </c>
      <c r="P6745">
        <v>0</v>
      </c>
      <c r="Q6745">
        <v>0</v>
      </c>
      <c r="R6745" t="s">
        <v>164</v>
      </c>
    </row>
    <row r="6746" spans="1:18" x14ac:dyDescent="0.25">
      <c r="A6746" t="s">
        <v>753</v>
      </c>
      <c r="B6746" t="s">
        <v>754</v>
      </c>
      <c r="C6746" t="s">
        <v>727</v>
      </c>
      <c r="D6746" t="s">
        <v>753</v>
      </c>
      <c r="E6746" t="s">
        <v>4</v>
      </c>
      <c r="F6746">
        <v>2019</v>
      </c>
      <c r="G6746">
        <v>7</v>
      </c>
      <c r="H6746" t="s">
        <v>732</v>
      </c>
      <c r="I6746" t="b">
        <v>1</v>
      </c>
      <c r="J6746" t="s">
        <v>1009</v>
      </c>
      <c r="K6746" t="s">
        <v>498</v>
      </c>
      <c r="L6746" t="s">
        <v>23</v>
      </c>
      <c r="M6746" t="s">
        <v>497</v>
      </c>
      <c r="N6746" t="s">
        <v>16</v>
      </c>
      <c r="O6746" t="s">
        <v>16</v>
      </c>
      <c r="P6746">
        <v>0</v>
      </c>
      <c r="Q6746">
        <v>0</v>
      </c>
      <c r="R6746" t="s">
        <v>164</v>
      </c>
    </row>
    <row r="6747" spans="1:18" x14ac:dyDescent="0.25">
      <c r="A6747" t="s">
        <v>753</v>
      </c>
      <c r="B6747" t="s">
        <v>754</v>
      </c>
      <c r="C6747" t="s">
        <v>727</v>
      </c>
      <c r="D6747" t="s">
        <v>753</v>
      </c>
      <c r="E6747" t="s">
        <v>4</v>
      </c>
      <c r="F6747">
        <v>2019</v>
      </c>
      <c r="G6747">
        <v>7</v>
      </c>
      <c r="H6747" t="s">
        <v>732</v>
      </c>
      <c r="I6747" t="b">
        <v>1</v>
      </c>
      <c r="J6747" t="s">
        <v>497</v>
      </c>
      <c r="K6747" t="s">
        <v>411</v>
      </c>
      <c r="L6747" t="s">
        <v>23</v>
      </c>
      <c r="M6747" t="s">
        <v>494</v>
      </c>
      <c r="N6747" t="s">
        <v>16</v>
      </c>
      <c r="O6747" t="s">
        <v>16</v>
      </c>
      <c r="P6747">
        <v>0</v>
      </c>
      <c r="Q6747">
        <v>0</v>
      </c>
      <c r="R6747" t="s">
        <v>164</v>
      </c>
    </row>
    <row r="6748" spans="1:18" x14ac:dyDescent="0.25">
      <c r="A6748" t="s">
        <v>753</v>
      </c>
      <c r="B6748" t="s">
        <v>754</v>
      </c>
      <c r="C6748" t="s">
        <v>727</v>
      </c>
      <c r="D6748" t="s">
        <v>753</v>
      </c>
      <c r="E6748" t="s">
        <v>4</v>
      </c>
      <c r="F6748">
        <v>2019</v>
      </c>
      <c r="G6748">
        <v>7</v>
      </c>
      <c r="H6748" t="s">
        <v>732</v>
      </c>
      <c r="I6748" t="b">
        <v>1</v>
      </c>
      <c r="J6748" t="s">
        <v>499</v>
      </c>
      <c r="K6748" t="s">
        <v>500</v>
      </c>
      <c r="L6748" t="s">
        <v>23</v>
      </c>
      <c r="M6748" t="s">
        <v>501</v>
      </c>
      <c r="N6748" t="s">
        <v>16</v>
      </c>
      <c r="O6748" t="s">
        <v>16</v>
      </c>
      <c r="P6748">
        <v>0</v>
      </c>
      <c r="Q6748">
        <v>0</v>
      </c>
      <c r="R6748" t="s">
        <v>164</v>
      </c>
    </row>
    <row r="6749" spans="1:18" x14ac:dyDescent="0.25">
      <c r="A6749" t="s">
        <v>753</v>
      </c>
      <c r="B6749" t="s">
        <v>754</v>
      </c>
      <c r="C6749" t="s">
        <v>727</v>
      </c>
      <c r="D6749" t="s">
        <v>753</v>
      </c>
      <c r="E6749" t="s">
        <v>4</v>
      </c>
      <c r="F6749">
        <v>2019</v>
      </c>
      <c r="G6749">
        <v>7</v>
      </c>
      <c r="H6749" t="s">
        <v>732</v>
      </c>
      <c r="I6749" t="b">
        <v>1</v>
      </c>
      <c r="J6749" t="s">
        <v>1017</v>
      </c>
      <c r="K6749" t="s">
        <v>502</v>
      </c>
      <c r="L6749" t="s">
        <v>23</v>
      </c>
      <c r="M6749" t="s">
        <v>501</v>
      </c>
      <c r="N6749" t="s">
        <v>16</v>
      </c>
      <c r="O6749" t="s">
        <v>16</v>
      </c>
      <c r="P6749">
        <v>0</v>
      </c>
      <c r="Q6749">
        <v>0</v>
      </c>
      <c r="R6749" t="s">
        <v>164</v>
      </c>
    </row>
    <row r="6750" spans="1:18" x14ac:dyDescent="0.25">
      <c r="A6750" t="s">
        <v>753</v>
      </c>
      <c r="B6750" t="s">
        <v>754</v>
      </c>
      <c r="C6750" t="s">
        <v>727</v>
      </c>
      <c r="D6750" t="s">
        <v>753</v>
      </c>
      <c r="E6750" t="s">
        <v>4</v>
      </c>
      <c r="F6750">
        <v>2019</v>
      </c>
      <c r="G6750">
        <v>7</v>
      </c>
      <c r="H6750" t="s">
        <v>732</v>
      </c>
      <c r="I6750" t="b">
        <v>1</v>
      </c>
      <c r="J6750" t="s">
        <v>501</v>
      </c>
      <c r="K6750" t="s">
        <v>503</v>
      </c>
      <c r="L6750" t="s">
        <v>23</v>
      </c>
      <c r="M6750" t="s">
        <v>494</v>
      </c>
      <c r="N6750" t="s">
        <v>16</v>
      </c>
      <c r="O6750" t="s">
        <v>16</v>
      </c>
      <c r="P6750">
        <v>0</v>
      </c>
      <c r="Q6750">
        <v>0</v>
      </c>
      <c r="R6750" t="s">
        <v>164</v>
      </c>
    </row>
    <row r="6751" spans="1:18" x14ac:dyDescent="0.25">
      <c r="A6751" t="s">
        <v>753</v>
      </c>
      <c r="B6751" t="s">
        <v>754</v>
      </c>
      <c r="C6751" t="s">
        <v>727</v>
      </c>
      <c r="D6751" t="s">
        <v>753</v>
      </c>
      <c r="E6751" t="s">
        <v>4</v>
      </c>
      <c r="F6751">
        <v>2019</v>
      </c>
      <c r="G6751">
        <v>7</v>
      </c>
      <c r="H6751" t="s">
        <v>732</v>
      </c>
      <c r="I6751" t="b">
        <v>1</v>
      </c>
      <c r="J6751" t="s">
        <v>494</v>
      </c>
      <c r="K6751" t="s">
        <v>178</v>
      </c>
      <c r="L6751" t="s">
        <v>23</v>
      </c>
      <c r="M6751" t="s">
        <v>26</v>
      </c>
      <c r="N6751" t="s">
        <v>16</v>
      </c>
      <c r="O6751" t="s">
        <v>16</v>
      </c>
      <c r="P6751">
        <v>0</v>
      </c>
      <c r="Q6751">
        <v>0</v>
      </c>
      <c r="R6751" t="s">
        <v>164</v>
      </c>
    </row>
    <row r="6752" spans="1:18" x14ac:dyDescent="0.25">
      <c r="A6752" t="s">
        <v>753</v>
      </c>
      <c r="B6752" t="s">
        <v>754</v>
      </c>
      <c r="C6752" t="s">
        <v>727</v>
      </c>
      <c r="D6752" t="s">
        <v>753</v>
      </c>
      <c r="E6752" t="s">
        <v>4</v>
      </c>
      <c r="F6752">
        <v>2019</v>
      </c>
      <c r="G6752">
        <v>7</v>
      </c>
      <c r="H6752" t="s">
        <v>732</v>
      </c>
      <c r="I6752" t="b">
        <v>1</v>
      </c>
      <c r="J6752" t="s">
        <v>1240</v>
      </c>
      <c r="K6752" t="s">
        <v>114</v>
      </c>
      <c r="L6752" t="s">
        <v>23</v>
      </c>
      <c r="M6752" t="s">
        <v>557</v>
      </c>
      <c r="N6752" t="s">
        <v>16</v>
      </c>
      <c r="O6752" t="s">
        <v>16</v>
      </c>
      <c r="P6752">
        <v>0</v>
      </c>
      <c r="Q6752">
        <v>34494409.079999998</v>
      </c>
      <c r="R6752" t="s">
        <v>164</v>
      </c>
    </row>
    <row r="6753" spans="1:18" x14ac:dyDescent="0.25">
      <c r="A6753" t="s">
        <v>753</v>
      </c>
      <c r="B6753" t="s">
        <v>754</v>
      </c>
      <c r="C6753" t="s">
        <v>727</v>
      </c>
      <c r="D6753" t="s">
        <v>753</v>
      </c>
      <c r="E6753" t="s">
        <v>4</v>
      </c>
      <c r="F6753">
        <v>2019</v>
      </c>
      <c r="G6753">
        <v>7</v>
      </c>
      <c r="H6753" t="s">
        <v>732</v>
      </c>
      <c r="I6753" t="b">
        <v>1</v>
      </c>
      <c r="J6753" t="s">
        <v>557</v>
      </c>
      <c r="K6753" t="s">
        <v>107</v>
      </c>
      <c r="L6753" t="s">
        <v>23</v>
      </c>
      <c r="M6753" t="s">
        <v>1254</v>
      </c>
      <c r="N6753" t="s">
        <v>16</v>
      </c>
      <c r="O6753" t="s">
        <v>16</v>
      </c>
      <c r="P6753">
        <v>0</v>
      </c>
      <c r="Q6753">
        <v>34494409.079999998</v>
      </c>
      <c r="R6753" t="s">
        <v>164</v>
      </c>
    </row>
    <row r="6754" spans="1:18" x14ac:dyDescent="0.25">
      <c r="A6754" t="s">
        <v>753</v>
      </c>
      <c r="B6754" t="s">
        <v>754</v>
      </c>
      <c r="C6754" t="s">
        <v>727</v>
      </c>
      <c r="D6754" t="s">
        <v>753</v>
      </c>
      <c r="E6754" t="s">
        <v>4</v>
      </c>
      <c r="F6754">
        <v>2019</v>
      </c>
      <c r="G6754">
        <v>7</v>
      </c>
      <c r="H6754" t="s">
        <v>732</v>
      </c>
      <c r="I6754" t="b">
        <v>1</v>
      </c>
      <c r="J6754" t="s">
        <v>1254</v>
      </c>
      <c r="K6754" t="s">
        <v>179</v>
      </c>
      <c r="L6754" t="s">
        <v>23</v>
      </c>
      <c r="M6754" t="s">
        <v>26</v>
      </c>
      <c r="N6754" t="s">
        <v>16</v>
      </c>
      <c r="O6754" t="s">
        <v>16</v>
      </c>
      <c r="P6754">
        <v>0</v>
      </c>
      <c r="Q6754">
        <v>34494409.079999998</v>
      </c>
      <c r="R6754" t="s">
        <v>164</v>
      </c>
    </row>
    <row r="6755" spans="1:18" x14ac:dyDescent="0.25">
      <c r="A6755" t="s">
        <v>753</v>
      </c>
      <c r="B6755" t="s">
        <v>754</v>
      </c>
      <c r="C6755" t="s">
        <v>727</v>
      </c>
      <c r="D6755" t="s">
        <v>753</v>
      </c>
      <c r="E6755" t="s">
        <v>4</v>
      </c>
      <c r="F6755">
        <v>2019</v>
      </c>
      <c r="G6755">
        <v>7</v>
      </c>
      <c r="H6755" t="s">
        <v>732</v>
      </c>
      <c r="I6755" t="b">
        <v>1</v>
      </c>
      <c r="J6755" t="s">
        <v>26</v>
      </c>
      <c r="K6755" t="s">
        <v>1508</v>
      </c>
      <c r="L6755" t="s">
        <v>23</v>
      </c>
      <c r="M6755" t="s">
        <v>27</v>
      </c>
      <c r="N6755" t="s">
        <v>16</v>
      </c>
      <c r="O6755" t="s">
        <v>16</v>
      </c>
      <c r="P6755">
        <v>0</v>
      </c>
      <c r="Q6755">
        <v>34494409.079999998</v>
      </c>
      <c r="R6755" t="s">
        <v>164</v>
      </c>
    </row>
    <row r="6756" spans="1:18" x14ac:dyDescent="0.25">
      <c r="A6756" t="s">
        <v>753</v>
      </c>
      <c r="B6756" t="s">
        <v>754</v>
      </c>
      <c r="C6756" t="s">
        <v>727</v>
      </c>
      <c r="D6756" t="s">
        <v>753</v>
      </c>
      <c r="E6756" t="s">
        <v>4</v>
      </c>
      <c r="F6756">
        <v>2019</v>
      </c>
      <c r="G6756">
        <v>7</v>
      </c>
      <c r="H6756" t="s">
        <v>732</v>
      </c>
      <c r="I6756" t="b">
        <v>1</v>
      </c>
      <c r="J6756" t="s">
        <v>27</v>
      </c>
      <c r="K6756" t="s">
        <v>1535</v>
      </c>
      <c r="L6756" t="s">
        <v>23</v>
      </c>
      <c r="M6756" t="s">
        <v>1536</v>
      </c>
      <c r="N6756" t="s">
        <v>16</v>
      </c>
      <c r="O6756" t="s">
        <v>16</v>
      </c>
      <c r="P6756">
        <v>0</v>
      </c>
      <c r="Q6756">
        <v>34494409.079999998</v>
      </c>
      <c r="R6756" t="s">
        <v>164</v>
      </c>
    </row>
    <row r="6757" spans="1:18" x14ac:dyDescent="0.25">
      <c r="A6757" t="s">
        <v>753</v>
      </c>
      <c r="B6757" t="s">
        <v>754</v>
      </c>
      <c r="C6757" t="s">
        <v>727</v>
      </c>
      <c r="D6757" t="s">
        <v>753</v>
      </c>
      <c r="E6757" t="s">
        <v>4</v>
      </c>
      <c r="F6757">
        <v>2019</v>
      </c>
      <c r="G6757">
        <v>7</v>
      </c>
      <c r="H6757" t="s">
        <v>732</v>
      </c>
      <c r="I6757" t="b">
        <v>1</v>
      </c>
      <c r="J6757" t="s">
        <v>607</v>
      </c>
      <c r="K6757" t="s">
        <v>612</v>
      </c>
      <c r="L6757" t="s">
        <v>23</v>
      </c>
      <c r="M6757" t="s">
        <v>1537</v>
      </c>
      <c r="N6757" t="s">
        <v>16</v>
      </c>
      <c r="O6757" t="s">
        <v>16</v>
      </c>
      <c r="P6757">
        <v>0</v>
      </c>
      <c r="Q6757">
        <v>-10000000</v>
      </c>
      <c r="R6757" t="s">
        <v>164</v>
      </c>
    </row>
    <row r="6758" spans="1:18" x14ac:dyDescent="0.25">
      <c r="A6758" t="s">
        <v>753</v>
      </c>
      <c r="B6758" t="s">
        <v>754</v>
      </c>
      <c r="C6758" t="s">
        <v>727</v>
      </c>
      <c r="D6758" t="s">
        <v>753</v>
      </c>
      <c r="E6758" t="s">
        <v>4</v>
      </c>
      <c r="F6758">
        <v>2019</v>
      </c>
      <c r="G6758">
        <v>7</v>
      </c>
      <c r="H6758" t="s">
        <v>732</v>
      </c>
      <c r="I6758" t="b">
        <v>1</v>
      </c>
      <c r="J6758" t="s">
        <v>1542</v>
      </c>
      <c r="K6758" t="s">
        <v>629</v>
      </c>
      <c r="L6758" t="s">
        <v>23</v>
      </c>
      <c r="M6758" t="s">
        <v>1540</v>
      </c>
      <c r="N6758" t="s">
        <v>16</v>
      </c>
      <c r="O6758" t="s">
        <v>16</v>
      </c>
      <c r="P6758">
        <v>0</v>
      </c>
      <c r="Q6758">
        <v>0</v>
      </c>
      <c r="R6758" t="s">
        <v>164</v>
      </c>
    </row>
    <row r="6759" spans="1:18" x14ac:dyDescent="0.25">
      <c r="A6759" t="s">
        <v>753</v>
      </c>
      <c r="B6759" t="s">
        <v>754</v>
      </c>
      <c r="C6759" t="s">
        <v>727</v>
      </c>
      <c r="D6759" t="s">
        <v>753</v>
      </c>
      <c r="E6759" t="s">
        <v>4</v>
      </c>
      <c r="F6759">
        <v>2019</v>
      </c>
      <c r="G6759">
        <v>7</v>
      </c>
      <c r="H6759" t="s">
        <v>732</v>
      </c>
      <c r="I6759" t="b">
        <v>1</v>
      </c>
      <c r="J6759" t="s">
        <v>1540</v>
      </c>
      <c r="K6759" t="s">
        <v>1545</v>
      </c>
      <c r="L6759" t="s">
        <v>23</v>
      </c>
      <c r="M6759" t="s">
        <v>1546</v>
      </c>
      <c r="N6759" t="s">
        <v>16</v>
      </c>
      <c r="O6759" t="s">
        <v>16</v>
      </c>
      <c r="P6759">
        <v>0</v>
      </c>
      <c r="Q6759">
        <v>0</v>
      </c>
      <c r="R6759" t="s">
        <v>164</v>
      </c>
    </row>
    <row r="6760" spans="1:18" x14ac:dyDescent="0.25">
      <c r="A6760" t="s">
        <v>753</v>
      </c>
      <c r="B6760" t="s">
        <v>754</v>
      </c>
      <c r="C6760" t="s">
        <v>727</v>
      </c>
      <c r="D6760" t="s">
        <v>753</v>
      </c>
      <c r="E6760" t="s">
        <v>4</v>
      </c>
      <c r="F6760">
        <v>2019</v>
      </c>
      <c r="G6760">
        <v>7</v>
      </c>
      <c r="H6760" t="s">
        <v>732</v>
      </c>
      <c r="I6760" t="b">
        <v>1</v>
      </c>
      <c r="J6760" t="s">
        <v>1546</v>
      </c>
      <c r="K6760" t="s">
        <v>146</v>
      </c>
      <c r="L6760" t="s">
        <v>23</v>
      </c>
      <c r="M6760" t="s">
        <v>1537</v>
      </c>
      <c r="N6760" t="s">
        <v>16</v>
      </c>
      <c r="O6760" t="s">
        <v>16</v>
      </c>
      <c r="P6760">
        <v>0</v>
      </c>
      <c r="Q6760">
        <v>0</v>
      </c>
      <c r="R6760" t="s">
        <v>164</v>
      </c>
    </row>
    <row r="6761" spans="1:18" x14ac:dyDescent="0.25">
      <c r="A6761" t="s">
        <v>753</v>
      </c>
      <c r="B6761" t="s">
        <v>754</v>
      </c>
      <c r="C6761" t="s">
        <v>727</v>
      </c>
      <c r="D6761" t="s">
        <v>753</v>
      </c>
      <c r="E6761" t="s">
        <v>4</v>
      </c>
      <c r="F6761">
        <v>2019</v>
      </c>
      <c r="G6761">
        <v>7</v>
      </c>
      <c r="H6761" t="s">
        <v>732</v>
      </c>
      <c r="I6761" t="b">
        <v>1</v>
      </c>
      <c r="J6761" t="s">
        <v>1575</v>
      </c>
      <c r="K6761" t="s">
        <v>134</v>
      </c>
      <c r="L6761" t="s">
        <v>23</v>
      </c>
      <c r="M6761" t="s">
        <v>1537</v>
      </c>
      <c r="N6761" t="s">
        <v>16</v>
      </c>
      <c r="O6761" t="s">
        <v>16</v>
      </c>
      <c r="P6761">
        <v>0</v>
      </c>
      <c r="Q6761">
        <v>-24494409.079999998</v>
      </c>
      <c r="R6761" t="s">
        <v>164</v>
      </c>
    </row>
    <row r="6762" spans="1:18" x14ac:dyDescent="0.25">
      <c r="A6762" t="s">
        <v>753</v>
      </c>
      <c r="B6762" t="s">
        <v>754</v>
      </c>
      <c r="C6762" t="s">
        <v>727</v>
      </c>
      <c r="D6762" t="s">
        <v>753</v>
      </c>
      <c r="E6762" t="s">
        <v>4</v>
      </c>
      <c r="F6762">
        <v>2019</v>
      </c>
      <c r="G6762">
        <v>7</v>
      </c>
      <c r="H6762" t="s">
        <v>732</v>
      </c>
      <c r="I6762" t="b">
        <v>1</v>
      </c>
      <c r="J6762" t="s">
        <v>1537</v>
      </c>
      <c r="K6762" t="s">
        <v>115</v>
      </c>
      <c r="L6762" t="s">
        <v>23</v>
      </c>
      <c r="M6762" t="s">
        <v>33</v>
      </c>
      <c r="N6762" t="s">
        <v>16</v>
      </c>
      <c r="O6762" t="s">
        <v>16</v>
      </c>
      <c r="P6762">
        <v>0</v>
      </c>
      <c r="Q6762">
        <v>-34494409.079999998</v>
      </c>
      <c r="R6762" t="s">
        <v>164</v>
      </c>
    </row>
    <row r="6763" spans="1:18" x14ac:dyDescent="0.25">
      <c r="A6763" t="s">
        <v>753</v>
      </c>
      <c r="B6763" t="s">
        <v>754</v>
      </c>
      <c r="C6763" t="s">
        <v>727</v>
      </c>
      <c r="D6763" t="s">
        <v>753</v>
      </c>
      <c r="E6763" t="s">
        <v>4</v>
      </c>
      <c r="F6763">
        <v>2019</v>
      </c>
      <c r="G6763">
        <v>7</v>
      </c>
      <c r="H6763" t="s">
        <v>732</v>
      </c>
      <c r="I6763" t="b">
        <v>1</v>
      </c>
      <c r="J6763" t="s">
        <v>1581</v>
      </c>
      <c r="K6763" t="s">
        <v>642</v>
      </c>
      <c r="L6763" t="s">
        <v>23</v>
      </c>
      <c r="M6763" t="s">
        <v>1583</v>
      </c>
      <c r="N6763" t="s">
        <v>16</v>
      </c>
      <c r="O6763" t="s">
        <v>16</v>
      </c>
      <c r="P6763">
        <v>0</v>
      </c>
      <c r="Q6763">
        <v>0</v>
      </c>
      <c r="R6763" t="s">
        <v>164</v>
      </c>
    </row>
    <row r="6764" spans="1:18" x14ac:dyDescent="0.25">
      <c r="A6764" t="s">
        <v>753</v>
      </c>
      <c r="B6764" t="s">
        <v>754</v>
      </c>
      <c r="C6764" t="s">
        <v>727</v>
      </c>
      <c r="D6764" t="s">
        <v>753</v>
      </c>
      <c r="E6764" t="s">
        <v>4</v>
      </c>
      <c r="F6764">
        <v>2019</v>
      </c>
      <c r="G6764">
        <v>7</v>
      </c>
      <c r="H6764" t="s">
        <v>732</v>
      </c>
      <c r="I6764" t="b">
        <v>1</v>
      </c>
      <c r="J6764" t="s">
        <v>1583</v>
      </c>
      <c r="K6764" t="s">
        <v>110</v>
      </c>
      <c r="L6764" t="s">
        <v>23</v>
      </c>
      <c r="M6764" t="s">
        <v>33</v>
      </c>
      <c r="N6764" t="s">
        <v>16</v>
      </c>
      <c r="O6764" t="s">
        <v>16</v>
      </c>
      <c r="P6764">
        <v>0</v>
      </c>
      <c r="Q6764">
        <v>0</v>
      </c>
      <c r="R6764" t="s">
        <v>164</v>
      </c>
    </row>
    <row r="6765" spans="1:18" x14ac:dyDescent="0.25">
      <c r="A6765" t="s">
        <v>753</v>
      </c>
      <c r="B6765" t="s">
        <v>754</v>
      </c>
      <c r="C6765" t="s">
        <v>727</v>
      </c>
      <c r="D6765" t="s">
        <v>753</v>
      </c>
      <c r="E6765" t="s">
        <v>4</v>
      </c>
      <c r="F6765">
        <v>2019</v>
      </c>
      <c r="G6765">
        <v>7</v>
      </c>
      <c r="H6765" t="s">
        <v>732</v>
      </c>
      <c r="I6765" t="b">
        <v>1</v>
      </c>
      <c r="J6765" t="s">
        <v>33</v>
      </c>
      <c r="K6765" t="s">
        <v>1590</v>
      </c>
      <c r="L6765" t="s">
        <v>23</v>
      </c>
      <c r="M6765" t="s">
        <v>34</v>
      </c>
      <c r="N6765" t="s">
        <v>16</v>
      </c>
      <c r="O6765" t="s">
        <v>16</v>
      </c>
      <c r="P6765">
        <v>0</v>
      </c>
      <c r="Q6765">
        <v>-34494409.079999998</v>
      </c>
      <c r="R6765" t="s">
        <v>164</v>
      </c>
    </row>
    <row r="6766" spans="1:18" x14ac:dyDescent="0.25">
      <c r="A6766" t="s">
        <v>753</v>
      </c>
      <c r="B6766" t="s">
        <v>754</v>
      </c>
      <c r="C6766" t="s">
        <v>727</v>
      </c>
      <c r="D6766" t="s">
        <v>753</v>
      </c>
      <c r="E6766" t="s">
        <v>4</v>
      </c>
      <c r="F6766">
        <v>2019</v>
      </c>
      <c r="G6766">
        <v>7</v>
      </c>
      <c r="H6766" t="s">
        <v>732</v>
      </c>
      <c r="I6766" t="b">
        <v>1</v>
      </c>
      <c r="J6766" t="s">
        <v>34</v>
      </c>
      <c r="K6766" t="s">
        <v>1664</v>
      </c>
      <c r="L6766" t="s">
        <v>23</v>
      </c>
      <c r="M6766" t="s">
        <v>1536</v>
      </c>
      <c r="N6766" t="s">
        <v>16</v>
      </c>
      <c r="O6766" t="s">
        <v>16</v>
      </c>
      <c r="P6766">
        <v>0</v>
      </c>
      <c r="Q6766">
        <v>-34494409.079999998</v>
      </c>
      <c r="R6766" t="s">
        <v>164</v>
      </c>
    </row>
    <row r="6767" spans="1:18" x14ac:dyDescent="0.25">
      <c r="A6767" t="s">
        <v>99</v>
      </c>
      <c r="B6767" t="s">
        <v>740</v>
      </c>
      <c r="C6767" t="s">
        <v>728</v>
      </c>
      <c r="D6767" t="s">
        <v>753</v>
      </c>
      <c r="E6767" t="s">
        <v>4</v>
      </c>
      <c r="F6767">
        <v>2019</v>
      </c>
      <c r="G6767">
        <v>7</v>
      </c>
      <c r="H6767" t="s">
        <v>732</v>
      </c>
      <c r="I6767" t="b">
        <v>1</v>
      </c>
      <c r="J6767" t="s">
        <v>21</v>
      </c>
      <c r="K6767" t="s">
        <v>867</v>
      </c>
      <c r="L6767" t="s">
        <v>20</v>
      </c>
      <c r="M6767" t="s">
        <v>172</v>
      </c>
      <c r="N6767" t="s">
        <v>16</v>
      </c>
      <c r="O6767" t="s">
        <v>16</v>
      </c>
      <c r="P6767">
        <v>0</v>
      </c>
      <c r="Q6767">
        <v>510882.56</v>
      </c>
      <c r="R6767" t="s">
        <v>164</v>
      </c>
    </row>
    <row r="6768" spans="1:18" x14ac:dyDescent="0.25">
      <c r="A6768" t="s">
        <v>99</v>
      </c>
      <c r="B6768" t="s">
        <v>740</v>
      </c>
      <c r="C6768" t="s">
        <v>728</v>
      </c>
      <c r="D6768" t="s">
        <v>753</v>
      </c>
      <c r="E6768" t="s">
        <v>4</v>
      </c>
      <c r="F6768">
        <v>2019</v>
      </c>
      <c r="G6768">
        <v>7</v>
      </c>
      <c r="H6768" t="s">
        <v>732</v>
      </c>
      <c r="I6768" t="b">
        <v>1</v>
      </c>
      <c r="J6768" t="s">
        <v>1254</v>
      </c>
      <c r="K6768" t="s">
        <v>179</v>
      </c>
      <c r="L6768" t="s">
        <v>23</v>
      </c>
      <c r="M6768" t="s">
        <v>26</v>
      </c>
      <c r="N6768" t="s">
        <v>16</v>
      </c>
      <c r="O6768" t="s">
        <v>16</v>
      </c>
      <c r="P6768">
        <v>0</v>
      </c>
      <c r="Q6768">
        <v>503326.87</v>
      </c>
      <c r="R6768" t="s">
        <v>164</v>
      </c>
    </row>
    <row r="6769" spans="1:18" x14ac:dyDescent="0.25">
      <c r="A6769" t="s">
        <v>99</v>
      </c>
      <c r="B6769" t="s">
        <v>740</v>
      </c>
      <c r="C6769" t="s">
        <v>728</v>
      </c>
      <c r="D6769" t="s">
        <v>753</v>
      </c>
      <c r="E6769" t="s">
        <v>4</v>
      </c>
      <c r="F6769">
        <v>2019</v>
      </c>
      <c r="G6769">
        <v>7</v>
      </c>
      <c r="H6769" t="s">
        <v>732</v>
      </c>
      <c r="I6769" t="b">
        <v>1</v>
      </c>
      <c r="J6769" t="s">
        <v>563</v>
      </c>
      <c r="K6769" t="s">
        <v>1275</v>
      </c>
      <c r="L6769" t="s">
        <v>23</v>
      </c>
      <c r="M6769" t="s">
        <v>26</v>
      </c>
      <c r="N6769" t="s">
        <v>16</v>
      </c>
      <c r="O6769" t="s">
        <v>16</v>
      </c>
      <c r="P6769">
        <v>0</v>
      </c>
      <c r="Q6769">
        <v>9138.48</v>
      </c>
      <c r="R6769" t="s">
        <v>164</v>
      </c>
    </row>
    <row r="6770" spans="1:18" x14ac:dyDescent="0.25">
      <c r="A6770" t="s">
        <v>99</v>
      </c>
      <c r="B6770" t="s">
        <v>740</v>
      </c>
      <c r="C6770" t="s">
        <v>728</v>
      </c>
      <c r="D6770" t="s">
        <v>753</v>
      </c>
      <c r="E6770" t="s">
        <v>4</v>
      </c>
      <c r="F6770">
        <v>2019</v>
      </c>
      <c r="G6770">
        <v>7</v>
      </c>
      <c r="H6770" t="s">
        <v>732</v>
      </c>
      <c r="I6770" t="b">
        <v>1</v>
      </c>
      <c r="J6770" t="s">
        <v>26</v>
      </c>
      <c r="K6770" t="s">
        <v>1508</v>
      </c>
      <c r="L6770" t="s">
        <v>23</v>
      </c>
      <c r="M6770" t="s">
        <v>27</v>
      </c>
      <c r="N6770" t="s">
        <v>16</v>
      </c>
      <c r="O6770" t="s">
        <v>16</v>
      </c>
      <c r="P6770">
        <v>0</v>
      </c>
      <c r="Q6770">
        <v>47643388.43</v>
      </c>
      <c r="R6770" t="s">
        <v>164</v>
      </c>
    </row>
    <row r="6771" spans="1:18" x14ac:dyDescent="0.25">
      <c r="A6771" t="s">
        <v>99</v>
      </c>
      <c r="B6771" t="s">
        <v>740</v>
      </c>
      <c r="C6771" t="s">
        <v>728</v>
      </c>
      <c r="D6771" t="s">
        <v>753</v>
      </c>
      <c r="E6771" t="s">
        <v>4</v>
      </c>
      <c r="F6771">
        <v>2019</v>
      </c>
      <c r="G6771">
        <v>7</v>
      </c>
      <c r="H6771" t="s">
        <v>732</v>
      </c>
      <c r="I6771" t="b">
        <v>1</v>
      </c>
      <c r="J6771" t="s">
        <v>1509</v>
      </c>
      <c r="K6771" t="s">
        <v>108</v>
      </c>
      <c r="L6771" t="s">
        <v>23</v>
      </c>
      <c r="M6771" t="s">
        <v>28</v>
      </c>
      <c r="N6771" t="s">
        <v>16</v>
      </c>
      <c r="O6771" t="s">
        <v>16</v>
      </c>
      <c r="P6771">
        <v>0</v>
      </c>
      <c r="Q6771">
        <v>89311.039999999994</v>
      </c>
      <c r="R6771" t="s">
        <v>164</v>
      </c>
    </row>
    <row r="6772" spans="1:18" x14ac:dyDescent="0.25">
      <c r="A6772" t="s">
        <v>99</v>
      </c>
      <c r="B6772" t="s">
        <v>740</v>
      </c>
      <c r="C6772" t="s">
        <v>728</v>
      </c>
      <c r="D6772" t="s">
        <v>753</v>
      </c>
      <c r="E6772" t="s">
        <v>4</v>
      </c>
      <c r="F6772">
        <v>2019</v>
      </c>
      <c r="G6772">
        <v>7</v>
      </c>
      <c r="H6772" t="s">
        <v>732</v>
      </c>
      <c r="I6772" t="b">
        <v>1</v>
      </c>
      <c r="J6772" t="s">
        <v>1517</v>
      </c>
      <c r="K6772" t="s">
        <v>599</v>
      </c>
      <c r="L6772" t="s">
        <v>23</v>
      </c>
      <c r="M6772" t="s">
        <v>1520</v>
      </c>
      <c r="N6772" t="s">
        <v>16</v>
      </c>
      <c r="O6772" t="s">
        <v>16</v>
      </c>
      <c r="P6772">
        <v>0</v>
      </c>
      <c r="Q6772">
        <v>2615689.2799999998</v>
      </c>
      <c r="R6772" t="s">
        <v>164</v>
      </c>
    </row>
    <row r="6773" spans="1:18" x14ac:dyDescent="0.25">
      <c r="A6773" t="s">
        <v>99</v>
      </c>
      <c r="B6773" t="s">
        <v>740</v>
      </c>
      <c r="C6773" t="s">
        <v>728</v>
      </c>
      <c r="D6773" t="s">
        <v>753</v>
      </c>
      <c r="E6773" t="s">
        <v>4</v>
      </c>
      <c r="F6773">
        <v>2019</v>
      </c>
      <c r="G6773">
        <v>7</v>
      </c>
      <c r="H6773" t="s">
        <v>732</v>
      </c>
      <c r="I6773" t="b">
        <v>1</v>
      </c>
      <c r="J6773" t="s">
        <v>1520</v>
      </c>
      <c r="K6773" t="s">
        <v>1526</v>
      </c>
      <c r="L6773" t="s">
        <v>23</v>
      </c>
      <c r="M6773" t="s">
        <v>28</v>
      </c>
      <c r="N6773" t="s">
        <v>16</v>
      </c>
      <c r="O6773" t="s">
        <v>16</v>
      </c>
      <c r="P6773">
        <v>0</v>
      </c>
      <c r="Q6773">
        <v>3564379.84</v>
      </c>
      <c r="R6773" t="s">
        <v>164</v>
      </c>
    </row>
    <row r="6774" spans="1:18" x14ac:dyDescent="0.25">
      <c r="A6774" t="s">
        <v>99</v>
      </c>
      <c r="B6774" t="s">
        <v>740</v>
      </c>
      <c r="C6774" t="s">
        <v>728</v>
      </c>
      <c r="D6774" t="s">
        <v>753</v>
      </c>
      <c r="E6774" t="s">
        <v>4</v>
      </c>
      <c r="F6774">
        <v>2019</v>
      </c>
      <c r="G6774">
        <v>7</v>
      </c>
      <c r="H6774" t="s">
        <v>732</v>
      </c>
      <c r="I6774" t="b">
        <v>1</v>
      </c>
      <c r="J6774" t="s">
        <v>1529</v>
      </c>
      <c r="K6774" t="s">
        <v>109</v>
      </c>
      <c r="L6774" t="s">
        <v>23</v>
      </c>
      <c r="M6774" t="s">
        <v>28</v>
      </c>
      <c r="N6774" t="s">
        <v>16</v>
      </c>
      <c r="O6774" t="s">
        <v>16</v>
      </c>
      <c r="P6774">
        <v>0</v>
      </c>
      <c r="Q6774">
        <v>13840801.359999999</v>
      </c>
      <c r="R6774" t="s">
        <v>164</v>
      </c>
    </row>
    <row r="6775" spans="1:18" x14ac:dyDescent="0.25">
      <c r="A6775" t="s">
        <v>99</v>
      </c>
      <c r="B6775" t="s">
        <v>740</v>
      </c>
      <c r="C6775" t="s">
        <v>728</v>
      </c>
      <c r="D6775" t="s">
        <v>753</v>
      </c>
      <c r="E6775" t="s">
        <v>4</v>
      </c>
      <c r="F6775">
        <v>2019</v>
      </c>
      <c r="G6775">
        <v>7</v>
      </c>
      <c r="H6775" t="s">
        <v>732</v>
      </c>
      <c r="I6775" t="b">
        <v>1</v>
      </c>
      <c r="J6775" t="s">
        <v>28</v>
      </c>
      <c r="K6775" t="s">
        <v>1534</v>
      </c>
      <c r="L6775" t="s">
        <v>23</v>
      </c>
      <c r="M6775" t="s">
        <v>27</v>
      </c>
      <c r="N6775" t="s">
        <v>16</v>
      </c>
      <c r="O6775" t="s">
        <v>16</v>
      </c>
      <c r="P6775">
        <v>0</v>
      </c>
      <c r="Q6775">
        <v>17494492.239999998</v>
      </c>
      <c r="R6775" t="s">
        <v>164</v>
      </c>
    </row>
    <row r="6776" spans="1:18" x14ac:dyDescent="0.25">
      <c r="A6776" t="s">
        <v>99</v>
      </c>
      <c r="B6776" t="s">
        <v>740</v>
      </c>
      <c r="C6776" t="s">
        <v>728</v>
      </c>
      <c r="D6776" t="s">
        <v>753</v>
      </c>
      <c r="E6776" t="s">
        <v>4</v>
      </c>
      <c r="F6776">
        <v>2019</v>
      </c>
      <c r="G6776">
        <v>7</v>
      </c>
      <c r="H6776" t="s">
        <v>732</v>
      </c>
      <c r="I6776" t="b">
        <v>1</v>
      </c>
      <c r="J6776" t="s">
        <v>27</v>
      </c>
      <c r="K6776" t="s">
        <v>1535</v>
      </c>
      <c r="L6776" t="s">
        <v>23</v>
      </c>
      <c r="M6776" t="s">
        <v>1536</v>
      </c>
      <c r="N6776" t="s">
        <v>16</v>
      </c>
      <c r="O6776" t="s">
        <v>16</v>
      </c>
      <c r="P6776">
        <v>0</v>
      </c>
      <c r="Q6776">
        <v>65137880.670000002</v>
      </c>
      <c r="R6776" t="s">
        <v>164</v>
      </c>
    </row>
    <row r="6777" spans="1:18" x14ac:dyDescent="0.25">
      <c r="A6777" t="s">
        <v>99</v>
      </c>
      <c r="B6777" t="s">
        <v>740</v>
      </c>
      <c r="C6777" t="s">
        <v>728</v>
      </c>
      <c r="D6777" t="s">
        <v>753</v>
      </c>
      <c r="E6777" t="s">
        <v>4</v>
      </c>
      <c r="F6777">
        <v>2019</v>
      </c>
      <c r="G6777">
        <v>7</v>
      </c>
      <c r="H6777" t="s">
        <v>732</v>
      </c>
      <c r="I6777" t="b">
        <v>1</v>
      </c>
      <c r="J6777" t="s">
        <v>607</v>
      </c>
      <c r="K6777" t="s">
        <v>612</v>
      </c>
      <c r="L6777" t="s">
        <v>23</v>
      </c>
      <c r="M6777" t="s">
        <v>1537</v>
      </c>
      <c r="N6777" t="s">
        <v>16</v>
      </c>
      <c r="O6777" t="s">
        <v>16</v>
      </c>
      <c r="P6777">
        <v>0</v>
      </c>
      <c r="Q6777">
        <v>-689664.41</v>
      </c>
      <c r="R6777" t="s">
        <v>164</v>
      </c>
    </row>
    <row r="6778" spans="1:18" x14ac:dyDescent="0.25">
      <c r="A6778" t="s">
        <v>99</v>
      </c>
      <c r="B6778" t="s">
        <v>740</v>
      </c>
      <c r="C6778" t="s">
        <v>728</v>
      </c>
      <c r="D6778" t="s">
        <v>753</v>
      </c>
      <c r="E6778" t="s">
        <v>4</v>
      </c>
      <c r="F6778">
        <v>2019</v>
      </c>
      <c r="G6778">
        <v>7</v>
      </c>
      <c r="H6778" t="s">
        <v>732</v>
      </c>
      <c r="I6778" t="b">
        <v>1</v>
      </c>
      <c r="J6778" t="s">
        <v>1542</v>
      </c>
      <c r="K6778" t="s">
        <v>629</v>
      </c>
      <c r="L6778" t="s">
        <v>23</v>
      </c>
      <c r="M6778" t="s">
        <v>1540</v>
      </c>
      <c r="N6778" t="s">
        <v>16</v>
      </c>
      <c r="O6778" t="s">
        <v>16</v>
      </c>
      <c r="P6778">
        <v>0</v>
      </c>
      <c r="Q6778">
        <v>-887443.66</v>
      </c>
      <c r="R6778" t="s">
        <v>164</v>
      </c>
    </row>
    <row r="6779" spans="1:18" x14ac:dyDescent="0.25">
      <c r="A6779" t="s">
        <v>99</v>
      </c>
      <c r="B6779" t="s">
        <v>740</v>
      </c>
      <c r="C6779" t="s">
        <v>728</v>
      </c>
      <c r="D6779" t="s">
        <v>753</v>
      </c>
      <c r="E6779" t="s">
        <v>4</v>
      </c>
      <c r="F6779">
        <v>2019</v>
      </c>
      <c r="G6779">
        <v>7</v>
      </c>
      <c r="H6779" t="s">
        <v>732</v>
      </c>
      <c r="I6779" t="b">
        <v>1</v>
      </c>
      <c r="J6779" t="s">
        <v>1540</v>
      </c>
      <c r="K6779" t="s">
        <v>1545</v>
      </c>
      <c r="L6779" t="s">
        <v>23</v>
      </c>
      <c r="M6779" t="s">
        <v>1546</v>
      </c>
      <c r="N6779" t="s">
        <v>16</v>
      </c>
      <c r="O6779" t="s">
        <v>16</v>
      </c>
      <c r="P6779">
        <v>0</v>
      </c>
      <c r="Q6779">
        <v>-887443.66</v>
      </c>
      <c r="R6779" t="s">
        <v>164</v>
      </c>
    </row>
    <row r="6780" spans="1:18" x14ac:dyDescent="0.25">
      <c r="A6780" t="s">
        <v>99</v>
      </c>
      <c r="B6780" t="s">
        <v>740</v>
      </c>
      <c r="C6780" t="s">
        <v>728</v>
      </c>
      <c r="D6780" t="s">
        <v>753</v>
      </c>
      <c r="E6780" t="s">
        <v>4</v>
      </c>
      <c r="F6780">
        <v>2019</v>
      </c>
      <c r="G6780">
        <v>7</v>
      </c>
      <c r="H6780" t="s">
        <v>732</v>
      </c>
      <c r="I6780" t="b">
        <v>1</v>
      </c>
      <c r="J6780" t="s">
        <v>1559</v>
      </c>
      <c r="K6780" t="s">
        <v>632</v>
      </c>
      <c r="L6780" t="s">
        <v>23</v>
      </c>
      <c r="M6780" t="s">
        <v>1546</v>
      </c>
      <c r="N6780" t="s">
        <v>16</v>
      </c>
      <c r="O6780" t="s">
        <v>16</v>
      </c>
      <c r="P6780">
        <v>0</v>
      </c>
      <c r="Q6780">
        <v>-18937.990000000002</v>
      </c>
      <c r="R6780" t="s">
        <v>164</v>
      </c>
    </row>
    <row r="6781" spans="1:18" x14ac:dyDescent="0.25">
      <c r="A6781" t="s">
        <v>99</v>
      </c>
      <c r="B6781" t="s">
        <v>740</v>
      </c>
      <c r="C6781" t="s">
        <v>728</v>
      </c>
      <c r="D6781" t="s">
        <v>753</v>
      </c>
      <c r="E6781" t="s">
        <v>4</v>
      </c>
      <c r="F6781">
        <v>2019</v>
      </c>
      <c r="G6781">
        <v>7</v>
      </c>
      <c r="H6781" t="s">
        <v>732</v>
      </c>
      <c r="I6781" t="b">
        <v>1</v>
      </c>
      <c r="J6781" t="s">
        <v>1567</v>
      </c>
      <c r="K6781" t="s">
        <v>635</v>
      </c>
      <c r="L6781" t="s">
        <v>23</v>
      </c>
      <c r="M6781" t="s">
        <v>1546</v>
      </c>
      <c r="N6781" t="s">
        <v>16</v>
      </c>
      <c r="O6781" t="s">
        <v>16</v>
      </c>
      <c r="P6781">
        <v>0</v>
      </c>
      <c r="Q6781">
        <v>-17949644.93</v>
      </c>
      <c r="R6781" t="s">
        <v>164</v>
      </c>
    </row>
    <row r="6782" spans="1:18" x14ac:dyDescent="0.25">
      <c r="A6782" t="s">
        <v>99</v>
      </c>
      <c r="B6782" t="s">
        <v>740</v>
      </c>
      <c r="C6782" t="s">
        <v>728</v>
      </c>
      <c r="D6782" t="s">
        <v>753</v>
      </c>
      <c r="E6782" t="s">
        <v>4</v>
      </c>
      <c r="F6782">
        <v>2019</v>
      </c>
      <c r="G6782">
        <v>7</v>
      </c>
      <c r="H6782" t="s">
        <v>732</v>
      </c>
      <c r="I6782" t="b">
        <v>1</v>
      </c>
      <c r="J6782" t="s">
        <v>1546</v>
      </c>
      <c r="K6782" t="s">
        <v>146</v>
      </c>
      <c r="L6782" t="s">
        <v>23</v>
      </c>
      <c r="M6782" t="s">
        <v>1537</v>
      </c>
      <c r="N6782" t="s">
        <v>16</v>
      </c>
      <c r="O6782" t="s">
        <v>16</v>
      </c>
      <c r="P6782">
        <v>0</v>
      </c>
      <c r="Q6782">
        <v>-18856026.579999998</v>
      </c>
      <c r="R6782" t="s">
        <v>164</v>
      </c>
    </row>
    <row r="6783" spans="1:18" x14ac:dyDescent="0.25">
      <c r="A6783" t="s">
        <v>99</v>
      </c>
      <c r="B6783" t="s">
        <v>740</v>
      </c>
      <c r="C6783" t="s">
        <v>728</v>
      </c>
      <c r="D6783" t="s">
        <v>753</v>
      </c>
      <c r="E6783" t="s">
        <v>4</v>
      </c>
      <c r="F6783">
        <v>2019</v>
      </c>
      <c r="G6783">
        <v>7</v>
      </c>
      <c r="H6783" t="s">
        <v>732</v>
      </c>
      <c r="I6783" t="b">
        <v>1</v>
      </c>
      <c r="J6783" t="s">
        <v>1575</v>
      </c>
      <c r="K6783" t="s">
        <v>134</v>
      </c>
      <c r="L6783" t="s">
        <v>23</v>
      </c>
      <c r="M6783" t="s">
        <v>1537</v>
      </c>
      <c r="N6783" t="s">
        <v>16</v>
      </c>
      <c r="O6783" t="s">
        <v>16</v>
      </c>
      <c r="P6783">
        <v>0</v>
      </c>
      <c r="Q6783">
        <v>-20280095.579999998</v>
      </c>
      <c r="R6783" t="s">
        <v>164</v>
      </c>
    </row>
    <row r="6784" spans="1:18" x14ac:dyDescent="0.25">
      <c r="A6784" t="s">
        <v>99</v>
      </c>
      <c r="B6784" t="s">
        <v>740</v>
      </c>
      <c r="C6784" t="s">
        <v>728</v>
      </c>
      <c r="D6784" t="s">
        <v>753</v>
      </c>
      <c r="E6784" t="s">
        <v>4</v>
      </c>
      <c r="F6784">
        <v>2019</v>
      </c>
      <c r="G6784">
        <v>7</v>
      </c>
      <c r="H6784" t="s">
        <v>732</v>
      </c>
      <c r="I6784" t="b">
        <v>1</v>
      </c>
      <c r="J6784" t="s">
        <v>1537</v>
      </c>
      <c r="K6784" t="s">
        <v>115</v>
      </c>
      <c r="L6784" t="s">
        <v>23</v>
      </c>
      <c r="M6784" t="s">
        <v>33</v>
      </c>
      <c r="N6784" t="s">
        <v>16</v>
      </c>
      <c r="O6784" t="s">
        <v>16</v>
      </c>
      <c r="P6784">
        <v>0</v>
      </c>
      <c r="Q6784">
        <v>-39825786.57</v>
      </c>
      <c r="R6784" t="s">
        <v>164</v>
      </c>
    </row>
    <row r="6785" spans="1:18" x14ac:dyDescent="0.25">
      <c r="A6785" t="s">
        <v>99</v>
      </c>
      <c r="B6785" t="s">
        <v>740</v>
      </c>
      <c r="C6785" t="s">
        <v>728</v>
      </c>
      <c r="D6785" t="s">
        <v>753</v>
      </c>
      <c r="E6785" t="s">
        <v>4</v>
      </c>
      <c r="F6785">
        <v>2019</v>
      </c>
      <c r="G6785">
        <v>7</v>
      </c>
      <c r="H6785" t="s">
        <v>732</v>
      </c>
      <c r="I6785" t="b">
        <v>1</v>
      </c>
      <c r="J6785" t="s">
        <v>1581</v>
      </c>
      <c r="K6785" t="s">
        <v>642</v>
      </c>
      <c r="L6785" t="s">
        <v>23</v>
      </c>
      <c r="M6785" t="s">
        <v>1583</v>
      </c>
      <c r="N6785" t="s">
        <v>16</v>
      </c>
      <c r="O6785" t="s">
        <v>16</v>
      </c>
      <c r="P6785">
        <v>0</v>
      </c>
      <c r="Q6785">
        <v>-7933795.5999999996</v>
      </c>
      <c r="R6785" t="s">
        <v>164</v>
      </c>
    </row>
    <row r="6786" spans="1:18" x14ac:dyDescent="0.25">
      <c r="A6786" t="s">
        <v>99</v>
      </c>
      <c r="B6786" t="s">
        <v>740</v>
      </c>
      <c r="C6786" t="s">
        <v>728</v>
      </c>
      <c r="D6786" t="s">
        <v>753</v>
      </c>
      <c r="E6786" t="s">
        <v>4</v>
      </c>
      <c r="F6786">
        <v>2019</v>
      </c>
      <c r="G6786">
        <v>7</v>
      </c>
      <c r="H6786" t="s">
        <v>732</v>
      </c>
      <c r="I6786" t="b">
        <v>1</v>
      </c>
      <c r="J6786" t="s">
        <v>1583</v>
      </c>
      <c r="K6786" t="s">
        <v>110</v>
      </c>
      <c r="L6786" t="s">
        <v>23</v>
      </c>
      <c r="M6786" t="s">
        <v>33</v>
      </c>
      <c r="N6786" t="s">
        <v>16</v>
      </c>
      <c r="O6786" t="s">
        <v>16</v>
      </c>
      <c r="P6786">
        <v>0</v>
      </c>
      <c r="Q6786">
        <v>-8048777.71</v>
      </c>
      <c r="R6786" t="s">
        <v>164</v>
      </c>
    </row>
    <row r="6787" spans="1:18" x14ac:dyDescent="0.25">
      <c r="A6787" t="s">
        <v>99</v>
      </c>
      <c r="B6787" t="s">
        <v>740</v>
      </c>
      <c r="C6787" t="s">
        <v>728</v>
      </c>
      <c r="D6787" t="s">
        <v>753</v>
      </c>
      <c r="E6787" t="s">
        <v>4</v>
      </c>
      <c r="F6787">
        <v>2019</v>
      </c>
      <c r="G6787">
        <v>7</v>
      </c>
      <c r="H6787" t="s">
        <v>732</v>
      </c>
      <c r="I6787" t="b">
        <v>1</v>
      </c>
      <c r="J6787" t="s">
        <v>33</v>
      </c>
      <c r="K6787" t="s">
        <v>1590</v>
      </c>
      <c r="L6787" t="s">
        <v>23</v>
      </c>
      <c r="M6787" t="s">
        <v>34</v>
      </c>
      <c r="N6787" t="s">
        <v>16</v>
      </c>
      <c r="O6787" t="s">
        <v>16</v>
      </c>
      <c r="P6787">
        <v>0</v>
      </c>
      <c r="Q6787">
        <v>-47874564.280000001</v>
      </c>
      <c r="R6787" t="s">
        <v>164</v>
      </c>
    </row>
    <row r="6788" spans="1:18" x14ac:dyDescent="0.25">
      <c r="A6788" t="s">
        <v>99</v>
      </c>
      <c r="B6788" t="s">
        <v>740</v>
      </c>
      <c r="C6788" t="s">
        <v>728</v>
      </c>
      <c r="D6788" t="s">
        <v>753</v>
      </c>
      <c r="E6788" t="s">
        <v>4</v>
      </c>
      <c r="F6788">
        <v>2019</v>
      </c>
      <c r="G6788">
        <v>7</v>
      </c>
      <c r="H6788" t="s">
        <v>732</v>
      </c>
      <c r="I6788" t="b">
        <v>1</v>
      </c>
      <c r="J6788" t="s">
        <v>1612</v>
      </c>
      <c r="K6788" t="s">
        <v>655</v>
      </c>
      <c r="L6788" t="s">
        <v>23</v>
      </c>
      <c r="M6788" t="s">
        <v>35</v>
      </c>
      <c r="N6788" t="s">
        <v>16</v>
      </c>
      <c r="O6788" t="s">
        <v>16</v>
      </c>
      <c r="P6788">
        <v>0</v>
      </c>
      <c r="Q6788">
        <v>-12929.74</v>
      </c>
      <c r="R6788" t="s">
        <v>164</v>
      </c>
    </row>
    <row r="6789" spans="1:18" x14ac:dyDescent="0.25">
      <c r="A6789" t="s">
        <v>99</v>
      </c>
      <c r="B6789" t="s">
        <v>740</v>
      </c>
      <c r="C6789" t="s">
        <v>728</v>
      </c>
      <c r="D6789" t="s">
        <v>753</v>
      </c>
      <c r="E6789" t="s">
        <v>4</v>
      </c>
      <c r="F6789">
        <v>2019</v>
      </c>
      <c r="G6789">
        <v>7</v>
      </c>
      <c r="H6789" t="s">
        <v>732</v>
      </c>
      <c r="I6789" t="b">
        <v>1</v>
      </c>
      <c r="J6789" t="s">
        <v>35</v>
      </c>
      <c r="K6789" t="s">
        <v>111</v>
      </c>
      <c r="L6789" t="s">
        <v>23</v>
      </c>
      <c r="M6789" t="s">
        <v>24</v>
      </c>
      <c r="N6789" t="s">
        <v>16</v>
      </c>
      <c r="O6789" t="s">
        <v>16</v>
      </c>
      <c r="P6789">
        <v>0</v>
      </c>
      <c r="Q6789">
        <v>-12929.74</v>
      </c>
      <c r="R6789" t="s">
        <v>164</v>
      </c>
    </row>
    <row r="6790" spans="1:18" x14ac:dyDescent="0.25">
      <c r="A6790" t="s">
        <v>99</v>
      </c>
      <c r="B6790" t="s">
        <v>740</v>
      </c>
      <c r="C6790" t="s">
        <v>728</v>
      </c>
      <c r="D6790" t="s">
        <v>753</v>
      </c>
      <c r="E6790" t="s">
        <v>4</v>
      </c>
      <c r="F6790">
        <v>2019</v>
      </c>
      <c r="G6790">
        <v>7</v>
      </c>
      <c r="H6790" t="s">
        <v>732</v>
      </c>
      <c r="I6790" t="b">
        <v>1</v>
      </c>
      <c r="J6790" t="s">
        <v>1620</v>
      </c>
      <c r="K6790" t="s">
        <v>1625</v>
      </c>
      <c r="L6790" t="s">
        <v>23</v>
      </c>
      <c r="M6790" t="s">
        <v>24</v>
      </c>
      <c r="N6790" t="s">
        <v>16</v>
      </c>
      <c r="O6790" t="s">
        <v>16</v>
      </c>
      <c r="P6790">
        <v>0</v>
      </c>
      <c r="Q6790">
        <v>-3570740.77</v>
      </c>
      <c r="R6790" t="s">
        <v>164</v>
      </c>
    </row>
    <row r="6791" spans="1:18" x14ac:dyDescent="0.25">
      <c r="A6791" t="s">
        <v>99</v>
      </c>
      <c r="B6791" t="s">
        <v>740</v>
      </c>
      <c r="C6791" t="s">
        <v>728</v>
      </c>
      <c r="D6791" t="s">
        <v>753</v>
      </c>
      <c r="E6791" t="s">
        <v>4</v>
      </c>
      <c r="F6791">
        <v>2019</v>
      </c>
      <c r="G6791">
        <v>7</v>
      </c>
      <c r="H6791" t="s">
        <v>732</v>
      </c>
      <c r="I6791" t="b">
        <v>1</v>
      </c>
      <c r="J6791" t="s">
        <v>1627</v>
      </c>
      <c r="K6791" t="s">
        <v>664</v>
      </c>
      <c r="L6791" t="s">
        <v>23</v>
      </c>
      <c r="M6791" t="s">
        <v>1632</v>
      </c>
      <c r="N6791" t="s">
        <v>16</v>
      </c>
      <c r="O6791" t="s">
        <v>16</v>
      </c>
      <c r="P6791">
        <v>0</v>
      </c>
      <c r="Q6791">
        <v>-1466687.58</v>
      </c>
      <c r="R6791" t="s">
        <v>164</v>
      </c>
    </row>
    <row r="6792" spans="1:18" x14ac:dyDescent="0.25">
      <c r="A6792" t="s">
        <v>99</v>
      </c>
      <c r="B6792" t="s">
        <v>740</v>
      </c>
      <c r="C6792" t="s">
        <v>728</v>
      </c>
      <c r="D6792" t="s">
        <v>753</v>
      </c>
      <c r="E6792" t="s">
        <v>4</v>
      </c>
      <c r="F6792">
        <v>2019</v>
      </c>
      <c r="G6792">
        <v>7</v>
      </c>
      <c r="H6792" t="s">
        <v>732</v>
      </c>
      <c r="I6792" t="b">
        <v>1</v>
      </c>
      <c r="J6792" t="s">
        <v>1632</v>
      </c>
      <c r="K6792" t="s">
        <v>180</v>
      </c>
      <c r="L6792" t="s">
        <v>23</v>
      </c>
      <c r="M6792" t="s">
        <v>24</v>
      </c>
      <c r="N6792" t="s">
        <v>16</v>
      </c>
      <c r="O6792" t="s">
        <v>16</v>
      </c>
      <c r="P6792">
        <v>0</v>
      </c>
      <c r="Q6792">
        <v>-2870952.9</v>
      </c>
      <c r="R6792" t="s">
        <v>164</v>
      </c>
    </row>
    <row r="6793" spans="1:18" x14ac:dyDescent="0.25">
      <c r="A6793" t="s">
        <v>99</v>
      </c>
      <c r="B6793" t="s">
        <v>740</v>
      </c>
      <c r="C6793" t="s">
        <v>728</v>
      </c>
      <c r="D6793" t="s">
        <v>753</v>
      </c>
      <c r="E6793" t="s">
        <v>4</v>
      </c>
      <c r="F6793">
        <v>2019</v>
      </c>
      <c r="G6793">
        <v>7</v>
      </c>
      <c r="H6793" t="s">
        <v>732</v>
      </c>
      <c r="I6793" t="b">
        <v>1</v>
      </c>
      <c r="J6793" t="s">
        <v>24</v>
      </c>
      <c r="K6793" t="s">
        <v>1637</v>
      </c>
      <c r="L6793" t="s">
        <v>23</v>
      </c>
      <c r="M6793" t="s">
        <v>36</v>
      </c>
      <c r="N6793" t="s">
        <v>16</v>
      </c>
      <c r="O6793" t="s">
        <v>16</v>
      </c>
      <c r="P6793">
        <v>0</v>
      </c>
      <c r="Q6793">
        <v>-6454623.4100000001</v>
      </c>
      <c r="R6793" t="s">
        <v>164</v>
      </c>
    </row>
    <row r="6794" spans="1:18" x14ac:dyDescent="0.25">
      <c r="A6794" t="s">
        <v>99</v>
      </c>
      <c r="B6794" t="s">
        <v>740</v>
      </c>
      <c r="C6794" t="s">
        <v>728</v>
      </c>
      <c r="D6794" t="s">
        <v>753</v>
      </c>
      <c r="E6794" t="s">
        <v>4</v>
      </c>
      <c r="F6794">
        <v>2019</v>
      </c>
      <c r="G6794">
        <v>7</v>
      </c>
      <c r="H6794" t="s">
        <v>732</v>
      </c>
      <c r="I6794" t="b">
        <v>1</v>
      </c>
      <c r="J6794" t="s">
        <v>1656</v>
      </c>
      <c r="K6794" t="s">
        <v>666</v>
      </c>
      <c r="L6794" t="s">
        <v>23</v>
      </c>
      <c r="M6794" t="s">
        <v>25</v>
      </c>
      <c r="N6794" t="s">
        <v>16</v>
      </c>
      <c r="O6794" t="s">
        <v>16</v>
      </c>
      <c r="P6794">
        <v>0</v>
      </c>
      <c r="Q6794">
        <v>-9686884.7200000007</v>
      </c>
      <c r="R6794" t="s">
        <v>164</v>
      </c>
    </row>
    <row r="6795" spans="1:18" x14ac:dyDescent="0.25">
      <c r="A6795" t="s">
        <v>99</v>
      </c>
      <c r="B6795" t="s">
        <v>740</v>
      </c>
      <c r="C6795" t="s">
        <v>728</v>
      </c>
      <c r="D6795" t="s">
        <v>753</v>
      </c>
      <c r="E6795" t="s">
        <v>4</v>
      </c>
      <c r="F6795">
        <v>2019</v>
      </c>
      <c r="G6795">
        <v>7</v>
      </c>
      <c r="H6795" t="s">
        <v>732</v>
      </c>
      <c r="I6795" t="b">
        <v>1</v>
      </c>
      <c r="J6795" t="s">
        <v>25</v>
      </c>
      <c r="K6795" t="s">
        <v>1662</v>
      </c>
      <c r="L6795" t="s">
        <v>23</v>
      </c>
      <c r="M6795" t="s">
        <v>36</v>
      </c>
      <c r="N6795" t="s">
        <v>16</v>
      </c>
      <c r="O6795" t="s">
        <v>16</v>
      </c>
      <c r="P6795">
        <v>0</v>
      </c>
      <c r="Q6795">
        <v>-10808692.949999999</v>
      </c>
      <c r="R6795" t="s">
        <v>164</v>
      </c>
    </row>
    <row r="6796" spans="1:18" x14ac:dyDescent="0.25">
      <c r="A6796" t="s">
        <v>99</v>
      </c>
      <c r="B6796" t="s">
        <v>740</v>
      </c>
      <c r="C6796" t="s">
        <v>728</v>
      </c>
      <c r="D6796" t="s">
        <v>753</v>
      </c>
      <c r="E6796" t="s">
        <v>4</v>
      </c>
      <c r="F6796">
        <v>2019</v>
      </c>
      <c r="G6796">
        <v>7</v>
      </c>
      <c r="H6796" t="s">
        <v>732</v>
      </c>
      <c r="I6796" t="b">
        <v>1</v>
      </c>
      <c r="J6796" t="s">
        <v>36</v>
      </c>
      <c r="K6796" t="s">
        <v>1663</v>
      </c>
      <c r="L6796" t="s">
        <v>23</v>
      </c>
      <c r="M6796" t="s">
        <v>34</v>
      </c>
      <c r="N6796" t="s">
        <v>16</v>
      </c>
      <c r="O6796" t="s">
        <v>16</v>
      </c>
      <c r="P6796">
        <v>0</v>
      </c>
      <c r="Q6796">
        <v>-17263316.359999999</v>
      </c>
      <c r="R6796" t="s">
        <v>164</v>
      </c>
    </row>
    <row r="6797" spans="1:18" x14ac:dyDescent="0.25">
      <c r="A6797" t="s">
        <v>99</v>
      </c>
      <c r="B6797" t="s">
        <v>740</v>
      </c>
      <c r="C6797" t="s">
        <v>728</v>
      </c>
      <c r="D6797" t="s">
        <v>753</v>
      </c>
      <c r="E6797" t="s">
        <v>4</v>
      </c>
      <c r="F6797">
        <v>2019</v>
      </c>
      <c r="G6797">
        <v>7</v>
      </c>
      <c r="H6797" t="s">
        <v>732</v>
      </c>
      <c r="I6797" t="b">
        <v>1</v>
      </c>
      <c r="J6797" t="s">
        <v>34</v>
      </c>
      <c r="K6797" t="s">
        <v>1664</v>
      </c>
      <c r="L6797" t="s">
        <v>23</v>
      </c>
      <c r="M6797" t="s">
        <v>1536</v>
      </c>
      <c r="N6797" t="s">
        <v>16</v>
      </c>
      <c r="O6797" t="s">
        <v>16</v>
      </c>
      <c r="P6797">
        <v>0</v>
      </c>
      <c r="Q6797">
        <v>-65137880.640000001</v>
      </c>
      <c r="R6797" t="s">
        <v>164</v>
      </c>
    </row>
    <row r="6798" spans="1:18" x14ac:dyDescent="0.25">
      <c r="A6798" t="s">
        <v>750</v>
      </c>
      <c r="B6798" t="s">
        <v>751</v>
      </c>
      <c r="C6798" t="s">
        <v>727</v>
      </c>
      <c r="D6798" t="s">
        <v>750</v>
      </c>
      <c r="E6798" t="s">
        <v>4</v>
      </c>
      <c r="F6798">
        <v>2019</v>
      </c>
      <c r="G6798">
        <v>7</v>
      </c>
      <c r="H6798" t="s">
        <v>732</v>
      </c>
      <c r="I6798" t="b">
        <v>1</v>
      </c>
      <c r="J6798" t="s">
        <v>814</v>
      </c>
      <c r="K6798" t="s">
        <v>815</v>
      </c>
      <c r="L6798" t="s">
        <v>17</v>
      </c>
      <c r="M6798" t="s">
        <v>813</v>
      </c>
      <c r="N6798" t="s">
        <v>16</v>
      </c>
      <c r="O6798" t="s">
        <v>16</v>
      </c>
      <c r="P6798">
        <v>0</v>
      </c>
      <c r="Q6798">
        <v>24989.040000000001</v>
      </c>
      <c r="R6798" t="s">
        <v>165</v>
      </c>
    </row>
    <row r="6799" spans="1:18" x14ac:dyDescent="0.25">
      <c r="A6799" t="s">
        <v>750</v>
      </c>
      <c r="B6799" t="s">
        <v>751</v>
      </c>
      <c r="C6799" t="s">
        <v>727</v>
      </c>
      <c r="D6799" t="s">
        <v>750</v>
      </c>
      <c r="E6799" t="s">
        <v>4</v>
      </c>
      <c r="F6799">
        <v>2019</v>
      </c>
      <c r="G6799">
        <v>7</v>
      </c>
      <c r="H6799" t="s">
        <v>732</v>
      </c>
      <c r="I6799" t="b">
        <v>1</v>
      </c>
      <c r="J6799" t="s">
        <v>810</v>
      </c>
      <c r="K6799" t="s">
        <v>811</v>
      </c>
      <c r="L6799" t="s">
        <v>17</v>
      </c>
      <c r="M6799" t="s">
        <v>19</v>
      </c>
      <c r="N6799" t="s">
        <v>16</v>
      </c>
      <c r="O6799" t="s">
        <v>16</v>
      </c>
      <c r="P6799">
        <v>0</v>
      </c>
      <c r="Q6799">
        <v>-154939.74</v>
      </c>
      <c r="R6799" t="s">
        <v>165</v>
      </c>
    </row>
    <row r="6800" spans="1:18" x14ac:dyDescent="0.25">
      <c r="A6800" t="s">
        <v>730</v>
      </c>
      <c r="B6800" t="s">
        <v>731</v>
      </c>
      <c r="C6800" t="s">
        <v>728</v>
      </c>
      <c r="D6800" t="s">
        <v>99</v>
      </c>
      <c r="E6800" t="s">
        <v>4</v>
      </c>
      <c r="F6800">
        <v>2019</v>
      </c>
      <c r="G6800">
        <v>7</v>
      </c>
      <c r="H6800" t="s">
        <v>732</v>
      </c>
      <c r="I6800" t="b">
        <v>1</v>
      </c>
      <c r="J6800" t="s">
        <v>39</v>
      </c>
      <c r="K6800" t="s">
        <v>155</v>
      </c>
      <c r="L6800" t="s">
        <v>17</v>
      </c>
      <c r="M6800" t="s">
        <v>18</v>
      </c>
      <c r="N6800" t="s">
        <v>724</v>
      </c>
      <c r="O6800" t="s">
        <v>755</v>
      </c>
      <c r="P6800">
        <v>0</v>
      </c>
      <c r="Q6800">
        <v>-1388.02</v>
      </c>
      <c r="R6800" t="s">
        <v>165</v>
      </c>
    </row>
    <row r="6801" spans="1:18" x14ac:dyDescent="0.25">
      <c r="A6801" t="s">
        <v>730</v>
      </c>
      <c r="B6801" t="s">
        <v>731</v>
      </c>
      <c r="C6801" t="s">
        <v>728</v>
      </c>
      <c r="D6801" t="s">
        <v>99</v>
      </c>
      <c r="E6801" t="s">
        <v>4</v>
      </c>
      <c r="F6801">
        <v>2019</v>
      </c>
      <c r="G6801">
        <v>7</v>
      </c>
      <c r="H6801" t="s">
        <v>732</v>
      </c>
      <c r="I6801" t="b">
        <v>1</v>
      </c>
      <c r="J6801" t="s">
        <v>857</v>
      </c>
      <c r="K6801" t="s">
        <v>858</v>
      </c>
      <c r="L6801" t="s">
        <v>17</v>
      </c>
      <c r="M6801" t="s">
        <v>856</v>
      </c>
      <c r="N6801" t="s">
        <v>724</v>
      </c>
      <c r="O6801" t="s">
        <v>755</v>
      </c>
      <c r="P6801">
        <v>0</v>
      </c>
      <c r="Q6801">
        <v>133947.24</v>
      </c>
      <c r="R6801" t="s">
        <v>165</v>
      </c>
    </row>
    <row r="6802" spans="1:18" x14ac:dyDescent="0.25">
      <c r="A6802" t="s">
        <v>730</v>
      </c>
      <c r="B6802" t="s">
        <v>731</v>
      </c>
      <c r="C6802" t="s">
        <v>728</v>
      </c>
      <c r="D6802" t="s">
        <v>99</v>
      </c>
      <c r="E6802" t="s">
        <v>4</v>
      </c>
      <c r="F6802">
        <v>2019</v>
      </c>
      <c r="G6802">
        <v>7</v>
      </c>
      <c r="H6802" t="s">
        <v>732</v>
      </c>
      <c r="I6802" t="b">
        <v>1</v>
      </c>
      <c r="J6802" t="s">
        <v>810</v>
      </c>
      <c r="K6802" t="s">
        <v>811</v>
      </c>
      <c r="L6802" t="s">
        <v>17</v>
      </c>
      <c r="M6802" t="s">
        <v>19</v>
      </c>
      <c r="N6802" t="s">
        <v>724</v>
      </c>
      <c r="O6802" t="s">
        <v>755</v>
      </c>
      <c r="P6802">
        <v>0</v>
      </c>
      <c r="Q6802">
        <v>-1095955.55</v>
      </c>
      <c r="R6802" t="s">
        <v>165</v>
      </c>
    </row>
    <row r="6803" spans="1:18" x14ac:dyDescent="0.25">
      <c r="A6803" t="s">
        <v>730</v>
      </c>
      <c r="B6803" t="s">
        <v>731</v>
      </c>
      <c r="C6803" t="s">
        <v>728</v>
      </c>
      <c r="D6803" t="s">
        <v>99</v>
      </c>
      <c r="E6803" t="s">
        <v>4</v>
      </c>
      <c r="F6803">
        <v>2019</v>
      </c>
      <c r="G6803">
        <v>7</v>
      </c>
      <c r="H6803" t="s">
        <v>732</v>
      </c>
      <c r="I6803" t="b">
        <v>1</v>
      </c>
      <c r="J6803" t="s">
        <v>814</v>
      </c>
      <c r="K6803" t="s">
        <v>815</v>
      </c>
      <c r="L6803" t="s">
        <v>17</v>
      </c>
      <c r="M6803" t="s">
        <v>813</v>
      </c>
      <c r="N6803" t="s">
        <v>724</v>
      </c>
      <c r="O6803" t="s">
        <v>755</v>
      </c>
      <c r="P6803">
        <v>0</v>
      </c>
      <c r="Q6803">
        <v>159720.06</v>
      </c>
      <c r="R6803" t="s">
        <v>165</v>
      </c>
    </row>
    <row r="6804" spans="1:18" x14ac:dyDescent="0.25">
      <c r="A6804" t="s">
        <v>730</v>
      </c>
      <c r="B6804" t="s">
        <v>731</v>
      </c>
      <c r="C6804" t="s">
        <v>728</v>
      </c>
      <c r="D6804" t="s">
        <v>99</v>
      </c>
      <c r="E6804" t="s">
        <v>4</v>
      </c>
      <c r="F6804">
        <v>2019</v>
      </c>
      <c r="G6804">
        <v>7</v>
      </c>
      <c r="H6804" t="s">
        <v>732</v>
      </c>
      <c r="I6804" t="b">
        <v>1</v>
      </c>
      <c r="J6804" t="s">
        <v>90</v>
      </c>
      <c r="K6804" t="s">
        <v>113</v>
      </c>
      <c r="L6804" t="s">
        <v>17</v>
      </c>
      <c r="M6804" t="s">
        <v>86</v>
      </c>
      <c r="N6804" t="s">
        <v>724</v>
      </c>
      <c r="O6804" t="s">
        <v>755</v>
      </c>
      <c r="P6804">
        <v>0</v>
      </c>
      <c r="Q6804">
        <v>1919446.52</v>
      </c>
      <c r="R6804" t="s">
        <v>165</v>
      </c>
    </row>
    <row r="6805" spans="1:18" x14ac:dyDescent="0.25">
      <c r="A6805" t="s">
        <v>730</v>
      </c>
      <c r="B6805" t="s">
        <v>731</v>
      </c>
      <c r="C6805" t="s">
        <v>728</v>
      </c>
      <c r="D6805" t="s">
        <v>99</v>
      </c>
      <c r="E6805" t="s">
        <v>4</v>
      </c>
      <c r="F6805">
        <v>2019</v>
      </c>
      <c r="G6805">
        <v>7</v>
      </c>
      <c r="H6805" t="s">
        <v>732</v>
      </c>
      <c r="I6805" t="b">
        <v>1</v>
      </c>
      <c r="J6805" t="s">
        <v>39</v>
      </c>
      <c r="K6805" t="s">
        <v>155</v>
      </c>
      <c r="L6805" t="s">
        <v>17</v>
      </c>
      <c r="M6805" t="s">
        <v>18</v>
      </c>
      <c r="N6805" t="s">
        <v>725</v>
      </c>
      <c r="O6805" t="s">
        <v>756</v>
      </c>
      <c r="P6805">
        <v>0</v>
      </c>
      <c r="Q6805">
        <v>-4164.09</v>
      </c>
      <c r="R6805" t="s">
        <v>165</v>
      </c>
    </row>
    <row r="6806" spans="1:18" x14ac:dyDescent="0.25">
      <c r="A6806" t="s">
        <v>730</v>
      </c>
      <c r="B6806" t="s">
        <v>731</v>
      </c>
      <c r="C6806" t="s">
        <v>728</v>
      </c>
      <c r="D6806" t="s">
        <v>99</v>
      </c>
      <c r="E6806" t="s">
        <v>4</v>
      </c>
      <c r="F6806">
        <v>2019</v>
      </c>
      <c r="G6806">
        <v>7</v>
      </c>
      <c r="H6806" t="s">
        <v>732</v>
      </c>
      <c r="I6806" t="b">
        <v>1</v>
      </c>
      <c r="J6806" t="s">
        <v>857</v>
      </c>
      <c r="K6806" t="s">
        <v>858</v>
      </c>
      <c r="L6806" t="s">
        <v>17</v>
      </c>
      <c r="M6806" t="s">
        <v>856</v>
      </c>
      <c r="N6806" t="s">
        <v>725</v>
      </c>
      <c r="O6806" t="s">
        <v>756</v>
      </c>
      <c r="P6806">
        <v>0</v>
      </c>
      <c r="Q6806">
        <v>401842.07</v>
      </c>
      <c r="R6806" t="s">
        <v>165</v>
      </c>
    </row>
    <row r="6807" spans="1:18" x14ac:dyDescent="0.25">
      <c r="A6807" t="s">
        <v>730</v>
      </c>
      <c r="B6807" t="s">
        <v>731</v>
      </c>
      <c r="C6807" t="s">
        <v>728</v>
      </c>
      <c r="D6807" t="s">
        <v>99</v>
      </c>
      <c r="E6807" t="s">
        <v>4</v>
      </c>
      <c r="F6807">
        <v>2019</v>
      </c>
      <c r="G6807">
        <v>7</v>
      </c>
      <c r="H6807" t="s">
        <v>732</v>
      </c>
      <c r="I6807" t="b">
        <v>1</v>
      </c>
      <c r="J6807" t="s">
        <v>810</v>
      </c>
      <c r="K6807" t="s">
        <v>811</v>
      </c>
      <c r="L6807" t="s">
        <v>17</v>
      </c>
      <c r="M6807" t="s">
        <v>19</v>
      </c>
      <c r="N6807" t="s">
        <v>725</v>
      </c>
      <c r="O6807" t="s">
        <v>756</v>
      </c>
      <c r="P6807">
        <v>0</v>
      </c>
      <c r="Q6807">
        <v>-3287866.59</v>
      </c>
      <c r="R6807" t="s">
        <v>165</v>
      </c>
    </row>
    <row r="6808" spans="1:18" x14ac:dyDescent="0.25">
      <c r="A6808" t="s">
        <v>730</v>
      </c>
      <c r="B6808" t="s">
        <v>731</v>
      </c>
      <c r="C6808" t="s">
        <v>728</v>
      </c>
      <c r="D6808" t="s">
        <v>99</v>
      </c>
      <c r="E6808" t="s">
        <v>4</v>
      </c>
      <c r="F6808">
        <v>2019</v>
      </c>
      <c r="G6808">
        <v>7</v>
      </c>
      <c r="H6808" t="s">
        <v>732</v>
      </c>
      <c r="I6808" t="b">
        <v>1</v>
      </c>
      <c r="J6808" t="s">
        <v>814</v>
      </c>
      <c r="K6808" t="s">
        <v>815</v>
      </c>
      <c r="L6808" t="s">
        <v>17</v>
      </c>
      <c r="M6808" t="s">
        <v>813</v>
      </c>
      <c r="N6808" t="s">
        <v>725</v>
      </c>
      <c r="O6808" t="s">
        <v>756</v>
      </c>
      <c r="P6808">
        <v>0</v>
      </c>
      <c r="Q6808">
        <v>479160.37</v>
      </c>
      <c r="R6808" t="s">
        <v>165</v>
      </c>
    </row>
    <row r="6809" spans="1:18" x14ac:dyDescent="0.25">
      <c r="A6809" t="s">
        <v>730</v>
      </c>
      <c r="B6809" t="s">
        <v>731</v>
      </c>
      <c r="C6809" t="s">
        <v>728</v>
      </c>
      <c r="D6809" t="s">
        <v>99</v>
      </c>
      <c r="E6809" t="s">
        <v>4</v>
      </c>
      <c r="F6809">
        <v>2019</v>
      </c>
      <c r="G6809">
        <v>7</v>
      </c>
      <c r="H6809" t="s">
        <v>732</v>
      </c>
      <c r="I6809" t="b">
        <v>1</v>
      </c>
      <c r="J6809" t="s">
        <v>90</v>
      </c>
      <c r="K6809" t="s">
        <v>113</v>
      </c>
      <c r="L6809" t="s">
        <v>17</v>
      </c>
      <c r="M6809" t="s">
        <v>86</v>
      </c>
      <c r="N6809" t="s">
        <v>725</v>
      </c>
      <c r="O6809" t="s">
        <v>756</v>
      </c>
      <c r="P6809">
        <v>0</v>
      </c>
      <c r="Q6809">
        <v>5758339.5499999998</v>
      </c>
      <c r="R6809" t="s">
        <v>165</v>
      </c>
    </row>
    <row r="6810" spans="1:18" x14ac:dyDescent="0.25">
      <c r="A6810" t="s">
        <v>730</v>
      </c>
      <c r="B6810" t="s">
        <v>731</v>
      </c>
      <c r="C6810" t="s">
        <v>728</v>
      </c>
      <c r="D6810" t="s">
        <v>99</v>
      </c>
      <c r="E6810" t="s">
        <v>4</v>
      </c>
      <c r="F6810">
        <v>2019</v>
      </c>
      <c r="G6810">
        <v>7</v>
      </c>
      <c r="H6810" t="s">
        <v>732</v>
      </c>
      <c r="I6810" t="b">
        <v>1</v>
      </c>
      <c r="J6810" t="s">
        <v>39</v>
      </c>
      <c r="K6810" t="s">
        <v>155</v>
      </c>
      <c r="L6810" t="s">
        <v>17</v>
      </c>
      <c r="M6810" t="s">
        <v>18</v>
      </c>
      <c r="N6810" t="s">
        <v>726</v>
      </c>
      <c r="O6810" t="s">
        <v>1689</v>
      </c>
      <c r="P6810">
        <v>0</v>
      </c>
      <c r="Q6810">
        <v>-1388.02</v>
      </c>
      <c r="R6810" t="s">
        <v>165</v>
      </c>
    </row>
    <row r="6811" spans="1:18" x14ac:dyDescent="0.25">
      <c r="A6811" t="s">
        <v>730</v>
      </c>
      <c r="B6811" t="s">
        <v>731</v>
      </c>
      <c r="C6811" t="s">
        <v>728</v>
      </c>
      <c r="D6811" t="s">
        <v>99</v>
      </c>
      <c r="E6811" t="s">
        <v>4</v>
      </c>
      <c r="F6811">
        <v>2019</v>
      </c>
      <c r="G6811">
        <v>7</v>
      </c>
      <c r="H6811" t="s">
        <v>732</v>
      </c>
      <c r="I6811" t="b">
        <v>1</v>
      </c>
      <c r="J6811" t="s">
        <v>857</v>
      </c>
      <c r="K6811" t="s">
        <v>858</v>
      </c>
      <c r="L6811" t="s">
        <v>17</v>
      </c>
      <c r="M6811" t="s">
        <v>856</v>
      </c>
      <c r="N6811" t="s">
        <v>726</v>
      </c>
      <c r="O6811" t="s">
        <v>1689</v>
      </c>
      <c r="P6811">
        <v>0</v>
      </c>
      <c r="Q6811">
        <v>133947.24</v>
      </c>
      <c r="R6811" t="s">
        <v>165</v>
      </c>
    </row>
    <row r="6812" spans="1:18" x14ac:dyDescent="0.25">
      <c r="A6812" t="s">
        <v>730</v>
      </c>
      <c r="B6812" t="s">
        <v>731</v>
      </c>
      <c r="C6812" t="s">
        <v>728</v>
      </c>
      <c r="D6812" t="s">
        <v>99</v>
      </c>
      <c r="E6812" t="s">
        <v>4</v>
      </c>
      <c r="F6812">
        <v>2019</v>
      </c>
      <c r="G6812">
        <v>7</v>
      </c>
      <c r="H6812" t="s">
        <v>732</v>
      </c>
      <c r="I6812" t="b">
        <v>1</v>
      </c>
      <c r="J6812" t="s">
        <v>810</v>
      </c>
      <c r="K6812" t="s">
        <v>811</v>
      </c>
      <c r="L6812" t="s">
        <v>17</v>
      </c>
      <c r="M6812" t="s">
        <v>19</v>
      </c>
      <c r="N6812" t="s">
        <v>726</v>
      </c>
      <c r="O6812" t="s">
        <v>1689</v>
      </c>
      <c r="P6812">
        <v>0</v>
      </c>
      <c r="Q6812">
        <v>-1095955.55</v>
      </c>
      <c r="R6812" t="s">
        <v>165</v>
      </c>
    </row>
    <row r="6813" spans="1:18" x14ac:dyDescent="0.25">
      <c r="A6813" t="s">
        <v>730</v>
      </c>
      <c r="B6813" t="s">
        <v>731</v>
      </c>
      <c r="C6813" t="s">
        <v>728</v>
      </c>
      <c r="D6813" t="s">
        <v>99</v>
      </c>
      <c r="E6813" t="s">
        <v>4</v>
      </c>
      <c r="F6813">
        <v>2019</v>
      </c>
      <c r="G6813">
        <v>7</v>
      </c>
      <c r="H6813" t="s">
        <v>732</v>
      </c>
      <c r="I6813" t="b">
        <v>1</v>
      </c>
      <c r="J6813" t="s">
        <v>814</v>
      </c>
      <c r="K6813" t="s">
        <v>815</v>
      </c>
      <c r="L6813" t="s">
        <v>17</v>
      </c>
      <c r="M6813" t="s">
        <v>813</v>
      </c>
      <c r="N6813" t="s">
        <v>726</v>
      </c>
      <c r="O6813" t="s">
        <v>1689</v>
      </c>
      <c r="P6813">
        <v>0</v>
      </c>
      <c r="Q6813">
        <v>159720.04</v>
      </c>
      <c r="R6813" t="s">
        <v>165</v>
      </c>
    </row>
    <row r="6814" spans="1:18" x14ac:dyDescent="0.25">
      <c r="A6814" t="s">
        <v>730</v>
      </c>
      <c r="B6814" t="s">
        <v>731</v>
      </c>
      <c r="C6814" t="s">
        <v>727</v>
      </c>
      <c r="D6814" t="s">
        <v>730</v>
      </c>
      <c r="E6814" t="s">
        <v>4</v>
      </c>
      <c r="F6814">
        <v>2019</v>
      </c>
      <c r="G6814">
        <v>7</v>
      </c>
      <c r="H6814" t="s">
        <v>732</v>
      </c>
      <c r="I6814" t="b">
        <v>1</v>
      </c>
      <c r="J6814" t="s">
        <v>39</v>
      </c>
      <c r="K6814" t="s">
        <v>155</v>
      </c>
      <c r="L6814" t="s">
        <v>17</v>
      </c>
      <c r="M6814" t="s">
        <v>18</v>
      </c>
      <c r="N6814" t="s">
        <v>16</v>
      </c>
      <c r="O6814" t="s">
        <v>16</v>
      </c>
      <c r="P6814">
        <v>0</v>
      </c>
      <c r="Q6814">
        <v>132483.75</v>
      </c>
      <c r="R6814" t="s">
        <v>166</v>
      </c>
    </row>
    <row r="6815" spans="1:18" x14ac:dyDescent="0.25">
      <c r="A6815" t="s">
        <v>730</v>
      </c>
      <c r="B6815" t="s">
        <v>731</v>
      </c>
      <c r="C6815" t="s">
        <v>727</v>
      </c>
      <c r="D6815" t="s">
        <v>730</v>
      </c>
      <c r="E6815" t="s">
        <v>4</v>
      </c>
      <c r="F6815">
        <v>2019</v>
      </c>
      <c r="G6815">
        <v>7</v>
      </c>
      <c r="H6815" t="s">
        <v>732</v>
      </c>
      <c r="I6815" t="b">
        <v>1</v>
      </c>
      <c r="J6815" t="s">
        <v>857</v>
      </c>
      <c r="K6815" t="s">
        <v>858</v>
      </c>
      <c r="L6815" t="s">
        <v>17</v>
      </c>
      <c r="M6815" t="s">
        <v>856</v>
      </c>
      <c r="N6815" t="s">
        <v>16</v>
      </c>
      <c r="O6815" t="s">
        <v>16</v>
      </c>
      <c r="P6815">
        <v>0</v>
      </c>
      <c r="Q6815">
        <v>66517.7</v>
      </c>
      <c r="R6815" t="s">
        <v>166</v>
      </c>
    </row>
    <row r="6816" spans="1:18" x14ac:dyDescent="0.25">
      <c r="A6816" t="s">
        <v>730</v>
      </c>
      <c r="B6816" t="s">
        <v>731</v>
      </c>
      <c r="C6816" t="s">
        <v>727</v>
      </c>
      <c r="D6816" t="s">
        <v>730</v>
      </c>
      <c r="E6816" t="s">
        <v>4</v>
      </c>
      <c r="F6816">
        <v>2019</v>
      </c>
      <c r="G6816">
        <v>7</v>
      </c>
      <c r="H6816" t="s">
        <v>732</v>
      </c>
      <c r="I6816" t="b">
        <v>1</v>
      </c>
      <c r="J6816" t="s">
        <v>90</v>
      </c>
      <c r="K6816" t="s">
        <v>113</v>
      </c>
      <c r="L6816" t="s">
        <v>17</v>
      </c>
      <c r="M6816" t="s">
        <v>86</v>
      </c>
      <c r="N6816" t="s">
        <v>16</v>
      </c>
      <c r="O6816" t="s">
        <v>16</v>
      </c>
      <c r="P6816">
        <v>0</v>
      </c>
      <c r="Q6816">
        <v>75705</v>
      </c>
      <c r="R6816" t="s">
        <v>166</v>
      </c>
    </row>
    <row r="6817" spans="1:18" x14ac:dyDescent="0.25">
      <c r="A6817" t="s">
        <v>759</v>
      </c>
      <c r="B6817" t="s">
        <v>736</v>
      </c>
      <c r="C6817" t="s">
        <v>728</v>
      </c>
      <c r="D6817" t="s">
        <v>730</v>
      </c>
      <c r="E6817" t="s">
        <v>4</v>
      </c>
      <c r="F6817">
        <v>2019</v>
      </c>
      <c r="G6817">
        <v>7</v>
      </c>
      <c r="H6817" t="s">
        <v>732</v>
      </c>
      <c r="I6817" t="b">
        <v>1</v>
      </c>
      <c r="J6817" t="s">
        <v>90</v>
      </c>
      <c r="K6817" t="s">
        <v>113</v>
      </c>
      <c r="L6817" t="s">
        <v>17</v>
      </c>
      <c r="M6817" t="s">
        <v>86</v>
      </c>
      <c r="N6817" t="s">
        <v>724</v>
      </c>
      <c r="O6817" t="s">
        <v>755</v>
      </c>
      <c r="P6817">
        <v>0</v>
      </c>
      <c r="Q6817">
        <v>290202.5</v>
      </c>
      <c r="R6817" t="s">
        <v>166</v>
      </c>
    </row>
    <row r="6818" spans="1:18" x14ac:dyDescent="0.25">
      <c r="A6818" t="s">
        <v>759</v>
      </c>
      <c r="B6818" t="s">
        <v>736</v>
      </c>
      <c r="C6818" t="s">
        <v>728</v>
      </c>
      <c r="D6818" t="s">
        <v>730</v>
      </c>
      <c r="E6818" t="s">
        <v>4</v>
      </c>
      <c r="F6818">
        <v>2019</v>
      </c>
      <c r="G6818">
        <v>7</v>
      </c>
      <c r="H6818" t="s">
        <v>732</v>
      </c>
      <c r="I6818" t="b">
        <v>1</v>
      </c>
      <c r="J6818" t="s">
        <v>810</v>
      </c>
      <c r="K6818" t="s">
        <v>811</v>
      </c>
      <c r="L6818" t="s">
        <v>17</v>
      </c>
      <c r="M6818" t="s">
        <v>19</v>
      </c>
      <c r="N6818" t="s">
        <v>724</v>
      </c>
      <c r="O6818" t="s">
        <v>755</v>
      </c>
      <c r="P6818">
        <v>0</v>
      </c>
      <c r="Q6818">
        <v>-158756.35999999999</v>
      </c>
      <c r="R6818" t="s">
        <v>166</v>
      </c>
    </row>
    <row r="6819" spans="1:18" x14ac:dyDescent="0.25">
      <c r="A6819" t="s">
        <v>759</v>
      </c>
      <c r="B6819" t="s">
        <v>736</v>
      </c>
      <c r="C6819" t="s">
        <v>728</v>
      </c>
      <c r="D6819" t="s">
        <v>730</v>
      </c>
      <c r="E6819" t="s">
        <v>4</v>
      </c>
      <c r="F6819">
        <v>2019</v>
      </c>
      <c r="G6819">
        <v>7</v>
      </c>
      <c r="H6819" t="s">
        <v>732</v>
      </c>
      <c r="I6819" t="b">
        <v>1</v>
      </c>
      <c r="J6819" t="s">
        <v>814</v>
      </c>
      <c r="K6819" t="s">
        <v>815</v>
      </c>
      <c r="L6819" t="s">
        <v>17</v>
      </c>
      <c r="M6819" t="s">
        <v>813</v>
      </c>
      <c r="N6819" t="s">
        <v>724</v>
      </c>
      <c r="O6819" t="s">
        <v>755</v>
      </c>
      <c r="P6819">
        <v>0</v>
      </c>
      <c r="Q6819">
        <v>24150.12</v>
      </c>
      <c r="R6819" t="s">
        <v>166</v>
      </c>
    </row>
    <row r="6820" spans="1:18" x14ac:dyDescent="0.25">
      <c r="A6820" t="s">
        <v>759</v>
      </c>
      <c r="B6820" t="s">
        <v>736</v>
      </c>
      <c r="C6820" t="s">
        <v>728</v>
      </c>
      <c r="D6820" t="s">
        <v>730</v>
      </c>
      <c r="E6820" t="s">
        <v>4</v>
      </c>
      <c r="F6820">
        <v>2019</v>
      </c>
      <c r="G6820">
        <v>7</v>
      </c>
      <c r="H6820" t="s">
        <v>732</v>
      </c>
      <c r="I6820" t="b">
        <v>1</v>
      </c>
      <c r="J6820" t="s">
        <v>39</v>
      </c>
      <c r="K6820" t="s">
        <v>155</v>
      </c>
      <c r="L6820" t="s">
        <v>17</v>
      </c>
      <c r="M6820" t="s">
        <v>18</v>
      </c>
      <c r="N6820" t="s">
        <v>725</v>
      </c>
      <c r="O6820" t="s">
        <v>756</v>
      </c>
      <c r="P6820">
        <v>0</v>
      </c>
      <c r="Q6820">
        <v>0</v>
      </c>
      <c r="R6820" t="s">
        <v>166</v>
      </c>
    </row>
    <row r="6821" spans="1:18" x14ac:dyDescent="0.25">
      <c r="A6821" t="s">
        <v>759</v>
      </c>
      <c r="B6821" t="s">
        <v>736</v>
      </c>
      <c r="C6821" t="s">
        <v>728</v>
      </c>
      <c r="D6821" t="s">
        <v>730</v>
      </c>
      <c r="E6821" t="s">
        <v>4</v>
      </c>
      <c r="F6821">
        <v>2019</v>
      </c>
      <c r="G6821">
        <v>7</v>
      </c>
      <c r="H6821" t="s">
        <v>732</v>
      </c>
      <c r="I6821" t="b">
        <v>1</v>
      </c>
      <c r="J6821" t="s">
        <v>857</v>
      </c>
      <c r="K6821" t="s">
        <v>858</v>
      </c>
      <c r="L6821" t="s">
        <v>17</v>
      </c>
      <c r="M6821" t="s">
        <v>856</v>
      </c>
      <c r="N6821" t="s">
        <v>725</v>
      </c>
      <c r="O6821" t="s">
        <v>756</v>
      </c>
      <c r="P6821">
        <v>0</v>
      </c>
      <c r="Q6821">
        <v>60754.79</v>
      </c>
      <c r="R6821" t="s">
        <v>166</v>
      </c>
    </row>
    <row r="6822" spans="1:18" x14ac:dyDescent="0.25">
      <c r="A6822" t="s">
        <v>759</v>
      </c>
      <c r="B6822" t="s">
        <v>736</v>
      </c>
      <c r="C6822" t="s">
        <v>728</v>
      </c>
      <c r="D6822" t="s">
        <v>730</v>
      </c>
      <c r="E6822" t="s">
        <v>4</v>
      </c>
      <c r="F6822">
        <v>2019</v>
      </c>
      <c r="G6822">
        <v>7</v>
      </c>
      <c r="H6822" t="s">
        <v>732</v>
      </c>
      <c r="I6822" t="b">
        <v>1</v>
      </c>
      <c r="J6822" t="s">
        <v>90</v>
      </c>
      <c r="K6822" t="s">
        <v>113</v>
      </c>
      <c r="L6822" t="s">
        <v>17</v>
      </c>
      <c r="M6822" t="s">
        <v>86</v>
      </c>
      <c r="N6822" t="s">
        <v>725</v>
      </c>
      <c r="O6822" t="s">
        <v>756</v>
      </c>
      <c r="P6822">
        <v>0</v>
      </c>
      <c r="Q6822">
        <v>870607.5</v>
      </c>
      <c r="R6822" t="s">
        <v>166</v>
      </c>
    </row>
    <row r="6823" spans="1:18" x14ac:dyDescent="0.25">
      <c r="A6823" t="s">
        <v>759</v>
      </c>
      <c r="B6823" t="s">
        <v>736</v>
      </c>
      <c r="C6823" t="s">
        <v>728</v>
      </c>
      <c r="D6823" t="s">
        <v>730</v>
      </c>
      <c r="E6823" t="s">
        <v>4</v>
      </c>
      <c r="F6823">
        <v>2019</v>
      </c>
      <c r="G6823">
        <v>7</v>
      </c>
      <c r="H6823" t="s">
        <v>732</v>
      </c>
      <c r="I6823" t="b">
        <v>1</v>
      </c>
      <c r="J6823" t="s">
        <v>810</v>
      </c>
      <c r="K6823" t="s">
        <v>811</v>
      </c>
      <c r="L6823" t="s">
        <v>17</v>
      </c>
      <c r="M6823" t="s">
        <v>19</v>
      </c>
      <c r="N6823" t="s">
        <v>725</v>
      </c>
      <c r="O6823" t="s">
        <v>756</v>
      </c>
      <c r="P6823">
        <v>0</v>
      </c>
      <c r="Q6823">
        <v>-476269.07</v>
      </c>
      <c r="R6823" t="s">
        <v>166</v>
      </c>
    </row>
    <row r="6824" spans="1:18" x14ac:dyDescent="0.25">
      <c r="A6824" t="s">
        <v>759</v>
      </c>
      <c r="B6824" t="s">
        <v>736</v>
      </c>
      <c r="C6824" t="s">
        <v>728</v>
      </c>
      <c r="D6824" t="s">
        <v>730</v>
      </c>
      <c r="E6824" t="s">
        <v>4</v>
      </c>
      <c r="F6824">
        <v>2019</v>
      </c>
      <c r="G6824">
        <v>7</v>
      </c>
      <c r="H6824" t="s">
        <v>732</v>
      </c>
      <c r="I6824" t="b">
        <v>1</v>
      </c>
      <c r="J6824" t="s">
        <v>814</v>
      </c>
      <c r="K6824" t="s">
        <v>815</v>
      </c>
      <c r="L6824" t="s">
        <v>17</v>
      </c>
      <c r="M6824" t="s">
        <v>813</v>
      </c>
      <c r="N6824" t="s">
        <v>725</v>
      </c>
      <c r="O6824" t="s">
        <v>756</v>
      </c>
      <c r="P6824">
        <v>0</v>
      </c>
      <c r="Q6824">
        <v>72450.39</v>
      </c>
      <c r="R6824" t="s">
        <v>166</v>
      </c>
    </row>
    <row r="6825" spans="1:18" x14ac:dyDescent="0.25">
      <c r="A6825" t="s">
        <v>759</v>
      </c>
      <c r="B6825" t="s">
        <v>736</v>
      </c>
      <c r="C6825" t="s">
        <v>728</v>
      </c>
      <c r="D6825" t="s">
        <v>730</v>
      </c>
      <c r="E6825" t="s">
        <v>4</v>
      </c>
      <c r="F6825">
        <v>2019</v>
      </c>
      <c r="G6825">
        <v>7</v>
      </c>
      <c r="H6825" t="s">
        <v>732</v>
      </c>
      <c r="I6825" t="b">
        <v>1</v>
      </c>
      <c r="J6825" t="s">
        <v>39</v>
      </c>
      <c r="K6825" t="s">
        <v>155</v>
      </c>
      <c r="L6825" t="s">
        <v>17</v>
      </c>
      <c r="M6825" t="s">
        <v>18</v>
      </c>
      <c r="N6825" t="s">
        <v>726</v>
      </c>
      <c r="O6825" t="s">
        <v>1689</v>
      </c>
      <c r="P6825">
        <v>0</v>
      </c>
      <c r="Q6825">
        <v>0</v>
      </c>
      <c r="R6825" t="s">
        <v>166</v>
      </c>
    </row>
    <row r="6826" spans="1:18" x14ac:dyDescent="0.25">
      <c r="A6826" t="s">
        <v>759</v>
      </c>
      <c r="B6826" t="s">
        <v>736</v>
      </c>
      <c r="C6826" t="s">
        <v>728</v>
      </c>
      <c r="D6826" t="s">
        <v>730</v>
      </c>
      <c r="E6826" t="s">
        <v>4</v>
      </c>
      <c r="F6826">
        <v>2019</v>
      </c>
      <c r="G6826">
        <v>7</v>
      </c>
      <c r="H6826" t="s">
        <v>732</v>
      </c>
      <c r="I6826" t="b">
        <v>1</v>
      </c>
      <c r="J6826" t="s">
        <v>857</v>
      </c>
      <c r="K6826" t="s">
        <v>858</v>
      </c>
      <c r="L6826" t="s">
        <v>17</v>
      </c>
      <c r="M6826" t="s">
        <v>856</v>
      </c>
      <c r="N6826" t="s">
        <v>726</v>
      </c>
      <c r="O6826" t="s">
        <v>1689</v>
      </c>
      <c r="P6826">
        <v>0</v>
      </c>
      <c r="Q6826">
        <v>20251.580000000002</v>
      </c>
      <c r="R6826" t="s">
        <v>166</v>
      </c>
    </row>
    <row r="6827" spans="1:18" x14ac:dyDescent="0.25">
      <c r="A6827" t="s">
        <v>759</v>
      </c>
      <c r="B6827" t="s">
        <v>736</v>
      </c>
      <c r="C6827" t="s">
        <v>728</v>
      </c>
      <c r="D6827" t="s">
        <v>730</v>
      </c>
      <c r="E6827" t="s">
        <v>4</v>
      </c>
      <c r="F6827">
        <v>2019</v>
      </c>
      <c r="G6827">
        <v>7</v>
      </c>
      <c r="H6827" t="s">
        <v>732</v>
      </c>
      <c r="I6827" t="b">
        <v>1</v>
      </c>
      <c r="J6827" t="s">
        <v>90</v>
      </c>
      <c r="K6827" t="s">
        <v>113</v>
      </c>
      <c r="L6827" t="s">
        <v>17</v>
      </c>
      <c r="M6827" t="s">
        <v>86</v>
      </c>
      <c r="N6827" t="s">
        <v>726</v>
      </c>
      <c r="O6827" t="s">
        <v>1689</v>
      </c>
      <c r="P6827">
        <v>0</v>
      </c>
      <c r="Q6827">
        <v>290202.5</v>
      </c>
      <c r="R6827" t="s">
        <v>166</v>
      </c>
    </row>
    <row r="6828" spans="1:18" x14ac:dyDescent="0.25">
      <c r="A6828" t="s">
        <v>759</v>
      </c>
      <c r="B6828" t="s">
        <v>736</v>
      </c>
      <c r="C6828" t="s">
        <v>728</v>
      </c>
      <c r="D6828" t="s">
        <v>730</v>
      </c>
      <c r="E6828" t="s">
        <v>4</v>
      </c>
      <c r="F6828">
        <v>2019</v>
      </c>
      <c r="G6828">
        <v>7</v>
      </c>
      <c r="H6828" t="s">
        <v>732</v>
      </c>
      <c r="I6828" t="b">
        <v>1</v>
      </c>
      <c r="J6828" t="s">
        <v>810</v>
      </c>
      <c r="K6828" t="s">
        <v>811</v>
      </c>
      <c r="L6828" t="s">
        <v>17</v>
      </c>
      <c r="M6828" t="s">
        <v>19</v>
      </c>
      <c r="N6828" t="s">
        <v>726</v>
      </c>
      <c r="O6828" t="s">
        <v>1689</v>
      </c>
      <c r="P6828">
        <v>0</v>
      </c>
      <c r="Q6828">
        <v>-158756.35999999999</v>
      </c>
      <c r="R6828" t="s">
        <v>166</v>
      </c>
    </row>
    <row r="6829" spans="1:18" x14ac:dyDescent="0.25">
      <c r="A6829" t="s">
        <v>759</v>
      </c>
      <c r="B6829" t="s">
        <v>736</v>
      </c>
      <c r="C6829" t="s">
        <v>728</v>
      </c>
      <c r="D6829" t="s">
        <v>730</v>
      </c>
      <c r="E6829" t="s">
        <v>4</v>
      </c>
      <c r="F6829">
        <v>2019</v>
      </c>
      <c r="G6829">
        <v>7</v>
      </c>
      <c r="H6829" t="s">
        <v>732</v>
      </c>
      <c r="I6829" t="b">
        <v>1</v>
      </c>
      <c r="J6829" t="s">
        <v>814</v>
      </c>
      <c r="K6829" t="s">
        <v>815</v>
      </c>
      <c r="L6829" t="s">
        <v>17</v>
      </c>
      <c r="M6829" t="s">
        <v>813</v>
      </c>
      <c r="N6829" t="s">
        <v>726</v>
      </c>
      <c r="O6829" t="s">
        <v>1689</v>
      </c>
      <c r="P6829">
        <v>0</v>
      </c>
      <c r="Q6829">
        <v>24150.12</v>
      </c>
      <c r="R6829" t="s">
        <v>166</v>
      </c>
    </row>
    <row r="6830" spans="1:18" x14ac:dyDescent="0.25">
      <c r="A6830" t="s">
        <v>99</v>
      </c>
      <c r="B6830" t="s">
        <v>740</v>
      </c>
      <c r="C6830" t="s">
        <v>728</v>
      </c>
      <c r="D6830" t="s">
        <v>753</v>
      </c>
      <c r="E6830" t="s">
        <v>4</v>
      </c>
      <c r="F6830">
        <v>2019</v>
      </c>
      <c r="G6830">
        <v>7</v>
      </c>
      <c r="H6830" t="s">
        <v>732</v>
      </c>
      <c r="I6830" t="b">
        <v>1</v>
      </c>
      <c r="J6830" t="s">
        <v>39</v>
      </c>
      <c r="K6830" t="s">
        <v>155</v>
      </c>
      <c r="L6830" t="s">
        <v>17</v>
      </c>
      <c r="M6830" t="s">
        <v>18</v>
      </c>
      <c r="N6830" t="s">
        <v>726</v>
      </c>
      <c r="O6830" t="s">
        <v>1689</v>
      </c>
      <c r="P6830">
        <v>0</v>
      </c>
      <c r="Q6830">
        <v>-186</v>
      </c>
      <c r="R6830" t="s">
        <v>164</v>
      </c>
    </row>
    <row r="6831" spans="1:18" x14ac:dyDescent="0.25">
      <c r="A6831" t="s">
        <v>99</v>
      </c>
      <c r="B6831" t="s">
        <v>740</v>
      </c>
      <c r="C6831" t="s">
        <v>728</v>
      </c>
      <c r="D6831" t="s">
        <v>753</v>
      </c>
      <c r="E6831" t="s">
        <v>4</v>
      </c>
      <c r="F6831">
        <v>2019</v>
      </c>
      <c r="G6831">
        <v>7</v>
      </c>
      <c r="H6831" t="s">
        <v>732</v>
      </c>
      <c r="I6831" t="b">
        <v>1</v>
      </c>
      <c r="J6831" t="s">
        <v>857</v>
      </c>
      <c r="K6831" t="s">
        <v>858</v>
      </c>
      <c r="L6831" t="s">
        <v>17</v>
      </c>
      <c r="M6831" t="s">
        <v>856</v>
      </c>
      <c r="N6831" t="s">
        <v>726</v>
      </c>
      <c r="O6831" t="s">
        <v>1689</v>
      </c>
      <c r="P6831">
        <v>0</v>
      </c>
      <c r="Q6831">
        <v>17943.16</v>
      </c>
      <c r="R6831" t="s">
        <v>164</v>
      </c>
    </row>
    <row r="6832" spans="1:18" x14ac:dyDescent="0.25">
      <c r="A6832" t="s">
        <v>99</v>
      </c>
      <c r="B6832" t="s">
        <v>740</v>
      </c>
      <c r="C6832" t="s">
        <v>728</v>
      </c>
      <c r="D6832" t="s">
        <v>753</v>
      </c>
      <c r="E6832" t="s">
        <v>4</v>
      </c>
      <c r="F6832">
        <v>2019</v>
      </c>
      <c r="G6832">
        <v>7</v>
      </c>
      <c r="H6832" t="s">
        <v>732</v>
      </c>
      <c r="I6832" t="b">
        <v>1</v>
      </c>
      <c r="J6832" t="s">
        <v>90</v>
      </c>
      <c r="K6832" t="s">
        <v>113</v>
      </c>
      <c r="L6832" t="s">
        <v>17</v>
      </c>
      <c r="M6832" t="s">
        <v>86</v>
      </c>
      <c r="N6832" t="s">
        <v>726</v>
      </c>
      <c r="O6832" t="s">
        <v>1689</v>
      </c>
      <c r="P6832">
        <v>0</v>
      </c>
      <c r="Q6832">
        <v>257123.22</v>
      </c>
      <c r="R6832" t="s">
        <v>164</v>
      </c>
    </row>
    <row r="6833" spans="1:18" x14ac:dyDescent="0.25">
      <c r="A6833" t="s">
        <v>99</v>
      </c>
      <c r="B6833" t="s">
        <v>740</v>
      </c>
      <c r="C6833" t="s">
        <v>728</v>
      </c>
      <c r="D6833" t="s">
        <v>753</v>
      </c>
      <c r="E6833" t="s">
        <v>4</v>
      </c>
      <c r="F6833">
        <v>2019</v>
      </c>
      <c r="G6833">
        <v>7</v>
      </c>
      <c r="H6833" t="s">
        <v>732</v>
      </c>
      <c r="I6833" t="b">
        <v>1</v>
      </c>
      <c r="J6833" t="s">
        <v>87</v>
      </c>
      <c r="K6833" t="s">
        <v>838</v>
      </c>
      <c r="L6833" t="s">
        <v>17</v>
      </c>
      <c r="M6833" t="s">
        <v>86</v>
      </c>
      <c r="N6833" t="s">
        <v>725</v>
      </c>
      <c r="O6833" t="s">
        <v>756</v>
      </c>
      <c r="P6833">
        <v>0</v>
      </c>
      <c r="Q6833">
        <v>96747.38</v>
      </c>
      <c r="R6833" t="s">
        <v>164</v>
      </c>
    </row>
    <row r="6834" spans="1:18" x14ac:dyDescent="0.25">
      <c r="A6834" t="s">
        <v>99</v>
      </c>
      <c r="B6834" t="s">
        <v>740</v>
      </c>
      <c r="C6834" t="s">
        <v>728</v>
      </c>
      <c r="D6834" t="s">
        <v>753</v>
      </c>
      <c r="E6834" t="s">
        <v>4</v>
      </c>
      <c r="F6834">
        <v>2019</v>
      </c>
      <c r="G6834">
        <v>7</v>
      </c>
      <c r="H6834" t="s">
        <v>732</v>
      </c>
      <c r="I6834" t="b">
        <v>1</v>
      </c>
      <c r="J6834" t="s">
        <v>90</v>
      </c>
      <c r="K6834" t="s">
        <v>113</v>
      </c>
      <c r="L6834" t="s">
        <v>17</v>
      </c>
      <c r="M6834" t="s">
        <v>86</v>
      </c>
      <c r="N6834" t="s">
        <v>725</v>
      </c>
      <c r="O6834" t="s">
        <v>756</v>
      </c>
      <c r="P6834">
        <v>0</v>
      </c>
      <c r="Q6834">
        <v>771369.68</v>
      </c>
      <c r="R6834" t="s">
        <v>164</v>
      </c>
    </row>
    <row r="6835" spans="1:18" x14ac:dyDescent="0.25">
      <c r="A6835" t="s">
        <v>99</v>
      </c>
      <c r="B6835" t="s">
        <v>740</v>
      </c>
      <c r="C6835" t="s">
        <v>728</v>
      </c>
      <c r="D6835" t="s">
        <v>753</v>
      </c>
      <c r="E6835" t="s">
        <v>4</v>
      </c>
      <c r="F6835">
        <v>2019</v>
      </c>
      <c r="G6835">
        <v>7</v>
      </c>
      <c r="H6835" t="s">
        <v>732</v>
      </c>
      <c r="I6835" t="b">
        <v>1</v>
      </c>
      <c r="J6835" t="s">
        <v>810</v>
      </c>
      <c r="K6835" t="s">
        <v>811</v>
      </c>
      <c r="L6835" t="s">
        <v>17</v>
      </c>
      <c r="M6835" t="s">
        <v>19</v>
      </c>
      <c r="N6835" t="s">
        <v>725</v>
      </c>
      <c r="O6835" t="s">
        <v>756</v>
      </c>
      <c r="P6835">
        <v>0</v>
      </c>
      <c r="Q6835">
        <v>-440345.23</v>
      </c>
      <c r="R6835" t="s">
        <v>164</v>
      </c>
    </row>
    <row r="6836" spans="1:18" x14ac:dyDescent="0.25">
      <c r="A6836" t="s">
        <v>99</v>
      </c>
      <c r="B6836" t="s">
        <v>740</v>
      </c>
      <c r="C6836" t="s">
        <v>728</v>
      </c>
      <c r="D6836" t="s">
        <v>753</v>
      </c>
      <c r="E6836" t="s">
        <v>4</v>
      </c>
      <c r="F6836">
        <v>2019</v>
      </c>
      <c r="G6836">
        <v>7</v>
      </c>
      <c r="H6836" t="s">
        <v>732</v>
      </c>
      <c r="I6836" t="b">
        <v>1</v>
      </c>
      <c r="J6836" t="s">
        <v>814</v>
      </c>
      <c r="K6836" t="s">
        <v>815</v>
      </c>
      <c r="L6836" t="s">
        <v>17</v>
      </c>
      <c r="M6836" t="s">
        <v>813</v>
      </c>
      <c r="N6836" t="s">
        <v>725</v>
      </c>
      <c r="O6836" t="s">
        <v>756</v>
      </c>
      <c r="P6836">
        <v>0</v>
      </c>
      <c r="Q6836">
        <v>64186.83</v>
      </c>
      <c r="R6836" t="s">
        <v>164</v>
      </c>
    </row>
    <row r="6837" spans="1:18" x14ac:dyDescent="0.25">
      <c r="A6837" t="s">
        <v>99</v>
      </c>
      <c r="B6837" t="s">
        <v>740</v>
      </c>
      <c r="C6837" t="s">
        <v>727</v>
      </c>
      <c r="D6837" t="s">
        <v>99</v>
      </c>
      <c r="E6837" t="s">
        <v>4</v>
      </c>
      <c r="F6837">
        <v>2019</v>
      </c>
      <c r="G6837">
        <v>7</v>
      </c>
      <c r="H6837" t="s">
        <v>732</v>
      </c>
      <c r="I6837" t="b">
        <v>1</v>
      </c>
      <c r="J6837" t="s">
        <v>738</v>
      </c>
      <c r="K6837" t="s">
        <v>739</v>
      </c>
      <c r="L6837" t="s">
        <v>17</v>
      </c>
      <c r="M6837" t="s">
        <v>856</v>
      </c>
      <c r="N6837" t="s">
        <v>16</v>
      </c>
      <c r="O6837" t="s">
        <v>16</v>
      </c>
      <c r="P6837">
        <v>0</v>
      </c>
      <c r="Q6837">
        <v>0</v>
      </c>
      <c r="R6837" t="s">
        <v>165</v>
      </c>
    </row>
    <row r="6838" spans="1:18" x14ac:dyDescent="0.25">
      <c r="A6838" t="s">
        <v>99</v>
      </c>
      <c r="B6838" t="s">
        <v>740</v>
      </c>
      <c r="C6838" t="s">
        <v>727</v>
      </c>
      <c r="D6838" t="s">
        <v>99</v>
      </c>
      <c r="E6838" t="s">
        <v>4</v>
      </c>
      <c r="F6838">
        <v>2019</v>
      </c>
      <c r="G6838">
        <v>7</v>
      </c>
      <c r="H6838" t="s">
        <v>732</v>
      </c>
      <c r="I6838" t="b">
        <v>1</v>
      </c>
      <c r="J6838" t="s">
        <v>742</v>
      </c>
      <c r="K6838" t="s">
        <v>743</v>
      </c>
      <c r="L6838" t="s">
        <v>17</v>
      </c>
      <c r="M6838" t="s">
        <v>849</v>
      </c>
      <c r="N6838" t="s">
        <v>16</v>
      </c>
      <c r="O6838" t="s">
        <v>16</v>
      </c>
      <c r="P6838">
        <v>0</v>
      </c>
      <c r="Q6838">
        <v>-119737.49</v>
      </c>
      <c r="R6838" t="s">
        <v>165</v>
      </c>
    </row>
    <row r="6839" spans="1:18" x14ac:dyDescent="0.25">
      <c r="A6839" t="s">
        <v>99</v>
      </c>
      <c r="B6839" t="s">
        <v>740</v>
      </c>
      <c r="C6839" t="s">
        <v>727</v>
      </c>
      <c r="D6839" t="s">
        <v>99</v>
      </c>
      <c r="E6839" t="s">
        <v>4</v>
      </c>
      <c r="F6839">
        <v>2019</v>
      </c>
      <c r="G6839">
        <v>7</v>
      </c>
      <c r="H6839" t="s">
        <v>732</v>
      </c>
      <c r="I6839" t="b">
        <v>1</v>
      </c>
      <c r="J6839" t="s">
        <v>396</v>
      </c>
      <c r="K6839" t="s">
        <v>397</v>
      </c>
      <c r="L6839" t="s">
        <v>17</v>
      </c>
      <c r="M6839" t="s">
        <v>170</v>
      </c>
      <c r="N6839" t="s">
        <v>16</v>
      </c>
      <c r="O6839" t="s">
        <v>16</v>
      </c>
      <c r="P6839">
        <v>0</v>
      </c>
      <c r="Q6839">
        <v>10300.620000000001</v>
      </c>
      <c r="R6839" t="s">
        <v>165</v>
      </c>
    </row>
    <row r="6840" spans="1:18" x14ac:dyDescent="0.25">
      <c r="A6840" t="s">
        <v>764</v>
      </c>
      <c r="B6840" t="s">
        <v>741</v>
      </c>
      <c r="C6840" t="s">
        <v>728</v>
      </c>
      <c r="D6840" t="s">
        <v>99</v>
      </c>
      <c r="E6840" t="s">
        <v>4</v>
      </c>
      <c r="F6840">
        <v>2019</v>
      </c>
      <c r="G6840">
        <v>7</v>
      </c>
      <c r="H6840" t="s">
        <v>732</v>
      </c>
      <c r="I6840" t="b">
        <v>1</v>
      </c>
      <c r="J6840" t="s">
        <v>857</v>
      </c>
      <c r="K6840" t="s">
        <v>858</v>
      </c>
      <c r="L6840" t="s">
        <v>17</v>
      </c>
      <c r="M6840" t="s">
        <v>856</v>
      </c>
      <c r="N6840" t="s">
        <v>725</v>
      </c>
      <c r="O6840" t="s">
        <v>756</v>
      </c>
      <c r="P6840">
        <v>0</v>
      </c>
      <c r="Q6840">
        <v>191960.88</v>
      </c>
      <c r="R6840" t="s">
        <v>165</v>
      </c>
    </row>
    <row r="6841" spans="1:18" x14ac:dyDescent="0.25">
      <c r="A6841" t="s">
        <v>764</v>
      </c>
      <c r="B6841" t="s">
        <v>741</v>
      </c>
      <c r="C6841" t="s">
        <v>728</v>
      </c>
      <c r="D6841" t="s">
        <v>99</v>
      </c>
      <c r="E6841" t="s">
        <v>4</v>
      </c>
      <c r="F6841">
        <v>2019</v>
      </c>
      <c r="G6841">
        <v>7</v>
      </c>
      <c r="H6841" t="s">
        <v>732</v>
      </c>
      <c r="I6841" t="b">
        <v>1</v>
      </c>
      <c r="J6841" t="s">
        <v>854</v>
      </c>
      <c r="K6841" t="s">
        <v>153</v>
      </c>
      <c r="L6841" t="s">
        <v>17</v>
      </c>
      <c r="M6841" t="s">
        <v>849</v>
      </c>
      <c r="N6841" t="s">
        <v>725</v>
      </c>
      <c r="O6841" t="s">
        <v>756</v>
      </c>
      <c r="P6841">
        <v>0</v>
      </c>
      <c r="Q6841">
        <v>-64548.68</v>
      </c>
      <c r="R6841" t="s">
        <v>165</v>
      </c>
    </row>
    <row r="6842" spans="1:18" x14ac:dyDescent="0.25">
      <c r="A6842" t="s">
        <v>764</v>
      </c>
      <c r="B6842" t="s">
        <v>741</v>
      </c>
      <c r="C6842" t="s">
        <v>728</v>
      </c>
      <c r="D6842" t="s">
        <v>99</v>
      </c>
      <c r="E6842" t="s">
        <v>4</v>
      </c>
      <c r="F6842">
        <v>2019</v>
      </c>
      <c r="G6842">
        <v>7</v>
      </c>
      <c r="H6842" t="s">
        <v>732</v>
      </c>
      <c r="I6842" t="b">
        <v>1</v>
      </c>
      <c r="J6842" t="s">
        <v>176</v>
      </c>
      <c r="K6842" t="s">
        <v>826</v>
      </c>
      <c r="L6842" t="s">
        <v>17</v>
      </c>
      <c r="M6842" t="s">
        <v>822</v>
      </c>
      <c r="N6842" t="s">
        <v>725</v>
      </c>
      <c r="O6842" t="s">
        <v>756</v>
      </c>
      <c r="P6842">
        <v>0</v>
      </c>
      <c r="Q6842">
        <v>534265.52</v>
      </c>
      <c r="R6842" t="s">
        <v>165</v>
      </c>
    </row>
    <row r="6843" spans="1:18" x14ac:dyDescent="0.25">
      <c r="A6843" t="s">
        <v>764</v>
      </c>
      <c r="B6843" t="s">
        <v>741</v>
      </c>
      <c r="C6843" t="s">
        <v>728</v>
      </c>
      <c r="D6843" t="s">
        <v>99</v>
      </c>
      <c r="E6843" t="s">
        <v>4</v>
      </c>
      <c r="F6843">
        <v>2019</v>
      </c>
      <c r="G6843">
        <v>7</v>
      </c>
      <c r="H6843" t="s">
        <v>732</v>
      </c>
      <c r="I6843" t="b">
        <v>1</v>
      </c>
      <c r="J6843" t="s">
        <v>169</v>
      </c>
      <c r="K6843" t="s">
        <v>399</v>
      </c>
      <c r="L6843" t="s">
        <v>17</v>
      </c>
      <c r="M6843" t="s">
        <v>822</v>
      </c>
      <c r="N6843" t="s">
        <v>725</v>
      </c>
      <c r="O6843" t="s">
        <v>756</v>
      </c>
      <c r="P6843">
        <v>0</v>
      </c>
      <c r="Q6843">
        <v>33056446.530000001</v>
      </c>
      <c r="R6843" t="s">
        <v>165</v>
      </c>
    </row>
    <row r="6844" spans="1:18" x14ac:dyDescent="0.25">
      <c r="A6844" t="s">
        <v>764</v>
      </c>
      <c r="B6844" t="s">
        <v>741</v>
      </c>
      <c r="C6844" t="s">
        <v>728</v>
      </c>
      <c r="D6844" t="s">
        <v>99</v>
      </c>
      <c r="E6844" t="s">
        <v>4</v>
      </c>
      <c r="F6844">
        <v>2019</v>
      </c>
      <c r="G6844">
        <v>7</v>
      </c>
      <c r="H6844" t="s">
        <v>732</v>
      </c>
      <c r="I6844" t="b">
        <v>1</v>
      </c>
      <c r="J6844" t="s">
        <v>404</v>
      </c>
      <c r="K6844" t="s">
        <v>405</v>
      </c>
      <c r="L6844" t="s">
        <v>17</v>
      </c>
      <c r="M6844" t="s">
        <v>822</v>
      </c>
      <c r="N6844" t="s">
        <v>725</v>
      </c>
      <c r="O6844" t="s">
        <v>756</v>
      </c>
      <c r="P6844">
        <v>0</v>
      </c>
      <c r="Q6844">
        <v>1420845.05</v>
      </c>
      <c r="R6844" t="s">
        <v>165</v>
      </c>
    </row>
    <row r="6845" spans="1:18" x14ac:dyDescent="0.25">
      <c r="A6845" t="s">
        <v>764</v>
      </c>
      <c r="B6845" t="s">
        <v>741</v>
      </c>
      <c r="C6845" t="s">
        <v>728</v>
      </c>
      <c r="D6845" t="s">
        <v>99</v>
      </c>
      <c r="E6845" t="s">
        <v>4</v>
      </c>
      <c r="F6845">
        <v>2019</v>
      </c>
      <c r="G6845">
        <v>7</v>
      </c>
      <c r="H6845" t="s">
        <v>732</v>
      </c>
      <c r="I6845" t="b">
        <v>1</v>
      </c>
      <c r="J6845" t="s">
        <v>765</v>
      </c>
      <c r="K6845" t="s">
        <v>400</v>
      </c>
      <c r="L6845" t="s">
        <v>17</v>
      </c>
      <c r="M6845" t="s">
        <v>822</v>
      </c>
      <c r="N6845" t="s">
        <v>725</v>
      </c>
      <c r="O6845" t="s">
        <v>756</v>
      </c>
      <c r="P6845">
        <v>0</v>
      </c>
      <c r="Q6845">
        <v>4202367.8600000003</v>
      </c>
      <c r="R6845" t="s">
        <v>165</v>
      </c>
    </row>
    <row r="6846" spans="1:18" x14ac:dyDescent="0.25">
      <c r="A6846" t="s">
        <v>764</v>
      </c>
      <c r="B6846" t="s">
        <v>741</v>
      </c>
      <c r="C6846" t="s">
        <v>728</v>
      </c>
      <c r="D6846" t="s">
        <v>99</v>
      </c>
      <c r="E6846" t="s">
        <v>4</v>
      </c>
      <c r="F6846">
        <v>2019</v>
      </c>
      <c r="G6846">
        <v>7</v>
      </c>
      <c r="H6846" t="s">
        <v>732</v>
      </c>
      <c r="I6846" t="b">
        <v>1</v>
      </c>
      <c r="J6846" t="s">
        <v>808</v>
      </c>
      <c r="K6846" t="s">
        <v>174</v>
      </c>
      <c r="L6846" t="s">
        <v>17</v>
      </c>
      <c r="M6846" t="s">
        <v>19</v>
      </c>
      <c r="N6846" t="s">
        <v>725</v>
      </c>
      <c r="O6846" t="s">
        <v>756</v>
      </c>
      <c r="P6846">
        <v>0</v>
      </c>
      <c r="Q6846">
        <v>-54963086.159999996</v>
      </c>
      <c r="R6846" t="s">
        <v>165</v>
      </c>
    </row>
    <row r="6847" spans="1:18" x14ac:dyDescent="0.25">
      <c r="A6847" t="s">
        <v>764</v>
      </c>
      <c r="B6847" t="s">
        <v>741</v>
      </c>
      <c r="C6847" t="s">
        <v>728</v>
      </c>
      <c r="D6847" t="s">
        <v>99</v>
      </c>
      <c r="E6847" t="s">
        <v>4</v>
      </c>
      <c r="F6847">
        <v>2019</v>
      </c>
      <c r="G6847">
        <v>7</v>
      </c>
      <c r="H6847" t="s">
        <v>732</v>
      </c>
      <c r="I6847" t="b">
        <v>1</v>
      </c>
      <c r="J6847" t="s">
        <v>781</v>
      </c>
      <c r="K6847" t="s">
        <v>390</v>
      </c>
      <c r="L6847" t="s">
        <v>17</v>
      </c>
      <c r="M6847" t="s">
        <v>813</v>
      </c>
      <c r="N6847" t="s">
        <v>725</v>
      </c>
      <c r="O6847" t="s">
        <v>756</v>
      </c>
      <c r="P6847">
        <v>0</v>
      </c>
      <c r="Q6847">
        <v>250362.59</v>
      </c>
      <c r="R6847" t="s">
        <v>165</v>
      </c>
    </row>
    <row r="6848" spans="1:18" x14ac:dyDescent="0.25">
      <c r="A6848" t="s">
        <v>764</v>
      </c>
      <c r="B6848" t="s">
        <v>741</v>
      </c>
      <c r="C6848" t="s">
        <v>728</v>
      </c>
      <c r="D6848" t="s">
        <v>99</v>
      </c>
      <c r="E6848" t="s">
        <v>4</v>
      </c>
      <c r="F6848">
        <v>2019</v>
      </c>
      <c r="G6848">
        <v>7</v>
      </c>
      <c r="H6848" t="s">
        <v>732</v>
      </c>
      <c r="I6848" t="b">
        <v>1</v>
      </c>
      <c r="J6848" t="s">
        <v>396</v>
      </c>
      <c r="K6848" t="s">
        <v>397</v>
      </c>
      <c r="L6848" t="s">
        <v>17</v>
      </c>
      <c r="M6848" t="s">
        <v>170</v>
      </c>
      <c r="N6848" t="s">
        <v>725</v>
      </c>
      <c r="O6848" t="s">
        <v>756</v>
      </c>
      <c r="P6848">
        <v>0</v>
      </c>
      <c r="Q6848">
        <v>3568104.08</v>
      </c>
      <c r="R6848" t="s">
        <v>165</v>
      </c>
    </row>
    <row r="6849" spans="1:18" x14ac:dyDescent="0.25">
      <c r="A6849" t="s">
        <v>764</v>
      </c>
      <c r="B6849" t="s">
        <v>741</v>
      </c>
      <c r="C6849" t="s">
        <v>728</v>
      </c>
      <c r="D6849" t="s">
        <v>99</v>
      </c>
      <c r="E6849" t="s">
        <v>4</v>
      </c>
      <c r="F6849">
        <v>2019</v>
      </c>
      <c r="G6849">
        <v>7</v>
      </c>
      <c r="H6849" t="s">
        <v>732</v>
      </c>
      <c r="I6849" t="b">
        <v>1</v>
      </c>
      <c r="J6849" t="s">
        <v>177</v>
      </c>
      <c r="K6849" t="s">
        <v>818</v>
      </c>
      <c r="L6849" t="s">
        <v>17</v>
      </c>
      <c r="M6849" t="s">
        <v>170</v>
      </c>
      <c r="N6849" t="s">
        <v>725</v>
      </c>
      <c r="O6849" t="s">
        <v>756</v>
      </c>
      <c r="P6849">
        <v>0</v>
      </c>
      <c r="Q6849">
        <v>5182478.45</v>
      </c>
      <c r="R6849" t="s">
        <v>165</v>
      </c>
    </row>
    <row r="6850" spans="1:18" x14ac:dyDescent="0.25">
      <c r="A6850" t="s">
        <v>764</v>
      </c>
      <c r="B6850" t="s">
        <v>741</v>
      </c>
      <c r="C6850" t="s">
        <v>728</v>
      </c>
      <c r="D6850" t="s">
        <v>99</v>
      </c>
      <c r="E6850" t="s">
        <v>4</v>
      </c>
      <c r="F6850">
        <v>2019</v>
      </c>
      <c r="G6850">
        <v>7</v>
      </c>
      <c r="H6850" t="s">
        <v>732</v>
      </c>
      <c r="I6850" t="b">
        <v>1</v>
      </c>
      <c r="J6850" t="s">
        <v>171</v>
      </c>
      <c r="K6850" t="s">
        <v>398</v>
      </c>
      <c r="L6850" t="s">
        <v>17</v>
      </c>
      <c r="M6850" t="s">
        <v>170</v>
      </c>
      <c r="N6850" t="s">
        <v>725</v>
      </c>
      <c r="O6850" t="s">
        <v>756</v>
      </c>
      <c r="P6850">
        <v>0</v>
      </c>
      <c r="Q6850">
        <v>941218.28</v>
      </c>
      <c r="R6850" t="s">
        <v>165</v>
      </c>
    </row>
    <row r="6851" spans="1:18" x14ac:dyDescent="0.25">
      <c r="A6851" t="s">
        <v>764</v>
      </c>
      <c r="B6851" t="s">
        <v>741</v>
      </c>
      <c r="C6851" t="s">
        <v>728</v>
      </c>
      <c r="D6851" t="s">
        <v>99</v>
      </c>
      <c r="E6851" t="s">
        <v>4</v>
      </c>
      <c r="F6851">
        <v>2019</v>
      </c>
      <c r="G6851">
        <v>7</v>
      </c>
      <c r="H6851" t="s">
        <v>732</v>
      </c>
      <c r="I6851" t="b">
        <v>1</v>
      </c>
      <c r="J6851" t="s">
        <v>819</v>
      </c>
      <c r="K6851" t="s">
        <v>820</v>
      </c>
      <c r="L6851" t="s">
        <v>17</v>
      </c>
      <c r="M6851" t="s">
        <v>170</v>
      </c>
      <c r="N6851" t="s">
        <v>725</v>
      </c>
      <c r="O6851" t="s">
        <v>756</v>
      </c>
      <c r="P6851">
        <v>0</v>
      </c>
      <c r="Q6851">
        <v>618190.06999999995</v>
      </c>
      <c r="R6851" t="s">
        <v>165</v>
      </c>
    </row>
    <row r="6852" spans="1:18" x14ac:dyDescent="0.25">
      <c r="A6852" t="s">
        <v>764</v>
      </c>
      <c r="B6852" t="s">
        <v>741</v>
      </c>
      <c r="C6852" t="s">
        <v>728</v>
      </c>
      <c r="D6852" t="s">
        <v>99</v>
      </c>
      <c r="E6852" t="s">
        <v>4</v>
      </c>
      <c r="F6852">
        <v>2019</v>
      </c>
      <c r="G6852">
        <v>7</v>
      </c>
      <c r="H6852" t="s">
        <v>732</v>
      </c>
      <c r="I6852" t="b">
        <v>1</v>
      </c>
      <c r="J6852" t="s">
        <v>87</v>
      </c>
      <c r="K6852" t="s">
        <v>838</v>
      </c>
      <c r="L6852" t="s">
        <v>17</v>
      </c>
      <c r="M6852" t="s">
        <v>86</v>
      </c>
      <c r="N6852" t="s">
        <v>725</v>
      </c>
      <c r="O6852" t="s">
        <v>756</v>
      </c>
      <c r="P6852">
        <v>0</v>
      </c>
      <c r="Q6852">
        <v>722228.17</v>
      </c>
      <c r="R6852" t="s">
        <v>165</v>
      </c>
    </row>
    <row r="6853" spans="1:18" x14ac:dyDescent="0.25">
      <c r="A6853" t="s">
        <v>764</v>
      </c>
      <c r="B6853" t="s">
        <v>741</v>
      </c>
      <c r="C6853" t="s">
        <v>728</v>
      </c>
      <c r="D6853" t="s">
        <v>99</v>
      </c>
      <c r="E6853" t="s">
        <v>4</v>
      </c>
      <c r="F6853">
        <v>2019</v>
      </c>
      <c r="G6853">
        <v>7</v>
      </c>
      <c r="H6853" t="s">
        <v>732</v>
      </c>
      <c r="I6853" t="b">
        <v>1</v>
      </c>
      <c r="J6853" t="s">
        <v>857</v>
      </c>
      <c r="K6853" t="s">
        <v>858</v>
      </c>
      <c r="L6853" t="s">
        <v>17</v>
      </c>
      <c r="M6853" t="s">
        <v>856</v>
      </c>
      <c r="N6853" t="s">
        <v>724</v>
      </c>
      <c r="O6853" t="s">
        <v>755</v>
      </c>
      <c r="P6853">
        <v>0</v>
      </c>
      <c r="Q6853">
        <v>127973.93</v>
      </c>
      <c r="R6853" t="s">
        <v>165</v>
      </c>
    </row>
    <row r="6854" spans="1:18" x14ac:dyDescent="0.25">
      <c r="A6854" t="s">
        <v>764</v>
      </c>
      <c r="B6854" t="s">
        <v>741</v>
      </c>
      <c r="C6854" t="s">
        <v>728</v>
      </c>
      <c r="D6854" t="s">
        <v>99</v>
      </c>
      <c r="E6854" t="s">
        <v>4</v>
      </c>
      <c r="F6854">
        <v>2019</v>
      </c>
      <c r="G6854">
        <v>7</v>
      </c>
      <c r="H6854" t="s">
        <v>732</v>
      </c>
      <c r="I6854" t="b">
        <v>1</v>
      </c>
      <c r="J6854" t="s">
        <v>854</v>
      </c>
      <c r="K6854" t="s">
        <v>153</v>
      </c>
      <c r="L6854" t="s">
        <v>17</v>
      </c>
      <c r="M6854" t="s">
        <v>849</v>
      </c>
      <c r="N6854" t="s">
        <v>724</v>
      </c>
      <c r="O6854" t="s">
        <v>755</v>
      </c>
      <c r="P6854">
        <v>0</v>
      </c>
      <c r="Q6854">
        <v>-43032.46</v>
      </c>
      <c r="R6854" t="s">
        <v>165</v>
      </c>
    </row>
    <row r="6855" spans="1:18" x14ac:dyDescent="0.25">
      <c r="A6855" t="s">
        <v>764</v>
      </c>
      <c r="B6855" t="s">
        <v>741</v>
      </c>
      <c r="C6855" t="s">
        <v>728</v>
      </c>
      <c r="D6855" t="s">
        <v>99</v>
      </c>
      <c r="E6855" t="s">
        <v>4</v>
      </c>
      <c r="F6855">
        <v>2019</v>
      </c>
      <c r="G6855">
        <v>7</v>
      </c>
      <c r="H6855" t="s">
        <v>732</v>
      </c>
      <c r="I6855" t="b">
        <v>1</v>
      </c>
      <c r="J6855" t="s">
        <v>176</v>
      </c>
      <c r="K6855" t="s">
        <v>826</v>
      </c>
      <c r="L6855" t="s">
        <v>17</v>
      </c>
      <c r="M6855" t="s">
        <v>822</v>
      </c>
      <c r="N6855" t="s">
        <v>724</v>
      </c>
      <c r="O6855" t="s">
        <v>755</v>
      </c>
      <c r="P6855">
        <v>0</v>
      </c>
      <c r="Q6855">
        <v>356176.96</v>
      </c>
      <c r="R6855" t="s">
        <v>165</v>
      </c>
    </row>
    <row r="6856" spans="1:18" x14ac:dyDescent="0.25">
      <c r="A6856" t="s">
        <v>764</v>
      </c>
      <c r="B6856" t="s">
        <v>741</v>
      </c>
      <c r="C6856" t="s">
        <v>728</v>
      </c>
      <c r="D6856" t="s">
        <v>99</v>
      </c>
      <c r="E6856" t="s">
        <v>4</v>
      </c>
      <c r="F6856">
        <v>2019</v>
      </c>
      <c r="G6856">
        <v>7</v>
      </c>
      <c r="H6856" t="s">
        <v>732</v>
      </c>
      <c r="I6856" t="b">
        <v>1</v>
      </c>
      <c r="J6856" t="s">
        <v>169</v>
      </c>
      <c r="K6856" t="s">
        <v>399</v>
      </c>
      <c r="L6856" t="s">
        <v>17</v>
      </c>
      <c r="M6856" t="s">
        <v>822</v>
      </c>
      <c r="N6856" t="s">
        <v>724</v>
      </c>
      <c r="O6856" t="s">
        <v>755</v>
      </c>
      <c r="P6856">
        <v>0</v>
      </c>
      <c r="Q6856">
        <v>22037630.940000001</v>
      </c>
      <c r="R6856" t="s">
        <v>165</v>
      </c>
    </row>
    <row r="6857" spans="1:18" x14ac:dyDescent="0.25">
      <c r="A6857" t="s">
        <v>764</v>
      </c>
      <c r="B6857" t="s">
        <v>741</v>
      </c>
      <c r="C6857" t="s">
        <v>728</v>
      </c>
      <c r="D6857" t="s">
        <v>99</v>
      </c>
      <c r="E6857" t="s">
        <v>4</v>
      </c>
      <c r="F6857">
        <v>2019</v>
      </c>
      <c r="G6857">
        <v>7</v>
      </c>
      <c r="H6857" t="s">
        <v>732</v>
      </c>
      <c r="I6857" t="b">
        <v>1</v>
      </c>
      <c r="J6857" t="s">
        <v>404</v>
      </c>
      <c r="K6857" t="s">
        <v>405</v>
      </c>
      <c r="L6857" t="s">
        <v>17</v>
      </c>
      <c r="M6857" t="s">
        <v>822</v>
      </c>
      <c r="N6857" t="s">
        <v>724</v>
      </c>
      <c r="O6857" t="s">
        <v>755</v>
      </c>
      <c r="P6857">
        <v>0</v>
      </c>
      <c r="Q6857">
        <v>947229.93</v>
      </c>
      <c r="R6857" t="s">
        <v>165</v>
      </c>
    </row>
    <row r="6858" spans="1:18" x14ac:dyDescent="0.25">
      <c r="A6858" t="s">
        <v>764</v>
      </c>
      <c r="B6858" t="s">
        <v>741</v>
      </c>
      <c r="C6858" t="s">
        <v>728</v>
      </c>
      <c r="D6858" t="s">
        <v>99</v>
      </c>
      <c r="E6858" t="s">
        <v>4</v>
      </c>
      <c r="F6858">
        <v>2019</v>
      </c>
      <c r="G6858">
        <v>7</v>
      </c>
      <c r="H6858" t="s">
        <v>732</v>
      </c>
      <c r="I6858" t="b">
        <v>1</v>
      </c>
      <c r="J6858" t="s">
        <v>765</v>
      </c>
      <c r="K6858" t="s">
        <v>400</v>
      </c>
      <c r="L6858" t="s">
        <v>17</v>
      </c>
      <c r="M6858" t="s">
        <v>822</v>
      </c>
      <c r="N6858" t="s">
        <v>724</v>
      </c>
      <c r="O6858" t="s">
        <v>755</v>
      </c>
      <c r="P6858">
        <v>0</v>
      </c>
      <c r="Q6858">
        <v>2801578.44</v>
      </c>
      <c r="R6858" t="s">
        <v>165</v>
      </c>
    </row>
    <row r="6859" spans="1:18" x14ac:dyDescent="0.25">
      <c r="A6859" t="s">
        <v>764</v>
      </c>
      <c r="B6859" t="s">
        <v>741</v>
      </c>
      <c r="C6859" t="s">
        <v>728</v>
      </c>
      <c r="D6859" t="s">
        <v>99</v>
      </c>
      <c r="E6859" t="s">
        <v>4</v>
      </c>
      <c r="F6859">
        <v>2019</v>
      </c>
      <c r="G6859">
        <v>7</v>
      </c>
      <c r="H6859" t="s">
        <v>732</v>
      </c>
      <c r="I6859" t="b">
        <v>1</v>
      </c>
      <c r="J6859" t="s">
        <v>808</v>
      </c>
      <c r="K6859" t="s">
        <v>174</v>
      </c>
      <c r="L6859" t="s">
        <v>17</v>
      </c>
      <c r="M6859" t="s">
        <v>19</v>
      </c>
      <c r="N6859" t="s">
        <v>724</v>
      </c>
      <c r="O6859" t="s">
        <v>755</v>
      </c>
      <c r="P6859">
        <v>0</v>
      </c>
      <c r="Q6859">
        <v>-36642057.729999997</v>
      </c>
      <c r="R6859" t="s">
        <v>165</v>
      </c>
    </row>
    <row r="6860" spans="1:18" x14ac:dyDescent="0.25">
      <c r="A6860" t="s">
        <v>764</v>
      </c>
      <c r="B6860" t="s">
        <v>741</v>
      </c>
      <c r="C6860" t="s">
        <v>728</v>
      </c>
      <c r="D6860" t="s">
        <v>99</v>
      </c>
      <c r="E6860" t="s">
        <v>4</v>
      </c>
      <c r="F6860">
        <v>2019</v>
      </c>
      <c r="G6860">
        <v>7</v>
      </c>
      <c r="H6860" t="s">
        <v>732</v>
      </c>
      <c r="I6860" t="b">
        <v>1</v>
      </c>
      <c r="J6860" t="s">
        <v>781</v>
      </c>
      <c r="K6860" t="s">
        <v>390</v>
      </c>
      <c r="L6860" t="s">
        <v>17</v>
      </c>
      <c r="M6860" t="s">
        <v>813</v>
      </c>
      <c r="N6860" t="s">
        <v>724</v>
      </c>
      <c r="O6860" t="s">
        <v>755</v>
      </c>
      <c r="P6860">
        <v>0</v>
      </c>
      <c r="Q6860">
        <v>166908.39000000001</v>
      </c>
      <c r="R6860" t="s">
        <v>165</v>
      </c>
    </row>
    <row r="6861" spans="1:18" x14ac:dyDescent="0.25">
      <c r="A6861" t="s">
        <v>764</v>
      </c>
      <c r="B6861" t="s">
        <v>741</v>
      </c>
      <c r="C6861" t="s">
        <v>728</v>
      </c>
      <c r="D6861" t="s">
        <v>99</v>
      </c>
      <c r="E6861" t="s">
        <v>4</v>
      </c>
      <c r="F6861">
        <v>2019</v>
      </c>
      <c r="G6861">
        <v>7</v>
      </c>
      <c r="H6861" t="s">
        <v>732</v>
      </c>
      <c r="I6861" t="b">
        <v>1</v>
      </c>
      <c r="J6861" t="s">
        <v>396</v>
      </c>
      <c r="K6861" t="s">
        <v>397</v>
      </c>
      <c r="L6861" t="s">
        <v>17</v>
      </c>
      <c r="M6861" t="s">
        <v>170</v>
      </c>
      <c r="N6861" t="s">
        <v>724</v>
      </c>
      <c r="O6861" t="s">
        <v>755</v>
      </c>
      <c r="P6861">
        <v>0</v>
      </c>
      <c r="Q6861">
        <v>2378736</v>
      </c>
      <c r="R6861" t="s">
        <v>165</v>
      </c>
    </row>
    <row r="6862" spans="1:18" x14ac:dyDescent="0.25">
      <c r="A6862" t="s">
        <v>764</v>
      </c>
      <c r="B6862" t="s">
        <v>741</v>
      </c>
      <c r="C6862" t="s">
        <v>728</v>
      </c>
      <c r="D6862" t="s">
        <v>99</v>
      </c>
      <c r="E6862" t="s">
        <v>4</v>
      </c>
      <c r="F6862">
        <v>2019</v>
      </c>
      <c r="G6862">
        <v>7</v>
      </c>
      <c r="H6862" t="s">
        <v>732</v>
      </c>
      <c r="I6862" t="b">
        <v>1</v>
      </c>
      <c r="J6862" t="s">
        <v>177</v>
      </c>
      <c r="K6862" t="s">
        <v>818</v>
      </c>
      <c r="L6862" t="s">
        <v>17</v>
      </c>
      <c r="M6862" t="s">
        <v>170</v>
      </c>
      <c r="N6862" t="s">
        <v>724</v>
      </c>
      <c r="O6862" t="s">
        <v>755</v>
      </c>
      <c r="P6862">
        <v>0</v>
      </c>
      <c r="Q6862">
        <v>3454985.65</v>
      </c>
      <c r="R6862" t="s">
        <v>165</v>
      </c>
    </row>
    <row r="6863" spans="1:18" x14ac:dyDescent="0.25">
      <c r="A6863" t="s">
        <v>764</v>
      </c>
      <c r="B6863" t="s">
        <v>741</v>
      </c>
      <c r="C6863" t="s">
        <v>728</v>
      </c>
      <c r="D6863" t="s">
        <v>99</v>
      </c>
      <c r="E6863" t="s">
        <v>4</v>
      </c>
      <c r="F6863">
        <v>2019</v>
      </c>
      <c r="G6863">
        <v>7</v>
      </c>
      <c r="H6863" t="s">
        <v>732</v>
      </c>
      <c r="I6863" t="b">
        <v>1</v>
      </c>
      <c r="J6863" t="s">
        <v>171</v>
      </c>
      <c r="K6863" t="s">
        <v>398</v>
      </c>
      <c r="L6863" t="s">
        <v>17</v>
      </c>
      <c r="M6863" t="s">
        <v>170</v>
      </c>
      <c r="N6863" t="s">
        <v>724</v>
      </c>
      <c r="O6863" t="s">
        <v>755</v>
      </c>
      <c r="P6863">
        <v>0</v>
      </c>
      <c r="Q6863">
        <v>627478.79</v>
      </c>
      <c r="R6863" t="s">
        <v>165</v>
      </c>
    </row>
    <row r="6864" spans="1:18" x14ac:dyDescent="0.25">
      <c r="A6864" t="s">
        <v>764</v>
      </c>
      <c r="B6864" t="s">
        <v>741</v>
      </c>
      <c r="C6864" t="s">
        <v>728</v>
      </c>
      <c r="D6864" t="s">
        <v>99</v>
      </c>
      <c r="E6864" t="s">
        <v>4</v>
      </c>
      <c r="F6864">
        <v>2019</v>
      </c>
      <c r="G6864">
        <v>7</v>
      </c>
      <c r="H6864" t="s">
        <v>732</v>
      </c>
      <c r="I6864" t="b">
        <v>1</v>
      </c>
      <c r="J6864" t="s">
        <v>819</v>
      </c>
      <c r="K6864" t="s">
        <v>820</v>
      </c>
      <c r="L6864" t="s">
        <v>17</v>
      </c>
      <c r="M6864" t="s">
        <v>170</v>
      </c>
      <c r="N6864" t="s">
        <v>724</v>
      </c>
      <c r="O6864" t="s">
        <v>755</v>
      </c>
      <c r="P6864">
        <v>0</v>
      </c>
      <c r="Q6864">
        <v>412126.69</v>
      </c>
      <c r="R6864" t="s">
        <v>165</v>
      </c>
    </row>
    <row r="6865" spans="1:18" x14ac:dyDescent="0.25">
      <c r="A6865" t="s">
        <v>764</v>
      </c>
      <c r="B6865" t="s">
        <v>741</v>
      </c>
      <c r="C6865" t="s">
        <v>728</v>
      </c>
      <c r="D6865" t="s">
        <v>99</v>
      </c>
      <c r="E6865" t="s">
        <v>4</v>
      </c>
      <c r="F6865">
        <v>2019</v>
      </c>
      <c r="G6865">
        <v>7</v>
      </c>
      <c r="H6865" t="s">
        <v>732</v>
      </c>
      <c r="I6865" t="b">
        <v>1</v>
      </c>
      <c r="J6865" t="s">
        <v>87</v>
      </c>
      <c r="K6865" t="s">
        <v>838</v>
      </c>
      <c r="L6865" t="s">
        <v>17</v>
      </c>
      <c r="M6865" t="s">
        <v>86</v>
      </c>
      <c r="N6865" t="s">
        <v>724</v>
      </c>
      <c r="O6865" t="s">
        <v>755</v>
      </c>
      <c r="P6865">
        <v>0</v>
      </c>
      <c r="Q6865">
        <v>481485.4</v>
      </c>
      <c r="R6865" t="s">
        <v>165</v>
      </c>
    </row>
    <row r="6866" spans="1:18" x14ac:dyDescent="0.25">
      <c r="A6866" t="s">
        <v>762</v>
      </c>
      <c r="B6866" t="s">
        <v>763</v>
      </c>
      <c r="C6866" t="s">
        <v>728</v>
      </c>
      <c r="D6866" t="s">
        <v>750</v>
      </c>
      <c r="E6866" t="s">
        <v>4</v>
      </c>
      <c r="F6866">
        <v>2019</v>
      </c>
      <c r="G6866">
        <v>7</v>
      </c>
      <c r="H6866" t="s">
        <v>732</v>
      </c>
      <c r="I6866" t="b">
        <v>1</v>
      </c>
      <c r="J6866" t="s">
        <v>803</v>
      </c>
      <c r="K6866" t="s">
        <v>434</v>
      </c>
      <c r="L6866" t="s">
        <v>17</v>
      </c>
      <c r="M6866" t="s">
        <v>856</v>
      </c>
      <c r="N6866" t="s">
        <v>16</v>
      </c>
      <c r="O6866" t="s">
        <v>16</v>
      </c>
      <c r="P6866">
        <v>0</v>
      </c>
      <c r="Q6866">
        <v>548.51</v>
      </c>
      <c r="R6866" t="s">
        <v>165</v>
      </c>
    </row>
    <row r="6867" spans="1:18" x14ac:dyDescent="0.25">
      <c r="A6867" t="s">
        <v>762</v>
      </c>
      <c r="B6867" t="s">
        <v>763</v>
      </c>
      <c r="C6867" t="s">
        <v>728</v>
      </c>
      <c r="D6867" t="s">
        <v>750</v>
      </c>
      <c r="E6867" t="s">
        <v>4</v>
      </c>
      <c r="F6867">
        <v>2019</v>
      </c>
      <c r="G6867">
        <v>7</v>
      </c>
      <c r="H6867" t="s">
        <v>732</v>
      </c>
      <c r="I6867" t="b">
        <v>1</v>
      </c>
      <c r="J6867" t="s">
        <v>862</v>
      </c>
      <c r="K6867" t="s">
        <v>154</v>
      </c>
      <c r="L6867" t="s">
        <v>17</v>
      </c>
      <c r="M6867" t="s">
        <v>856</v>
      </c>
      <c r="N6867" t="s">
        <v>16</v>
      </c>
      <c r="O6867" t="s">
        <v>16</v>
      </c>
      <c r="P6867">
        <v>0</v>
      </c>
      <c r="Q6867">
        <v>123752.64</v>
      </c>
      <c r="R6867" t="s">
        <v>165</v>
      </c>
    </row>
    <row r="6868" spans="1:18" x14ac:dyDescent="0.25">
      <c r="A6868" t="s">
        <v>762</v>
      </c>
      <c r="B6868" t="s">
        <v>763</v>
      </c>
      <c r="C6868" t="s">
        <v>728</v>
      </c>
      <c r="D6868" t="s">
        <v>750</v>
      </c>
      <c r="E6868" t="s">
        <v>4</v>
      </c>
      <c r="F6868">
        <v>2019</v>
      </c>
      <c r="G6868">
        <v>7</v>
      </c>
      <c r="H6868" t="s">
        <v>732</v>
      </c>
      <c r="I6868" t="b">
        <v>1</v>
      </c>
      <c r="J6868" t="s">
        <v>808</v>
      </c>
      <c r="K6868" t="s">
        <v>174</v>
      </c>
      <c r="L6868" t="s">
        <v>17</v>
      </c>
      <c r="M6868" t="s">
        <v>19</v>
      </c>
      <c r="N6868" t="s">
        <v>16</v>
      </c>
      <c r="O6868" t="s">
        <v>16</v>
      </c>
      <c r="P6868">
        <v>0</v>
      </c>
      <c r="Q6868">
        <v>-2260271.77</v>
      </c>
      <c r="R6868" t="s">
        <v>165</v>
      </c>
    </row>
    <row r="6869" spans="1:18" x14ac:dyDescent="0.25">
      <c r="A6869" t="s">
        <v>762</v>
      </c>
      <c r="B6869" t="s">
        <v>763</v>
      </c>
      <c r="C6869" t="s">
        <v>728</v>
      </c>
      <c r="D6869" t="s">
        <v>750</v>
      </c>
      <c r="E6869" t="s">
        <v>4</v>
      </c>
      <c r="F6869">
        <v>2019</v>
      </c>
      <c r="G6869">
        <v>7</v>
      </c>
      <c r="H6869" t="s">
        <v>732</v>
      </c>
      <c r="I6869" t="b">
        <v>1</v>
      </c>
      <c r="J6869" t="s">
        <v>781</v>
      </c>
      <c r="K6869" t="s">
        <v>390</v>
      </c>
      <c r="L6869" t="s">
        <v>17</v>
      </c>
      <c r="M6869" t="s">
        <v>813</v>
      </c>
      <c r="N6869" t="s">
        <v>16</v>
      </c>
      <c r="O6869" t="s">
        <v>16</v>
      </c>
      <c r="P6869">
        <v>0</v>
      </c>
      <c r="Q6869">
        <v>1986895.39</v>
      </c>
      <c r="R6869" t="s">
        <v>165</v>
      </c>
    </row>
    <row r="6870" spans="1:18" x14ac:dyDescent="0.25">
      <c r="A6870" t="s">
        <v>762</v>
      </c>
      <c r="B6870" t="s">
        <v>763</v>
      </c>
      <c r="C6870" t="s">
        <v>728</v>
      </c>
      <c r="D6870" t="s">
        <v>750</v>
      </c>
      <c r="E6870" t="s">
        <v>4</v>
      </c>
      <c r="F6870">
        <v>2019</v>
      </c>
      <c r="G6870">
        <v>7</v>
      </c>
      <c r="H6870" t="s">
        <v>732</v>
      </c>
      <c r="I6870" t="b">
        <v>1</v>
      </c>
      <c r="J6870" t="s">
        <v>396</v>
      </c>
      <c r="K6870" t="s">
        <v>397</v>
      </c>
      <c r="L6870" t="s">
        <v>17</v>
      </c>
      <c r="M6870" t="s">
        <v>170</v>
      </c>
      <c r="N6870" t="s">
        <v>16</v>
      </c>
      <c r="O6870" t="s">
        <v>16</v>
      </c>
      <c r="P6870">
        <v>0</v>
      </c>
      <c r="Q6870">
        <v>-7.0000000000000007E-2</v>
      </c>
      <c r="R6870" t="s">
        <v>165</v>
      </c>
    </row>
    <row r="6871" spans="1:18" x14ac:dyDescent="0.25">
      <c r="A6871" t="s">
        <v>762</v>
      </c>
      <c r="B6871" t="s">
        <v>763</v>
      </c>
      <c r="C6871" t="s">
        <v>728</v>
      </c>
      <c r="D6871" t="s">
        <v>750</v>
      </c>
      <c r="E6871" t="s">
        <v>4</v>
      </c>
      <c r="F6871">
        <v>2019</v>
      </c>
      <c r="G6871">
        <v>7</v>
      </c>
      <c r="H6871" t="s">
        <v>732</v>
      </c>
      <c r="I6871" t="b">
        <v>1</v>
      </c>
      <c r="J6871" t="s">
        <v>89</v>
      </c>
      <c r="K6871" t="s">
        <v>411</v>
      </c>
      <c r="L6871" t="s">
        <v>17</v>
      </c>
      <c r="M6871" t="s">
        <v>86</v>
      </c>
      <c r="N6871" t="s">
        <v>16</v>
      </c>
      <c r="O6871" t="s">
        <v>16</v>
      </c>
      <c r="P6871">
        <v>0</v>
      </c>
      <c r="Q6871">
        <v>545937.41</v>
      </c>
      <c r="R6871" t="s">
        <v>165</v>
      </c>
    </row>
    <row r="6872" spans="1:18" x14ac:dyDescent="0.25">
      <c r="A6872" t="s">
        <v>760</v>
      </c>
      <c r="B6872" t="s">
        <v>737</v>
      </c>
      <c r="C6872" t="s">
        <v>728</v>
      </c>
      <c r="D6872" t="s">
        <v>730</v>
      </c>
      <c r="E6872" t="s">
        <v>4</v>
      </c>
      <c r="F6872">
        <v>2019</v>
      </c>
      <c r="G6872">
        <v>7</v>
      </c>
      <c r="H6872" t="s">
        <v>732</v>
      </c>
      <c r="I6872" t="b">
        <v>1</v>
      </c>
      <c r="J6872" t="s">
        <v>794</v>
      </c>
      <c r="K6872" t="s">
        <v>433</v>
      </c>
      <c r="L6872" t="s">
        <v>17</v>
      </c>
      <c r="M6872" t="s">
        <v>849</v>
      </c>
      <c r="N6872" t="s">
        <v>16</v>
      </c>
      <c r="O6872" t="s">
        <v>16</v>
      </c>
      <c r="P6872">
        <v>0</v>
      </c>
      <c r="Q6872">
        <v>-4025.13</v>
      </c>
      <c r="R6872" t="s">
        <v>166</v>
      </c>
    </row>
    <row r="6873" spans="1:18" x14ac:dyDescent="0.25">
      <c r="A6873" t="s">
        <v>761</v>
      </c>
      <c r="B6873" t="s">
        <v>752</v>
      </c>
      <c r="C6873" t="s">
        <v>728</v>
      </c>
      <c r="D6873" t="s">
        <v>750</v>
      </c>
      <c r="E6873" t="s">
        <v>4</v>
      </c>
      <c r="F6873">
        <v>2019</v>
      </c>
      <c r="G6873">
        <v>7</v>
      </c>
      <c r="H6873" t="s">
        <v>732</v>
      </c>
      <c r="I6873" t="b">
        <v>1</v>
      </c>
      <c r="J6873" t="s">
        <v>735</v>
      </c>
      <c r="K6873" t="s">
        <v>175</v>
      </c>
      <c r="L6873" t="s">
        <v>17</v>
      </c>
      <c r="M6873" t="s">
        <v>19</v>
      </c>
      <c r="N6873" t="s">
        <v>16</v>
      </c>
      <c r="O6873" t="s">
        <v>16</v>
      </c>
      <c r="P6873">
        <v>0</v>
      </c>
      <c r="Q6873">
        <v>-389135.9</v>
      </c>
      <c r="R6873" t="s">
        <v>165</v>
      </c>
    </row>
    <row r="6874" spans="1:18" x14ac:dyDescent="0.25">
      <c r="A6874" t="s">
        <v>761</v>
      </c>
      <c r="B6874" t="s">
        <v>752</v>
      </c>
      <c r="C6874" t="s">
        <v>728</v>
      </c>
      <c r="D6874" t="s">
        <v>750</v>
      </c>
      <c r="E6874" t="s">
        <v>4</v>
      </c>
      <c r="F6874">
        <v>2019</v>
      </c>
      <c r="G6874">
        <v>7</v>
      </c>
      <c r="H6874" t="s">
        <v>732</v>
      </c>
      <c r="I6874" t="b">
        <v>1</v>
      </c>
      <c r="J6874" t="s">
        <v>808</v>
      </c>
      <c r="K6874" t="s">
        <v>174</v>
      </c>
      <c r="L6874" t="s">
        <v>17</v>
      </c>
      <c r="M6874" t="s">
        <v>19</v>
      </c>
      <c r="N6874" t="s">
        <v>16</v>
      </c>
      <c r="O6874" t="s">
        <v>16</v>
      </c>
      <c r="P6874">
        <v>0</v>
      </c>
      <c r="Q6874">
        <v>-651786.02</v>
      </c>
      <c r="R6874" t="s">
        <v>165</v>
      </c>
    </row>
    <row r="6875" spans="1:18" x14ac:dyDescent="0.25">
      <c r="A6875" t="s">
        <v>761</v>
      </c>
      <c r="B6875" t="s">
        <v>752</v>
      </c>
      <c r="C6875" t="s">
        <v>728</v>
      </c>
      <c r="D6875" t="s">
        <v>750</v>
      </c>
      <c r="E6875" t="s">
        <v>4</v>
      </c>
      <c r="F6875">
        <v>2019</v>
      </c>
      <c r="G6875">
        <v>7</v>
      </c>
      <c r="H6875" t="s">
        <v>732</v>
      </c>
      <c r="I6875" t="b">
        <v>1</v>
      </c>
      <c r="J6875" t="s">
        <v>781</v>
      </c>
      <c r="K6875" t="s">
        <v>390</v>
      </c>
      <c r="L6875" t="s">
        <v>17</v>
      </c>
      <c r="M6875" t="s">
        <v>813</v>
      </c>
      <c r="N6875" t="s">
        <v>16</v>
      </c>
      <c r="O6875" t="s">
        <v>16</v>
      </c>
      <c r="P6875">
        <v>0</v>
      </c>
      <c r="Q6875">
        <v>154371.88</v>
      </c>
      <c r="R6875" t="s">
        <v>165</v>
      </c>
    </row>
    <row r="6876" spans="1:18" x14ac:dyDescent="0.25">
      <c r="A6876" t="s">
        <v>761</v>
      </c>
      <c r="B6876" t="s">
        <v>752</v>
      </c>
      <c r="C6876" t="s">
        <v>728</v>
      </c>
      <c r="D6876" t="s">
        <v>750</v>
      </c>
      <c r="E6876" t="s">
        <v>4</v>
      </c>
      <c r="F6876">
        <v>2019</v>
      </c>
      <c r="G6876">
        <v>7</v>
      </c>
      <c r="H6876" t="s">
        <v>732</v>
      </c>
      <c r="I6876" t="b">
        <v>1</v>
      </c>
      <c r="J6876" t="s">
        <v>396</v>
      </c>
      <c r="K6876" t="s">
        <v>397</v>
      </c>
      <c r="L6876" t="s">
        <v>17</v>
      </c>
      <c r="M6876" t="s">
        <v>170</v>
      </c>
      <c r="N6876" t="s">
        <v>16</v>
      </c>
      <c r="O6876" t="s">
        <v>16</v>
      </c>
      <c r="P6876">
        <v>0</v>
      </c>
      <c r="Q6876">
        <v>-0.05</v>
      </c>
      <c r="R6876" t="s">
        <v>165</v>
      </c>
    </row>
    <row r="6877" spans="1:18" x14ac:dyDescent="0.25">
      <c r="A6877" t="s">
        <v>761</v>
      </c>
      <c r="B6877" t="s">
        <v>752</v>
      </c>
      <c r="C6877" t="s">
        <v>728</v>
      </c>
      <c r="D6877" t="s">
        <v>750</v>
      </c>
      <c r="E6877" t="s">
        <v>4</v>
      </c>
      <c r="F6877">
        <v>2019</v>
      </c>
      <c r="G6877">
        <v>7</v>
      </c>
      <c r="H6877" t="s">
        <v>732</v>
      </c>
      <c r="I6877" t="b">
        <v>1</v>
      </c>
      <c r="J6877" t="s">
        <v>89</v>
      </c>
      <c r="K6877" t="s">
        <v>411</v>
      </c>
      <c r="L6877" t="s">
        <v>17</v>
      </c>
      <c r="M6877" t="s">
        <v>86</v>
      </c>
      <c r="N6877" t="s">
        <v>16</v>
      </c>
      <c r="O6877" t="s">
        <v>16</v>
      </c>
      <c r="P6877">
        <v>0</v>
      </c>
      <c r="Q6877">
        <v>323157.98</v>
      </c>
      <c r="R6877" t="s">
        <v>165</v>
      </c>
    </row>
    <row r="6878" spans="1:18" x14ac:dyDescent="0.25">
      <c r="A6878" t="s">
        <v>99</v>
      </c>
      <c r="B6878" t="s">
        <v>740</v>
      </c>
      <c r="C6878" t="s">
        <v>728</v>
      </c>
      <c r="D6878" t="s">
        <v>753</v>
      </c>
      <c r="E6878" t="s">
        <v>4</v>
      </c>
      <c r="F6878">
        <v>2019</v>
      </c>
      <c r="G6878">
        <v>7</v>
      </c>
      <c r="H6878" t="s">
        <v>732</v>
      </c>
      <c r="I6878" t="b">
        <v>1</v>
      </c>
      <c r="J6878" t="s">
        <v>171</v>
      </c>
      <c r="K6878" t="s">
        <v>398</v>
      </c>
      <c r="L6878" t="s">
        <v>17</v>
      </c>
      <c r="M6878" t="s">
        <v>170</v>
      </c>
      <c r="N6878" t="s">
        <v>724</v>
      </c>
      <c r="O6878" t="s">
        <v>755</v>
      </c>
      <c r="P6878">
        <v>0</v>
      </c>
      <c r="Q6878">
        <v>84055.05</v>
      </c>
      <c r="R6878" t="s">
        <v>164</v>
      </c>
    </row>
    <row r="6879" spans="1:18" x14ac:dyDescent="0.25">
      <c r="A6879" t="s">
        <v>99</v>
      </c>
      <c r="B6879" t="s">
        <v>740</v>
      </c>
      <c r="C6879" t="s">
        <v>728</v>
      </c>
      <c r="D6879" t="s">
        <v>753</v>
      </c>
      <c r="E6879" t="s">
        <v>4</v>
      </c>
      <c r="F6879">
        <v>2019</v>
      </c>
      <c r="G6879">
        <v>7</v>
      </c>
      <c r="H6879" t="s">
        <v>732</v>
      </c>
      <c r="I6879" t="b">
        <v>1</v>
      </c>
      <c r="J6879" t="s">
        <v>819</v>
      </c>
      <c r="K6879" t="s">
        <v>820</v>
      </c>
      <c r="L6879" t="s">
        <v>17</v>
      </c>
      <c r="M6879" t="s">
        <v>170</v>
      </c>
      <c r="N6879" t="s">
        <v>724</v>
      </c>
      <c r="O6879" t="s">
        <v>755</v>
      </c>
      <c r="P6879">
        <v>0</v>
      </c>
      <c r="Q6879">
        <v>55207.17</v>
      </c>
      <c r="R6879" t="s">
        <v>164</v>
      </c>
    </row>
    <row r="6880" spans="1:18" x14ac:dyDescent="0.25">
      <c r="A6880" t="s">
        <v>99</v>
      </c>
      <c r="B6880" t="s">
        <v>740</v>
      </c>
      <c r="C6880" t="s">
        <v>728</v>
      </c>
      <c r="D6880" t="s">
        <v>753</v>
      </c>
      <c r="E6880" t="s">
        <v>4</v>
      </c>
      <c r="F6880">
        <v>2019</v>
      </c>
      <c r="G6880">
        <v>7</v>
      </c>
      <c r="H6880" t="s">
        <v>732</v>
      </c>
      <c r="I6880" t="b">
        <v>1</v>
      </c>
      <c r="J6880" t="s">
        <v>87</v>
      </c>
      <c r="K6880" t="s">
        <v>838</v>
      </c>
      <c r="L6880" t="s">
        <v>17</v>
      </c>
      <c r="M6880" t="s">
        <v>86</v>
      </c>
      <c r="N6880" t="s">
        <v>724</v>
      </c>
      <c r="O6880" t="s">
        <v>755</v>
      </c>
      <c r="P6880">
        <v>0</v>
      </c>
      <c r="Q6880">
        <v>64498.239999999998</v>
      </c>
      <c r="R6880" t="s">
        <v>164</v>
      </c>
    </row>
    <row r="6881" spans="1:18" x14ac:dyDescent="0.25">
      <c r="A6881" t="s">
        <v>99</v>
      </c>
      <c r="B6881" t="s">
        <v>740</v>
      </c>
      <c r="C6881" t="s">
        <v>728</v>
      </c>
      <c r="D6881" t="s">
        <v>753</v>
      </c>
      <c r="E6881" t="s">
        <v>4</v>
      </c>
      <c r="F6881">
        <v>2019</v>
      </c>
      <c r="G6881">
        <v>7</v>
      </c>
      <c r="H6881" t="s">
        <v>732</v>
      </c>
      <c r="I6881" t="b">
        <v>1</v>
      </c>
      <c r="J6881" t="s">
        <v>90</v>
      </c>
      <c r="K6881" t="s">
        <v>113</v>
      </c>
      <c r="L6881" t="s">
        <v>17</v>
      </c>
      <c r="M6881" t="s">
        <v>86</v>
      </c>
      <c r="N6881" t="s">
        <v>724</v>
      </c>
      <c r="O6881" t="s">
        <v>755</v>
      </c>
      <c r="P6881">
        <v>0</v>
      </c>
      <c r="Q6881">
        <v>257123.22</v>
      </c>
      <c r="R6881" t="s">
        <v>164</v>
      </c>
    </row>
    <row r="6882" spans="1:18" x14ac:dyDescent="0.25">
      <c r="A6882" t="s">
        <v>99</v>
      </c>
      <c r="B6882" t="s">
        <v>740</v>
      </c>
      <c r="C6882" t="s">
        <v>728</v>
      </c>
      <c r="D6882" t="s">
        <v>753</v>
      </c>
      <c r="E6882" t="s">
        <v>4</v>
      </c>
      <c r="F6882">
        <v>2019</v>
      </c>
      <c r="G6882">
        <v>7</v>
      </c>
      <c r="H6882" t="s">
        <v>732</v>
      </c>
      <c r="I6882" t="b">
        <v>1</v>
      </c>
      <c r="J6882" t="s">
        <v>39</v>
      </c>
      <c r="K6882" t="s">
        <v>155</v>
      </c>
      <c r="L6882" t="s">
        <v>17</v>
      </c>
      <c r="M6882" t="s">
        <v>18</v>
      </c>
      <c r="N6882" t="s">
        <v>724</v>
      </c>
      <c r="O6882" t="s">
        <v>755</v>
      </c>
      <c r="P6882">
        <v>0</v>
      </c>
      <c r="Q6882">
        <v>-186</v>
      </c>
      <c r="R6882" t="s">
        <v>164</v>
      </c>
    </row>
    <row r="6883" spans="1:18" x14ac:dyDescent="0.25">
      <c r="A6883" t="s">
        <v>99</v>
      </c>
      <c r="B6883" t="s">
        <v>740</v>
      </c>
      <c r="C6883" t="s">
        <v>728</v>
      </c>
      <c r="D6883" t="s">
        <v>753</v>
      </c>
      <c r="E6883" t="s">
        <v>4</v>
      </c>
      <c r="F6883">
        <v>2019</v>
      </c>
      <c r="G6883">
        <v>7</v>
      </c>
      <c r="H6883" t="s">
        <v>732</v>
      </c>
      <c r="I6883" t="b">
        <v>1</v>
      </c>
      <c r="J6883" t="s">
        <v>857</v>
      </c>
      <c r="K6883" t="s">
        <v>858</v>
      </c>
      <c r="L6883" t="s">
        <v>17</v>
      </c>
      <c r="M6883" t="s">
        <v>856</v>
      </c>
      <c r="N6883" t="s">
        <v>724</v>
      </c>
      <c r="O6883" t="s">
        <v>755</v>
      </c>
      <c r="P6883">
        <v>0</v>
      </c>
      <c r="Q6883">
        <v>35086.160000000003</v>
      </c>
      <c r="R6883" t="s">
        <v>164</v>
      </c>
    </row>
    <row r="6884" spans="1:18" x14ac:dyDescent="0.25">
      <c r="A6884" t="s">
        <v>99</v>
      </c>
      <c r="B6884" t="s">
        <v>740</v>
      </c>
      <c r="C6884" t="s">
        <v>728</v>
      </c>
      <c r="D6884" t="s">
        <v>753</v>
      </c>
      <c r="E6884" t="s">
        <v>4</v>
      </c>
      <c r="F6884">
        <v>2019</v>
      </c>
      <c r="G6884">
        <v>7</v>
      </c>
      <c r="H6884" t="s">
        <v>732</v>
      </c>
      <c r="I6884" t="b">
        <v>1</v>
      </c>
      <c r="J6884" t="s">
        <v>854</v>
      </c>
      <c r="K6884" t="s">
        <v>153</v>
      </c>
      <c r="L6884" t="s">
        <v>17</v>
      </c>
      <c r="M6884" t="s">
        <v>849</v>
      </c>
      <c r="N6884" t="s">
        <v>724</v>
      </c>
      <c r="O6884" t="s">
        <v>755</v>
      </c>
      <c r="P6884">
        <v>0</v>
      </c>
      <c r="Q6884">
        <v>-5764.49</v>
      </c>
      <c r="R6884" t="s">
        <v>164</v>
      </c>
    </row>
    <row r="6885" spans="1:18" x14ac:dyDescent="0.25">
      <c r="A6885" t="s">
        <v>99</v>
      </c>
      <c r="B6885" t="s">
        <v>740</v>
      </c>
      <c r="C6885" t="s">
        <v>728</v>
      </c>
      <c r="D6885" t="s">
        <v>753</v>
      </c>
      <c r="E6885" t="s">
        <v>4</v>
      </c>
      <c r="F6885">
        <v>2019</v>
      </c>
      <c r="G6885">
        <v>7</v>
      </c>
      <c r="H6885" t="s">
        <v>732</v>
      </c>
      <c r="I6885" t="b">
        <v>1</v>
      </c>
      <c r="J6885" t="s">
        <v>176</v>
      </c>
      <c r="K6885" t="s">
        <v>826</v>
      </c>
      <c r="L6885" t="s">
        <v>17</v>
      </c>
      <c r="M6885" t="s">
        <v>822</v>
      </c>
      <c r="N6885" t="s">
        <v>724</v>
      </c>
      <c r="O6885" t="s">
        <v>755</v>
      </c>
      <c r="P6885">
        <v>0</v>
      </c>
      <c r="Q6885">
        <v>47712.33</v>
      </c>
      <c r="R6885" t="s">
        <v>164</v>
      </c>
    </row>
    <row r="6886" spans="1:18" x14ac:dyDescent="0.25">
      <c r="A6886" t="s">
        <v>99</v>
      </c>
      <c r="B6886" t="s">
        <v>740</v>
      </c>
      <c r="C6886" t="s">
        <v>728</v>
      </c>
      <c r="D6886" t="s">
        <v>753</v>
      </c>
      <c r="E6886" t="s">
        <v>4</v>
      </c>
      <c r="F6886">
        <v>2019</v>
      </c>
      <c r="G6886">
        <v>7</v>
      </c>
      <c r="H6886" t="s">
        <v>732</v>
      </c>
      <c r="I6886" t="b">
        <v>1</v>
      </c>
      <c r="J6886" t="s">
        <v>169</v>
      </c>
      <c r="K6886" t="s">
        <v>399</v>
      </c>
      <c r="L6886" t="s">
        <v>17</v>
      </c>
      <c r="M6886" t="s">
        <v>822</v>
      </c>
      <c r="N6886" t="s">
        <v>724</v>
      </c>
      <c r="O6886" t="s">
        <v>755</v>
      </c>
      <c r="P6886">
        <v>0</v>
      </c>
      <c r="Q6886">
        <v>2952090.45</v>
      </c>
      <c r="R6886" t="s">
        <v>164</v>
      </c>
    </row>
    <row r="6887" spans="1:18" x14ac:dyDescent="0.25">
      <c r="A6887" t="s">
        <v>99</v>
      </c>
      <c r="B6887" t="s">
        <v>740</v>
      </c>
      <c r="C6887" t="s">
        <v>728</v>
      </c>
      <c r="D6887" t="s">
        <v>753</v>
      </c>
      <c r="E6887" t="s">
        <v>4</v>
      </c>
      <c r="F6887">
        <v>2019</v>
      </c>
      <c r="G6887">
        <v>7</v>
      </c>
      <c r="H6887" t="s">
        <v>732</v>
      </c>
      <c r="I6887" t="b">
        <v>1</v>
      </c>
      <c r="J6887" t="s">
        <v>404</v>
      </c>
      <c r="K6887" t="s">
        <v>405</v>
      </c>
      <c r="L6887" t="s">
        <v>17</v>
      </c>
      <c r="M6887" t="s">
        <v>822</v>
      </c>
      <c r="N6887" t="s">
        <v>724</v>
      </c>
      <c r="O6887" t="s">
        <v>755</v>
      </c>
      <c r="P6887">
        <v>0</v>
      </c>
      <c r="Q6887">
        <v>126887.89</v>
      </c>
      <c r="R6887" t="s">
        <v>164</v>
      </c>
    </row>
    <row r="6888" spans="1:18" x14ac:dyDescent="0.25">
      <c r="A6888" t="s">
        <v>99</v>
      </c>
      <c r="B6888" t="s">
        <v>740</v>
      </c>
      <c r="C6888" t="s">
        <v>728</v>
      </c>
      <c r="D6888" t="s">
        <v>753</v>
      </c>
      <c r="E6888" t="s">
        <v>4</v>
      </c>
      <c r="F6888">
        <v>2019</v>
      </c>
      <c r="G6888">
        <v>7</v>
      </c>
      <c r="H6888" t="s">
        <v>732</v>
      </c>
      <c r="I6888" t="b">
        <v>1</v>
      </c>
      <c r="J6888" t="s">
        <v>765</v>
      </c>
      <c r="K6888" t="s">
        <v>400</v>
      </c>
      <c r="L6888" t="s">
        <v>17</v>
      </c>
      <c r="M6888" t="s">
        <v>822</v>
      </c>
      <c r="N6888" t="s">
        <v>724</v>
      </c>
      <c r="O6888" t="s">
        <v>755</v>
      </c>
      <c r="P6888">
        <v>0</v>
      </c>
      <c r="Q6888">
        <v>375290.48</v>
      </c>
      <c r="R6888" t="s">
        <v>164</v>
      </c>
    </row>
    <row r="6889" spans="1:18" x14ac:dyDescent="0.25">
      <c r="A6889" t="s">
        <v>99</v>
      </c>
      <c r="B6889" t="s">
        <v>740</v>
      </c>
      <c r="C6889" t="s">
        <v>728</v>
      </c>
      <c r="D6889" t="s">
        <v>753</v>
      </c>
      <c r="E6889" t="s">
        <v>4</v>
      </c>
      <c r="F6889">
        <v>2019</v>
      </c>
      <c r="G6889">
        <v>7</v>
      </c>
      <c r="H6889" t="s">
        <v>732</v>
      </c>
      <c r="I6889" t="b">
        <v>1</v>
      </c>
      <c r="J6889" t="s">
        <v>808</v>
      </c>
      <c r="K6889" t="s">
        <v>174</v>
      </c>
      <c r="L6889" t="s">
        <v>17</v>
      </c>
      <c r="M6889" t="s">
        <v>19</v>
      </c>
      <c r="N6889" t="s">
        <v>724</v>
      </c>
      <c r="O6889" t="s">
        <v>755</v>
      </c>
      <c r="P6889">
        <v>0</v>
      </c>
      <c r="Q6889">
        <v>-4977084.0199999996</v>
      </c>
      <c r="R6889" t="s">
        <v>164</v>
      </c>
    </row>
    <row r="6890" spans="1:18" x14ac:dyDescent="0.25">
      <c r="A6890" t="s">
        <v>99</v>
      </c>
      <c r="B6890" t="s">
        <v>740</v>
      </c>
      <c r="C6890" t="s">
        <v>728</v>
      </c>
      <c r="D6890" t="s">
        <v>753</v>
      </c>
      <c r="E6890" t="s">
        <v>4</v>
      </c>
      <c r="F6890">
        <v>2019</v>
      </c>
      <c r="G6890">
        <v>7</v>
      </c>
      <c r="H6890" t="s">
        <v>732</v>
      </c>
      <c r="I6890" t="b">
        <v>1</v>
      </c>
      <c r="J6890" t="s">
        <v>810</v>
      </c>
      <c r="K6890" t="s">
        <v>811</v>
      </c>
      <c r="L6890" t="s">
        <v>17</v>
      </c>
      <c r="M6890" t="s">
        <v>19</v>
      </c>
      <c r="N6890" t="s">
        <v>724</v>
      </c>
      <c r="O6890" t="s">
        <v>755</v>
      </c>
      <c r="P6890">
        <v>0</v>
      </c>
      <c r="Q6890">
        <v>-146781.74</v>
      </c>
      <c r="R6890" t="s">
        <v>164</v>
      </c>
    </row>
    <row r="6891" spans="1:18" x14ac:dyDescent="0.25">
      <c r="A6891" t="s">
        <v>99</v>
      </c>
      <c r="B6891" t="s">
        <v>740</v>
      </c>
      <c r="C6891" t="s">
        <v>728</v>
      </c>
      <c r="D6891" t="s">
        <v>753</v>
      </c>
      <c r="E6891" t="s">
        <v>4</v>
      </c>
      <c r="F6891">
        <v>2019</v>
      </c>
      <c r="G6891">
        <v>7</v>
      </c>
      <c r="H6891" t="s">
        <v>732</v>
      </c>
      <c r="I6891" t="b">
        <v>1</v>
      </c>
      <c r="J6891" t="s">
        <v>814</v>
      </c>
      <c r="K6891" t="s">
        <v>815</v>
      </c>
      <c r="L6891" t="s">
        <v>17</v>
      </c>
      <c r="M6891" t="s">
        <v>813</v>
      </c>
      <c r="N6891" t="s">
        <v>724</v>
      </c>
      <c r="O6891" t="s">
        <v>755</v>
      </c>
      <c r="P6891">
        <v>0</v>
      </c>
      <c r="Q6891">
        <v>21395.599999999999</v>
      </c>
      <c r="R6891" t="s">
        <v>164</v>
      </c>
    </row>
    <row r="6892" spans="1:18" x14ac:dyDescent="0.25">
      <c r="A6892" t="s">
        <v>99</v>
      </c>
      <c r="B6892" t="s">
        <v>740</v>
      </c>
      <c r="C6892" t="s">
        <v>728</v>
      </c>
      <c r="D6892" t="s">
        <v>753</v>
      </c>
      <c r="E6892" t="s">
        <v>4</v>
      </c>
      <c r="F6892">
        <v>2019</v>
      </c>
      <c r="G6892">
        <v>7</v>
      </c>
      <c r="H6892" t="s">
        <v>732</v>
      </c>
      <c r="I6892" t="b">
        <v>1</v>
      </c>
      <c r="J6892" t="s">
        <v>781</v>
      </c>
      <c r="K6892" t="s">
        <v>390</v>
      </c>
      <c r="L6892" t="s">
        <v>17</v>
      </c>
      <c r="M6892" t="s">
        <v>813</v>
      </c>
      <c r="N6892" t="s">
        <v>724</v>
      </c>
      <c r="O6892" t="s">
        <v>755</v>
      </c>
      <c r="P6892">
        <v>0</v>
      </c>
      <c r="Q6892">
        <v>22788.45</v>
      </c>
      <c r="R6892" t="s">
        <v>164</v>
      </c>
    </row>
    <row r="6893" spans="1:18" x14ac:dyDescent="0.25">
      <c r="A6893" t="s">
        <v>99</v>
      </c>
      <c r="B6893" t="s">
        <v>740</v>
      </c>
      <c r="C6893" t="s">
        <v>728</v>
      </c>
      <c r="D6893" t="s">
        <v>753</v>
      </c>
      <c r="E6893" t="s">
        <v>4</v>
      </c>
      <c r="F6893">
        <v>2019</v>
      </c>
      <c r="G6893">
        <v>7</v>
      </c>
      <c r="H6893" t="s">
        <v>732</v>
      </c>
      <c r="I6893" t="b">
        <v>1</v>
      </c>
      <c r="J6893" t="s">
        <v>396</v>
      </c>
      <c r="K6893" t="s">
        <v>397</v>
      </c>
      <c r="L6893" t="s">
        <v>17</v>
      </c>
      <c r="M6893" t="s">
        <v>170</v>
      </c>
      <c r="N6893" t="s">
        <v>724</v>
      </c>
      <c r="O6893" t="s">
        <v>755</v>
      </c>
      <c r="P6893">
        <v>0</v>
      </c>
      <c r="Q6893">
        <v>318647.84999999998</v>
      </c>
      <c r="R6893" t="s">
        <v>164</v>
      </c>
    </row>
    <row r="6894" spans="1:18" x14ac:dyDescent="0.25">
      <c r="A6894" t="s">
        <v>99</v>
      </c>
      <c r="B6894" t="s">
        <v>740</v>
      </c>
      <c r="C6894" t="s">
        <v>728</v>
      </c>
      <c r="D6894" t="s">
        <v>753</v>
      </c>
      <c r="E6894" t="s">
        <v>4</v>
      </c>
      <c r="F6894">
        <v>2019</v>
      </c>
      <c r="G6894">
        <v>7</v>
      </c>
      <c r="H6894" t="s">
        <v>732</v>
      </c>
      <c r="I6894" t="b">
        <v>1</v>
      </c>
      <c r="J6894" t="s">
        <v>177</v>
      </c>
      <c r="K6894" t="s">
        <v>818</v>
      </c>
      <c r="L6894" t="s">
        <v>17</v>
      </c>
      <c r="M6894" t="s">
        <v>170</v>
      </c>
      <c r="N6894" t="s">
        <v>724</v>
      </c>
      <c r="O6894" t="s">
        <v>755</v>
      </c>
      <c r="P6894">
        <v>0</v>
      </c>
      <c r="Q6894">
        <v>462818.82</v>
      </c>
      <c r="R6894" t="s">
        <v>164</v>
      </c>
    </row>
    <row r="6895" spans="1:18" x14ac:dyDescent="0.25">
      <c r="A6895" t="s">
        <v>759</v>
      </c>
      <c r="B6895" t="s">
        <v>736</v>
      </c>
      <c r="C6895" t="s">
        <v>728</v>
      </c>
      <c r="D6895" t="s">
        <v>730</v>
      </c>
      <c r="E6895" t="s">
        <v>4</v>
      </c>
      <c r="F6895">
        <v>2019</v>
      </c>
      <c r="G6895">
        <v>7</v>
      </c>
      <c r="H6895" t="s">
        <v>732</v>
      </c>
      <c r="I6895" t="b">
        <v>1</v>
      </c>
      <c r="J6895" t="s">
        <v>810</v>
      </c>
      <c r="K6895" t="s">
        <v>811</v>
      </c>
      <c r="L6895" t="s">
        <v>17</v>
      </c>
      <c r="M6895" t="s">
        <v>19</v>
      </c>
      <c r="N6895" t="s">
        <v>16</v>
      </c>
      <c r="O6895" t="s">
        <v>16</v>
      </c>
      <c r="P6895">
        <v>0</v>
      </c>
      <c r="Q6895">
        <v>0</v>
      </c>
      <c r="R6895" t="s">
        <v>166</v>
      </c>
    </row>
    <row r="6896" spans="1:18" x14ac:dyDescent="0.25">
      <c r="A6896" t="s">
        <v>750</v>
      </c>
      <c r="B6896" t="s">
        <v>751</v>
      </c>
      <c r="C6896" t="s">
        <v>728</v>
      </c>
      <c r="D6896" t="s">
        <v>99</v>
      </c>
      <c r="E6896" t="s">
        <v>4</v>
      </c>
      <c r="F6896">
        <v>2019</v>
      </c>
      <c r="G6896">
        <v>7</v>
      </c>
      <c r="H6896" t="s">
        <v>732</v>
      </c>
      <c r="I6896" t="b">
        <v>1</v>
      </c>
      <c r="J6896" t="s">
        <v>19</v>
      </c>
      <c r="K6896" t="s">
        <v>102</v>
      </c>
      <c r="L6896" t="s">
        <v>17</v>
      </c>
      <c r="M6896" t="s">
        <v>812</v>
      </c>
      <c r="N6896" t="s">
        <v>724</v>
      </c>
      <c r="O6896" t="s">
        <v>755</v>
      </c>
      <c r="P6896">
        <v>0</v>
      </c>
      <c r="Q6896">
        <v>-513192.61</v>
      </c>
      <c r="R6896" t="s">
        <v>165</v>
      </c>
    </row>
    <row r="6897" spans="1:18" x14ac:dyDescent="0.25">
      <c r="A6897" t="s">
        <v>750</v>
      </c>
      <c r="B6897" t="s">
        <v>751</v>
      </c>
      <c r="C6897" t="s">
        <v>728</v>
      </c>
      <c r="D6897" t="s">
        <v>99</v>
      </c>
      <c r="E6897" t="s">
        <v>4</v>
      </c>
      <c r="F6897">
        <v>2019</v>
      </c>
      <c r="G6897">
        <v>7</v>
      </c>
      <c r="H6897" t="s">
        <v>732</v>
      </c>
      <c r="I6897" t="b">
        <v>1</v>
      </c>
      <c r="J6897" t="s">
        <v>813</v>
      </c>
      <c r="K6897" t="s">
        <v>816</v>
      </c>
      <c r="L6897" t="s">
        <v>17</v>
      </c>
      <c r="M6897" t="s">
        <v>812</v>
      </c>
      <c r="N6897" t="s">
        <v>724</v>
      </c>
      <c r="O6897" t="s">
        <v>755</v>
      </c>
      <c r="P6897">
        <v>0</v>
      </c>
      <c r="Q6897">
        <v>3209.63</v>
      </c>
      <c r="R6897" t="s">
        <v>165</v>
      </c>
    </row>
    <row r="6898" spans="1:18" x14ac:dyDescent="0.25">
      <c r="A6898" t="s">
        <v>750</v>
      </c>
      <c r="B6898" t="s">
        <v>751</v>
      </c>
      <c r="C6898" t="s">
        <v>728</v>
      </c>
      <c r="D6898" t="s">
        <v>99</v>
      </c>
      <c r="E6898" t="s">
        <v>4</v>
      </c>
      <c r="F6898">
        <v>2019</v>
      </c>
      <c r="G6898">
        <v>7</v>
      </c>
      <c r="H6898" t="s">
        <v>732</v>
      </c>
      <c r="I6898" t="b">
        <v>1</v>
      </c>
      <c r="J6898" t="s">
        <v>812</v>
      </c>
      <c r="K6898" t="s">
        <v>393</v>
      </c>
      <c r="L6898" t="s">
        <v>17</v>
      </c>
      <c r="M6898" t="s">
        <v>394</v>
      </c>
      <c r="N6898" t="s">
        <v>724</v>
      </c>
      <c r="O6898" t="s">
        <v>755</v>
      </c>
      <c r="P6898">
        <v>0</v>
      </c>
      <c r="Q6898">
        <v>-509982.98</v>
      </c>
      <c r="R6898" t="s">
        <v>165</v>
      </c>
    </row>
    <row r="6899" spans="1:18" x14ac:dyDescent="0.25">
      <c r="A6899" t="s">
        <v>750</v>
      </c>
      <c r="B6899" t="s">
        <v>751</v>
      </c>
      <c r="C6899" t="s">
        <v>728</v>
      </c>
      <c r="D6899" t="s">
        <v>99</v>
      </c>
      <c r="E6899" t="s">
        <v>4</v>
      </c>
      <c r="F6899">
        <v>2019</v>
      </c>
      <c r="G6899">
        <v>7</v>
      </c>
      <c r="H6899" t="s">
        <v>732</v>
      </c>
      <c r="I6899" t="b">
        <v>1</v>
      </c>
      <c r="J6899" t="s">
        <v>394</v>
      </c>
      <c r="K6899" t="s">
        <v>395</v>
      </c>
      <c r="L6899" t="s">
        <v>17</v>
      </c>
      <c r="M6899" t="s">
        <v>88</v>
      </c>
      <c r="N6899" t="s">
        <v>724</v>
      </c>
      <c r="O6899" t="s">
        <v>755</v>
      </c>
      <c r="P6899">
        <v>0</v>
      </c>
      <c r="Q6899">
        <v>-509982.98</v>
      </c>
      <c r="R6899" t="s">
        <v>165</v>
      </c>
    </row>
    <row r="6900" spans="1:18" x14ac:dyDescent="0.25">
      <c r="A6900" t="s">
        <v>750</v>
      </c>
      <c r="B6900" t="s">
        <v>751</v>
      </c>
      <c r="C6900" t="s">
        <v>728</v>
      </c>
      <c r="D6900" t="s">
        <v>99</v>
      </c>
      <c r="E6900" t="s">
        <v>4</v>
      </c>
      <c r="F6900">
        <v>2019</v>
      </c>
      <c r="G6900">
        <v>7</v>
      </c>
      <c r="H6900" t="s">
        <v>732</v>
      </c>
      <c r="I6900" t="b">
        <v>1</v>
      </c>
      <c r="J6900" t="s">
        <v>88</v>
      </c>
      <c r="K6900" t="s">
        <v>836</v>
      </c>
      <c r="L6900" t="s">
        <v>17</v>
      </c>
      <c r="M6900" t="s">
        <v>29</v>
      </c>
      <c r="N6900" t="s">
        <v>724</v>
      </c>
      <c r="O6900" t="s">
        <v>755</v>
      </c>
      <c r="P6900">
        <v>0</v>
      </c>
      <c r="Q6900">
        <v>-509982.98</v>
      </c>
      <c r="R6900" t="s">
        <v>165</v>
      </c>
    </row>
    <row r="6901" spans="1:18" x14ac:dyDescent="0.25">
      <c r="A6901" t="s">
        <v>750</v>
      </c>
      <c r="B6901" t="s">
        <v>751</v>
      </c>
      <c r="C6901" t="s">
        <v>728</v>
      </c>
      <c r="D6901" t="s">
        <v>99</v>
      </c>
      <c r="E6901" t="s">
        <v>4</v>
      </c>
      <c r="F6901">
        <v>2019</v>
      </c>
      <c r="G6901">
        <v>7</v>
      </c>
      <c r="H6901" t="s">
        <v>732</v>
      </c>
      <c r="I6901" t="b">
        <v>1</v>
      </c>
      <c r="J6901" t="s">
        <v>29</v>
      </c>
      <c r="K6901" t="s">
        <v>844</v>
      </c>
      <c r="L6901" t="s">
        <v>17</v>
      </c>
      <c r="M6901" t="s">
        <v>30</v>
      </c>
      <c r="N6901" t="s">
        <v>724</v>
      </c>
      <c r="O6901" t="s">
        <v>755</v>
      </c>
      <c r="P6901">
        <v>0</v>
      </c>
      <c r="Q6901">
        <v>-509982.98</v>
      </c>
      <c r="R6901" t="s">
        <v>165</v>
      </c>
    </row>
    <row r="6902" spans="1:18" x14ac:dyDescent="0.25">
      <c r="A6902" t="s">
        <v>750</v>
      </c>
      <c r="B6902" t="s">
        <v>751</v>
      </c>
      <c r="C6902" t="s">
        <v>728</v>
      </c>
      <c r="D6902" t="s">
        <v>99</v>
      </c>
      <c r="E6902" t="s">
        <v>4</v>
      </c>
      <c r="F6902">
        <v>2019</v>
      </c>
      <c r="G6902">
        <v>7</v>
      </c>
      <c r="H6902" t="s">
        <v>732</v>
      </c>
      <c r="I6902" t="b">
        <v>1</v>
      </c>
      <c r="J6902" t="s">
        <v>30</v>
      </c>
      <c r="K6902" t="s">
        <v>848</v>
      </c>
      <c r="L6902" t="s">
        <v>17</v>
      </c>
      <c r="M6902" t="s">
        <v>422</v>
      </c>
      <c r="N6902" t="s">
        <v>724</v>
      </c>
      <c r="O6902" t="s">
        <v>755</v>
      </c>
      <c r="P6902">
        <v>0</v>
      </c>
      <c r="Q6902">
        <v>-509982.98</v>
      </c>
      <c r="R6902" t="s">
        <v>165</v>
      </c>
    </row>
    <row r="6903" spans="1:18" x14ac:dyDescent="0.25">
      <c r="A6903" t="s">
        <v>750</v>
      </c>
      <c r="B6903" t="s">
        <v>751</v>
      </c>
      <c r="C6903" t="s">
        <v>728</v>
      </c>
      <c r="D6903" t="s">
        <v>99</v>
      </c>
      <c r="E6903" t="s">
        <v>4</v>
      </c>
      <c r="F6903">
        <v>2019</v>
      </c>
      <c r="G6903">
        <v>7</v>
      </c>
      <c r="H6903" t="s">
        <v>732</v>
      </c>
      <c r="I6903" t="b">
        <v>1</v>
      </c>
      <c r="J6903" t="s">
        <v>422</v>
      </c>
      <c r="K6903" t="s">
        <v>436</v>
      </c>
      <c r="L6903" t="s">
        <v>17</v>
      </c>
      <c r="M6903" t="s">
        <v>31</v>
      </c>
      <c r="N6903" t="s">
        <v>724</v>
      </c>
      <c r="O6903" t="s">
        <v>755</v>
      </c>
      <c r="P6903">
        <v>0</v>
      </c>
      <c r="Q6903">
        <v>-509982.98</v>
      </c>
      <c r="R6903" t="s">
        <v>165</v>
      </c>
    </row>
    <row r="6904" spans="1:18" x14ac:dyDescent="0.25">
      <c r="A6904" t="s">
        <v>750</v>
      </c>
      <c r="B6904" t="s">
        <v>751</v>
      </c>
      <c r="C6904" t="s">
        <v>728</v>
      </c>
      <c r="D6904" t="s">
        <v>99</v>
      </c>
      <c r="E6904" t="s">
        <v>4</v>
      </c>
      <c r="F6904">
        <v>2019</v>
      </c>
      <c r="G6904">
        <v>7</v>
      </c>
      <c r="H6904" t="s">
        <v>732</v>
      </c>
      <c r="I6904" t="b">
        <v>1</v>
      </c>
      <c r="J6904" t="s">
        <v>31</v>
      </c>
      <c r="K6904" t="s">
        <v>452</v>
      </c>
      <c r="L6904" t="s">
        <v>17</v>
      </c>
      <c r="M6904" t="s">
        <v>93</v>
      </c>
      <c r="N6904" t="s">
        <v>724</v>
      </c>
      <c r="O6904" t="s">
        <v>755</v>
      </c>
      <c r="P6904">
        <v>0</v>
      </c>
      <c r="Q6904">
        <v>-509982.98</v>
      </c>
      <c r="R6904" t="s">
        <v>165</v>
      </c>
    </row>
    <row r="6905" spans="1:18" x14ac:dyDescent="0.25">
      <c r="A6905" t="s">
        <v>750</v>
      </c>
      <c r="B6905" t="s">
        <v>751</v>
      </c>
      <c r="C6905" t="s">
        <v>728</v>
      </c>
      <c r="D6905" t="s">
        <v>99</v>
      </c>
      <c r="E6905" t="s">
        <v>4</v>
      </c>
      <c r="F6905">
        <v>2019</v>
      </c>
      <c r="G6905">
        <v>7</v>
      </c>
      <c r="H6905" t="s">
        <v>732</v>
      </c>
      <c r="I6905" t="b">
        <v>1</v>
      </c>
      <c r="J6905" t="s">
        <v>93</v>
      </c>
      <c r="K6905" t="s">
        <v>142</v>
      </c>
      <c r="L6905" t="s">
        <v>17</v>
      </c>
      <c r="M6905" t="s">
        <v>32</v>
      </c>
      <c r="N6905" t="s">
        <v>724</v>
      </c>
      <c r="O6905" t="s">
        <v>755</v>
      </c>
      <c r="P6905">
        <v>0</v>
      </c>
      <c r="Q6905">
        <v>-509982.98</v>
      </c>
      <c r="R6905" t="s">
        <v>165</v>
      </c>
    </row>
    <row r="6906" spans="1:18" x14ac:dyDescent="0.25">
      <c r="A6906" t="s">
        <v>750</v>
      </c>
      <c r="B6906" t="s">
        <v>751</v>
      </c>
      <c r="C6906" t="s">
        <v>728</v>
      </c>
      <c r="D6906" t="s">
        <v>99</v>
      </c>
      <c r="E6906" t="s">
        <v>4</v>
      </c>
      <c r="F6906">
        <v>2019</v>
      </c>
      <c r="G6906">
        <v>7</v>
      </c>
      <c r="H6906" t="s">
        <v>732</v>
      </c>
      <c r="I6906" t="b">
        <v>1</v>
      </c>
      <c r="J6906" t="s">
        <v>32</v>
      </c>
      <c r="K6906" t="s">
        <v>139</v>
      </c>
      <c r="L6906" t="s">
        <v>17</v>
      </c>
      <c r="M6906" t="s">
        <v>866</v>
      </c>
      <c r="N6906" t="s">
        <v>724</v>
      </c>
      <c r="O6906" t="s">
        <v>755</v>
      </c>
      <c r="P6906">
        <v>0</v>
      </c>
      <c r="Q6906">
        <v>-509982.98</v>
      </c>
      <c r="R6906" t="s">
        <v>165</v>
      </c>
    </row>
    <row r="6907" spans="1:18" x14ac:dyDescent="0.25">
      <c r="A6907" t="s">
        <v>750</v>
      </c>
      <c r="B6907" t="s">
        <v>751</v>
      </c>
      <c r="C6907" t="s">
        <v>728</v>
      </c>
      <c r="D6907" t="s">
        <v>99</v>
      </c>
      <c r="E6907" t="s">
        <v>4</v>
      </c>
      <c r="F6907">
        <v>2019</v>
      </c>
      <c r="G6907">
        <v>7</v>
      </c>
      <c r="H6907" t="s">
        <v>732</v>
      </c>
      <c r="I6907" t="b">
        <v>1</v>
      </c>
      <c r="J6907" t="s">
        <v>19</v>
      </c>
      <c r="K6907" t="s">
        <v>102</v>
      </c>
      <c r="L6907" t="s">
        <v>17</v>
      </c>
      <c r="M6907" t="s">
        <v>812</v>
      </c>
      <c r="N6907" t="s">
        <v>725</v>
      </c>
      <c r="O6907" t="s">
        <v>756</v>
      </c>
      <c r="P6907">
        <v>0</v>
      </c>
      <c r="Q6907">
        <v>-453150.78</v>
      </c>
      <c r="R6907" t="s">
        <v>165</v>
      </c>
    </row>
    <row r="6908" spans="1:18" x14ac:dyDescent="0.25">
      <c r="A6908" t="s">
        <v>750</v>
      </c>
      <c r="B6908" t="s">
        <v>751</v>
      </c>
      <c r="C6908" t="s">
        <v>728</v>
      </c>
      <c r="D6908" t="s">
        <v>99</v>
      </c>
      <c r="E6908" t="s">
        <v>4</v>
      </c>
      <c r="F6908">
        <v>2019</v>
      </c>
      <c r="G6908">
        <v>7</v>
      </c>
      <c r="H6908" t="s">
        <v>732</v>
      </c>
      <c r="I6908" t="b">
        <v>1</v>
      </c>
      <c r="J6908" t="s">
        <v>813</v>
      </c>
      <c r="K6908" t="s">
        <v>816</v>
      </c>
      <c r="L6908" t="s">
        <v>17</v>
      </c>
      <c r="M6908" t="s">
        <v>812</v>
      </c>
      <c r="N6908" t="s">
        <v>725</v>
      </c>
      <c r="O6908" t="s">
        <v>756</v>
      </c>
      <c r="P6908">
        <v>0</v>
      </c>
      <c r="Q6908">
        <v>2876.07</v>
      </c>
      <c r="R6908" t="s">
        <v>165</v>
      </c>
    </row>
    <row r="6909" spans="1:18" x14ac:dyDescent="0.25">
      <c r="A6909" t="s">
        <v>750</v>
      </c>
      <c r="B6909" t="s">
        <v>751</v>
      </c>
      <c r="C6909" t="s">
        <v>728</v>
      </c>
      <c r="D6909" t="s">
        <v>99</v>
      </c>
      <c r="E6909" t="s">
        <v>4</v>
      </c>
      <c r="F6909">
        <v>2019</v>
      </c>
      <c r="G6909">
        <v>7</v>
      </c>
      <c r="H6909" t="s">
        <v>732</v>
      </c>
      <c r="I6909" t="b">
        <v>1</v>
      </c>
      <c r="J6909" t="s">
        <v>812</v>
      </c>
      <c r="K6909" t="s">
        <v>393</v>
      </c>
      <c r="L6909" t="s">
        <v>17</v>
      </c>
      <c r="M6909" t="s">
        <v>394</v>
      </c>
      <c r="N6909" t="s">
        <v>725</v>
      </c>
      <c r="O6909" t="s">
        <v>756</v>
      </c>
      <c r="P6909">
        <v>0</v>
      </c>
      <c r="Q6909">
        <v>-450274.71</v>
      </c>
      <c r="R6909" t="s">
        <v>165</v>
      </c>
    </row>
    <row r="6910" spans="1:18" x14ac:dyDescent="0.25">
      <c r="A6910" t="s">
        <v>750</v>
      </c>
      <c r="B6910" t="s">
        <v>751</v>
      </c>
      <c r="C6910" t="s">
        <v>728</v>
      </c>
      <c r="D6910" t="s">
        <v>99</v>
      </c>
      <c r="E6910" t="s">
        <v>4</v>
      </c>
      <c r="F6910">
        <v>2019</v>
      </c>
      <c r="G6910">
        <v>7</v>
      </c>
      <c r="H6910" t="s">
        <v>732</v>
      </c>
      <c r="I6910" t="b">
        <v>1</v>
      </c>
      <c r="J6910" t="s">
        <v>394</v>
      </c>
      <c r="K6910" t="s">
        <v>395</v>
      </c>
      <c r="L6910" t="s">
        <v>17</v>
      </c>
      <c r="M6910" t="s">
        <v>88</v>
      </c>
      <c r="N6910" t="s">
        <v>725</v>
      </c>
      <c r="O6910" t="s">
        <v>756</v>
      </c>
      <c r="P6910">
        <v>0</v>
      </c>
      <c r="Q6910">
        <v>-450274.71</v>
      </c>
      <c r="R6910" t="s">
        <v>165</v>
      </c>
    </row>
    <row r="6911" spans="1:18" x14ac:dyDescent="0.25">
      <c r="A6911" t="s">
        <v>750</v>
      </c>
      <c r="B6911" t="s">
        <v>751</v>
      </c>
      <c r="C6911" t="s">
        <v>728</v>
      </c>
      <c r="D6911" t="s">
        <v>99</v>
      </c>
      <c r="E6911" t="s">
        <v>4</v>
      </c>
      <c r="F6911">
        <v>2019</v>
      </c>
      <c r="G6911">
        <v>7</v>
      </c>
      <c r="H6911" t="s">
        <v>732</v>
      </c>
      <c r="I6911" t="b">
        <v>1</v>
      </c>
      <c r="J6911" t="s">
        <v>88</v>
      </c>
      <c r="K6911" t="s">
        <v>836</v>
      </c>
      <c r="L6911" t="s">
        <v>17</v>
      </c>
      <c r="M6911" t="s">
        <v>29</v>
      </c>
      <c r="N6911" t="s">
        <v>725</v>
      </c>
      <c r="O6911" t="s">
        <v>756</v>
      </c>
      <c r="P6911">
        <v>0</v>
      </c>
      <c r="Q6911">
        <v>-450274.71</v>
      </c>
      <c r="R6911" t="s">
        <v>165</v>
      </c>
    </row>
    <row r="6912" spans="1:18" x14ac:dyDescent="0.25">
      <c r="A6912" t="s">
        <v>750</v>
      </c>
      <c r="B6912" t="s">
        <v>751</v>
      </c>
      <c r="C6912" t="s">
        <v>728</v>
      </c>
      <c r="D6912" t="s">
        <v>99</v>
      </c>
      <c r="E6912" t="s">
        <v>4</v>
      </c>
      <c r="F6912">
        <v>2019</v>
      </c>
      <c r="G6912">
        <v>7</v>
      </c>
      <c r="H6912" t="s">
        <v>732</v>
      </c>
      <c r="I6912" t="b">
        <v>1</v>
      </c>
      <c r="J6912" t="s">
        <v>29</v>
      </c>
      <c r="K6912" t="s">
        <v>844</v>
      </c>
      <c r="L6912" t="s">
        <v>17</v>
      </c>
      <c r="M6912" t="s">
        <v>30</v>
      </c>
      <c r="N6912" t="s">
        <v>725</v>
      </c>
      <c r="O6912" t="s">
        <v>756</v>
      </c>
      <c r="P6912">
        <v>0</v>
      </c>
      <c r="Q6912">
        <v>-450274.71</v>
      </c>
      <c r="R6912" t="s">
        <v>165</v>
      </c>
    </row>
    <row r="6913" spans="1:18" x14ac:dyDescent="0.25">
      <c r="A6913" t="s">
        <v>750</v>
      </c>
      <c r="B6913" t="s">
        <v>751</v>
      </c>
      <c r="C6913" t="s">
        <v>728</v>
      </c>
      <c r="D6913" t="s">
        <v>99</v>
      </c>
      <c r="E6913" t="s">
        <v>4</v>
      </c>
      <c r="F6913">
        <v>2019</v>
      </c>
      <c r="G6913">
        <v>7</v>
      </c>
      <c r="H6913" t="s">
        <v>732</v>
      </c>
      <c r="I6913" t="b">
        <v>1</v>
      </c>
      <c r="J6913" t="s">
        <v>30</v>
      </c>
      <c r="K6913" t="s">
        <v>848</v>
      </c>
      <c r="L6913" t="s">
        <v>17</v>
      </c>
      <c r="M6913" t="s">
        <v>422</v>
      </c>
      <c r="N6913" t="s">
        <v>725</v>
      </c>
      <c r="O6913" t="s">
        <v>756</v>
      </c>
      <c r="P6913">
        <v>0</v>
      </c>
      <c r="Q6913">
        <v>-450274.71</v>
      </c>
      <c r="R6913" t="s">
        <v>165</v>
      </c>
    </row>
    <row r="6914" spans="1:18" x14ac:dyDescent="0.25">
      <c r="A6914" t="s">
        <v>750</v>
      </c>
      <c r="B6914" t="s">
        <v>751</v>
      </c>
      <c r="C6914" t="s">
        <v>728</v>
      </c>
      <c r="D6914" t="s">
        <v>99</v>
      </c>
      <c r="E6914" t="s">
        <v>4</v>
      </c>
      <c r="F6914">
        <v>2019</v>
      </c>
      <c r="G6914">
        <v>7</v>
      </c>
      <c r="H6914" t="s">
        <v>732</v>
      </c>
      <c r="I6914" t="b">
        <v>1</v>
      </c>
      <c r="J6914" t="s">
        <v>422</v>
      </c>
      <c r="K6914" t="s">
        <v>436</v>
      </c>
      <c r="L6914" t="s">
        <v>17</v>
      </c>
      <c r="M6914" t="s">
        <v>31</v>
      </c>
      <c r="N6914" t="s">
        <v>725</v>
      </c>
      <c r="O6914" t="s">
        <v>756</v>
      </c>
      <c r="P6914">
        <v>0</v>
      </c>
      <c r="Q6914">
        <v>-450274.71</v>
      </c>
      <c r="R6914" t="s">
        <v>165</v>
      </c>
    </row>
    <row r="6915" spans="1:18" x14ac:dyDescent="0.25">
      <c r="A6915" t="s">
        <v>750</v>
      </c>
      <c r="B6915" t="s">
        <v>751</v>
      </c>
      <c r="C6915" t="s">
        <v>728</v>
      </c>
      <c r="D6915" t="s">
        <v>99</v>
      </c>
      <c r="E6915" t="s">
        <v>4</v>
      </c>
      <c r="F6915">
        <v>2019</v>
      </c>
      <c r="G6915">
        <v>7</v>
      </c>
      <c r="H6915" t="s">
        <v>732</v>
      </c>
      <c r="I6915" t="b">
        <v>1</v>
      </c>
      <c r="J6915" t="s">
        <v>31</v>
      </c>
      <c r="K6915" t="s">
        <v>452</v>
      </c>
      <c r="L6915" t="s">
        <v>17</v>
      </c>
      <c r="M6915" t="s">
        <v>93</v>
      </c>
      <c r="N6915" t="s">
        <v>725</v>
      </c>
      <c r="O6915" t="s">
        <v>756</v>
      </c>
      <c r="P6915">
        <v>0</v>
      </c>
      <c r="Q6915">
        <v>-450274.71</v>
      </c>
      <c r="R6915" t="s">
        <v>165</v>
      </c>
    </row>
    <row r="6916" spans="1:18" x14ac:dyDescent="0.25">
      <c r="A6916" t="s">
        <v>750</v>
      </c>
      <c r="B6916" t="s">
        <v>751</v>
      </c>
      <c r="C6916" t="s">
        <v>728</v>
      </c>
      <c r="D6916" t="s">
        <v>99</v>
      </c>
      <c r="E6916" t="s">
        <v>4</v>
      </c>
      <c r="F6916">
        <v>2019</v>
      </c>
      <c r="G6916">
        <v>7</v>
      </c>
      <c r="H6916" t="s">
        <v>732</v>
      </c>
      <c r="I6916" t="b">
        <v>1</v>
      </c>
      <c r="J6916" t="s">
        <v>93</v>
      </c>
      <c r="K6916" t="s">
        <v>142</v>
      </c>
      <c r="L6916" t="s">
        <v>17</v>
      </c>
      <c r="M6916" t="s">
        <v>32</v>
      </c>
      <c r="N6916" t="s">
        <v>725</v>
      </c>
      <c r="O6916" t="s">
        <v>756</v>
      </c>
      <c r="P6916">
        <v>0</v>
      </c>
      <c r="Q6916">
        <v>-450274.71</v>
      </c>
      <c r="R6916" t="s">
        <v>165</v>
      </c>
    </row>
    <row r="6917" spans="1:18" x14ac:dyDescent="0.25">
      <c r="A6917" t="s">
        <v>750</v>
      </c>
      <c r="B6917" t="s">
        <v>751</v>
      </c>
      <c r="C6917" t="s">
        <v>728</v>
      </c>
      <c r="D6917" t="s">
        <v>99</v>
      </c>
      <c r="E6917" t="s">
        <v>4</v>
      </c>
      <c r="F6917">
        <v>2019</v>
      </c>
      <c r="G6917">
        <v>7</v>
      </c>
      <c r="H6917" t="s">
        <v>732</v>
      </c>
      <c r="I6917" t="b">
        <v>1</v>
      </c>
      <c r="J6917" t="s">
        <v>32</v>
      </c>
      <c r="K6917" t="s">
        <v>139</v>
      </c>
      <c r="L6917" t="s">
        <v>17</v>
      </c>
      <c r="M6917" t="s">
        <v>866</v>
      </c>
      <c r="N6917" t="s">
        <v>725</v>
      </c>
      <c r="O6917" t="s">
        <v>756</v>
      </c>
      <c r="P6917">
        <v>0</v>
      </c>
      <c r="Q6917">
        <v>-450274.71</v>
      </c>
      <c r="R6917" t="s">
        <v>165</v>
      </c>
    </row>
    <row r="6918" spans="1:18" x14ac:dyDescent="0.25">
      <c r="A6918" t="s">
        <v>750</v>
      </c>
      <c r="B6918" t="s">
        <v>751</v>
      </c>
      <c r="C6918" t="s">
        <v>728</v>
      </c>
      <c r="D6918" t="s">
        <v>99</v>
      </c>
      <c r="E6918" t="s">
        <v>4</v>
      </c>
      <c r="F6918">
        <v>2019</v>
      </c>
      <c r="G6918">
        <v>7</v>
      </c>
      <c r="H6918" t="s">
        <v>732</v>
      </c>
      <c r="I6918" t="b">
        <v>1</v>
      </c>
      <c r="J6918" t="s">
        <v>19</v>
      </c>
      <c r="K6918" t="s">
        <v>102</v>
      </c>
      <c r="L6918" t="s">
        <v>17</v>
      </c>
      <c r="M6918" t="s">
        <v>812</v>
      </c>
      <c r="N6918" t="s">
        <v>16</v>
      </c>
      <c r="O6918" t="s">
        <v>16</v>
      </c>
      <c r="P6918">
        <v>0</v>
      </c>
      <c r="Q6918">
        <v>-3456133.43</v>
      </c>
      <c r="R6918" t="s">
        <v>165</v>
      </c>
    </row>
    <row r="6919" spans="1:18" x14ac:dyDescent="0.25">
      <c r="A6919" t="s">
        <v>750</v>
      </c>
      <c r="B6919" t="s">
        <v>751</v>
      </c>
      <c r="C6919" t="s">
        <v>728</v>
      </c>
      <c r="D6919" t="s">
        <v>99</v>
      </c>
      <c r="E6919" t="s">
        <v>4</v>
      </c>
      <c r="F6919">
        <v>2019</v>
      </c>
      <c r="G6919">
        <v>7</v>
      </c>
      <c r="H6919" t="s">
        <v>732</v>
      </c>
      <c r="I6919" t="b">
        <v>1</v>
      </c>
      <c r="J6919" t="s">
        <v>813</v>
      </c>
      <c r="K6919" t="s">
        <v>816</v>
      </c>
      <c r="L6919" t="s">
        <v>17</v>
      </c>
      <c r="M6919" t="s">
        <v>812</v>
      </c>
      <c r="N6919" t="s">
        <v>16</v>
      </c>
      <c r="O6919" t="s">
        <v>16</v>
      </c>
      <c r="P6919">
        <v>0</v>
      </c>
      <c r="Q6919">
        <v>2166256.31</v>
      </c>
      <c r="R6919" t="s">
        <v>165</v>
      </c>
    </row>
    <row r="6920" spans="1:18" x14ac:dyDescent="0.25">
      <c r="A6920" t="s">
        <v>750</v>
      </c>
      <c r="B6920" t="s">
        <v>751</v>
      </c>
      <c r="C6920" t="s">
        <v>728</v>
      </c>
      <c r="D6920" t="s">
        <v>99</v>
      </c>
      <c r="E6920" t="s">
        <v>4</v>
      </c>
      <c r="F6920">
        <v>2019</v>
      </c>
      <c r="G6920">
        <v>7</v>
      </c>
      <c r="H6920" t="s">
        <v>732</v>
      </c>
      <c r="I6920" t="b">
        <v>1</v>
      </c>
      <c r="J6920" t="s">
        <v>812</v>
      </c>
      <c r="K6920" t="s">
        <v>393</v>
      </c>
      <c r="L6920" t="s">
        <v>17</v>
      </c>
      <c r="M6920" t="s">
        <v>394</v>
      </c>
      <c r="N6920" t="s">
        <v>16</v>
      </c>
      <c r="O6920" t="s">
        <v>16</v>
      </c>
      <c r="P6920">
        <v>0</v>
      </c>
      <c r="Q6920">
        <v>-1289877.1200000001</v>
      </c>
      <c r="R6920" t="s">
        <v>165</v>
      </c>
    </row>
    <row r="6921" spans="1:18" x14ac:dyDescent="0.25">
      <c r="A6921" t="s">
        <v>750</v>
      </c>
      <c r="B6921" t="s">
        <v>751</v>
      </c>
      <c r="C6921" t="s">
        <v>728</v>
      </c>
      <c r="D6921" t="s">
        <v>99</v>
      </c>
      <c r="E6921" t="s">
        <v>4</v>
      </c>
      <c r="F6921">
        <v>2019</v>
      </c>
      <c r="G6921">
        <v>7</v>
      </c>
      <c r="H6921" t="s">
        <v>732</v>
      </c>
      <c r="I6921" t="b">
        <v>1</v>
      </c>
      <c r="J6921" t="s">
        <v>394</v>
      </c>
      <c r="K6921" t="s">
        <v>395</v>
      </c>
      <c r="L6921" t="s">
        <v>17</v>
      </c>
      <c r="M6921" t="s">
        <v>88</v>
      </c>
      <c r="N6921" t="s">
        <v>16</v>
      </c>
      <c r="O6921" t="s">
        <v>16</v>
      </c>
      <c r="P6921">
        <v>0</v>
      </c>
      <c r="Q6921">
        <v>-1289877.1200000001</v>
      </c>
      <c r="R6921" t="s">
        <v>165</v>
      </c>
    </row>
    <row r="6922" spans="1:18" x14ac:dyDescent="0.25">
      <c r="A6922" t="s">
        <v>750</v>
      </c>
      <c r="B6922" t="s">
        <v>751</v>
      </c>
      <c r="C6922" t="s">
        <v>728</v>
      </c>
      <c r="D6922" t="s">
        <v>99</v>
      </c>
      <c r="E6922" t="s">
        <v>4</v>
      </c>
      <c r="F6922">
        <v>2019</v>
      </c>
      <c r="G6922">
        <v>7</v>
      </c>
      <c r="H6922" t="s">
        <v>732</v>
      </c>
      <c r="I6922" t="b">
        <v>1</v>
      </c>
      <c r="J6922" t="s">
        <v>170</v>
      </c>
      <c r="K6922" t="s">
        <v>143</v>
      </c>
      <c r="L6922" t="s">
        <v>17</v>
      </c>
      <c r="M6922" t="s">
        <v>88</v>
      </c>
      <c r="N6922" t="s">
        <v>16</v>
      </c>
      <c r="O6922" t="s">
        <v>16</v>
      </c>
      <c r="P6922">
        <v>0</v>
      </c>
      <c r="Q6922">
        <v>20034.740000000002</v>
      </c>
      <c r="R6922" t="s">
        <v>165</v>
      </c>
    </row>
    <row r="6923" spans="1:18" x14ac:dyDescent="0.25">
      <c r="A6923" t="s">
        <v>750</v>
      </c>
      <c r="B6923" t="s">
        <v>751</v>
      </c>
      <c r="C6923" t="s">
        <v>728</v>
      </c>
      <c r="D6923" t="s">
        <v>99</v>
      </c>
      <c r="E6923" t="s">
        <v>4</v>
      </c>
      <c r="F6923">
        <v>2019</v>
      </c>
      <c r="G6923">
        <v>7</v>
      </c>
      <c r="H6923" t="s">
        <v>732</v>
      </c>
      <c r="I6923" t="b">
        <v>1</v>
      </c>
      <c r="J6923" t="s">
        <v>88</v>
      </c>
      <c r="K6923" t="s">
        <v>836</v>
      </c>
      <c r="L6923" t="s">
        <v>17</v>
      </c>
      <c r="M6923" t="s">
        <v>29</v>
      </c>
      <c r="N6923" t="s">
        <v>16</v>
      </c>
      <c r="O6923" t="s">
        <v>16</v>
      </c>
      <c r="P6923">
        <v>0</v>
      </c>
      <c r="Q6923">
        <v>-1269842.3799999999</v>
      </c>
      <c r="R6923" t="s">
        <v>165</v>
      </c>
    </row>
    <row r="6924" spans="1:18" x14ac:dyDescent="0.25">
      <c r="A6924" t="s">
        <v>750</v>
      </c>
      <c r="B6924" t="s">
        <v>751</v>
      </c>
      <c r="C6924" t="s">
        <v>728</v>
      </c>
      <c r="D6924" t="s">
        <v>99</v>
      </c>
      <c r="E6924" t="s">
        <v>4</v>
      </c>
      <c r="F6924">
        <v>2019</v>
      </c>
      <c r="G6924">
        <v>7</v>
      </c>
      <c r="H6924" t="s">
        <v>732</v>
      </c>
      <c r="I6924" t="b">
        <v>1</v>
      </c>
      <c r="J6924" t="s">
        <v>86</v>
      </c>
      <c r="K6924" t="s">
        <v>412</v>
      </c>
      <c r="L6924" t="s">
        <v>17</v>
      </c>
      <c r="M6924" t="s">
        <v>410</v>
      </c>
      <c r="N6924" t="s">
        <v>16</v>
      </c>
      <c r="O6924" t="s">
        <v>16</v>
      </c>
      <c r="P6924">
        <v>0</v>
      </c>
      <c r="Q6924">
        <v>869095.39</v>
      </c>
      <c r="R6924" t="s">
        <v>165</v>
      </c>
    </row>
    <row r="6925" spans="1:18" x14ac:dyDescent="0.25">
      <c r="A6925" t="s">
        <v>750</v>
      </c>
      <c r="B6925" t="s">
        <v>751</v>
      </c>
      <c r="C6925" t="s">
        <v>728</v>
      </c>
      <c r="D6925" t="s">
        <v>99</v>
      </c>
      <c r="E6925" t="s">
        <v>4</v>
      </c>
      <c r="F6925">
        <v>2019</v>
      </c>
      <c r="G6925">
        <v>7</v>
      </c>
      <c r="H6925" t="s">
        <v>732</v>
      </c>
      <c r="I6925" t="b">
        <v>1</v>
      </c>
      <c r="J6925" t="s">
        <v>410</v>
      </c>
      <c r="K6925" t="s">
        <v>413</v>
      </c>
      <c r="L6925" t="s">
        <v>17</v>
      </c>
      <c r="M6925" t="s">
        <v>92</v>
      </c>
      <c r="N6925" t="s">
        <v>16</v>
      </c>
      <c r="O6925" t="s">
        <v>16</v>
      </c>
      <c r="P6925">
        <v>0</v>
      </c>
      <c r="Q6925">
        <v>869095.39</v>
      </c>
      <c r="R6925" t="s">
        <v>165</v>
      </c>
    </row>
    <row r="6926" spans="1:18" x14ac:dyDescent="0.25">
      <c r="A6926" t="s">
        <v>750</v>
      </c>
      <c r="B6926" t="s">
        <v>751</v>
      </c>
      <c r="C6926" t="s">
        <v>728</v>
      </c>
      <c r="D6926" t="s">
        <v>99</v>
      </c>
      <c r="E6926" t="s">
        <v>4</v>
      </c>
      <c r="F6926">
        <v>2019</v>
      </c>
      <c r="G6926">
        <v>7</v>
      </c>
      <c r="H6926" t="s">
        <v>732</v>
      </c>
      <c r="I6926" t="b">
        <v>1</v>
      </c>
      <c r="J6926" t="s">
        <v>92</v>
      </c>
      <c r="K6926" t="s">
        <v>105</v>
      </c>
      <c r="L6926" t="s">
        <v>17</v>
      </c>
      <c r="M6926" t="s">
        <v>29</v>
      </c>
      <c r="N6926" t="s">
        <v>16</v>
      </c>
      <c r="O6926" t="s">
        <v>16</v>
      </c>
      <c r="P6926">
        <v>0</v>
      </c>
      <c r="Q6926">
        <v>869095.39</v>
      </c>
      <c r="R6926" t="s">
        <v>165</v>
      </c>
    </row>
    <row r="6927" spans="1:18" x14ac:dyDescent="0.25">
      <c r="A6927" t="s">
        <v>750</v>
      </c>
      <c r="B6927" t="s">
        <v>751</v>
      </c>
      <c r="C6927" t="s">
        <v>728</v>
      </c>
      <c r="D6927" t="s">
        <v>99</v>
      </c>
      <c r="E6927" t="s">
        <v>4</v>
      </c>
      <c r="F6927">
        <v>2019</v>
      </c>
      <c r="G6927">
        <v>7</v>
      </c>
      <c r="H6927" t="s">
        <v>732</v>
      </c>
      <c r="I6927" t="b">
        <v>1</v>
      </c>
      <c r="J6927" t="s">
        <v>29</v>
      </c>
      <c r="K6927" t="s">
        <v>844</v>
      </c>
      <c r="L6927" t="s">
        <v>17</v>
      </c>
      <c r="M6927" t="s">
        <v>30</v>
      </c>
      <c r="N6927" t="s">
        <v>16</v>
      </c>
      <c r="O6927" t="s">
        <v>16</v>
      </c>
      <c r="P6927">
        <v>0</v>
      </c>
      <c r="Q6927">
        <v>-400746.99</v>
      </c>
      <c r="R6927" t="s">
        <v>165</v>
      </c>
    </row>
    <row r="6928" spans="1:18" x14ac:dyDescent="0.25">
      <c r="A6928" t="s">
        <v>750</v>
      </c>
      <c r="B6928" t="s">
        <v>751</v>
      </c>
      <c r="C6928" t="s">
        <v>728</v>
      </c>
      <c r="D6928" t="s">
        <v>99</v>
      </c>
      <c r="E6928" t="s">
        <v>4</v>
      </c>
      <c r="F6928">
        <v>2019</v>
      </c>
      <c r="G6928">
        <v>7</v>
      </c>
      <c r="H6928" t="s">
        <v>732</v>
      </c>
      <c r="I6928" t="b">
        <v>1</v>
      </c>
      <c r="J6928" t="s">
        <v>30</v>
      </c>
      <c r="K6928" t="s">
        <v>848</v>
      </c>
      <c r="L6928" t="s">
        <v>17</v>
      </c>
      <c r="M6928" t="s">
        <v>422</v>
      </c>
      <c r="N6928" t="s">
        <v>16</v>
      </c>
      <c r="O6928" t="s">
        <v>16</v>
      </c>
      <c r="P6928">
        <v>0</v>
      </c>
      <c r="Q6928">
        <v>-400746.99</v>
      </c>
      <c r="R6928" t="s">
        <v>165</v>
      </c>
    </row>
    <row r="6929" spans="1:18" x14ac:dyDescent="0.25">
      <c r="A6929" t="s">
        <v>750</v>
      </c>
      <c r="B6929" t="s">
        <v>751</v>
      </c>
      <c r="C6929" t="s">
        <v>728</v>
      </c>
      <c r="D6929" t="s">
        <v>99</v>
      </c>
      <c r="E6929" t="s">
        <v>4</v>
      </c>
      <c r="F6929">
        <v>2019</v>
      </c>
      <c r="G6929">
        <v>7</v>
      </c>
      <c r="H6929" t="s">
        <v>732</v>
      </c>
      <c r="I6929" t="b">
        <v>1</v>
      </c>
      <c r="J6929" t="s">
        <v>849</v>
      </c>
      <c r="K6929" t="s">
        <v>135</v>
      </c>
      <c r="L6929" t="s">
        <v>17</v>
      </c>
      <c r="M6929" t="s">
        <v>855</v>
      </c>
      <c r="N6929" t="s">
        <v>16</v>
      </c>
      <c r="O6929" t="s">
        <v>16</v>
      </c>
      <c r="P6929">
        <v>0</v>
      </c>
      <c r="Q6929">
        <v>44163.26</v>
      </c>
      <c r="R6929" t="s">
        <v>165</v>
      </c>
    </row>
    <row r="6930" spans="1:18" x14ac:dyDescent="0.25">
      <c r="A6930" t="s">
        <v>750</v>
      </c>
      <c r="B6930" t="s">
        <v>751</v>
      </c>
      <c r="C6930" t="s">
        <v>728</v>
      </c>
      <c r="D6930" t="s">
        <v>99</v>
      </c>
      <c r="E6930" t="s">
        <v>4</v>
      </c>
      <c r="F6930">
        <v>2019</v>
      </c>
      <c r="G6930">
        <v>7</v>
      </c>
      <c r="H6930" t="s">
        <v>732</v>
      </c>
      <c r="I6930" t="b">
        <v>1</v>
      </c>
      <c r="J6930" t="s">
        <v>856</v>
      </c>
      <c r="K6930" t="s">
        <v>136</v>
      </c>
      <c r="L6930" t="s">
        <v>17</v>
      </c>
      <c r="M6930" t="s">
        <v>855</v>
      </c>
      <c r="N6930" t="s">
        <v>16</v>
      </c>
      <c r="O6930" t="s">
        <v>16</v>
      </c>
      <c r="P6930">
        <v>0</v>
      </c>
      <c r="Q6930">
        <v>263017.86</v>
      </c>
      <c r="R6930" t="s">
        <v>165</v>
      </c>
    </row>
    <row r="6931" spans="1:18" x14ac:dyDescent="0.25">
      <c r="A6931" t="s">
        <v>750</v>
      </c>
      <c r="B6931" t="s">
        <v>751</v>
      </c>
      <c r="C6931" t="s">
        <v>728</v>
      </c>
      <c r="D6931" t="s">
        <v>99</v>
      </c>
      <c r="E6931" t="s">
        <v>4</v>
      </c>
      <c r="F6931">
        <v>2019</v>
      </c>
      <c r="G6931">
        <v>7</v>
      </c>
      <c r="H6931" t="s">
        <v>732</v>
      </c>
      <c r="I6931" t="b">
        <v>1</v>
      </c>
      <c r="J6931" t="s">
        <v>855</v>
      </c>
      <c r="K6931" t="s">
        <v>435</v>
      </c>
      <c r="L6931" t="s">
        <v>17</v>
      </c>
      <c r="M6931" t="s">
        <v>422</v>
      </c>
      <c r="N6931" t="s">
        <v>16</v>
      </c>
      <c r="O6931" t="s">
        <v>16</v>
      </c>
      <c r="P6931">
        <v>0</v>
      </c>
      <c r="Q6931">
        <v>307181.12</v>
      </c>
      <c r="R6931" t="s">
        <v>165</v>
      </c>
    </row>
    <row r="6932" spans="1:18" x14ac:dyDescent="0.25">
      <c r="A6932" t="s">
        <v>750</v>
      </c>
      <c r="B6932" t="s">
        <v>751</v>
      </c>
      <c r="C6932" t="s">
        <v>728</v>
      </c>
      <c r="D6932" t="s">
        <v>99</v>
      </c>
      <c r="E6932" t="s">
        <v>4</v>
      </c>
      <c r="F6932">
        <v>2019</v>
      </c>
      <c r="G6932">
        <v>7</v>
      </c>
      <c r="H6932" t="s">
        <v>732</v>
      </c>
      <c r="I6932" t="b">
        <v>1</v>
      </c>
      <c r="J6932" t="s">
        <v>422</v>
      </c>
      <c r="K6932" t="s">
        <v>436</v>
      </c>
      <c r="L6932" t="s">
        <v>17</v>
      </c>
      <c r="M6932" t="s">
        <v>31</v>
      </c>
      <c r="N6932" t="s">
        <v>16</v>
      </c>
      <c r="O6932" t="s">
        <v>16</v>
      </c>
      <c r="P6932">
        <v>0</v>
      </c>
      <c r="Q6932">
        <v>-93565.87</v>
      </c>
      <c r="R6932" t="s">
        <v>165</v>
      </c>
    </row>
    <row r="6933" spans="1:18" x14ac:dyDescent="0.25">
      <c r="A6933" t="s">
        <v>750</v>
      </c>
      <c r="B6933" t="s">
        <v>751</v>
      </c>
      <c r="C6933" t="s">
        <v>728</v>
      </c>
      <c r="D6933" t="s">
        <v>99</v>
      </c>
      <c r="E6933" t="s">
        <v>4</v>
      </c>
      <c r="F6933">
        <v>2019</v>
      </c>
      <c r="G6933">
        <v>7</v>
      </c>
      <c r="H6933" t="s">
        <v>732</v>
      </c>
      <c r="I6933" t="b">
        <v>1</v>
      </c>
      <c r="J6933" t="s">
        <v>31</v>
      </c>
      <c r="K6933" t="s">
        <v>452</v>
      </c>
      <c r="L6933" t="s">
        <v>17</v>
      </c>
      <c r="M6933" t="s">
        <v>93</v>
      </c>
      <c r="N6933" t="s">
        <v>16</v>
      </c>
      <c r="O6933" t="s">
        <v>16</v>
      </c>
      <c r="P6933">
        <v>0</v>
      </c>
      <c r="Q6933">
        <v>-93565.87</v>
      </c>
      <c r="R6933" t="s">
        <v>165</v>
      </c>
    </row>
    <row r="6934" spans="1:18" x14ac:dyDescent="0.25">
      <c r="A6934" t="s">
        <v>750</v>
      </c>
      <c r="B6934" t="s">
        <v>751</v>
      </c>
      <c r="C6934" t="s">
        <v>728</v>
      </c>
      <c r="D6934" t="s">
        <v>99</v>
      </c>
      <c r="E6934" t="s">
        <v>4</v>
      </c>
      <c r="F6934">
        <v>2019</v>
      </c>
      <c r="G6934">
        <v>7</v>
      </c>
      <c r="H6934" t="s">
        <v>732</v>
      </c>
      <c r="I6934" t="b">
        <v>1</v>
      </c>
      <c r="J6934" t="s">
        <v>93</v>
      </c>
      <c r="K6934" t="s">
        <v>142</v>
      </c>
      <c r="L6934" t="s">
        <v>17</v>
      </c>
      <c r="M6934" t="s">
        <v>32</v>
      </c>
      <c r="N6934" t="s">
        <v>16</v>
      </c>
      <c r="O6934" t="s">
        <v>16</v>
      </c>
      <c r="P6934">
        <v>0</v>
      </c>
      <c r="Q6934">
        <v>-93565.87</v>
      </c>
      <c r="R6934" t="s">
        <v>165</v>
      </c>
    </row>
    <row r="6935" spans="1:18" x14ac:dyDescent="0.25">
      <c r="A6935" t="s">
        <v>750</v>
      </c>
      <c r="B6935" t="s">
        <v>751</v>
      </c>
      <c r="C6935" t="s">
        <v>728</v>
      </c>
      <c r="D6935" t="s">
        <v>99</v>
      </c>
      <c r="E6935" t="s">
        <v>4</v>
      </c>
      <c r="F6935">
        <v>2019</v>
      </c>
      <c r="G6935">
        <v>7</v>
      </c>
      <c r="H6935" t="s">
        <v>732</v>
      </c>
      <c r="I6935" t="b">
        <v>1</v>
      </c>
      <c r="J6935" t="s">
        <v>32</v>
      </c>
      <c r="K6935" t="s">
        <v>139</v>
      </c>
      <c r="L6935" t="s">
        <v>17</v>
      </c>
      <c r="M6935" t="s">
        <v>866</v>
      </c>
      <c r="N6935" t="s">
        <v>16</v>
      </c>
      <c r="O6935" t="s">
        <v>16</v>
      </c>
      <c r="P6935">
        <v>0</v>
      </c>
      <c r="Q6935">
        <v>-93565.87</v>
      </c>
      <c r="R6935" t="s">
        <v>165</v>
      </c>
    </row>
    <row r="6936" spans="1:18" x14ac:dyDescent="0.25">
      <c r="A6936" t="s">
        <v>730</v>
      </c>
      <c r="B6936" t="s">
        <v>731</v>
      </c>
      <c r="C6936" t="s">
        <v>728</v>
      </c>
      <c r="D6936" t="s">
        <v>99</v>
      </c>
      <c r="E6936" t="s">
        <v>4</v>
      </c>
      <c r="F6936">
        <v>2019</v>
      </c>
      <c r="G6936">
        <v>7</v>
      </c>
      <c r="H6936" t="s">
        <v>732</v>
      </c>
      <c r="I6936" t="b">
        <v>1</v>
      </c>
      <c r="J6936" t="s">
        <v>31</v>
      </c>
      <c r="K6936" t="s">
        <v>452</v>
      </c>
      <c r="L6936" t="s">
        <v>17</v>
      </c>
      <c r="M6936" t="s">
        <v>93</v>
      </c>
      <c r="N6936" t="s">
        <v>724</v>
      </c>
      <c r="O6936" t="s">
        <v>755</v>
      </c>
      <c r="P6936">
        <v>0</v>
      </c>
      <c r="Q6936">
        <v>1117158.27</v>
      </c>
      <c r="R6936" t="s">
        <v>165</v>
      </c>
    </row>
    <row r="6937" spans="1:18" x14ac:dyDescent="0.25">
      <c r="A6937" t="s">
        <v>730</v>
      </c>
      <c r="B6937" t="s">
        <v>731</v>
      </c>
      <c r="C6937" t="s">
        <v>728</v>
      </c>
      <c r="D6937" t="s">
        <v>99</v>
      </c>
      <c r="E6937" t="s">
        <v>4</v>
      </c>
      <c r="F6937">
        <v>2019</v>
      </c>
      <c r="G6937">
        <v>7</v>
      </c>
      <c r="H6937" t="s">
        <v>732</v>
      </c>
      <c r="I6937" t="b">
        <v>1</v>
      </c>
      <c r="J6937" t="s">
        <v>18</v>
      </c>
      <c r="K6937" t="s">
        <v>138</v>
      </c>
      <c r="L6937" t="s">
        <v>17</v>
      </c>
      <c r="M6937" t="s">
        <v>93</v>
      </c>
      <c r="N6937" t="s">
        <v>724</v>
      </c>
      <c r="O6937" t="s">
        <v>755</v>
      </c>
      <c r="P6937">
        <v>0</v>
      </c>
      <c r="Q6937">
        <v>-1388.02</v>
      </c>
      <c r="R6937" t="s">
        <v>165</v>
      </c>
    </row>
    <row r="6938" spans="1:18" x14ac:dyDescent="0.25">
      <c r="A6938" t="s">
        <v>730</v>
      </c>
      <c r="B6938" t="s">
        <v>731</v>
      </c>
      <c r="C6938" t="s">
        <v>728</v>
      </c>
      <c r="D6938" t="s">
        <v>99</v>
      </c>
      <c r="E6938" t="s">
        <v>4</v>
      </c>
      <c r="F6938">
        <v>2019</v>
      </c>
      <c r="G6938">
        <v>7</v>
      </c>
      <c r="H6938" t="s">
        <v>732</v>
      </c>
      <c r="I6938" t="b">
        <v>1</v>
      </c>
      <c r="J6938" t="s">
        <v>93</v>
      </c>
      <c r="K6938" t="s">
        <v>142</v>
      </c>
      <c r="L6938" t="s">
        <v>17</v>
      </c>
      <c r="M6938" t="s">
        <v>32</v>
      </c>
      <c r="N6938" t="s">
        <v>724</v>
      </c>
      <c r="O6938" t="s">
        <v>755</v>
      </c>
      <c r="P6938">
        <v>0</v>
      </c>
      <c r="Q6938">
        <v>1115770.25</v>
      </c>
      <c r="R6938" t="s">
        <v>165</v>
      </c>
    </row>
    <row r="6939" spans="1:18" x14ac:dyDescent="0.25">
      <c r="A6939" t="s">
        <v>730</v>
      </c>
      <c r="B6939" t="s">
        <v>731</v>
      </c>
      <c r="C6939" t="s">
        <v>728</v>
      </c>
      <c r="D6939" t="s">
        <v>99</v>
      </c>
      <c r="E6939" t="s">
        <v>4</v>
      </c>
      <c r="F6939">
        <v>2019</v>
      </c>
      <c r="G6939">
        <v>7</v>
      </c>
      <c r="H6939" t="s">
        <v>732</v>
      </c>
      <c r="I6939" t="b">
        <v>1</v>
      </c>
      <c r="J6939" t="s">
        <v>32</v>
      </c>
      <c r="K6939" t="s">
        <v>139</v>
      </c>
      <c r="L6939" t="s">
        <v>17</v>
      </c>
      <c r="M6939" t="s">
        <v>866</v>
      </c>
      <c r="N6939" t="s">
        <v>724</v>
      </c>
      <c r="O6939" t="s">
        <v>755</v>
      </c>
      <c r="P6939">
        <v>0</v>
      </c>
      <c r="Q6939">
        <v>1115770.25</v>
      </c>
      <c r="R6939" t="s">
        <v>165</v>
      </c>
    </row>
    <row r="6940" spans="1:18" x14ac:dyDescent="0.25">
      <c r="A6940" t="s">
        <v>730</v>
      </c>
      <c r="B6940" t="s">
        <v>731</v>
      </c>
      <c r="C6940" t="s">
        <v>728</v>
      </c>
      <c r="D6940" t="s">
        <v>99</v>
      </c>
      <c r="E6940" t="s">
        <v>4</v>
      </c>
      <c r="F6940">
        <v>2019</v>
      </c>
      <c r="G6940">
        <v>7</v>
      </c>
      <c r="H6940" t="s">
        <v>732</v>
      </c>
      <c r="I6940" t="b">
        <v>1</v>
      </c>
      <c r="J6940" t="s">
        <v>19</v>
      </c>
      <c r="K6940" t="s">
        <v>102</v>
      </c>
      <c r="L6940" t="s">
        <v>17</v>
      </c>
      <c r="M6940" t="s">
        <v>812</v>
      </c>
      <c r="N6940" t="s">
        <v>725</v>
      </c>
      <c r="O6940" t="s">
        <v>756</v>
      </c>
      <c r="P6940">
        <v>0</v>
      </c>
      <c r="Q6940">
        <v>-3287866.59</v>
      </c>
      <c r="R6940" t="s">
        <v>165</v>
      </c>
    </row>
    <row r="6941" spans="1:18" x14ac:dyDescent="0.25">
      <c r="A6941" t="s">
        <v>730</v>
      </c>
      <c r="B6941" t="s">
        <v>731</v>
      </c>
      <c r="C6941" t="s">
        <v>728</v>
      </c>
      <c r="D6941" t="s">
        <v>99</v>
      </c>
      <c r="E6941" t="s">
        <v>4</v>
      </c>
      <c r="F6941">
        <v>2019</v>
      </c>
      <c r="G6941">
        <v>7</v>
      </c>
      <c r="H6941" t="s">
        <v>732</v>
      </c>
      <c r="I6941" t="b">
        <v>1</v>
      </c>
      <c r="J6941" t="s">
        <v>813</v>
      </c>
      <c r="K6941" t="s">
        <v>816</v>
      </c>
      <c r="L6941" t="s">
        <v>17</v>
      </c>
      <c r="M6941" t="s">
        <v>812</v>
      </c>
      <c r="N6941" t="s">
        <v>725</v>
      </c>
      <c r="O6941" t="s">
        <v>756</v>
      </c>
      <c r="P6941">
        <v>0</v>
      </c>
      <c r="Q6941">
        <v>479160.37</v>
      </c>
      <c r="R6941" t="s">
        <v>165</v>
      </c>
    </row>
    <row r="6942" spans="1:18" x14ac:dyDescent="0.25">
      <c r="A6942" t="s">
        <v>730</v>
      </c>
      <c r="B6942" t="s">
        <v>731</v>
      </c>
      <c r="C6942" t="s">
        <v>728</v>
      </c>
      <c r="D6942" t="s">
        <v>99</v>
      </c>
      <c r="E6942" t="s">
        <v>4</v>
      </c>
      <c r="F6942">
        <v>2019</v>
      </c>
      <c r="G6942">
        <v>7</v>
      </c>
      <c r="H6942" t="s">
        <v>732</v>
      </c>
      <c r="I6942" t="b">
        <v>1</v>
      </c>
      <c r="J6942" t="s">
        <v>812</v>
      </c>
      <c r="K6942" t="s">
        <v>393</v>
      </c>
      <c r="L6942" t="s">
        <v>17</v>
      </c>
      <c r="M6942" t="s">
        <v>394</v>
      </c>
      <c r="N6942" t="s">
        <v>725</v>
      </c>
      <c r="O6942" t="s">
        <v>756</v>
      </c>
      <c r="P6942">
        <v>0</v>
      </c>
      <c r="Q6942">
        <v>-2808706.22</v>
      </c>
      <c r="R6942" t="s">
        <v>165</v>
      </c>
    </row>
    <row r="6943" spans="1:18" x14ac:dyDescent="0.25">
      <c r="A6943" t="s">
        <v>730</v>
      </c>
      <c r="B6943" t="s">
        <v>731</v>
      </c>
      <c r="C6943" t="s">
        <v>728</v>
      </c>
      <c r="D6943" t="s">
        <v>99</v>
      </c>
      <c r="E6943" t="s">
        <v>4</v>
      </c>
      <c r="F6943">
        <v>2019</v>
      </c>
      <c r="G6943">
        <v>7</v>
      </c>
      <c r="H6943" t="s">
        <v>732</v>
      </c>
      <c r="I6943" t="b">
        <v>1</v>
      </c>
      <c r="J6943" t="s">
        <v>813</v>
      </c>
      <c r="K6943" t="s">
        <v>816</v>
      </c>
      <c r="L6943" t="s">
        <v>17</v>
      </c>
      <c r="M6943" t="s">
        <v>812</v>
      </c>
      <c r="N6943" t="s">
        <v>726</v>
      </c>
      <c r="O6943" t="s">
        <v>1689</v>
      </c>
      <c r="P6943">
        <v>0</v>
      </c>
      <c r="Q6943">
        <v>159720.04</v>
      </c>
      <c r="R6943" t="s">
        <v>165</v>
      </c>
    </row>
    <row r="6944" spans="1:18" x14ac:dyDescent="0.25">
      <c r="A6944" t="s">
        <v>730</v>
      </c>
      <c r="B6944" t="s">
        <v>731</v>
      </c>
      <c r="C6944" t="s">
        <v>728</v>
      </c>
      <c r="D6944" t="s">
        <v>99</v>
      </c>
      <c r="E6944" t="s">
        <v>4</v>
      </c>
      <c r="F6944">
        <v>2019</v>
      </c>
      <c r="G6944">
        <v>7</v>
      </c>
      <c r="H6944" t="s">
        <v>732</v>
      </c>
      <c r="I6944" t="b">
        <v>1</v>
      </c>
      <c r="J6944" t="s">
        <v>812</v>
      </c>
      <c r="K6944" t="s">
        <v>393</v>
      </c>
      <c r="L6944" t="s">
        <v>17</v>
      </c>
      <c r="M6944" t="s">
        <v>394</v>
      </c>
      <c r="N6944" t="s">
        <v>726</v>
      </c>
      <c r="O6944" t="s">
        <v>1689</v>
      </c>
      <c r="P6944">
        <v>0</v>
      </c>
      <c r="Q6944">
        <v>-936235.51</v>
      </c>
      <c r="R6944" t="s">
        <v>165</v>
      </c>
    </row>
    <row r="6945" spans="1:18" x14ac:dyDescent="0.25">
      <c r="A6945" t="s">
        <v>730</v>
      </c>
      <c r="B6945" t="s">
        <v>731</v>
      </c>
      <c r="C6945" t="s">
        <v>728</v>
      </c>
      <c r="D6945" t="s">
        <v>99</v>
      </c>
      <c r="E6945" t="s">
        <v>4</v>
      </c>
      <c r="F6945">
        <v>2019</v>
      </c>
      <c r="G6945">
        <v>7</v>
      </c>
      <c r="H6945" t="s">
        <v>732</v>
      </c>
      <c r="I6945" t="b">
        <v>1</v>
      </c>
      <c r="J6945" t="s">
        <v>394</v>
      </c>
      <c r="K6945" t="s">
        <v>395</v>
      </c>
      <c r="L6945" t="s">
        <v>17</v>
      </c>
      <c r="M6945" t="s">
        <v>88</v>
      </c>
      <c r="N6945" t="s">
        <v>726</v>
      </c>
      <c r="O6945" t="s">
        <v>1689</v>
      </c>
      <c r="P6945">
        <v>0</v>
      </c>
      <c r="Q6945">
        <v>-936235.51</v>
      </c>
      <c r="R6945" t="s">
        <v>165</v>
      </c>
    </row>
    <row r="6946" spans="1:18" x14ac:dyDescent="0.25">
      <c r="A6946" t="s">
        <v>730</v>
      </c>
      <c r="B6946" t="s">
        <v>731</v>
      </c>
      <c r="C6946" t="s">
        <v>728</v>
      </c>
      <c r="D6946" t="s">
        <v>99</v>
      </c>
      <c r="E6946" t="s">
        <v>4</v>
      </c>
      <c r="F6946">
        <v>2019</v>
      </c>
      <c r="G6946">
        <v>7</v>
      </c>
      <c r="H6946" t="s">
        <v>732</v>
      </c>
      <c r="I6946" t="b">
        <v>1</v>
      </c>
      <c r="J6946" t="s">
        <v>88</v>
      </c>
      <c r="K6946" t="s">
        <v>836</v>
      </c>
      <c r="L6946" t="s">
        <v>17</v>
      </c>
      <c r="M6946" t="s">
        <v>29</v>
      </c>
      <c r="N6946" t="s">
        <v>726</v>
      </c>
      <c r="O6946" t="s">
        <v>1689</v>
      </c>
      <c r="P6946">
        <v>0</v>
      </c>
      <c r="Q6946">
        <v>-936235.51</v>
      </c>
      <c r="R6946" t="s">
        <v>165</v>
      </c>
    </row>
    <row r="6947" spans="1:18" x14ac:dyDescent="0.25">
      <c r="A6947" t="s">
        <v>730</v>
      </c>
      <c r="B6947" t="s">
        <v>731</v>
      </c>
      <c r="C6947" t="s">
        <v>728</v>
      </c>
      <c r="D6947" t="s">
        <v>99</v>
      </c>
      <c r="E6947" t="s">
        <v>4</v>
      </c>
      <c r="F6947">
        <v>2019</v>
      </c>
      <c r="G6947">
        <v>7</v>
      </c>
      <c r="H6947" t="s">
        <v>732</v>
      </c>
      <c r="I6947" t="b">
        <v>1</v>
      </c>
      <c r="J6947" t="s">
        <v>86</v>
      </c>
      <c r="K6947" t="s">
        <v>412</v>
      </c>
      <c r="L6947" t="s">
        <v>17</v>
      </c>
      <c r="M6947" t="s">
        <v>410</v>
      </c>
      <c r="N6947" t="s">
        <v>726</v>
      </c>
      <c r="O6947" t="s">
        <v>1689</v>
      </c>
      <c r="P6947">
        <v>0</v>
      </c>
      <c r="Q6947">
        <v>1919446.52</v>
      </c>
      <c r="R6947" t="s">
        <v>165</v>
      </c>
    </row>
    <row r="6948" spans="1:18" x14ac:dyDescent="0.25">
      <c r="A6948" t="s">
        <v>730</v>
      </c>
      <c r="B6948" t="s">
        <v>731</v>
      </c>
      <c r="C6948" t="s">
        <v>728</v>
      </c>
      <c r="D6948" t="s">
        <v>99</v>
      </c>
      <c r="E6948" t="s">
        <v>4</v>
      </c>
      <c r="F6948">
        <v>2019</v>
      </c>
      <c r="G6948">
        <v>7</v>
      </c>
      <c r="H6948" t="s">
        <v>732</v>
      </c>
      <c r="I6948" t="b">
        <v>1</v>
      </c>
      <c r="J6948" t="s">
        <v>410</v>
      </c>
      <c r="K6948" t="s">
        <v>413</v>
      </c>
      <c r="L6948" t="s">
        <v>17</v>
      </c>
      <c r="M6948" t="s">
        <v>92</v>
      </c>
      <c r="N6948" t="s">
        <v>726</v>
      </c>
      <c r="O6948" t="s">
        <v>1689</v>
      </c>
      <c r="P6948">
        <v>0</v>
      </c>
      <c r="Q6948">
        <v>1919446.52</v>
      </c>
      <c r="R6948" t="s">
        <v>165</v>
      </c>
    </row>
    <row r="6949" spans="1:18" x14ac:dyDescent="0.25">
      <c r="A6949" t="s">
        <v>730</v>
      </c>
      <c r="B6949" t="s">
        <v>731</v>
      </c>
      <c r="C6949" t="s">
        <v>728</v>
      </c>
      <c r="D6949" t="s">
        <v>99</v>
      </c>
      <c r="E6949" t="s">
        <v>4</v>
      </c>
      <c r="F6949">
        <v>2019</v>
      </c>
      <c r="G6949">
        <v>7</v>
      </c>
      <c r="H6949" t="s">
        <v>732</v>
      </c>
      <c r="I6949" t="b">
        <v>1</v>
      </c>
      <c r="J6949" t="s">
        <v>92</v>
      </c>
      <c r="K6949" t="s">
        <v>105</v>
      </c>
      <c r="L6949" t="s">
        <v>17</v>
      </c>
      <c r="M6949" t="s">
        <v>29</v>
      </c>
      <c r="N6949" t="s">
        <v>726</v>
      </c>
      <c r="O6949" t="s">
        <v>1689</v>
      </c>
      <c r="P6949">
        <v>0</v>
      </c>
      <c r="Q6949">
        <v>1919446.52</v>
      </c>
      <c r="R6949" t="s">
        <v>165</v>
      </c>
    </row>
    <row r="6950" spans="1:18" x14ac:dyDescent="0.25">
      <c r="A6950" t="s">
        <v>730</v>
      </c>
      <c r="B6950" t="s">
        <v>731</v>
      </c>
      <c r="C6950" t="s">
        <v>728</v>
      </c>
      <c r="D6950" t="s">
        <v>99</v>
      </c>
      <c r="E6950" t="s">
        <v>4</v>
      </c>
      <c r="F6950">
        <v>2019</v>
      </c>
      <c r="G6950">
        <v>7</v>
      </c>
      <c r="H6950" t="s">
        <v>732</v>
      </c>
      <c r="I6950" t="b">
        <v>1</v>
      </c>
      <c r="J6950" t="s">
        <v>29</v>
      </c>
      <c r="K6950" t="s">
        <v>844</v>
      </c>
      <c r="L6950" t="s">
        <v>17</v>
      </c>
      <c r="M6950" t="s">
        <v>30</v>
      </c>
      <c r="N6950" t="s">
        <v>726</v>
      </c>
      <c r="O6950" t="s">
        <v>1689</v>
      </c>
      <c r="P6950">
        <v>0</v>
      </c>
      <c r="Q6950">
        <v>983211.01</v>
      </c>
      <c r="R6950" t="s">
        <v>165</v>
      </c>
    </row>
    <row r="6951" spans="1:18" x14ac:dyDescent="0.25">
      <c r="A6951" t="s">
        <v>730</v>
      </c>
      <c r="B6951" t="s">
        <v>731</v>
      </c>
      <c r="C6951" t="s">
        <v>728</v>
      </c>
      <c r="D6951" t="s">
        <v>99</v>
      </c>
      <c r="E6951" t="s">
        <v>4</v>
      </c>
      <c r="F6951">
        <v>2019</v>
      </c>
      <c r="G6951">
        <v>7</v>
      </c>
      <c r="H6951" t="s">
        <v>732</v>
      </c>
      <c r="I6951" t="b">
        <v>1</v>
      </c>
      <c r="J6951" t="s">
        <v>30</v>
      </c>
      <c r="K6951" t="s">
        <v>848</v>
      </c>
      <c r="L6951" t="s">
        <v>17</v>
      </c>
      <c r="M6951" t="s">
        <v>422</v>
      </c>
      <c r="N6951" t="s">
        <v>726</v>
      </c>
      <c r="O6951" t="s">
        <v>1689</v>
      </c>
      <c r="P6951">
        <v>0</v>
      </c>
      <c r="Q6951">
        <v>983211.01</v>
      </c>
      <c r="R6951" t="s">
        <v>165</v>
      </c>
    </row>
    <row r="6952" spans="1:18" x14ac:dyDescent="0.25">
      <c r="A6952" t="s">
        <v>730</v>
      </c>
      <c r="B6952" t="s">
        <v>731</v>
      </c>
      <c r="C6952" t="s">
        <v>728</v>
      </c>
      <c r="D6952" t="s">
        <v>99</v>
      </c>
      <c r="E6952" t="s">
        <v>4</v>
      </c>
      <c r="F6952">
        <v>2019</v>
      </c>
      <c r="G6952">
        <v>7</v>
      </c>
      <c r="H6952" t="s">
        <v>732</v>
      </c>
      <c r="I6952" t="b">
        <v>1</v>
      </c>
      <c r="J6952" t="s">
        <v>856</v>
      </c>
      <c r="K6952" t="s">
        <v>136</v>
      </c>
      <c r="L6952" t="s">
        <v>17</v>
      </c>
      <c r="M6952" t="s">
        <v>855</v>
      </c>
      <c r="N6952" t="s">
        <v>726</v>
      </c>
      <c r="O6952" t="s">
        <v>1689</v>
      </c>
      <c r="P6952">
        <v>0</v>
      </c>
      <c r="Q6952">
        <v>133947.24</v>
      </c>
      <c r="R6952" t="s">
        <v>165</v>
      </c>
    </row>
    <row r="6953" spans="1:18" x14ac:dyDescent="0.25">
      <c r="A6953" t="s">
        <v>730</v>
      </c>
      <c r="B6953" t="s">
        <v>731</v>
      </c>
      <c r="C6953" t="s">
        <v>728</v>
      </c>
      <c r="D6953" t="s">
        <v>99</v>
      </c>
      <c r="E6953" t="s">
        <v>4</v>
      </c>
      <c r="F6953">
        <v>2019</v>
      </c>
      <c r="G6953">
        <v>7</v>
      </c>
      <c r="H6953" t="s">
        <v>732</v>
      </c>
      <c r="I6953" t="b">
        <v>1</v>
      </c>
      <c r="J6953" t="s">
        <v>855</v>
      </c>
      <c r="K6953" t="s">
        <v>435</v>
      </c>
      <c r="L6953" t="s">
        <v>17</v>
      </c>
      <c r="M6953" t="s">
        <v>422</v>
      </c>
      <c r="N6953" t="s">
        <v>726</v>
      </c>
      <c r="O6953" t="s">
        <v>1689</v>
      </c>
      <c r="P6953">
        <v>0</v>
      </c>
      <c r="Q6953">
        <v>133947.24</v>
      </c>
      <c r="R6953" t="s">
        <v>165</v>
      </c>
    </row>
    <row r="6954" spans="1:18" x14ac:dyDescent="0.25">
      <c r="A6954" t="s">
        <v>730</v>
      </c>
      <c r="B6954" t="s">
        <v>731</v>
      </c>
      <c r="C6954" t="s">
        <v>728</v>
      </c>
      <c r="D6954" t="s">
        <v>99</v>
      </c>
      <c r="E6954" t="s">
        <v>4</v>
      </c>
      <c r="F6954">
        <v>2019</v>
      </c>
      <c r="G6954">
        <v>7</v>
      </c>
      <c r="H6954" t="s">
        <v>732</v>
      </c>
      <c r="I6954" t="b">
        <v>1</v>
      </c>
      <c r="J6954" t="s">
        <v>422</v>
      </c>
      <c r="K6954" t="s">
        <v>436</v>
      </c>
      <c r="L6954" t="s">
        <v>17</v>
      </c>
      <c r="M6954" t="s">
        <v>31</v>
      </c>
      <c r="N6954" t="s">
        <v>726</v>
      </c>
      <c r="O6954" t="s">
        <v>1689</v>
      </c>
      <c r="P6954">
        <v>0</v>
      </c>
      <c r="Q6954">
        <v>1117158.25</v>
      </c>
      <c r="R6954" t="s">
        <v>165</v>
      </c>
    </row>
    <row r="6955" spans="1:18" x14ac:dyDescent="0.25">
      <c r="A6955" t="s">
        <v>730</v>
      </c>
      <c r="B6955" t="s">
        <v>731</v>
      </c>
      <c r="C6955" t="s">
        <v>728</v>
      </c>
      <c r="D6955" t="s">
        <v>99</v>
      </c>
      <c r="E6955" t="s">
        <v>4</v>
      </c>
      <c r="F6955">
        <v>2019</v>
      </c>
      <c r="G6955">
        <v>7</v>
      </c>
      <c r="H6955" t="s">
        <v>732</v>
      </c>
      <c r="I6955" t="b">
        <v>1</v>
      </c>
      <c r="J6955" t="s">
        <v>31</v>
      </c>
      <c r="K6955" t="s">
        <v>452</v>
      </c>
      <c r="L6955" t="s">
        <v>17</v>
      </c>
      <c r="M6955" t="s">
        <v>93</v>
      </c>
      <c r="N6955" t="s">
        <v>726</v>
      </c>
      <c r="O6955" t="s">
        <v>1689</v>
      </c>
      <c r="P6955">
        <v>0</v>
      </c>
      <c r="Q6955">
        <v>1117158.25</v>
      </c>
      <c r="R6955" t="s">
        <v>165</v>
      </c>
    </row>
    <row r="6956" spans="1:18" x14ac:dyDescent="0.25">
      <c r="A6956" t="s">
        <v>730</v>
      </c>
      <c r="B6956" t="s">
        <v>731</v>
      </c>
      <c r="C6956" t="s">
        <v>728</v>
      </c>
      <c r="D6956" t="s">
        <v>99</v>
      </c>
      <c r="E6956" t="s">
        <v>4</v>
      </c>
      <c r="F6956">
        <v>2019</v>
      </c>
      <c r="G6956">
        <v>7</v>
      </c>
      <c r="H6956" t="s">
        <v>732</v>
      </c>
      <c r="I6956" t="b">
        <v>1</v>
      </c>
      <c r="J6956" t="s">
        <v>18</v>
      </c>
      <c r="K6956" t="s">
        <v>138</v>
      </c>
      <c r="L6956" t="s">
        <v>17</v>
      </c>
      <c r="M6956" t="s">
        <v>93</v>
      </c>
      <c r="N6956" t="s">
        <v>726</v>
      </c>
      <c r="O6956" t="s">
        <v>1689</v>
      </c>
      <c r="P6956">
        <v>0</v>
      </c>
      <c r="Q6956">
        <v>-1388.02</v>
      </c>
      <c r="R6956" t="s">
        <v>165</v>
      </c>
    </row>
    <row r="6957" spans="1:18" x14ac:dyDescent="0.25">
      <c r="A6957" t="s">
        <v>730</v>
      </c>
      <c r="B6957" t="s">
        <v>731</v>
      </c>
      <c r="C6957" t="s">
        <v>728</v>
      </c>
      <c r="D6957" t="s">
        <v>99</v>
      </c>
      <c r="E6957" t="s">
        <v>4</v>
      </c>
      <c r="F6957">
        <v>2019</v>
      </c>
      <c r="G6957">
        <v>7</v>
      </c>
      <c r="H6957" t="s">
        <v>732</v>
      </c>
      <c r="I6957" t="b">
        <v>1</v>
      </c>
      <c r="J6957" t="s">
        <v>93</v>
      </c>
      <c r="K6957" t="s">
        <v>142</v>
      </c>
      <c r="L6957" t="s">
        <v>17</v>
      </c>
      <c r="M6957" t="s">
        <v>32</v>
      </c>
      <c r="N6957" t="s">
        <v>726</v>
      </c>
      <c r="O6957" t="s">
        <v>1689</v>
      </c>
      <c r="P6957">
        <v>0</v>
      </c>
      <c r="Q6957">
        <v>1115770.23</v>
      </c>
      <c r="R6957" t="s">
        <v>165</v>
      </c>
    </row>
    <row r="6958" spans="1:18" x14ac:dyDescent="0.25">
      <c r="A6958" t="s">
        <v>730</v>
      </c>
      <c r="B6958" t="s">
        <v>731</v>
      </c>
      <c r="C6958" t="s">
        <v>728</v>
      </c>
      <c r="D6958" t="s">
        <v>99</v>
      </c>
      <c r="E6958" t="s">
        <v>4</v>
      </c>
      <c r="F6958">
        <v>2019</v>
      </c>
      <c r="G6958">
        <v>7</v>
      </c>
      <c r="H6958" t="s">
        <v>732</v>
      </c>
      <c r="I6958" t="b">
        <v>1</v>
      </c>
      <c r="J6958" t="s">
        <v>32</v>
      </c>
      <c r="K6958" t="s">
        <v>139</v>
      </c>
      <c r="L6958" t="s">
        <v>17</v>
      </c>
      <c r="M6958" t="s">
        <v>866</v>
      </c>
      <c r="N6958" t="s">
        <v>726</v>
      </c>
      <c r="O6958" t="s">
        <v>1689</v>
      </c>
      <c r="P6958">
        <v>0</v>
      </c>
      <c r="Q6958">
        <v>1115770.23</v>
      </c>
      <c r="R6958" t="s">
        <v>165</v>
      </c>
    </row>
    <row r="6959" spans="1:18" x14ac:dyDescent="0.25">
      <c r="A6959" t="s">
        <v>730</v>
      </c>
      <c r="B6959" t="s">
        <v>731</v>
      </c>
      <c r="C6959" t="s">
        <v>727</v>
      </c>
      <c r="D6959" t="s">
        <v>730</v>
      </c>
      <c r="E6959" t="s">
        <v>4</v>
      </c>
      <c r="F6959">
        <v>2019</v>
      </c>
      <c r="G6959">
        <v>7</v>
      </c>
      <c r="H6959" t="s">
        <v>732</v>
      </c>
      <c r="I6959" t="b">
        <v>1</v>
      </c>
      <c r="J6959" t="s">
        <v>19</v>
      </c>
      <c r="K6959" t="s">
        <v>102</v>
      </c>
      <c r="L6959" t="s">
        <v>17</v>
      </c>
      <c r="M6959" t="s">
        <v>812</v>
      </c>
      <c r="N6959" t="s">
        <v>16</v>
      </c>
      <c r="O6959" t="s">
        <v>16</v>
      </c>
      <c r="P6959">
        <v>0</v>
      </c>
      <c r="Q6959">
        <v>-701270.05</v>
      </c>
      <c r="R6959" t="s">
        <v>166</v>
      </c>
    </row>
    <row r="6960" spans="1:18" x14ac:dyDescent="0.25">
      <c r="A6960" t="s">
        <v>730</v>
      </c>
      <c r="B6960" t="s">
        <v>731</v>
      </c>
      <c r="C6960" t="s">
        <v>727</v>
      </c>
      <c r="D6960" t="s">
        <v>730</v>
      </c>
      <c r="E6960" t="s">
        <v>4</v>
      </c>
      <c r="F6960">
        <v>2019</v>
      </c>
      <c r="G6960">
        <v>7</v>
      </c>
      <c r="H6960" t="s">
        <v>732</v>
      </c>
      <c r="I6960" t="b">
        <v>1</v>
      </c>
      <c r="J6960" t="s">
        <v>813</v>
      </c>
      <c r="K6960" t="s">
        <v>816</v>
      </c>
      <c r="L6960" t="s">
        <v>17</v>
      </c>
      <c r="M6960" t="s">
        <v>812</v>
      </c>
      <c r="N6960" t="s">
        <v>16</v>
      </c>
      <c r="O6960" t="s">
        <v>16</v>
      </c>
      <c r="P6960">
        <v>0</v>
      </c>
      <c r="Q6960">
        <v>175275.6</v>
      </c>
      <c r="R6960" t="s">
        <v>166</v>
      </c>
    </row>
    <row r="6961" spans="1:18" x14ac:dyDescent="0.25">
      <c r="A6961" t="s">
        <v>730</v>
      </c>
      <c r="B6961" t="s">
        <v>731</v>
      </c>
      <c r="C6961" t="s">
        <v>727</v>
      </c>
      <c r="D6961" t="s">
        <v>730</v>
      </c>
      <c r="E6961" t="s">
        <v>4</v>
      </c>
      <c r="F6961">
        <v>2019</v>
      </c>
      <c r="G6961">
        <v>7</v>
      </c>
      <c r="H6961" t="s">
        <v>732</v>
      </c>
      <c r="I6961" t="b">
        <v>1</v>
      </c>
      <c r="J6961" t="s">
        <v>812</v>
      </c>
      <c r="K6961" t="s">
        <v>393</v>
      </c>
      <c r="L6961" t="s">
        <v>17</v>
      </c>
      <c r="M6961" t="s">
        <v>394</v>
      </c>
      <c r="N6961" t="s">
        <v>16</v>
      </c>
      <c r="O6961" t="s">
        <v>16</v>
      </c>
      <c r="P6961">
        <v>0</v>
      </c>
      <c r="Q6961">
        <v>-525994.44999999995</v>
      </c>
      <c r="R6961" t="s">
        <v>166</v>
      </c>
    </row>
    <row r="6962" spans="1:18" x14ac:dyDescent="0.25">
      <c r="A6962" t="s">
        <v>730</v>
      </c>
      <c r="B6962" t="s">
        <v>731</v>
      </c>
      <c r="C6962" t="s">
        <v>727</v>
      </c>
      <c r="D6962" t="s">
        <v>730</v>
      </c>
      <c r="E6962" t="s">
        <v>4</v>
      </c>
      <c r="F6962">
        <v>2019</v>
      </c>
      <c r="G6962">
        <v>7</v>
      </c>
      <c r="H6962" t="s">
        <v>732</v>
      </c>
      <c r="I6962" t="b">
        <v>1</v>
      </c>
      <c r="J6962" t="s">
        <v>394</v>
      </c>
      <c r="K6962" t="s">
        <v>395</v>
      </c>
      <c r="L6962" t="s">
        <v>17</v>
      </c>
      <c r="M6962" t="s">
        <v>88</v>
      </c>
      <c r="N6962" t="s">
        <v>16</v>
      </c>
      <c r="O6962" t="s">
        <v>16</v>
      </c>
      <c r="P6962">
        <v>0</v>
      </c>
      <c r="Q6962">
        <v>-525994.44999999995</v>
      </c>
      <c r="R6962" t="s">
        <v>166</v>
      </c>
    </row>
    <row r="6963" spans="1:18" x14ac:dyDescent="0.25">
      <c r="A6963" t="s">
        <v>730</v>
      </c>
      <c r="B6963" t="s">
        <v>731</v>
      </c>
      <c r="C6963" t="s">
        <v>727</v>
      </c>
      <c r="D6963" t="s">
        <v>730</v>
      </c>
      <c r="E6963" t="s">
        <v>4</v>
      </c>
      <c r="F6963">
        <v>2019</v>
      </c>
      <c r="G6963">
        <v>7</v>
      </c>
      <c r="H6963" t="s">
        <v>732</v>
      </c>
      <c r="I6963" t="b">
        <v>1</v>
      </c>
      <c r="J6963" t="s">
        <v>88</v>
      </c>
      <c r="K6963" t="s">
        <v>836</v>
      </c>
      <c r="L6963" t="s">
        <v>17</v>
      </c>
      <c r="M6963" t="s">
        <v>29</v>
      </c>
      <c r="N6963" t="s">
        <v>16</v>
      </c>
      <c r="O6963" t="s">
        <v>16</v>
      </c>
      <c r="P6963">
        <v>0</v>
      </c>
      <c r="Q6963">
        <v>-525994.44999999995</v>
      </c>
      <c r="R6963" t="s">
        <v>166</v>
      </c>
    </row>
    <row r="6964" spans="1:18" x14ac:dyDescent="0.25">
      <c r="A6964" t="s">
        <v>730</v>
      </c>
      <c r="B6964" t="s">
        <v>731</v>
      </c>
      <c r="C6964" t="s">
        <v>727</v>
      </c>
      <c r="D6964" t="s">
        <v>730</v>
      </c>
      <c r="E6964" t="s">
        <v>4</v>
      </c>
      <c r="F6964">
        <v>2019</v>
      </c>
      <c r="G6964">
        <v>7</v>
      </c>
      <c r="H6964" t="s">
        <v>732</v>
      </c>
      <c r="I6964" t="b">
        <v>1</v>
      </c>
      <c r="J6964" t="s">
        <v>86</v>
      </c>
      <c r="K6964" t="s">
        <v>412</v>
      </c>
      <c r="L6964" t="s">
        <v>17</v>
      </c>
      <c r="M6964" t="s">
        <v>410</v>
      </c>
      <c r="N6964" t="s">
        <v>16</v>
      </c>
      <c r="O6964" t="s">
        <v>16</v>
      </c>
      <c r="P6964">
        <v>0</v>
      </c>
      <c r="Q6964">
        <v>75705</v>
      </c>
      <c r="R6964" t="s">
        <v>166</v>
      </c>
    </row>
    <row r="6965" spans="1:18" x14ac:dyDescent="0.25">
      <c r="A6965" t="s">
        <v>730</v>
      </c>
      <c r="B6965" t="s">
        <v>731</v>
      </c>
      <c r="C6965" t="s">
        <v>727</v>
      </c>
      <c r="D6965" t="s">
        <v>730</v>
      </c>
      <c r="E6965" t="s">
        <v>4</v>
      </c>
      <c r="F6965">
        <v>2019</v>
      </c>
      <c r="G6965">
        <v>7</v>
      </c>
      <c r="H6965" t="s">
        <v>732</v>
      </c>
      <c r="I6965" t="b">
        <v>1</v>
      </c>
      <c r="J6965" t="s">
        <v>410</v>
      </c>
      <c r="K6965" t="s">
        <v>413</v>
      </c>
      <c r="L6965" t="s">
        <v>17</v>
      </c>
      <c r="M6965" t="s">
        <v>92</v>
      </c>
      <c r="N6965" t="s">
        <v>16</v>
      </c>
      <c r="O6965" t="s">
        <v>16</v>
      </c>
      <c r="P6965">
        <v>0</v>
      </c>
      <c r="Q6965">
        <v>75705</v>
      </c>
      <c r="R6965" t="s">
        <v>166</v>
      </c>
    </row>
    <row r="6966" spans="1:18" x14ac:dyDescent="0.25">
      <c r="A6966" t="s">
        <v>730</v>
      </c>
      <c r="B6966" t="s">
        <v>731</v>
      </c>
      <c r="C6966" t="s">
        <v>727</v>
      </c>
      <c r="D6966" t="s">
        <v>730</v>
      </c>
      <c r="E6966" t="s">
        <v>4</v>
      </c>
      <c r="F6966">
        <v>2019</v>
      </c>
      <c r="G6966">
        <v>7</v>
      </c>
      <c r="H6966" t="s">
        <v>732</v>
      </c>
      <c r="I6966" t="b">
        <v>1</v>
      </c>
      <c r="J6966" t="s">
        <v>92</v>
      </c>
      <c r="K6966" t="s">
        <v>105</v>
      </c>
      <c r="L6966" t="s">
        <v>17</v>
      </c>
      <c r="M6966" t="s">
        <v>29</v>
      </c>
      <c r="N6966" t="s">
        <v>16</v>
      </c>
      <c r="O6966" t="s">
        <v>16</v>
      </c>
      <c r="P6966">
        <v>0</v>
      </c>
      <c r="Q6966">
        <v>75705</v>
      </c>
      <c r="R6966" t="s">
        <v>166</v>
      </c>
    </row>
    <row r="6967" spans="1:18" x14ac:dyDescent="0.25">
      <c r="A6967" t="s">
        <v>730</v>
      </c>
      <c r="B6967" t="s">
        <v>731</v>
      </c>
      <c r="C6967" t="s">
        <v>727</v>
      </c>
      <c r="D6967" t="s">
        <v>730</v>
      </c>
      <c r="E6967" t="s">
        <v>4</v>
      </c>
      <c r="F6967">
        <v>2019</v>
      </c>
      <c r="G6967">
        <v>7</v>
      </c>
      <c r="H6967" t="s">
        <v>732</v>
      </c>
      <c r="I6967" t="b">
        <v>1</v>
      </c>
      <c r="J6967" t="s">
        <v>29</v>
      </c>
      <c r="K6967" t="s">
        <v>844</v>
      </c>
      <c r="L6967" t="s">
        <v>17</v>
      </c>
      <c r="M6967" t="s">
        <v>30</v>
      </c>
      <c r="N6967" t="s">
        <v>16</v>
      </c>
      <c r="O6967" t="s">
        <v>16</v>
      </c>
      <c r="P6967">
        <v>0</v>
      </c>
      <c r="Q6967">
        <v>-450289.45</v>
      </c>
      <c r="R6967" t="s">
        <v>166</v>
      </c>
    </row>
    <row r="6968" spans="1:18" x14ac:dyDescent="0.25">
      <c r="A6968" t="s">
        <v>730</v>
      </c>
      <c r="B6968" t="s">
        <v>731</v>
      </c>
      <c r="C6968" t="s">
        <v>727</v>
      </c>
      <c r="D6968" t="s">
        <v>730</v>
      </c>
      <c r="E6968" t="s">
        <v>4</v>
      </c>
      <c r="F6968">
        <v>2019</v>
      </c>
      <c r="G6968">
        <v>7</v>
      </c>
      <c r="H6968" t="s">
        <v>732</v>
      </c>
      <c r="I6968" t="b">
        <v>1</v>
      </c>
      <c r="J6968" t="s">
        <v>30</v>
      </c>
      <c r="K6968" t="s">
        <v>848</v>
      </c>
      <c r="L6968" t="s">
        <v>17</v>
      </c>
      <c r="M6968" t="s">
        <v>422</v>
      </c>
      <c r="N6968" t="s">
        <v>16</v>
      </c>
      <c r="O6968" t="s">
        <v>16</v>
      </c>
      <c r="P6968">
        <v>0</v>
      </c>
      <c r="Q6968">
        <v>-450289.45</v>
      </c>
      <c r="R6968" t="s">
        <v>166</v>
      </c>
    </row>
    <row r="6969" spans="1:18" x14ac:dyDescent="0.25">
      <c r="A6969" t="s">
        <v>730</v>
      </c>
      <c r="B6969" t="s">
        <v>731</v>
      </c>
      <c r="C6969" t="s">
        <v>727</v>
      </c>
      <c r="D6969" t="s">
        <v>730</v>
      </c>
      <c r="E6969" t="s">
        <v>4</v>
      </c>
      <c r="F6969">
        <v>2019</v>
      </c>
      <c r="G6969">
        <v>7</v>
      </c>
      <c r="H6969" t="s">
        <v>732</v>
      </c>
      <c r="I6969" t="b">
        <v>1</v>
      </c>
      <c r="J6969" t="s">
        <v>856</v>
      </c>
      <c r="K6969" t="s">
        <v>136</v>
      </c>
      <c r="L6969" t="s">
        <v>17</v>
      </c>
      <c r="M6969" t="s">
        <v>855</v>
      </c>
      <c r="N6969" t="s">
        <v>16</v>
      </c>
      <c r="O6969" t="s">
        <v>16</v>
      </c>
      <c r="P6969">
        <v>0</v>
      </c>
      <c r="Q6969">
        <v>66517.7</v>
      </c>
      <c r="R6969" t="s">
        <v>166</v>
      </c>
    </row>
    <row r="6970" spans="1:18" x14ac:dyDescent="0.25">
      <c r="A6970" t="s">
        <v>730</v>
      </c>
      <c r="B6970" t="s">
        <v>731</v>
      </c>
      <c r="C6970" t="s">
        <v>727</v>
      </c>
      <c r="D6970" t="s">
        <v>730</v>
      </c>
      <c r="E6970" t="s">
        <v>4</v>
      </c>
      <c r="F6970">
        <v>2019</v>
      </c>
      <c r="G6970">
        <v>7</v>
      </c>
      <c r="H6970" t="s">
        <v>732</v>
      </c>
      <c r="I6970" t="b">
        <v>1</v>
      </c>
      <c r="J6970" t="s">
        <v>855</v>
      </c>
      <c r="K6970" t="s">
        <v>435</v>
      </c>
      <c r="L6970" t="s">
        <v>17</v>
      </c>
      <c r="M6970" t="s">
        <v>422</v>
      </c>
      <c r="N6970" t="s">
        <v>16</v>
      </c>
      <c r="O6970" t="s">
        <v>16</v>
      </c>
      <c r="P6970">
        <v>0</v>
      </c>
      <c r="Q6970">
        <v>66517.7</v>
      </c>
      <c r="R6970" t="s">
        <v>166</v>
      </c>
    </row>
    <row r="6971" spans="1:18" x14ac:dyDescent="0.25">
      <c r="A6971" t="s">
        <v>730</v>
      </c>
      <c r="B6971" t="s">
        <v>731</v>
      </c>
      <c r="C6971" t="s">
        <v>727</v>
      </c>
      <c r="D6971" t="s">
        <v>730</v>
      </c>
      <c r="E6971" t="s">
        <v>4</v>
      </c>
      <c r="F6971">
        <v>2019</v>
      </c>
      <c r="G6971">
        <v>7</v>
      </c>
      <c r="H6971" t="s">
        <v>732</v>
      </c>
      <c r="I6971" t="b">
        <v>1</v>
      </c>
      <c r="J6971" t="s">
        <v>422</v>
      </c>
      <c r="K6971" t="s">
        <v>436</v>
      </c>
      <c r="L6971" t="s">
        <v>17</v>
      </c>
      <c r="M6971" t="s">
        <v>31</v>
      </c>
      <c r="N6971" t="s">
        <v>16</v>
      </c>
      <c r="O6971" t="s">
        <v>16</v>
      </c>
      <c r="P6971">
        <v>0</v>
      </c>
      <c r="Q6971">
        <v>-383771.75</v>
      </c>
      <c r="R6971" t="s">
        <v>166</v>
      </c>
    </row>
    <row r="6972" spans="1:18" x14ac:dyDescent="0.25">
      <c r="A6972" t="s">
        <v>730</v>
      </c>
      <c r="B6972" t="s">
        <v>731</v>
      </c>
      <c r="C6972" t="s">
        <v>727</v>
      </c>
      <c r="D6972" t="s">
        <v>730</v>
      </c>
      <c r="E6972" t="s">
        <v>4</v>
      </c>
      <c r="F6972">
        <v>2019</v>
      </c>
      <c r="G6972">
        <v>7</v>
      </c>
      <c r="H6972" t="s">
        <v>732</v>
      </c>
      <c r="I6972" t="b">
        <v>1</v>
      </c>
      <c r="J6972" t="s">
        <v>31</v>
      </c>
      <c r="K6972" t="s">
        <v>452</v>
      </c>
      <c r="L6972" t="s">
        <v>17</v>
      </c>
      <c r="M6972" t="s">
        <v>93</v>
      </c>
      <c r="N6972" t="s">
        <v>16</v>
      </c>
      <c r="O6972" t="s">
        <v>16</v>
      </c>
      <c r="P6972">
        <v>0</v>
      </c>
      <c r="Q6972">
        <v>-383771.75</v>
      </c>
      <c r="R6972" t="s">
        <v>166</v>
      </c>
    </row>
    <row r="6973" spans="1:18" x14ac:dyDescent="0.25">
      <c r="A6973" t="s">
        <v>730</v>
      </c>
      <c r="B6973" t="s">
        <v>731</v>
      </c>
      <c r="C6973" t="s">
        <v>727</v>
      </c>
      <c r="D6973" t="s">
        <v>730</v>
      </c>
      <c r="E6973" t="s">
        <v>4</v>
      </c>
      <c r="F6973">
        <v>2019</v>
      </c>
      <c r="G6973">
        <v>7</v>
      </c>
      <c r="H6973" t="s">
        <v>732</v>
      </c>
      <c r="I6973" t="b">
        <v>1</v>
      </c>
      <c r="J6973" t="s">
        <v>18</v>
      </c>
      <c r="K6973" t="s">
        <v>138</v>
      </c>
      <c r="L6973" t="s">
        <v>17</v>
      </c>
      <c r="M6973" t="s">
        <v>93</v>
      </c>
      <c r="N6973" t="s">
        <v>16</v>
      </c>
      <c r="O6973" t="s">
        <v>16</v>
      </c>
      <c r="P6973">
        <v>0</v>
      </c>
      <c r="Q6973">
        <v>132483.75</v>
      </c>
      <c r="R6973" t="s">
        <v>166</v>
      </c>
    </row>
    <row r="6974" spans="1:18" x14ac:dyDescent="0.25">
      <c r="A6974" t="s">
        <v>730</v>
      </c>
      <c r="B6974" t="s">
        <v>731</v>
      </c>
      <c r="C6974" t="s">
        <v>727</v>
      </c>
      <c r="D6974" t="s">
        <v>730</v>
      </c>
      <c r="E6974" t="s">
        <v>4</v>
      </c>
      <c r="F6974">
        <v>2019</v>
      </c>
      <c r="G6974">
        <v>7</v>
      </c>
      <c r="H6974" t="s">
        <v>732</v>
      </c>
      <c r="I6974" t="b">
        <v>1</v>
      </c>
      <c r="J6974" t="s">
        <v>93</v>
      </c>
      <c r="K6974" t="s">
        <v>142</v>
      </c>
      <c r="L6974" t="s">
        <v>17</v>
      </c>
      <c r="M6974" t="s">
        <v>32</v>
      </c>
      <c r="N6974" t="s">
        <v>16</v>
      </c>
      <c r="O6974" t="s">
        <v>16</v>
      </c>
      <c r="P6974">
        <v>0</v>
      </c>
      <c r="Q6974">
        <v>-251288</v>
      </c>
      <c r="R6974" t="s">
        <v>166</v>
      </c>
    </row>
    <row r="6975" spans="1:18" x14ac:dyDescent="0.25">
      <c r="A6975" t="s">
        <v>730</v>
      </c>
      <c r="B6975" t="s">
        <v>731</v>
      </c>
      <c r="C6975" t="s">
        <v>727</v>
      </c>
      <c r="D6975" t="s">
        <v>730</v>
      </c>
      <c r="E6975" t="s">
        <v>4</v>
      </c>
      <c r="F6975">
        <v>2019</v>
      </c>
      <c r="G6975">
        <v>7</v>
      </c>
      <c r="H6975" t="s">
        <v>732</v>
      </c>
      <c r="I6975" t="b">
        <v>1</v>
      </c>
      <c r="J6975" t="s">
        <v>32</v>
      </c>
      <c r="K6975" t="s">
        <v>139</v>
      </c>
      <c r="L6975" t="s">
        <v>17</v>
      </c>
      <c r="M6975" t="s">
        <v>866</v>
      </c>
      <c r="N6975" t="s">
        <v>16</v>
      </c>
      <c r="O6975" t="s">
        <v>16</v>
      </c>
      <c r="P6975">
        <v>0</v>
      </c>
      <c r="Q6975">
        <v>-251288</v>
      </c>
      <c r="R6975" t="s">
        <v>166</v>
      </c>
    </row>
    <row r="6976" spans="1:18" x14ac:dyDescent="0.25">
      <c r="A6976" t="s">
        <v>730</v>
      </c>
      <c r="B6976" t="s">
        <v>731</v>
      </c>
      <c r="C6976" t="s">
        <v>728</v>
      </c>
      <c r="D6976" t="s">
        <v>99</v>
      </c>
      <c r="E6976" t="s">
        <v>4</v>
      </c>
      <c r="F6976">
        <v>2019</v>
      </c>
      <c r="G6976">
        <v>7</v>
      </c>
      <c r="H6976" t="s">
        <v>732</v>
      </c>
      <c r="I6976" t="b">
        <v>1</v>
      </c>
      <c r="J6976" t="s">
        <v>19</v>
      </c>
      <c r="K6976" t="s">
        <v>102</v>
      </c>
      <c r="L6976" t="s">
        <v>17</v>
      </c>
      <c r="M6976" t="s">
        <v>812</v>
      </c>
      <c r="N6976" t="s">
        <v>16</v>
      </c>
      <c r="O6976" t="s">
        <v>16</v>
      </c>
      <c r="P6976">
        <v>0</v>
      </c>
      <c r="Q6976">
        <v>-4407227.41</v>
      </c>
      <c r="R6976" t="s">
        <v>165</v>
      </c>
    </row>
    <row r="6977" spans="1:18" x14ac:dyDescent="0.25">
      <c r="A6977" t="s">
        <v>730</v>
      </c>
      <c r="B6977" t="s">
        <v>731</v>
      </c>
      <c r="C6977" t="s">
        <v>728</v>
      </c>
      <c r="D6977" t="s">
        <v>99</v>
      </c>
      <c r="E6977" t="s">
        <v>4</v>
      </c>
      <c r="F6977">
        <v>2019</v>
      </c>
      <c r="G6977">
        <v>7</v>
      </c>
      <c r="H6977" t="s">
        <v>732</v>
      </c>
      <c r="I6977" t="b">
        <v>1</v>
      </c>
      <c r="J6977" t="s">
        <v>813</v>
      </c>
      <c r="K6977" t="s">
        <v>816</v>
      </c>
      <c r="L6977" t="s">
        <v>17</v>
      </c>
      <c r="M6977" t="s">
        <v>812</v>
      </c>
      <c r="N6977" t="s">
        <v>16</v>
      </c>
      <c r="O6977" t="s">
        <v>16</v>
      </c>
      <c r="P6977">
        <v>0</v>
      </c>
      <c r="Q6977">
        <v>1159282.68</v>
      </c>
      <c r="R6977" t="s">
        <v>165</v>
      </c>
    </row>
    <row r="6978" spans="1:18" x14ac:dyDescent="0.25">
      <c r="A6978" t="s">
        <v>730</v>
      </c>
      <c r="B6978" t="s">
        <v>731</v>
      </c>
      <c r="C6978" t="s">
        <v>728</v>
      </c>
      <c r="D6978" t="s">
        <v>99</v>
      </c>
      <c r="E6978" t="s">
        <v>4</v>
      </c>
      <c r="F6978">
        <v>2019</v>
      </c>
      <c r="G6978">
        <v>7</v>
      </c>
      <c r="H6978" t="s">
        <v>732</v>
      </c>
      <c r="I6978" t="b">
        <v>1</v>
      </c>
      <c r="J6978" t="s">
        <v>812</v>
      </c>
      <c r="K6978" t="s">
        <v>393</v>
      </c>
      <c r="L6978" t="s">
        <v>17</v>
      </c>
      <c r="M6978" t="s">
        <v>394</v>
      </c>
      <c r="N6978" t="s">
        <v>16</v>
      </c>
      <c r="O6978" t="s">
        <v>16</v>
      </c>
      <c r="P6978">
        <v>0</v>
      </c>
      <c r="Q6978">
        <v>-3247944.73</v>
      </c>
      <c r="R6978" t="s">
        <v>165</v>
      </c>
    </row>
    <row r="6979" spans="1:18" x14ac:dyDescent="0.25">
      <c r="A6979" t="s">
        <v>730</v>
      </c>
      <c r="B6979" t="s">
        <v>731</v>
      </c>
      <c r="C6979" t="s">
        <v>728</v>
      </c>
      <c r="D6979" t="s">
        <v>99</v>
      </c>
      <c r="E6979" t="s">
        <v>4</v>
      </c>
      <c r="F6979">
        <v>2019</v>
      </c>
      <c r="G6979">
        <v>7</v>
      </c>
      <c r="H6979" t="s">
        <v>732</v>
      </c>
      <c r="I6979" t="b">
        <v>1</v>
      </c>
      <c r="J6979" t="s">
        <v>394</v>
      </c>
      <c r="K6979" t="s">
        <v>395</v>
      </c>
      <c r="L6979" t="s">
        <v>17</v>
      </c>
      <c r="M6979" t="s">
        <v>88</v>
      </c>
      <c r="N6979" t="s">
        <v>16</v>
      </c>
      <c r="O6979" t="s">
        <v>16</v>
      </c>
      <c r="P6979">
        <v>0</v>
      </c>
      <c r="Q6979">
        <v>-3247944.73</v>
      </c>
      <c r="R6979" t="s">
        <v>165</v>
      </c>
    </row>
    <row r="6980" spans="1:18" x14ac:dyDescent="0.25">
      <c r="A6980" t="s">
        <v>730</v>
      </c>
      <c r="B6980" t="s">
        <v>731</v>
      </c>
      <c r="C6980" t="s">
        <v>728</v>
      </c>
      <c r="D6980" t="s">
        <v>99</v>
      </c>
      <c r="E6980" t="s">
        <v>4</v>
      </c>
      <c r="F6980">
        <v>2019</v>
      </c>
      <c r="G6980">
        <v>7</v>
      </c>
      <c r="H6980" t="s">
        <v>732</v>
      </c>
      <c r="I6980" t="b">
        <v>1</v>
      </c>
      <c r="J6980" t="s">
        <v>88</v>
      </c>
      <c r="K6980" t="s">
        <v>836</v>
      </c>
      <c r="L6980" t="s">
        <v>17</v>
      </c>
      <c r="M6980" t="s">
        <v>29</v>
      </c>
      <c r="N6980" t="s">
        <v>16</v>
      </c>
      <c r="O6980" t="s">
        <v>16</v>
      </c>
      <c r="P6980">
        <v>0</v>
      </c>
      <c r="Q6980">
        <v>-3247944.73</v>
      </c>
      <c r="R6980" t="s">
        <v>165</v>
      </c>
    </row>
    <row r="6981" spans="1:18" x14ac:dyDescent="0.25">
      <c r="A6981" t="s">
        <v>730</v>
      </c>
      <c r="B6981" t="s">
        <v>731</v>
      </c>
      <c r="C6981" t="s">
        <v>728</v>
      </c>
      <c r="D6981" t="s">
        <v>99</v>
      </c>
      <c r="E6981" t="s">
        <v>4</v>
      </c>
      <c r="F6981">
        <v>2019</v>
      </c>
      <c r="G6981">
        <v>7</v>
      </c>
      <c r="H6981" t="s">
        <v>732</v>
      </c>
      <c r="I6981" t="b">
        <v>1</v>
      </c>
      <c r="J6981" t="s">
        <v>86</v>
      </c>
      <c r="K6981" t="s">
        <v>412</v>
      </c>
      <c r="L6981" t="s">
        <v>17</v>
      </c>
      <c r="M6981" t="s">
        <v>410</v>
      </c>
      <c r="N6981" t="s">
        <v>16</v>
      </c>
      <c r="O6981" t="s">
        <v>16</v>
      </c>
      <c r="P6981">
        <v>0</v>
      </c>
      <c r="Q6981">
        <v>500725.17</v>
      </c>
      <c r="R6981" t="s">
        <v>165</v>
      </c>
    </row>
    <row r="6982" spans="1:18" x14ac:dyDescent="0.25">
      <c r="A6982" t="s">
        <v>730</v>
      </c>
      <c r="B6982" t="s">
        <v>731</v>
      </c>
      <c r="C6982" t="s">
        <v>728</v>
      </c>
      <c r="D6982" t="s">
        <v>99</v>
      </c>
      <c r="E6982" t="s">
        <v>4</v>
      </c>
      <c r="F6982">
        <v>2019</v>
      </c>
      <c r="G6982">
        <v>7</v>
      </c>
      <c r="H6982" t="s">
        <v>732</v>
      </c>
      <c r="I6982" t="b">
        <v>1</v>
      </c>
      <c r="J6982" t="s">
        <v>410</v>
      </c>
      <c r="K6982" t="s">
        <v>413</v>
      </c>
      <c r="L6982" t="s">
        <v>17</v>
      </c>
      <c r="M6982" t="s">
        <v>92</v>
      </c>
      <c r="N6982" t="s">
        <v>16</v>
      </c>
      <c r="O6982" t="s">
        <v>16</v>
      </c>
      <c r="P6982">
        <v>0</v>
      </c>
      <c r="Q6982">
        <v>500725.17</v>
      </c>
      <c r="R6982" t="s">
        <v>165</v>
      </c>
    </row>
    <row r="6983" spans="1:18" x14ac:dyDescent="0.25">
      <c r="A6983" t="s">
        <v>730</v>
      </c>
      <c r="B6983" t="s">
        <v>731</v>
      </c>
      <c r="C6983" t="s">
        <v>728</v>
      </c>
      <c r="D6983" t="s">
        <v>99</v>
      </c>
      <c r="E6983" t="s">
        <v>4</v>
      </c>
      <c r="F6983">
        <v>2019</v>
      </c>
      <c r="G6983">
        <v>7</v>
      </c>
      <c r="H6983" t="s">
        <v>732</v>
      </c>
      <c r="I6983" t="b">
        <v>1</v>
      </c>
      <c r="J6983" t="s">
        <v>92</v>
      </c>
      <c r="K6983" t="s">
        <v>105</v>
      </c>
      <c r="L6983" t="s">
        <v>17</v>
      </c>
      <c r="M6983" t="s">
        <v>29</v>
      </c>
      <c r="N6983" t="s">
        <v>16</v>
      </c>
      <c r="O6983" t="s">
        <v>16</v>
      </c>
      <c r="P6983">
        <v>0</v>
      </c>
      <c r="Q6983">
        <v>500725.17</v>
      </c>
      <c r="R6983" t="s">
        <v>165</v>
      </c>
    </row>
    <row r="6984" spans="1:18" x14ac:dyDescent="0.25">
      <c r="A6984" t="s">
        <v>730</v>
      </c>
      <c r="B6984" t="s">
        <v>731</v>
      </c>
      <c r="C6984" t="s">
        <v>728</v>
      </c>
      <c r="D6984" t="s">
        <v>99</v>
      </c>
      <c r="E6984" t="s">
        <v>4</v>
      </c>
      <c r="F6984">
        <v>2019</v>
      </c>
      <c r="G6984">
        <v>7</v>
      </c>
      <c r="H6984" t="s">
        <v>732</v>
      </c>
      <c r="I6984" t="b">
        <v>1</v>
      </c>
      <c r="J6984" t="s">
        <v>29</v>
      </c>
      <c r="K6984" t="s">
        <v>844</v>
      </c>
      <c r="L6984" t="s">
        <v>17</v>
      </c>
      <c r="M6984" t="s">
        <v>30</v>
      </c>
      <c r="N6984" t="s">
        <v>16</v>
      </c>
      <c r="O6984" t="s">
        <v>16</v>
      </c>
      <c r="P6984">
        <v>0</v>
      </c>
      <c r="Q6984">
        <v>-2747219.56</v>
      </c>
      <c r="R6984" t="s">
        <v>165</v>
      </c>
    </row>
    <row r="6985" spans="1:18" x14ac:dyDescent="0.25">
      <c r="A6985" t="s">
        <v>759</v>
      </c>
      <c r="B6985" t="s">
        <v>736</v>
      </c>
      <c r="C6985" t="s">
        <v>728</v>
      </c>
      <c r="D6985" t="s">
        <v>730</v>
      </c>
      <c r="E6985" t="s">
        <v>4</v>
      </c>
      <c r="F6985">
        <v>2019</v>
      </c>
      <c r="G6985">
        <v>7</v>
      </c>
      <c r="H6985" t="s">
        <v>732</v>
      </c>
      <c r="I6985" t="b">
        <v>1</v>
      </c>
      <c r="J6985" t="s">
        <v>19</v>
      </c>
      <c r="K6985" t="s">
        <v>102</v>
      </c>
      <c r="L6985" t="s">
        <v>17</v>
      </c>
      <c r="M6985" t="s">
        <v>812</v>
      </c>
      <c r="N6985" t="s">
        <v>724</v>
      </c>
      <c r="O6985" t="s">
        <v>755</v>
      </c>
      <c r="P6985">
        <v>0</v>
      </c>
      <c r="Q6985">
        <v>-158756.35999999999</v>
      </c>
      <c r="R6985" t="s">
        <v>166</v>
      </c>
    </row>
    <row r="6986" spans="1:18" x14ac:dyDescent="0.25">
      <c r="A6986" t="s">
        <v>759</v>
      </c>
      <c r="B6986" t="s">
        <v>736</v>
      </c>
      <c r="C6986" t="s">
        <v>728</v>
      </c>
      <c r="D6986" t="s">
        <v>730</v>
      </c>
      <c r="E6986" t="s">
        <v>4</v>
      </c>
      <c r="F6986">
        <v>2019</v>
      </c>
      <c r="G6986">
        <v>7</v>
      </c>
      <c r="H6986" t="s">
        <v>732</v>
      </c>
      <c r="I6986" t="b">
        <v>1</v>
      </c>
      <c r="J6986" t="s">
        <v>813</v>
      </c>
      <c r="K6986" t="s">
        <v>816</v>
      </c>
      <c r="L6986" t="s">
        <v>17</v>
      </c>
      <c r="M6986" t="s">
        <v>812</v>
      </c>
      <c r="N6986" t="s">
        <v>724</v>
      </c>
      <c r="O6986" t="s">
        <v>755</v>
      </c>
      <c r="P6986">
        <v>0</v>
      </c>
      <c r="Q6986">
        <v>24150.12</v>
      </c>
      <c r="R6986" t="s">
        <v>166</v>
      </c>
    </row>
    <row r="6987" spans="1:18" x14ac:dyDescent="0.25">
      <c r="A6987" t="s">
        <v>759</v>
      </c>
      <c r="B6987" t="s">
        <v>736</v>
      </c>
      <c r="C6987" t="s">
        <v>728</v>
      </c>
      <c r="D6987" t="s">
        <v>730</v>
      </c>
      <c r="E6987" t="s">
        <v>4</v>
      </c>
      <c r="F6987">
        <v>2019</v>
      </c>
      <c r="G6987">
        <v>7</v>
      </c>
      <c r="H6987" t="s">
        <v>732</v>
      </c>
      <c r="I6987" t="b">
        <v>1</v>
      </c>
      <c r="J6987" t="s">
        <v>812</v>
      </c>
      <c r="K6987" t="s">
        <v>393</v>
      </c>
      <c r="L6987" t="s">
        <v>17</v>
      </c>
      <c r="M6987" t="s">
        <v>394</v>
      </c>
      <c r="N6987" t="s">
        <v>724</v>
      </c>
      <c r="O6987" t="s">
        <v>755</v>
      </c>
      <c r="P6987">
        <v>0</v>
      </c>
      <c r="Q6987">
        <v>-134606.24</v>
      </c>
      <c r="R6987" t="s">
        <v>166</v>
      </c>
    </row>
    <row r="6988" spans="1:18" x14ac:dyDescent="0.25">
      <c r="A6988" t="s">
        <v>759</v>
      </c>
      <c r="B6988" t="s">
        <v>736</v>
      </c>
      <c r="C6988" t="s">
        <v>728</v>
      </c>
      <c r="D6988" t="s">
        <v>730</v>
      </c>
      <c r="E6988" t="s">
        <v>4</v>
      </c>
      <c r="F6988">
        <v>2019</v>
      </c>
      <c r="G6988">
        <v>7</v>
      </c>
      <c r="H6988" t="s">
        <v>732</v>
      </c>
      <c r="I6988" t="b">
        <v>1</v>
      </c>
      <c r="J6988" t="s">
        <v>394</v>
      </c>
      <c r="K6988" t="s">
        <v>395</v>
      </c>
      <c r="L6988" t="s">
        <v>17</v>
      </c>
      <c r="M6988" t="s">
        <v>88</v>
      </c>
      <c r="N6988" t="s">
        <v>724</v>
      </c>
      <c r="O6988" t="s">
        <v>755</v>
      </c>
      <c r="P6988">
        <v>0</v>
      </c>
      <c r="Q6988">
        <v>-134606.24</v>
      </c>
      <c r="R6988" t="s">
        <v>166</v>
      </c>
    </row>
    <row r="6989" spans="1:18" x14ac:dyDescent="0.25">
      <c r="A6989" t="s">
        <v>759</v>
      </c>
      <c r="B6989" t="s">
        <v>736</v>
      </c>
      <c r="C6989" t="s">
        <v>728</v>
      </c>
      <c r="D6989" t="s">
        <v>730</v>
      </c>
      <c r="E6989" t="s">
        <v>4</v>
      </c>
      <c r="F6989">
        <v>2019</v>
      </c>
      <c r="G6989">
        <v>7</v>
      </c>
      <c r="H6989" t="s">
        <v>732</v>
      </c>
      <c r="I6989" t="b">
        <v>1</v>
      </c>
      <c r="J6989" t="s">
        <v>88</v>
      </c>
      <c r="K6989" t="s">
        <v>836</v>
      </c>
      <c r="L6989" t="s">
        <v>17</v>
      </c>
      <c r="M6989" t="s">
        <v>29</v>
      </c>
      <c r="N6989" t="s">
        <v>724</v>
      </c>
      <c r="O6989" t="s">
        <v>755</v>
      </c>
      <c r="P6989">
        <v>0</v>
      </c>
      <c r="Q6989">
        <v>-134606.24</v>
      </c>
      <c r="R6989" t="s">
        <v>166</v>
      </c>
    </row>
    <row r="6990" spans="1:18" x14ac:dyDescent="0.25">
      <c r="A6990" t="s">
        <v>759</v>
      </c>
      <c r="B6990" t="s">
        <v>736</v>
      </c>
      <c r="C6990" t="s">
        <v>728</v>
      </c>
      <c r="D6990" t="s">
        <v>730</v>
      </c>
      <c r="E6990" t="s">
        <v>4</v>
      </c>
      <c r="F6990">
        <v>2019</v>
      </c>
      <c r="G6990">
        <v>7</v>
      </c>
      <c r="H6990" t="s">
        <v>732</v>
      </c>
      <c r="I6990" t="b">
        <v>1</v>
      </c>
      <c r="J6990" t="s">
        <v>86</v>
      </c>
      <c r="K6990" t="s">
        <v>412</v>
      </c>
      <c r="L6990" t="s">
        <v>17</v>
      </c>
      <c r="M6990" t="s">
        <v>410</v>
      </c>
      <c r="N6990" t="s">
        <v>724</v>
      </c>
      <c r="O6990" t="s">
        <v>755</v>
      </c>
      <c r="P6990">
        <v>0</v>
      </c>
      <c r="Q6990">
        <v>290202.5</v>
      </c>
      <c r="R6990" t="s">
        <v>166</v>
      </c>
    </row>
    <row r="6991" spans="1:18" x14ac:dyDescent="0.25">
      <c r="A6991" t="s">
        <v>759</v>
      </c>
      <c r="B6991" t="s">
        <v>736</v>
      </c>
      <c r="C6991" t="s">
        <v>728</v>
      </c>
      <c r="D6991" t="s">
        <v>730</v>
      </c>
      <c r="E6991" t="s">
        <v>4</v>
      </c>
      <c r="F6991">
        <v>2019</v>
      </c>
      <c r="G6991">
        <v>7</v>
      </c>
      <c r="H6991" t="s">
        <v>732</v>
      </c>
      <c r="I6991" t="b">
        <v>1</v>
      </c>
      <c r="J6991" t="s">
        <v>410</v>
      </c>
      <c r="K6991" t="s">
        <v>413</v>
      </c>
      <c r="L6991" t="s">
        <v>17</v>
      </c>
      <c r="M6991" t="s">
        <v>92</v>
      </c>
      <c r="N6991" t="s">
        <v>724</v>
      </c>
      <c r="O6991" t="s">
        <v>755</v>
      </c>
      <c r="P6991">
        <v>0</v>
      </c>
      <c r="Q6991">
        <v>290202.5</v>
      </c>
      <c r="R6991" t="s">
        <v>166</v>
      </c>
    </row>
    <row r="6992" spans="1:18" x14ac:dyDescent="0.25">
      <c r="A6992" t="s">
        <v>759</v>
      </c>
      <c r="B6992" t="s">
        <v>736</v>
      </c>
      <c r="C6992" t="s">
        <v>728</v>
      </c>
      <c r="D6992" t="s">
        <v>730</v>
      </c>
      <c r="E6992" t="s">
        <v>4</v>
      </c>
      <c r="F6992">
        <v>2019</v>
      </c>
      <c r="G6992">
        <v>7</v>
      </c>
      <c r="H6992" t="s">
        <v>732</v>
      </c>
      <c r="I6992" t="b">
        <v>1</v>
      </c>
      <c r="J6992" t="s">
        <v>92</v>
      </c>
      <c r="K6992" t="s">
        <v>105</v>
      </c>
      <c r="L6992" t="s">
        <v>17</v>
      </c>
      <c r="M6992" t="s">
        <v>29</v>
      </c>
      <c r="N6992" t="s">
        <v>724</v>
      </c>
      <c r="O6992" t="s">
        <v>755</v>
      </c>
      <c r="P6992">
        <v>0</v>
      </c>
      <c r="Q6992">
        <v>290202.5</v>
      </c>
      <c r="R6992" t="s">
        <v>166</v>
      </c>
    </row>
    <row r="6993" spans="1:18" x14ac:dyDescent="0.25">
      <c r="A6993" t="s">
        <v>759</v>
      </c>
      <c r="B6993" t="s">
        <v>736</v>
      </c>
      <c r="C6993" t="s">
        <v>728</v>
      </c>
      <c r="D6993" t="s">
        <v>730</v>
      </c>
      <c r="E6993" t="s">
        <v>4</v>
      </c>
      <c r="F6993">
        <v>2019</v>
      </c>
      <c r="G6993">
        <v>7</v>
      </c>
      <c r="H6993" t="s">
        <v>732</v>
      </c>
      <c r="I6993" t="b">
        <v>1</v>
      </c>
      <c r="J6993" t="s">
        <v>29</v>
      </c>
      <c r="K6993" t="s">
        <v>844</v>
      </c>
      <c r="L6993" t="s">
        <v>17</v>
      </c>
      <c r="M6993" t="s">
        <v>30</v>
      </c>
      <c r="N6993" t="s">
        <v>724</v>
      </c>
      <c r="O6993" t="s">
        <v>755</v>
      </c>
      <c r="P6993">
        <v>0</v>
      </c>
      <c r="Q6993">
        <v>155596.26</v>
      </c>
      <c r="R6993" t="s">
        <v>166</v>
      </c>
    </row>
    <row r="6994" spans="1:18" x14ac:dyDescent="0.25">
      <c r="A6994" t="s">
        <v>759</v>
      </c>
      <c r="B6994" t="s">
        <v>736</v>
      </c>
      <c r="C6994" t="s">
        <v>728</v>
      </c>
      <c r="D6994" t="s">
        <v>730</v>
      </c>
      <c r="E6994" t="s">
        <v>4</v>
      </c>
      <c r="F6994">
        <v>2019</v>
      </c>
      <c r="G6994">
        <v>7</v>
      </c>
      <c r="H6994" t="s">
        <v>732</v>
      </c>
      <c r="I6994" t="b">
        <v>1</v>
      </c>
      <c r="J6994" t="s">
        <v>30</v>
      </c>
      <c r="K6994" t="s">
        <v>848</v>
      </c>
      <c r="L6994" t="s">
        <v>17</v>
      </c>
      <c r="M6994" t="s">
        <v>422</v>
      </c>
      <c r="N6994" t="s">
        <v>724</v>
      </c>
      <c r="O6994" t="s">
        <v>755</v>
      </c>
      <c r="P6994">
        <v>0</v>
      </c>
      <c r="Q6994">
        <v>155596.26</v>
      </c>
      <c r="R6994" t="s">
        <v>166</v>
      </c>
    </row>
    <row r="6995" spans="1:18" x14ac:dyDescent="0.25">
      <c r="A6995" t="s">
        <v>759</v>
      </c>
      <c r="B6995" t="s">
        <v>736</v>
      </c>
      <c r="C6995" t="s">
        <v>728</v>
      </c>
      <c r="D6995" t="s">
        <v>730</v>
      </c>
      <c r="E6995" t="s">
        <v>4</v>
      </c>
      <c r="F6995">
        <v>2019</v>
      </c>
      <c r="G6995">
        <v>7</v>
      </c>
      <c r="H6995" t="s">
        <v>732</v>
      </c>
      <c r="I6995" t="b">
        <v>1</v>
      </c>
      <c r="J6995" t="s">
        <v>856</v>
      </c>
      <c r="K6995" t="s">
        <v>136</v>
      </c>
      <c r="L6995" t="s">
        <v>17</v>
      </c>
      <c r="M6995" t="s">
        <v>855</v>
      </c>
      <c r="N6995" t="s">
        <v>724</v>
      </c>
      <c r="O6995" t="s">
        <v>755</v>
      </c>
      <c r="P6995">
        <v>0</v>
      </c>
      <c r="Q6995">
        <v>20251.580000000002</v>
      </c>
      <c r="R6995" t="s">
        <v>166</v>
      </c>
    </row>
    <row r="6996" spans="1:18" x14ac:dyDescent="0.25">
      <c r="A6996" t="s">
        <v>759</v>
      </c>
      <c r="B6996" t="s">
        <v>736</v>
      </c>
      <c r="C6996" t="s">
        <v>728</v>
      </c>
      <c r="D6996" t="s">
        <v>730</v>
      </c>
      <c r="E6996" t="s">
        <v>4</v>
      </c>
      <c r="F6996">
        <v>2019</v>
      </c>
      <c r="G6996">
        <v>7</v>
      </c>
      <c r="H6996" t="s">
        <v>732</v>
      </c>
      <c r="I6996" t="b">
        <v>1</v>
      </c>
      <c r="J6996" t="s">
        <v>855</v>
      </c>
      <c r="K6996" t="s">
        <v>435</v>
      </c>
      <c r="L6996" t="s">
        <v>17</v>
      </c>
      <c r="M6996" t="s">
        <v>422</v>
      </c>
      <c r="N6996" t="s">
        <v>724</v>
      </c>
      <c r="O6996" t="s">
        <v>755</v>
      </c>
      <c r="P6996">
        <v>0</v>
      </c>
      <c r="Q6996">
        <v>20251.580000000002</v>
      </c>
      <c r="R6996" t="s">
        <v>166</v>
      </c>
    </row>
    <row r="6997" spans="1:18" x14ac:dyDescent="0.25">
      <c r="A6997" t="s">
        <v>759</v>
      </c>
      <c r="B6997" t="s">
        <v>736</v>
      </c>
      <c r="C6997" t="s">
        <v>728</v>
      </c>
      <c r="D6997" t="s">
        <v>730</v>
      </c>
      <c r="E6997" t="s">
        <v>4</v>
      </c>
      <c r="F6997">
        <v>2019</v>
      </c>
      <c r="G6997">
        <v>7</v>
      </c>
      <c r="H6997" t="s">
        <v>732</v>
      </c>
      <c r="I6997" t="b">
        <v>1</v>
      </c>
      <c r="J6997" t="s">
        <v>422</v>
      </c>
      <c r="K6997" t="s">
        <v>436</v>
      </c>
      <c r="L6997" t="s">
        <v>17</v>
      </c>
      <c r="M6997" t="s">
        <v>31</v>
      </c>
      <c r="N6997" t="s">
        <v>724</v>
      </c>
      <c r="O6997" t="s">
        <v>755</v>
      </c>
      <c r="P6997">
        <v>0</v>
      </c>
      <c r="Q6997">
        <v>175847.84</v>
      </c>
      <c r="R6997" t="s">
        <v>166</v>
      </c>
    </row>
    <row r="6998" spans="1:18" x14ac:dyDescent="0.25">
      <c r="A6998" t="s">
        <v>759</v>
      </c>
      <c r="B6998" t="s">
        <v>736</v>
      </c>
      <c r="C6998" t="s">
        <v>728</v>
      </c>
      <c r="D6998" t="s">
        <v>730</v>
      </c>
      <c r="E6998" t="s">
        <v>4</v>
      </c>
      <c r="F6998">
        <v>2019</v>
      </c>
      <c r="G6998">
        <v>7</v>
      </c>
      <c r="H6998" t="s">
        <v>732</v>
      </c>
      <c r="I6998" t="b">
        <v>1</v>
      </c>
      <c r="J6998" t="s">
        <v>31</v>
      </c>
      <c r="K6998" t="s">
        <v>452</v>
      </c>
      <c r="L6998" t="s">
        <v>17</v>
      </c>
      <c r="M6998" t="s">
        <v>93</v>
      </c>
      <c r="N6998" t="s">
        <v>724</v>
      </c>
      <c r="O6998" t="s">
        <v>755</v>
      </c>
      <c r="P6998">
        <v>0</v>
      </c>
      <c r="Q6998">
        <v>175847.84</v>
      </c>
      <c r="R6998" t="s">
        <v>166</v>
      </c>
    </row>
    <row r="6999" spans="1:18" x14ac:dyDescent="0.25">
      <c r="A6999" t="s">
        <v>759</v>
      </c>
      <c r="B6999" t="s">
        <v>736</v>
      </c>
      <c r="C6999" t="s">
        <v>728</v>
      </c>
      <c r="D6999" t="s">
        <v>730</v>
      </c>
      <c r="E6999" t="s">
        <v>4</v>
      </c>
      <c r="F6999">
        <v>2019</v>
      </c>
      <c r="G6999">
        <v>7</v>
      </c>
      <c r="H6999" t="s">
        <v>732</v>
      </c>
      <c r="I6999" t="b">
        <v>1</v>
      </c>
      <c r="J6999" t="s">
        <v>93</v>
      </c>
      <c r="K6999" t="s">
        <v>142</v>
      </c>
      <c r="L6999" t="s">
        <v>17</v>
      </c>
      <c r="M6999" t="s">
        <v>32</v>
      </c>
      <c r="N6999" t="s">
        <v>724</v>
      </c>
      <c r="O6999" t="s">
        <v>755</v>
      </c>
      <c r="P6999">
        <v>0</v>
      </c>
      <c r="Q6999">
        <v>175847.84</v>
      </c>
      <c r="R6999" t="s">
        <v>166</v>
      </c>
    </row>
    <row r="7000" spans="1:18" x14ac:dyDescent="0.25">
      <c r="A7000" t="s">
        <v>759</v>
      </c>
      <c r="B7000" t="s">
        <v>736</v>
      </c>
      <c r="C7000" t="s">
        <v>728</v>
      </c>
      <c r="D7000" t="s">
        <v>730</v>
      </c>
      <c r="E7000" t="s">
        <v>4</v>
      </c>
      <c r="F7000">
        <v>2019</v>
      </c>
      <c r="G7000">
        <v>7</v>
      </c>
      <c r="H7000" t="s">
        <v>732</v>
      </c>
      <c r="I7000" t="b">
        <v>1</v>
      </c>
      <c r="J7000" t="s">
        <v>32</v>
      </c>
      <c r="K7000" t="s">
        <v>139</v>
      </c>
      <c r="L7000" t="s">
        <v>17</v>
      </c>
      <c r="M7000" t="s">
        <v>866</v>
      </c>
      <c r="N7000" t="s">
        <v>724</v>
      </c>
      <c r="O7000" t="s">
        <v>755</v>
      </c>
      <c r="P7000">
        <v>0</v>
      </c>
      <c r="Q7000">
        <v>175847.84</v>
      </c>
      <c r="R7000" t="s">
        <v>166</v>
      </c>
    </row>
    <row r="7001" spans="1:18" x14ac:dyDescent="0.25">
      <c r="A7001" t="s">
        <v>759</v>
      </c>
      <c r="B7001" t="s">
        <v>736</v>
      </c>
      <c r="C7001" t="s">
        <v>728</v>
      </c>
      <c r="D7001" t="s">
        <v>730</v>
      </c>
      <c r="E7001" t="s">
        <v>4</v>
      </c>
      <c r="F7001">
        <v>2019</v>
      </c>
      <c r="G7001">
        <v>7</v>
      </c>
      <c r="H7001" t="s">
        <v>732</v>
      </c>
      <c r="I7001" t="b">
        <v>1</v>
      </c>
      <c r="J7001" t="s">
        <v>19</v>
      </c>
      <c r="K7001" t="s">
        <v>102</v>
      </c>
      <c r="L7001" t="s">
        <v>17</v>
      </c>
      <c r="M7001" t="s">
        <v>812</v>
      </c>
      <c r="N7001" t="s">
        <v>725</v>
      </c>
      <c r="O7001" t="s">
        <v>756</v>
      </c>
      <c r="P7001">
        <v>0</v>
      </c>
      <c r="Q7001">
        <v>-476269.07</v>
      </c>
      <c r="R7001" t="s">
        <v>166</v>
      </c>
    </row>
    <row r="7002" spans="1:18" x14ac:dyDescent="0.25">
      <c r="A7002" t="s">
        <v>759</v>
      </c>
      <c r="B7002" t="s">
        <v>736</v>
      </c>
      <c r="C7002" t="s">
        <v>728</v>
      </c>
      <c r="D7002" t="s">
        <v>730</v>
      </c>
      <c r="E7002" t="s">
        <v>4</v>
      </c>
      <c r="F7002">
        <v>2019</v>
      </c>
      <c r="G7002">
        <v>7</v>
      </c>
      <c r="H7002" t="s">
        <v>732</v>
      </c>
      <c r="I7002" t="b">
        <v>1</v>
      </c>
      <c r="J7002" t="s">
        <v>813</v>
      </c>
      <c r="K7002" t="s">
        <v>816</v>
      </c>
      <c r="L7002" t="s">
        <v>17</v>
      </c>
      <c r="M7002" t="s">
        <v>812</v>
      </c>
      <c r="N7002" t="s">
        <v>725</v>
      </c>
      <c r="O7002" t="s">
        <v>756</v>
      </c>
      <c r="P7002">
        <v>0</v>
      </c>
      <c r="Q7002">
        <v>72450.39</v>
      </c>
      <c r="R7002" t="s">
        <v>166</v>
      </c>
    </row>
    <row r="7003" spans="1:18" x14ac:dyDescent="0.25">
      <c r="A7003" t="s">
        <v>759</v>
      </c>
      <c r="B7003" t="s">
        <v>736</v>
      </c>
      <c r="C7003" t="s">
        <v>728</v>
      </c>
      <c r="D7003" t="s">
        <v>730</v>
      </c>
      <c r="E7003" t="s">
        <v>4</v>
      </c>
      <c r="F7003">
        <v>2019</v>
      </c>
      <c r="G7003">
        <v>7</v>
      </c>
      <c r="H7003" t="s">
        <v>732</v>
      </c>
      <c r="I7003" t="b">
        <v>1</v>
      </c>
      <c r="J7003" t="s">
        <v>812</v>
      </c>
      <c r="K7003" t="s">
        <v>393</v>
      </c>
      <c r="L7003" t="s">
        <v>17</v>
      </c>
      <c r="M7003" t="s">
        <v>394</v>
      </c>
      <c r="N7003" t="s">
        <v>725</v>
      </c>
      <c r="O7003" t="s">
        <v>756</v>
      </c>
      <c r="P7003">
        <v>0</v>
      </c>
      <c r="Q7003">
        <v>-403818.68</v>
      </c>
      <c r="R7003" t="s">
        <v>166</v>
      </c>
    </row>
    <row r="7004" spans="1:18" x14ac:dyDescent="0.25">
      <c r="A7004" t="s">
        <v>759</v>
      </c>
      <c r="B7004" t="s">
        <v>736</v>
      </c>
      <c r="C7004" t="s">
        <v>728</v>
      </c>
      <c r="D7004" t="s">
        <v>730</v>
      </c>
      <c r="E7004" t="s">
        <v>4</v>
      </c>
      <c r="F7004">
        <v>2019</v>
      </c>
      <c r="G7004">
        <v>7</v>
      </c>
      <c r="H7004" t="s">
        <v>732</v>
      </c>
      <c r="I7004" t="b">
        <v>1</v>
      </c>
      <c r="J7004" t="s">
        <v>394</v>
      </c>
      <c r="K7004" t="s">
        <v>395</v>
      </c>
      <c r="L7004" t="s">
        <v>17</v>
      </c>
      <c r="M7004" t="s">
        <v>88</v>
      </c>
      <c r="N7004" t="s">
        <v>725</v>
      </c>
      <c r="O7004" t="s">
        <v>756</v>
      </c>
      <c r="P7004">
        <v>0</v>
      </c>
      <c r="Q7004">
        <v>-403818.68</v>
      </c>
      <c r="R7004" t="s">
        <v>166</v>
      </c>
    </row>
    <row r="7005" spans="1:18" x14ac:dyDescent="0.25">
      <c r="A7005" t="s">
        <v>759</v>
      </c>
      <c r="B7005" t="s">
        <v>736</v>
      </c>
      <c r="C7005" t="s">
        <v>728</v>
      </c>
      <c r="D7005" t="s">
        <v>730</v>
      </c>
      <c r="E7005" t="s">
        <v>4</v>
      </c>
      <c r="F7005">
        <v>2019</v>
      </c>
      <c r="G7005">
        <v>7</v>
      </c>
      <c r="H7005" t="s">
        <v>732</v>
      </c>
      <c r="I7005" t="b">
        <v>1</v>
      </c>
      <c r="J7005" t="s">
        <v>88</v>
      </c>
      <c r="K7005" t="s">
        <v>836</v>
      </c>
      <c r="L7005" t="s">
        <v>17</v>
      </c>
      <c r="M7005" t="s">
        <v>29</v>
      </c>
      <c r="N7005" t="s">
        <v>725</v>
      </c>
      <c r="O7005" t="s">
        <v>756</v>
      </c>
      <c r="P7005">
        <v>0</v>
      </c>
      <c r="Q7005">
        <v>-403818.68</v>
      </c>
      <c r="R7005" t="s">
        <v>166</v>
      </c>
    </row>
    <row r="7006" spans="1:18" x14ac:dyDescent="0.25">
      <c r="A7006" t="s">
        <v>759</v>
      </c>
      <c r="B7006" t="s">
        <v>736</v>
      </c>
      <c r="C7006" t="s">
        <v>728</v>
      </c>
      <c r="D7006" t="s">
        <v>730</v>
      </c>
      <c r="E7006" t="s">
        <v>4</v>
      </c>
      <c r="F7006">
        <v>2019</v>
      </c>
      <c r="G7006">
        <v>7</v>
      </c>
      <c r="H7006" t="s">
        <v>732</v>
      </c>
      <c r="I7006" t="b">
        <v>1</v>
      </c>
      <c r="J7006" t="s">
        <v>86</v>
      </c>
      <c r="K7006" t="s">
        <v>412</v>
      </c>
      <c r="L7006" t="s">
        <v>17</v>
      </c>
      <c r="M7006" t="s">
        <v>410</v>
      </c>
      <c r="N7006" t="s">
        <v>725</v>
      </c>
      <c r="O7006" t="s">
        <v>756</v>
      </c>
      <c r="P7006">
        <v>0</v>
      </c>
      <c r="Q7006">
        <v>870607.5</v>
      </c>
      <c r="R7006" t="s">
        <v>166</v>
      </c>
    </row>
    <row r="7007" spans="1:18" x14ac:dyDescent="0.25">
      <c r="A7007" t="s">
        <v>759</v>
      </c>
      <c r="B7007" t="s">
        <v>736</v>
      </c>
      <c r="C7007" t="s">
        <v>728</v>
      </c>
      <c r="D7007" t="s">
        <v>730</v>
      </c>
      <c r="E7007" t="s">
        <v>4</v>
      </c>
      <c r="F7007">
        <v>2019</v>
      </c>
      <c r="G7007">
        <v>7</v>
      </c>
      <c r="H7007" t="s">
        <v>732</v>
      </c>
      <c r="I7007" t="b">
        <v>1</v>
      </c>
      <c r="J7007" t="s">
        <v>410</v>
      </c>
      <c r="K7007" t="s">
        <v>413</v>
      </c>
      <c r="L7007" t="s">
        <v>17</v>
      </c>
      <c r="M7007" t="s">
        <v>92</v>
      </c>
      <c r="N7007" t="s">
        <v>725</v>
      </c>
      <c r="O7007" t="s">
        <v>756</v>
      </c>
      <c r="P7007">
        <v>0</v>
      </c>
      <c r="Q7007">
        <v>870607.5</v>
      </c>
      <c r="R7007" t="s">
        <v>166</v>
      </c>
    </row>
    <row r="7008" spans="1:18" x14ac:dyDescent="0.25">
      <c r="A7008" t="s">
        <v>759</v>
      </c>
      <c r="B7008" t="s">
        <v>736</v>
      </c>
      <c r="C7008" t="s">
        <v>728</v>
      </c>
      <c r="D7008" t="s">
        <v>730</v>
      </c>
      <c r="E7008" t="s">
        <v>4</v>
      </c>
      <c r="F7008">
        <v>2019</v>
      </c>
      <c r="G7008">
        <v>7</v>
      </c>
      <c r="H7008" t="s">
        <v>732</v>
      </c>
      <c r="I7008" t="b">
        <v>1</v>
      </c>
      <c r="J7008" t="s">
        <v>92</v>
      </c>
      <c r="K7008" t="s">
        <v>105</v>
      </c>
      <c r="L7008" t="s">
        <v>17</v>
      </c>
      <c r="M7008" t="s">
        <v>29</v>
      </c>
      <c r="N7008" t="s">
        <v>725</v>
      </c>
      <c r="O7008" t="s">
        <v>756</v>
      </c>
      <c r="P7008">
        <v>0</v>
      </c>
      <c r="Q7008">
        <v>870607.5</v>
      </c>
      <c r="R7008" t="s">
        <v>166</v>
      </c>
    </row>
    <row r="7009" spans="1:18" x14ac:dyDescent="0.25">
      <c r="A7009" t="s">
        <v>759</v>
      </c>
      <c r="B7009" t="s">
        <v>736</v>
      </c>
      <c r="C7009" t="s">
        <v>728</v>
      </c>
      <c r="D7009" t="s">
        <v>730</v>
      </c>
      <c r="E7009" t="s">
        <v>4</v>
      </c>
      <c r="F7009">
        <v>2019</v>
      </c>
      <c r="G7009">
        <v>7</v>
      </c>
      <c r="H7009" t="s">
        <v>732</v>
      </c>
      <c r="I7009" t="b">
        <v>1</v>
      </c>
      <c r="J7009" t="s">
        <v>29</v>
      </c>
      <c r="K7009" t="s">
        <v>844</v>
      </c>
      <c r="L7009" t="s">
        <v>17</v>
      </c>
      <c r="M7009" t="s">
        <v>30</v>
      </c>
      <c r="N7009" t="s">
        <v>725</v>
      </c>
      <c r="O7009" t="s">
        <v>756</v>
      </c>
      <c r="P7009">
        <v>0</v>
      </c>
      <c r="Q7009">
        <v>466788.82</v>
      </c>
      <c r="R7009" t="s">
        <v>166</v>
      </c>
    </row>
    <row r="7010" spans="1:18" x14ac:dyDescent="0.25">
      <c r="A7010" t="s">
        <v>759</v>
      </c>
      <c r="B7010" t="s">
        <v>736</v>
      </c>
      <c r="C7010" t="s">
        <v>728</v>
      </c>
      <c r="D7010" t="s">
        <v>730</v>
      </c>
      <c r="E7010" t="s">
        <v>4</v>
      </c>
      <c r="F7010">
        <v>2019</v>
      </c>
      <c r="G7010">
        <v>7</v>
      </c>
      <c r="H7010" t="s">
        <v>732</v>
      </c>
      <c r="I7010" t="b">
        <v>1</v>
      </c>
      <c r="J7010" t="s">
        <v>30</v>
      </c>
      <c r="K7010" t="s">
        <v>848</v>
      </c>
      <c r="L7010" t="s">
        <v>17</v>
      </c>
      <c r="M7010" t="s">
        <v>422</v>
      </c>
      <c r="N7010" t="s">
        <v>725</v>
      </c>
      <c r="O7010" t="s">
        <v>756</v>
      </c>
      <c r="P7010">
        <v>0</v>
      </c>
      <c r="Q7010">
        <v>466788.82</v>
      </c>
      <c r="R7010" t="s">
        <v>166</v>
      </c>
    </row>
    <row r="7011" spans="1:18" x14ac:dyDescent="0.25">
      <c r="A7011" t="s">
        <v>759</v>
      </c>
      <c r="B7011" t="s">
        <v>736</v>
      </c>
      <c r="C7011" t="s">
        <v>728</v>
      </c>
      <c r="D7011" t="s">
        <v>730</v>
      </c>
      <c r="E7011" t="s">
        <v>4</v>
      </c>
      <c r="F7011">
        <v>2019</v>
      </c>
      <c r="G7011">
        <v>7</v>
      </c>
      <c r="H7011" t="s">
        <v>732</v>
      </c>
      <c r="I7011" t="b">
        <v>1</v>
      </c>
      <c r="J7011" t="s">
        <v>856</v>
      </c>
      <c r="K7011" t="s">
        <v>136</v>
      </c>
      <c r="L7011" t="s">
        <v>17</v>
      </c>
      <c r="M7011" t="s">
        <v>855</v>
      </c>
      <c r="N7011" t="s">
        <v>725</v>
      </c>
      <c r="O7011" t="s">
        <v>756</v>
      </c>
      <c r="P7011">
        <v>0</v>
      </c>
      <c r="Q7011">
        <v>60754.79</v>
      </c>
      <c r="R7011" t="s">
        <v>166</v>
      </c>
    </row>
    <row r="7012" spans="1:18" x14ac:dyDescent="0.25">
      <c r="A7012" t="s">
        <v>759</v>
      </c>
      <c r="B7012" t="s">
        <v>736</v>
      </c>
      <c r="C7012" t="s">
        <v>728</v>
      </c>
      <c r="D7012" t="s">
        <v>730</v>
      </c>
      <c r="E7012" t="s">
        <v>4</v>
      </c>
      <c r="F7012">
        <v>2019</v>
      </c>
      <c r="G7012">
        <v>7</v>
      </c>
      <c r="H7012" t="s">
        <v>732</v>
      </c>
      <c r="I7012" t="b">
        <v>1</v>
      </c>
      <c r="J7012" t="s">
        <v>855</v>
      </c>
      <c r="K7012" t="s">
        <v>435</v>
      </c>
      <c r="L7012" t="s">
        <v>17</v>
      </c>
      <c r="M7012" t="s">
        <v>422</v>
      </c>
      <c r="N7012" t="s">
        <v>725</v>
      </c>
      <c r="O7012" t="s">
        <v>756</v>
      </c>
      <c r="P7012">
        <v>0</v>
      </c>
      <c r="Q7012">
        <v>60754.79</v>
      </c>
      <c r="R7012" t="s">
        <v>166</v>
      </c>
    </row>
    <row r="7013" spans="1:18" x14ac:dyDescent="0.25">
      <c r="A7013" t="s">
        <v>759</v>
      </c>
      <c r="B7013" t="s">
        <v>736</v>
      </c>
      <c r="C7013" t="s">
        <v>728</v>
      </c>
      <c r="D7013" t="s">
        <v>730</v>
      </c>
      <c r="E7013" t="s">
        <v>4</v>
      </c>
      <c r="F7013">
        <v>2019</v>
      </c>
      <c r="G7013">
        <v>7</v>
      </c>
      <c r="H7013" t="s">
        <v>732</v>
      </c>
      <c r="I7013" t="b">
        <v>1</v>
      </c>
      <c r="J7013" t="s">
        <v>422</v>
      </c>
      <c r="K7013" t="s">
        <v>436</v>
      </c>
      <c r="L7013" t="s">
        <v>17</v>
      </c>
      <c r="M7013" t="s">
        <v>31</v>
      </c>
      <c r="N7013" t="s">
        <v>725</v>
      </c>
      <c r="O7013" t="s">
        <v>756</v>
      </c>
      <c r="P7013">
        <v>0</v>
      </c>
      <c r="Q7013">
        <v>527543.61</v>
      </c>
      <c r="R7013" t="s">
        <v>166</v>
      </c>
    </row>
    <row r="7014" spans="1:18" x14ac:dyDescent="0.25">
      <c r="A7014" t="s">
        <v>759</v>
      </c>
      <c r="B7014" t="s">
        <v>736</v>
      </c>
      <c r="C7014" t="s">
        <v>728</v>
      </c>
      <c r="D7014" t="s">
        <v>730</v>
      </c>
      <c r="E7014" t="s">
        <v>4</v>
      </c>
      <c r="F7014">
        <v>2019</v>
      </c>
      <c r="G7014">
        <v>7</v>
      </c>
      <c r="H7014" t="s">
        <v>732</v>
      </c>
      <c r="I7014" t="b">
        <v>1</v>
      </c>
      <c r="J7014" t="s">
        <v>31</v>
      </c>
      <c r="K7014" t="s">
        <v>452</v>
      </c>
      <c r="L7014" t="s">
        <v>17</v>
      </c>
      <c r="M7014" t="s">
        <v>93</v>
      </c>
      <c r="N7014" t="s">
        <v>725</v>
      </c>
      <c r="O7014" t="s">
        <v>756</v>
      </c>
      <c r="P7014">
        <v>0</v>
      </c>
      <c r="Q7014">
        <v>527543.61</v>
      </c>
      <c r="R7014" t="s">
        <v>166</v>
      </c>
    </row>
    <row r="7015" spans="1:18" x14ac:dyDescent="0.25">
      <c r="A7015" t="s">
        <v>759</v>
      </c>
      <c r="B7015" t="s">
        <v>736</v>
      </c>
      <c r="C7015" t="s">
        <v>728</v>
      </c>
      <c r="D7015" t="s">
        <v>730</v>
      </c>
      <c r="E7015" t="s">
        <v>4</v>
      </c>
      <c r="F7015">
        <v>2019</v>
      </c>
      <c r="G7015">
        <v>7</v>
      </c>
      <c r="H7015" t="s">
        <v>732</v>
      </c>
      <c r="I7015" t="b">
        <v>1</v>
      </c>
      <c r="J7015" t="s">
        <v>93</v>
      </c>
      <c r="K7015" t="s">
        <v>142</v>
      </c>
      <c r="L7015" t="s">
        <v>17</v>
      </c>
      <c r="M7015" t="s">
        <v>32</v>
      </c>
      <c r="N7015" t="s">
        <v>725</v>
      </c>
      <c r="O7015" t="s">
        <v>756</v>
      </c>
      <c r="P7015">
        <v>0</v>
      </c>
      <c r="Q7015">
        <v>527543.61</v>
      </c>
      <c r="R7015" t="s">
        <v>166</v>
      </c>
    </row>
    <row r="7016" spans="1:18" x14ac:dyDescent="0.25">
      <c r="A7016" t="s">
        <v>759</v>
      </c>
      <c r="B7016" t="s">
        <v>736</v>
      </c>
      <c r="C7016" t="s">
        <v>728</v>
      </c>
      <c r="D7016" t="s">
        <v>730</v>
      </c>
      <c r="E7016" t="s">
        <v>4</v>
      </c>
      <c r="F7016">
        <v>2019</v>
      </c>
      <c r="G7016">
        <v>7</v>
      </c>
      <c r="H7016" t="s">
        <v>732</v>
      </c>
      <c r="I7016" t="b">
        <v>1</v>
      </c>
      <c r="J7016" t="s">
        <v>32</v>
      </c>
      <c r="K7016" t="s">
        <v>139</v>
      </c>
      <c r="L7016" t="s">
        <v>17</v>
      </c>
      <c r="M7016" t="s">
        <v>866</v>
      </c>
      <c r="N7016" t="s">
        <v>725</v>
      </c>
      <c r="O7016" t="s">
        <v>756</v>
      </c>
      <c r="P7016">
        <v>0</v>
      </c>
      <c r="Q7016">
        <v>527543.61</v>
      </c>
      <c r="R7016" t="s">
        <v>166</v>
      </c>
    </row>
    <row r="7017" spans="1:18" x14ac:dyDescent="0.25">
      <c r="A7017" t="s">
        <v>759</v>
      </c>
      <c r="B7017" t="s">
        <v>736</v>
      </c>
      <c r="C7017" t="s">
        <v>728</v>
      </c>
      <c r="D7017" t="s">
        <v>730</v>
      </c>
      <c r="E7017" t="s">
        <v>4</v>
      </c>
      <c r="F7017">
        <v>2019</v>
      </c>
      <c r="G7017">
        <v>7</v>
      </c>
      <c r="H7017" t="s">
        <v>732</v>
      </c>
      <c r="I7017" t="b">
        <v>1</v>
      </c>
      <c r="J7017" t="s">
        <v>19</v>
      </c>
      <c r="K7017" t="s">
        <v>102</v>
      </c>
      <c r="L7017" t="s">
        <v>17</v>
      </c>
      <c r="M7017" t="s">
        <v>812</v>
      </c>
      <c r="N7017" t="s">
        <v>726</v>
      </c>
      <c r="O7017" t="s">
        <v>1689</v>
      </c>
      <c r="P7017">
        <v>0</v>
      </c>
      <c r="Q7017">
        <v>-158756.35999999999</v>
      </c>
      <c r="R7017" t="s">
        <v>166</v>
      </c>
    </row>
    <row r="7018" spans="1:18" x14ac:dyDescent="0.25">
      <c r="A7018" t="s">
        <v>759</v>
      </c>
      <c r="B7018" t="s">
        <v>736</v>
      </c>
      <c r="C7018" t="s">
        <v>728</v>
      </c>
      <c r="D7018" t="s">
        <v>730</v>
      </c>
      <c r="E7018" t="s">
        <v>4</v>
      </c>
      <c r="F7018">
        <v>2019</v>
      </c>
      <c r="G7018">
        <v>7</v>
      </c>
      <c r="H7018" t="s">
        <v>732</v>
      </c>
      <c r="I7018" t="b">
        <v>1</v>
      </c>
      <c r="J7018" t="s">
        <v>813</v>
      </c>
      <c r="K7018" t="s">
        <v>816</v>
      </c>
      <c r="L7018" t="s">
        <v>17</v>
      </c>
      <c r="M7018" t="s">
        <v>812</v>
      </c>
      <c r="N7018" t="s">
        <v>726</v>
      </c>
      <c r="O7018" t="s">
        <v>1689</v>
      </c>
      <c r="P7018">
        <v>0</v>
      </c>
      <c r="Q7018">
        <v>24150.12</v>
      </c>
      <c r="R7018" t="s">
        <v>166</v>
      </c>
    </row>
    <row r="7019" spans="1:18" x14ac:dyDescent="0.25">
      <c r="A7019" t="s">
        <v>759</v>
      </c>
      <c r="B7019" t="s">
        <v>736</v>
      </c>
      <c r="C7019" t="s">
        <v>728</v>
      </c>
      <c r="D7019" t="s">
        <v>730</v>
      </c>
      <c r="E7019" t="s">
        <v>4</v>
      </c>
      <c r="F7019">
        <v>2019</v>
      </c>
      <c r="G7019">
        <v>7</v>
      </c>
      <c r="H7019" t="s">
        <v>732</v>
      </c>
      <c r="I7019" t="b">
        <v>1</v>
      </c>
      <c r="J7019" t="s">
        <v>812</v>
      </c>
      <c r="K7019" t="s">
        <v>393</v>
      </c>
      <c r="L7019" t="s">
        <v>17</v>
      </c>
      <c r="M7019" t="s">
        <v>394</v>
      </c>
      <c r="N7019" t="s">
        <v>726</v>
      </c>
      <c r="O7019" t="s">
        <v>1689</v>
      </c>
      <c r="P7019">
        <v>0</v>
      </c>
      <c r="Q7019">
        <v>-134606.24</v>
      </c>
      <c r="R7019" t="s">
        <v>166</v>
      </c>
    </row>
    <row r="7020" spans="1:18" x14ac:dyDescent="0.25">
      <c r="A7020" t="s">
        <v>759</v>
      </c>
      <c r="B7020" t="s">
        <v>736</v>
      </c>
      <c r="C7020" t="s">
        <v>728</v>
      </c>
      <c r="D7020" t="s">
        <v>730</v>
      </c>
      <c r="E7020" t="s">
        <v>4</v>
      </c>
      <c r="F7020">
        <v>2019</v>
      </c>
      <c r="G7020">
        <v>7</v>
      </c>
      <c r="H7020" t="s">
        <v>732</v>
      </c>
      <c r="I7020" t="b">
        <v>1</v>
      </c>
      <c r="J7020" t="s">
        <v>394</v>
      </c>
      <c r="K7020" t="s">
        <v>395</v>
      </c>
      <c r="L7020" t="s">
        <v>17</v>
      </c>
      <c r="M7020" t="s">
        <v>88</v>
      </c>
      <c r="N7020" t="s">
        <v>726</v>
      </c>
      <c r="O7020" t="s">
        <v>1689</v>
      </c>
      <c r="P7020">
        <v>0</v>
      </c>
      <c r="Q7020">
        <v>-134606.24</v>
      </c>
      <c r="R7020" t="s">
        <v>166</v>
      </c>
    </row>
    <row r="7021" spans="1:18" x14ac:dyDescent="0.25">
      <c r="A7021" t="s">
        <v>759</v>
      </c>
      <c r="B7021" t="s">
        <v>736</v>
      </c>
      <c r="C7021" t="s">
        <v>728</v>
      </c>
      <c r="D7021" t="s">
        <v>730</v>
      </c>
      <c r="E7021" t="s">
        <v>4</v>
      </c>
      <c r="F7021">
        <v>2019</v>
      </c>
      <c r="G7021">
        <v>7</v>
      </c>
      <c r="H7021" t="s">
        <v>732</v>
      </c>
      <c r="I7021" t="b">
        <v>1</v>
      </c>
      <c r="J7021" t="s">
        <v>88</v>
      </c>
      <c r="K7021" t="s">
        <v>836</v>
      </c>
      <c r="L7021" t="s">
        <v>17</v>
      </c>
      <c r="M7021" t="s">
        <v>29</v>
      </c>
      <c r="N7021" t="s">
        <v>726</v>
      </c>
      <c r="O7021" t="s">
        <v>1689</v>
      </c>
      <c r="P7021">
        <v>0</v>
      </c>
      <c r="Q7021">
        <v>-134606.24</v>
      </c>
      <c r="R7021" t="s">
        <v>166</v>
      </c>
    </row>
    <row r="7022" spans="1:18" x14ac:dyDescent="0.25">
      <c r="A7022" t="s">
        <v>759</v>
      </c>
      <c r="B7022" t="s">
        <v>736</v>
      </c>
      <c r="C7022" t="s">
        <v>728</v>
      </c>
      <c r="D7022" t="s">
        <v>730</v>
      </c>
      <c r="E7022" t="s">
        <v>4</v>
      </c>
      <c r="F7022">
        <v>2019</v>
      </c>
      <c r="G7022">
        <v>7</v>
      </c>
      <c r="H7022" t="s">
        <v>732</v>
      </c>
      <c r="I7022" t="b">
        <v>1</v>
      </c>
      <c r="J7022" t="s">
        <v>86</v>
      </c>
      <c r="K7022" t="s">
        <v>412</v>
      </c>
      <c r="L7022" t="s">
        <v>17</v>
      </c>
      <c r="M7022" t="s">
        <v>410</v>
      </c>
      <c r="N7022" t="s">
        <v>726</v>
      </c>
      <c r="O7022" t="s">
        <v>1689</v>
      </c>
      <c r="P7022">
        <v>0</v>
      </c>
      <c r="Q7022">
        <v>290202.5</v>
      </c>
      <c r="R7022" t="s">
        <v>166</v>
      </c>
    </row>
    <row r="7023" spans="1:18" x14ac:dyDescent="0.25">
      <c r="A7023" t="s">
        <v>759</v>
      </c>
      <c r="B7023" t="s">
        <v>736</v>
      </c>
      <c r="C7023" t="s">
        <v>728</v>
      </c>
      <c r="D7023" t="s">
        <v>730</v>
      </c>
      <c r="E7023" t="s">
        <v>4</v>
      </c>
      <c r="F7023">
        <v>2019</v>
      </c>
      <c r="G7023">
        <v>7</v>
      </c>
      <c r="H7023" t="s">
        <v>732</v>
      </c>
      <c r="I7023" t="b">
        <v>1</v>
      </c>
      <c r="J7023" t="s">
        <v>410</v>
      </c>
      <c r="K7023" t="s">
        <v>413</v>
      </c>
      <c r="L7023" t="s">
        <v>17</v>
      </c>
      <c r="M7023" t="s">
        <v>92</v>
      </c>
      <c r="N7023" t="s">
        <v>726</v>
      </c>
      <c r="O7023" t="s">
        <v>1689</v>
      </c>
      <c r="P7023">
        <v>0</v>
      </c>
      <c r="Q7023">
        <v>290202.5</v>
      </c>
      <c r="R7023" t="s">
        <v>166</v>
      </c>
    </row>
    <row r="7024" spans="1:18" x14ac:dyDescent="0.25">
      <c r="A7024" t="s">
        <v>759</v>
      </c>
      <c r="B7024" t="s">
        <v>736</v>
      </c>
      <c r="C7024" t="s">
        <v>728</v>
      </c>
      <c r="D7024" t="s">
        <v>730</v>
      </c>
      <c r="E7024" t="s">
        <v>4</v>
      </c>
      <c r="F7024">
        <v>2019</v>
      </c>
      <c r="G7024">
        <v>7</v>
      </c>
      <c r="H7024" t="s">
        <v>732</v>
      </c>
      <c r="I7024" t="b">
        <v>1</v>
      </c>
      <c r="J7024" t="s">
        <v>92</v>
      </c>
      <c r="K7024" t="s">
        <v>105</v>
      </c>
      <c r="L7024" t="s">
        <v>17</v>
      </c>
      <c r="M7024" t="s">
        <v>29</v>
      </c>
      <c r="N7024" t="s">
        <v>726</v>
      </c>
      <c r="O7024" t="s">
        <v>1689</v>
      </c>
      <c r="P7024">
        <v>0</v>
      </c>
      <c r="Q7024">
        <v>290202.5</v>
      </c>
      <c r="R7024" t="s">
        <v>166</v>
      </c>
    </row>
    <row r="7025" spans="1:18" x14ac:dyDescent="0.25">
      <c r="A7025" t="s">
        <v>759</v>
      </c>
      <c r="B7025" t="s">
        <v>736</v>
      </c>
      <c r="C7025" t="s">
        <v>728</v>
      </c>
      <c r="D7025" t="s">
        <v>730</v>
      </c>
      <c r="E7025" t="s">
        <v>4</v>
      </c>
      <c r="F7025">
        <v>2019</v>
      </c>
      <c r="G7025">
        <v>7</v>
      </c>
      <c r="H7025" t="s">
        <v>732</v>
      </c>
      <c r="I7025" t="b">
        <v>1</v>
      </c>
      <c r="J7025" t="s">
        <v>29</v>
      </c>
      <c r="K7025" t="s">
        <v>844</v>
      </c>
      <c r="L7025" t="s">
        <v>17</v>
      </c>
      <c r="M7025" t="s">
        <v>30</v>
      </c>
      <c r="N7025" t="s">
        <v>726</v>
      </c>
      <c r="O7025" t="s">
        <v>1689</v>
      </c>
      <c r="P7025">
        <v>0</v>
      </c>
      <c r="Q7025">
        <v>155596.26</v>
      </c>
      <c r="R7025" t="s">
        <v>166</v>
      </c>
    </row>
    <row r="7026" spans="1:18" x14ac:dyDescent="0.25">
      <c r="A7026" t="s">
        <v>759</v>
      </c>
      <c r="B7026" t="s">
        <v>736</v>
      </c>
      <c r="C7026" t="s">
        <v>728</v>
      </c>
      <c r="D7026" t="s">
        <v>730</v>
      </c>
      <c r="E7026" t="s">
        <v>4</v>
      </c>
      <c r="F7026">
        <v>2019</v>
      </c>
      <c r="G7026">
        <v>7</v>
      </c>
      <c r="H7026" t="s">
        <v>732</v>
      </c>
      <c r="I7026" t="b">
        <v>1</v>
      </c>
      <c r="J7026" t="s">
        <v>30</v>
      </c>
      <c r="K7026" t="s">
        <v>848</v>
      </c>
      <c r="L7026" t="s">
        <v>17</v>
      </c>
      <c r="M7026" t="s">
        <v>422</v>
      </c>
      <c r="N7026" t="s">
        <v>726</v>
      </c>
      <c r="O7026" t="s">
        <v>1689</v>
      </c>
      <c r="P7026">
        <v>0</v>
      </c>
      <c r="Q7026">
        <v>155596.26</v>
      </c>
      <c r="R7026" t="s">
        <v>166</v>
      </c>
    </row>
    <row r="7027" spans="1:18" x14ac:dyDescent="0.25">
      <c r="A7027" t="s">
        <v>759</v>
      </c>
      <c r="B7027" t="s">
        <v>736</v>
      </c>
      <c r="C7027" t="s">
        <v>728</v>
      </c>
      <c r="D7027" t="s">
        <v>730</v>
      </c>
      <c r="E7027" t="s">
        <v>4</v>
      </c>
      <c r="F7027">
        <v>2019</v>
      </c>
      <c r="G7027">
        <v>7</v>
      </c>
      <c r="H7027" t="s">
        <v>732</v>
      </c>
      <c r="I7027" t="b">
        <v>1</v>
      </c>
      <c r="J7027" t="s">
        <v>856</v>
      </c>
      <c r="K7027" t="s">
        <v>136</v>
      </c>
      <c r="L7027" t="s">
        <v>17</v>
      </c>
      <c r="M7027" t="s">
        <v>855</v>
      </c>
      <c r="N7027" t="s">
        <v>726</v>
      </c>
      <c r="O7027" t="s">
        <v>1689</v>
      </c>
      <c r="P7027">
        <v>0</v>
      </c>
      <c r="Q7027">
        <v>20251.580000000002</v>
      </c>
      <c r="R7027" t="s">
        <v>166</v>
      </c>
    </row>
    <row r="7028" spans="1:18" x14ac:dyDescent="0.25">
      <c r="A7028" t="s">
        <v>759</v>
      </c>
      <c r="B7028" t="s">
        <v>736</v>
      </c>
      <c r="C7028" t="s">
        <v>728</v>
      </c>
      <c r="D7028" t="s">
        <v>730</v>
      </c>
      <c r="E7028" t="s">
        <v>4</v>
      </c>
      <c r="F7028">
        <v>2019</v>
      </c>
      <c r="G7028">
        <v>7</v>
      </c>
      <c r="H7028" t="s">
        <v>732</v>
      </c>
      <c r="I7028" t="b">
        <v>1</v>
      </c>
      <c r="J7028" t="s">
        <v>855</v>
      </c>
      <c r="K7028" t="s">
        <v>435</v>
      </c>
      <c r="L7028" t="s">
        <v>17</v>
      </c>
      <c r="M7028" t="s">
        <v>422</v>
      </c>
      <c r="N7028" t="s">
        <v>726</v>
      </c>
      <c r="O7028" t="s">
        <v>1689</v>
      </c>
      <c r="P7028">
        <v>0</v>
      </c>
      <c r="Q7028">
        <v>20251.580000000002</v>
      </c>
      <c r="R7028" t="s">
        <v>166</v>
      </c>
    </row>
    <row r="7029" spans="1:18" x14ac:dyDescent="0.25">
      <c r="A7029" t="s">
        <v>759</v>
      </c>
      <c r="B7029" t="s">
        <v>736</v>
      </c>
      <c r="C7029" t="s">
        <v>728</v>
      </c>
      <c r="D7029" t="s">
        <v>730</v>
      </c>
      <c r="E7029" t="s">
        <v>4</v>
      </c>
      <c r="F7029">
        <v>2019</v>
      </c>
      <c r="G7029">
        <v>7</v>
      </c>
      <c r="H7029" t="s">
        <v>732</v>
      </c>
      <c r="I7029" t="b">
        <v>1</v>
      </c>
      <c r="J7029" t="s">
        <v>422</v>
      </c>
      <c r="K7029" t="s">
        <v>436</v>
      </c>
      <c r="L7029" t="s">
        <v>17</v>
      </c>
      <c r="M7029" t="s">
        <v>31</v>
      </c>
      <c r="N7029" t="s">
        <v>726</v>
      </c>
      <c r="O7029" t="s">
        <v>1689</v>
      </c>
      <c r="P7029">
        <v>0</v>
      </c>
      <c r="Q7029">
        <v>175847.84</v>
      </c>
      <c r="R7029" t="s">
        <v>166</v>
      </c>
    </row>
    <row r="7030" spans="1:18" x14ac:dyDescent="0.25">
      <c r="A7030" t="s">
        <v>759</v>
      </c>
      <c r="B7030" t="s">
        <v>736</v>
      </c>
      <c r="C7030" t="s">
        <v>728</v>
      </c>
      <c r="D7030" t="s">
        <v>730</v>
      </c>
      <c r="E7030" t="s">
        <v>4</v>
      </c>
      <c r="F7030">
        <v>2019</v>
      </c>
      <c r="G7030">
        <v>7</v>
      </c>
      <c r="H7030" t="s">
        <v>732</v>
      </c>
      <c r="I7030" t="b">
        <v>1</v>
      </c>
      <c r="J7030" t="s">
        <v>31</v>
      </c>
      <c r="K7030" t="s">
        <v>452</v>
      </c>
      <c r="L7030" t="s">
        <v>17</v>
      </c>
      <c r="M7030" t="s">
        <v>93</v>
      </c>
      <c r="N7030" t="s">
        <v>726</v>
      </c>
      <c r="O7030" t="s">
        <v>1689</v>
      </c>
      <c r="P7030">
        <v>0</v>
      </c>
      <c r="Q7030">
        <v>175847.84</v>
      </c>
      <c r="R7030" t="s">
        <v>166</v>
      </c>
    </row>
    <row r="7031" spans="1:18" x14ac:dyDescent="0.25">
      <c r="A7031" t="s">
        <v>759</v>
      </c>
      <c r="B7031" t="s">
        <v>736</v>
      </c>
      <c r="C7031" t="s">
        <v>728</v>
      </c>
      <c r="D7031" t="s">
        <v>730</v>
      </c>
      <c r="E7031" t="s">
        <v>4</v>
      </c>
      <c r="F7031">
        <v>2019</v>
      </c>
      <c r="G7031">
        <v>7</v>
      </c>
      <c r="H7031" t="s">
        <v>732</v>
      </c>
      <c r="I7031" t="b">
        <v>1</v>
      </c>
      <c r="J7031" t="s">
        <v>93</v>
      </c>
      <c r="K7031" t="s">
        <v>142</v>
      </c>
      <c r="L7031" t="s">
        <v>17</v>
      </c>
      <c r="M7031" t="s">
        <v>32</v>
      </c>
      <c r="N7031" t="s">
        <v>726</v>
      </c>
      <c r="O7031" t="s">
        <v>1689</v>
      </c>
      <c r="P7031">
        <v>0</v>
      </c>
      <c r="Q7031">
        <v>175847.84</v>
      </c>
      <c r="R7031" t="s">
        <v>166</v>
      </c>
    </row>
    <row r="7032" spans="1:18" x14ac:dyDescent="0.25">
      <c r="A7032" t="s">
        <v>759</v>
      </c>
      <c r="B7032" t="s">
        <v>736</v>
      </c>
      <c r="C7032" t="s">
        <v>728</v>
      </c>
      <c r="D7032" t="s">
        <v>730</v>
      </c>
      <c r="E7032" t="s">
        <v>4</v>
      </c>
      <c r="F7032">
        <v>2019</v>
      </c>
      <c r="G7032">
        <v>7</v>
      </c>
      <c r="H7032" t="s">
        <v>732</v>
      </c>
      <c r="I7032" t="b">
        <v>1</v>
      </c>
      <c r="J7032" t="s">
        <v>32</v>
      </c>
      <c r="K7032" t="s">
        <v>139</v>
      </c>
      <c r="L7032" t="s">
        <v>17</v>
      </c>
      <c r="M7032" t="s">
        <v>866</v>
      </c>
      <c r="N7032" t="s">
        <v>726</v>
      </c>
      <c r="O7032" t="s">
        <v>1689</v>
      </c>
      <c r="P7032">
        <v>0</v>
      </c>
      <c r="Q7032">
        <v>175847.84</v>
      </c>
      <c r="R7032" t="s">
        <v>166</v>
      </c>
    </row>
    <row r="7033" spans="1:18" x14ac:dyDescent="0.25">
      <c r="A7033" t="s">
        <v>99</v>
      </c>
      <c r="B7033" t="s">
        <v>740</v>
      </c>
      <c r="C7033" t="s">
        <v>728</v>
      </c>
      <c r="D7033" t="s">
        <v>753</v>
      </c>
      <c r="E7033" t="s">
        <v>4</v>
      </c>
      <c r="F7033">
        <v>2019</v>
      </c>
      <c r="G7033">
        <v>7</v>
      </c>
      <c r="H7033" t="s">
        <v>732</v>
      </c>
      <c r="I7033" t="b">
        <v>1</v>
      </c>
      <c r="J7033" t="s">
        <v>19</v>
      </c>
      <c r="K7033" t="s">
        <v>102</v>
      </c>
      <c r="L7033" t="s">
        <v>17</v>
      </c>
      <c r="M7033" t="s">
        <v>812</v>
      </c>
      <c r="N7033" t="s">
        <v>726</v>
      </c>
      <c r="O7033" t="s">
        <v>1689</v>
      </c>
      <c r="P7033">
        <v>0</v>
      </c>
      <c r="Q7033">
        <v>-146781.74</v>
      </c>
      <c r="R7033" t="s">
        <v>164</v>
      </c>
    </row>
    <row r="7034" spans="1:18" x14ac:dyDescent="0.25">
      <c r="A7034" t="s">
        <v>99</v>
      </c>
      <c r="B7034" t="s">
        <v>740</v>
      </c>
      <c r="C7034" t="s">
        <v>728</v>
      </c>
      <c r="D7034" t="s">
        <v>753</v>
      </c>
      <c r="E7034" t="s">
        <v>4</v>
      </c>
      <c r="F7034">
        <v>2019</v>
      </c>
      <c r="G7034">
        <v>7</v>
      </c>
      <c r="H7034" t="s">
        <v>732</v>
      </c>
      <c r="I7034" t="b">
        <v>1</v>
      </c>
      <c r="J7034" t="s">
        <v>813</v>
      </c>
      <c r="K7034" t="s">
        <v>816</v>
      </c>
      <c r="L7034" t="s">
        <v>17</v>
      </c>
      <c r="M7034" t="s">
        <v>812</v>
      </c>
      <c r="N7034" t="s">
        <v>726</v>
      </c>
      <c r="O7034" t="s">
        <v>1689</v>
      </c>
      <c r="P7034">
        <v>0</v>
      </c>
      <c r="Q7034">
        <v>21395.599999999999</v>
      </c>
      <c r="R7034" t="s">
        <v>164</v>
      </c>
    </row>
    <row r="7035" spans="1:18" x14ac:dyDescent="0.25">
      <c r="A7035" t="s">
        <v>99</v>
      </c>
      <c r="B7035" t="s">
        <v>740</v>
      </c>
      <c r="C7035" t="s">
        <v>728</v>
      </c>
      <c r="D7035" t="s">
        <v>753</v>
      </c>
      <c r="E7035" t="s">
        <v>4</v>
      </c>
      <c r="F7035">
        <v>2019</v>
      </c>
      <c r="G7035">
        <v>7</v>
      </c>
      <c r="H7035" t="s">
        <v>732</v>
      </c>
      <c r="I7035" t="b">
        <v>1</v>
      </c>
      <c r="J7035" t="s">
        <v>812</v>
      </c>
      <c r="K7035" t="s">
        <v>393</v>
      </c>
      <c r="L7035" t="s">
        <v>17</v>
      </c>
      <c r="M7035" t="s">
        <v>394</v>
      </c>
      <c r="N7035" t="s">
        <v>726</v>
      </c>
      <c r="O7035" t="s">
        <v>1689</v>
      </c>
      <c r="P7035">
        <v>0</v>
      </c>
      <c r="Q7035">
        <v>-125386.14</v>
      </c>
      <c r="R7035" t="s">
        <v>164</v>
      </c>
    </row>
    <row r="7036" spans="1:18" x14ac:dyDescent="0.25">
      <c r="A7036" t="s">
        <v>99</v>
      </c>
      <c r="B7036" t="s">
        <v>740</v>
      </c>
      <c r="C7036" t="s">
        <v>728</v>
      </c>
      <c r="D7036" t="s">
        <v>753</v>
      </c>
      <c r="E7036" t="s">
        <v>4</v>
      </c>
      <c r="F7036">
        <v>2019</v>
      </c>
      <c r="G7036">
        <v>7</v>
      </c>
      <c r="H7036" t="s">
        <v>732</v>
      </c>
      <c r="I7036" t="b">
        <v>1</v>
      </c>
      <c r="J7036" t="s">
        <v>394</v>
      </c>
      <c r="K7036" t="s">
        <v>395</v>
      </c>
      <c r="L7036" t="s">
        <v>17</v>
      </c>
      <c r="M7036" t="s">
        <v>88</v>
      </c>
      <c r="N7036" t="s">
        <v>726</v>
      </c>
      <c r="O7036" t="s">
        <v>1689</v>
      </c>
      <c r="P7036">
        <v>0</v>
      </c>
      <c r="Q7036">
        <v>-125386.14</v>
      </c>
      <c r="R7036" t="s">
        <v>164</v>
      </c>
    </row>
    <row r="7037" spans="1:18" x14ac:dyDescent="0.25">
      <c r="A7037" t="s">
        <v>99</v>
      </c>
      <c r="B7037" t="s">
        <v>740</v>
      </c>
      <c r="C7037" t="s">
        <v>728</v>
      </c>
      <c r="D7037" t="s">
        <v>753</v>
      </c>
      <c r="E7037" t="s">
        <v>4</v>
      </c>
      <c r="F7037">
        <v>2019</v>
      </c>
      <c r="G7037">
        <v>7</v>
      </c>
      <c r="H7037" t="s">
        <v>732</v>
      </c>
      <c r="I7037" t="b">
        <v>1</v>
      </c>
      <c r="J7037" t="s">
        <v>88</v>
      </c>
      <c r="K7037" t="s">
        <v>836</v>
      </c>
      <c r="L7037" t="s">
        <v>17</v>
      </c>
      <c r="M7037" t="s">
        <v>29</v>
      </c>
      <c r="N7037" t="s">
        <v>726</v>
      </c>
      <c r="O7037" t="s">
        <v>1689</v>
      </c>
      <c r="P7037">
        <v>0</v>
      </c>
      <c r="Q7037">
        <v>-125386.14</v>
      </c>
      <c r="R7037" t="s">
        <v>164</v>
      </c>
    </row>
    <row r="7038" spans="1:18" x14ac:dyDescent="0.25">
      <c r="A7038" t="s">
        <v>99</v>
      </c>
      <c r="B7038" t="s">
        <v>740</v>
      </c>
      <c r="C7038" t="s">
        <v>728</v>
      </c>
      <c r="D7038" t="s">
        <v>753</v>
      </c>
      <c r="E7038" t="s">
        <v>4</v>
      </c>
      <c r="F7038">
        <v>2019</v>
      </c>
      <c r="G7038">
        <v>7</v>
      </c>
      <c r="H7038" t="s">
        <v>732</v>
      </c>
      <c r="I7038" t="b">
        <v>1</v>
      </c>
      <c r="J7038" t="s">
        <v>86</v>
      </c>
      <c r="K7038" t="s">
        <v>412</v>
      </c>
      <c r="L7038" t="s">
        <v>17</v>
      </c>
      <c r="M7038" t="s">
        <v>410</v>
      </c>
      <c r="N7038" t="s">
        <v>726</v>
      </c>
      <c r="O7038" t="s">
        <v>1689</v>
      </c>
      <c r="P7038">
        <v>0</v>
      </c>
      <c r="Q7038">
        <v>257123.22</v>
      </c>
      <c r="R7038" t="s">
        <v>164</v>
      </c>
    </row>
    <row r="7039" spans="1:18" x14ac:dyDescent="0.25">
      <c r="A7039" t="s">
        <v>99</v>
      </c>
      <c r="B7039" t="s">
        <v>740</v>
      </c>
      <c r="C7039" t="s">
        <v>728</v>
      </c>
      <c r="D7039" t="s">
        <v>753</v>
      </c>
      <c r="E7039" t="s">
        <v>4</v>
      </c>
      <c r="F7039">
        <v>2019</v>
      </c>
      <c r="G7039">
        <v>7</v>
      </c>
      <c r="H7039" t="s">
        <v>732</v>
      </c>
      <c r="I7039" t="b">
        <v>1</v>
      </c>
      <c r="J7039" t="s">
        <v>410</v>
      </c>
      <c r="K7039" t="s">
        <v>413</v>
      </c>
      <c r="L7039" t="s">
        <v>17</v>
      </c>
      <c r="M7039" t="s">
        <v>92</v>
      </c>
      <c r="N7039" t="s">
        <v>726</v>
      </c>
      <c r="O7039" t="s">
        <v>1689</v>
      </c>
      <c r="P7039">
        <v>0</v>
      </c>
      <c r="Q7039">
        <v>257123.22</v>
      </c>
      <c r="R7039" t="s">
        <v>164</v>
      </c>
    </row>
    <row r="7040" spans="1:18" x14ac:dyDescent="0.25">
      <c r="A7040" t="s">
        <v>99</v>
      </c>
      <c r="B7040" t="s">
        <v>740</v>
      </c>
      <c r="C7040" t="s">
        <v>728</v>
      </c>
      <c r="D7040" t="s">
        <v>753</v>
      </c>
      <c r="E7040" t="s">
        <v>4</v>
      </c>
      <c r="F7040">
        <v>2019</v>
      </c>
      <c r="G7040">
        <v>7</v>
      </c>
      <c r="H7040" t="s">
        <v>732</v>
      </c>
      <c r="I7040" t="b">
        <v>1</v>
      </c>
      <c r="J7040" t="s">
        <v>92</v>
      </c>
      <c r="K7040" t="s">
        <v>105</v>
      </c>
      <c r="L7040" t="s">
        <v>17</v>
      </c>
      <c r="M7040" t="s">
        <v>29</v>
      </c>
      <c r="N7040" t="s">
        <v>726</v>
      </c>
      <c r="O7040" t="s">
        <v>1689</v>
      </c>
      <c r="P7040">
        <v>0</v>
      </c>
      <c r="Q7040">
        <v>257123.22</v>
      </c>
      <c r="R7040" t="s">
        <v>164</v>
      </c>
    </row>
    <row r="7041" spans="1:18" x14ac:dyDescent="0.25">
      <c r="A7041" t="s">
        <v>99</v>
      </c>
      <c r="B7041" t="s">
        <v>740</v>
      </c>
      <c r="C7041" t="s">
        <v>728</v>
      </c>
      <c r="D7041" t="s">
        <v>753</v>
      </c>
      <c r="E7041" t="s">
        <v>4</v>
      </c>
      <c r="F7041">
        <v>2019</v>
      </c>
      <c r="G7041">
        <v>7</v>
      </c>
      <c r="H7041" t="s">
        <v>732</v>
      </c>
      <c r="I7041" t="b">
        <v>1</v>
      </c>
      <c r="J7041" t="s">
        <v>29</v>
      </c>
      <c r="K7041" t="s">
        <v>844</v>
      </c>
      <c r="L7041" t="s">
        <v>17</v>
      </c>
      <c r="M7041" t="s">
        <v>30</v>
      </c>
      <c r="N7041" t="s">
        <v>726</v>
      </c>
      <c r="O7041" t="s">
        <v>1689</v>
      </c>
      <c r="P7041">
        <v>0</v>
      </c>
      <c r="Q7041">
        <v>131737.07999999999</v>
      </c>
      <c r="R7041" t="s">
        <v>164</v>
      </c>
    </row>
    <row r="7042" spans="1:18" x14ac:dyDescent="0.25">
      <c r="A7042" t="s">
        <v>99</v>
      </c>
      <c r="B7042" t="s">
        <v>740</v>
      </c>
      <c r="C7042" t="s">
        <v>728</v>
      </c>
      <c r="D7042" t="s">
        <v>753</v>
      </c>
      <c r="E7042" t="s">
        <v>4</v>
      </c>
      <c r="F7042">
        <v>2019</v>
      </c>
      <c r="G7042">
        <v>7</v>
      </c>
      <c r="H7042" t="s">
        <v>732</v>
      </c>
      <c r="I7042" t="b">
        <v>1</v>
      </c>
      <c r="J7042" t="s">
        <v>30</v>
      </c>
      <c r="K7042" t="s">
        <v>848</v>
      </c>
      <c r="L7042" t="s">
        <v>17</v>
      </c>
      <c r="M7042" t="s">
        <v>422</v>
      </c>
      <c r="N7042" t="s">
        <v>726</v>
      </c>
      <c r="O7042" t="s">
        <v>1689</v>
      </c>
      <c r="P7042">
        <v>0</v>
      </c>
      <c r="Q7042">
        <v>131737.07999999999</v>
      </c>
      <c r="R7042" t="s">
        <v>164</v>
      </c>
    </row>
    <row r="7043" spans="1:18" x14ac:dyDescent="0.25">
      <c r="A7043" t="s">
        <v>99</v>
      </c>
      <c r="B7043" t="s">
        <v>740</v>
      </c>
      <c r="C7043" t="s">
        <v>728</v>
      </c>
      <c r="D7043" t="s">
        <v>753</v>
      </c>
      <c r="E7043" t="s">
        <v>4</v>
      </c>
      <c r="F7043">
        <v>2019</v>
      </c>
      <c r="G7043">
        <v>7</v>
      </c>
      <c r="H7043" t="s">
        <v>732</v>
      </c>
      <c r="I7043" t="b">
        <v>1</v>
      </c>
      <c r="J7043" t="s">
        <v>856</v>
      </c>
      <c r="K7043" t="s">
        <v>136</v>
      </c>
      <c r="L7043" t="s">
        <v>17</v>
      </c>
      <c r="M7043" t="s">
        <v>855</v>
      </c>
      <c r="N7043" t="s">
        <v>726</v>
      </c>
      <c r="O7043" t="s">
        <v>1689</v>
      </c>
      <c r="P7043">
        <v>0</v>
      </c>
      <c r="Q7043">
        <v>17943.16</v>
      </c>
      <c r="R7043" t="s">
        <v>164</v>
      </c>
    </row>
    <row r="7044" spans="1:18" x14ac:dyDescent="0.25">
      <c r="A7044" t="s">
        <v>99</v>
      </c>
      <c r="B7044" t="s">
        <v>740</v>
      </c>
      <c r="C7044" t="s">
        <v>728</v>
      </c>
      <c r="D7044" t="s">
        <v>753</v>
      </c>
      <c r="E7044" t="s">
        <v>4</v>
      </c>
      <c r="F7044">
        <v>2019</v>
      </c>
      <c r="G7044">
        <v>7</v>
      </c>
      <c r="H7044" t="s">
        <v>732</v>
      </c>
      <c r="I7044" t="b">
        <v>1</v>
      </c>
      <c r="J7044" t="s">
        <v>855</v>
      </c>
      <c r="K7044" t="s">
        <v>435</v>
      </c>
      <c r="L7044" t="s">
        <v>17</v>
      </c>
      <c r="M7044" t="s">
        <v>422</v>
      </c>
      <c r="N7044" t="s">
        <v>726</v>
      </c>
      <c r="O7044" t="s">
        <v>1689</v>
      </c>
      <c r="P7044">
        <v>0</v>
      </c>
      <c r="Q7044">
        <v>17943.16</v>
      </c>
      <c r="R7044" t="s">
        <v>164</v>
      </c>
    </row>
    <row r="7045" spans="1:18" x14ac:dyDescent="0.25">
      <c r="A7045" t="s">
        <v>99</v>
      </c>
      <c r="B7045" t="s">
        <v>740</v>
      </c>
      <c r="C7045" t="s">
        <v>728</v>
      </c>
      <c r="D7045" t="s">
        <v>753</v>
      </c>
      <c r="E7045" t="s">
        <v>4</v>
      </c>
      <c r="F7045">
        <v>2019</v>
      </c>
      <c r="G7045">
        <v>7</v>
      </c>
      <c r="H7045" t="s">
        <v>732</v>
      </c>
      <c r="I7045" t="b">
        <v>1</v>
      </c>
      <c r="J7045" t="s">
        <v>422</v>
      </c>
      <c r="K7045" t="s">
        <v>436</v>
      </c>
      <c r="L7045" t="s">
        <v>17</v>
      </c>
      <c r="M7045" t="s">
        <v>31</v>
      </c>
      <c r="N7045" t="s">
        <v>726</v>
      </c>
      <c r="O7045" t="s">
        <v>1689</v>
      </c>
      <c r="P7045">
        <v>0</v>
      </c>
      <c r="Q7045">
        <v>149680.24</v>
      </c>
      <c r="R7045" t="s">
        <v>164</v>
      </c>
    </row>
    <row r="7046" spans="1:18" x14ac:dyDescent="0.25">
      <c r="A7046" t="s">
        <v>99</v>
      </c>
      <c r="B7046" t="s">
        <v>740</v>
      </c>
      <c r="C7046" t="s">
        <v>728</v>
      </c>
      <c r="D7046" t="s">
        <v>753</v>
      </c>
      <c r="E7046" t="s">
        <v>4</v>
      </c>
      <c r="F7046">
        <v>2019</v>
      </c>
      <c r="G7046">
        <v>7</v>
      </c>
      <c r="H7046" t="s">
        <v>732</v>
      </c>
      <c r="I7046" t="b">
        <v>1</v>
      </c>
      <c r="J7046" t="s">
        <v>31</v>
      </c>
      <c r="K7046" t="s">
        <v>452</v>
      </c>
      <c r="L7046" t="s">
        <v>17</v>
      </c>
      <c r="M7046" t="s">
        <v>93</v>
      </c>
      <c r="N7046" t="s">
        <v>726</v>
      </c>
      <c r="O7046" t="s">
        <v>1689</v>
      </c>
      <c r="P7046">
        <v>0</v>
      </c>
      <c r="Q7046">
        <v>149680.24</v>
      </c>
      <c r="R7046" t="s">
        <v>164</v>
      </c>
    </row>
    <row r="7047" spans="1:18" x14ac:dyDescent="0.25">
      <c r="A7047" t="s">
        <v>99</v>
      </c>
      <c r="B7047" t="s">
        <v>740</v>
      </c>
      <c r="C7047" t="s">
        <v>728</v>
      </c>
      <c r="D7047" t="s">
        <v>753</v>
      </c>
      <c r="E7047" t="s">
        <v>4</v>
      </c>
      <c r="F7047">
        <v>2019</v>
      </c>
      <c r="G7047">
        <v>7</v>
      </c>
      <c r="H7047" t="s">
        <v>732</v>
      </c>
      <c r="I7047" t="b">
        <v>1</v>
      </c>
      <c r="J7047" t="s">
        <v>18</v>
      </c>
      <c r="K7047" t="s">
        <v>138</v>
      </c>
      <c r="L7047" t="s">
        <v>17</v>
      </c>
      <c r="M7047" t="s">
        <v>93</v>
      </c>
      <c r="N7047" t="s">
        <v>726</v>
      </c>
      <c r="O7047" t="s">
        <v>1689</v>
      </c>
      <c r="P7047">
        <v>0</v>
      </c>
      <c r="Q7047">
        <v>-186</v>
      </c>
      <c r="R7047" t="s">
        <v>164</v>
      </c>
    </row>
    <row r="7048" spans="1:18" x14ac:dyDescent="0.25">
      <c r="A7048" t="s">
        <v>99</v>
      </c>
      <c r="B7048" t="s">
        <v>740</v>
      </c>
      <c r="C7048" t="s">
        <v>728</v>
      </c>
      <c r="D7048" t="s">
        <v>753</v>
      </c>
      <c r="E7048" t="s">
        <v>4</v>
      </c>
      <c r="F7048">
        <v>2019</v>
      </c>
      <c r="G7048">
        <v>7</v>
      </c>
      <c r="H7048" t="s">
        <v>732</v>
      </c>
      <c r="I7048" t="b">
        <v>1</v>
      </c>
      <c r="J7048" t="s">
        <v>93</v>
      </c>
      <c r="K7048" t="s">
        <v>142</v>
      </c>
      <c r="L7048" t="s">
        <v>17</v>
      </c>
      <c r="M7048" t="s">
        <v>32</v>
      </c>
      <c r="N7048" t="s">
        <v>726</v>
      </c>
      <c r="O7048" t="s">
        <v>1689</v>
      </c>
      <c r="P7048">
        <v>0</v>
      </c>
      <c r="Q7048">
        <v>149494.24</v>
      </c>
      <c r="R7048" t="s">
        <v>164</v>
      </c>
    </row>
    <row r="7049" spans="1:18" x14ac:dyDescent="0.25">
      <c r="A7049" t="s">
        <v>99</v>
      </c>
      <c r="B7049" t="s">
        <v>740</v>
      </c>
      <c r="C7049" t="s">
        <v>728</v>
      </c>
      <c r="D7049" t="s">
        <v>753</v>
      </c>
      <c r="E7049" t="s">
        <v>4</v>
      </c>
      <c r="F7049">
        <v>2019</v>
      </c>
      <c r="G7049">
        <v>7</v>
      </c>
      <c r="H7049" t="s">
        <v>732</v>
      </c>
      <c r="I7049" t="b">
        <v>1</v>
      </c>
      <c r="J7049" t="s">
        <v>32</v>
      </c>
      <c r="K7049" t="s">
        <v>139</v>
      </c>
      <c r="L7049" t="s">
        <v>17</v>
      </c>
      <c r="M7049" t="s">
        <v>866</v>
      </c>
      <c r="N7049" t="s">
        <v>726</v>
      </c>
      <c r="O7049" t="s">
        <v>1689</v>
      </c>
      <c r="P7049">
        <v>0</v>
      </c>
      <c r="Q7049">
        <v>149494.24</v>
      </c>
      <c r="R7049" t="s">
        <v>164</v>
      </c>
    </row>
    <row r="7050" spans="1:18" x14ac:dyDescent="0.25">
      <c r="A7050" t="s">
        <v>99</v>
      </c>
      <c r="B7050" t="s">
        <v>740</v>
      </c>
      <c r="C7050" t="s">
        <v>728</v>
      </c>
      <c r="D7050" t="s">
        <v>753</v>
      </c>
      <c r="E7050" t="s">
        <v>4</v>
      </c>
      <c r="F7050">
        <v>2019</v>
      </c>
      <c r="G7050">
        <v>7</v>
      </c>
      <c r="H7050" t="s">
        <v>732</v>
      </c>
      <c r="I7050" t="b">
        <v>1</v>
      </c>
      <c r="J7050" t="s">
        <v>19</v>
      </c>
      <c r="K7050" t="s">
        <v>102</v>
      </c>
      <c r="L7050" t="s">
        <v>17</v>
      </c>
      <c r="M7050" t="s">
        <v>812</v>
      </c>
      <c r="N7050" t="s">
        <v>725</v>
      </c>
      <c r="O7050" t="s">
        <v>756</v>
      </c>
      <c r="P7050">
        <v>0</v>
      </c>
      <c r="Q7050">
        <v>-7863555.5800000001</v>
      </c>
      <c r="R7050" t="s">
        <v>164</v>
      </c>
    </row>
    <row r="7051" spans="1:18" x14ac:dyDescent="0.25">
      <c r="A7051" t="s">
        <v>99</v>
      </c>
      <c r="B7051" t="s">
        <v>740</v>
      </c>
      <c r="C7051" t="s">
        <v>728</v>
      </c>
      <c r="D7051" t="s">
        <v>753</v>
      </c>
      <c r="E7051" t="s">
        <v>4</v>
      </c>
      <c r="F7051">
        <v>2019</v>
      </c>
      <c r="G7051">
        <v>7</v>
      </c>
      <c r="H7051" t="s">
        <v>732</v>
      </c>
      <c r="I7051" t="b">
        <v>1</v>
      </c>
      <c r="J7051" t="s">
        <v>813</v>
      </c>
      <c r="K7051" t="s">
        <v>816</v>
      </c>
      <c r="L7051" t="s">
        <v>17</v>
      </c>
      <c r="M7051" t="s">
        <v>812</v>
      </c>
      <c r="N7051" t="s">
        <v>725</v>
      </c>
      <c r="O7051" t="s">
        <v>756</v>
      </c>
      <c r="P7051">
        <v>0</v>
      </c>
      <c r="Q7051">
        <v>98109.89</v>
      </c>
      <c r="R7051" t="s">
        <v>164</v>
      </c>
    </row>
    <row r="7052" spans="1:18" x14ac:dyDescent="0.25">
      <c r="A7052" t="s">
        <v>764</v>
      </c>
      <c r="B7052" t="s">
        <v>741</v>
      </c>
      <c r="C7052" t="s">
        <v>728</v>
      </c>
      <c r="D7052" t="s">
        <v>99</v>
      </c>
      <c r="E7052" t="s">
        <v>4</v>
      </c>
      <c r="F7052">
        <v>2019</v>
      </c>
      <c r="G7052">
        <v>7</v>
      </c>
      <c r="H7052" t="s">
        <v>732</v>
      </c>
      <c r="I7052" t="b">
        <v>1</v>
      </c>
      <c r="J7052" t="s">
        <v>19</v>
      </c>
      <c r="K7052" t="s">
        <v>102</v>
      </c>
      <c r="L7052" t="s">
        <v>17</v>
      </c>
      <c r="M7052" t="s">
        <v>812</v>
      </c>
      <c r="N7052" t="s">
        <v>725</v>
      </c>
      <c r="O7052" t="s">
        <v>756</v>
      </c>
      <c r="P7052">
        <v>0</v>
      </c>
      <c r="Q7052">
        <v>-54963086.159999996</v>
      </c>
      <c r="R7052" t="s">
        <v>165</v>
      </c>
    </row>
    <row r="7053" spans="1:18" x14ac:dyDescent="0.25">
      <c r="A7053" t="s">
        <v>764</v>
      </c>
      <c r="B7053" t="s">
        <v>741</v>
      </c>
      <c r="C7053" t="s">
        <v>728</v>
      </c>
      <c r="D7053" t="s">
        <v>99</v>
      </c>
      <c r="E7053" t="s">
        <v>4</v>
      </c>
      <c r="F7053">
        <v>2019</v>
      </c>
      <c r="G7053">
        <v>7</v>
      </c>
      <c r="H7053" t="s">
        <v>732</v>
      </c>
      <c r="I7053" t="b">
        <v>1</v>
      </c>
      <c r="J7053" t="s">
        <v>813</v>
      </c>
      <c r="K7053" t="s">
        <v>816</v>
      </c>
      <c r="L7053" t="s">
        <v>17</v>
      </c>
      <c r="M7053" t="s">
        <v>812</v>
      </c>
      <c r="N7053" t="s">
        <v>725</v>
      </c>
      <c r="O7053" t="s">
        <v>756</v>
      </c>
      <c r="P7053">
        <v>0</v>
      </c>
      <c r="Q7053">
        <v>250362.59</v>
      </c>
      <c r="R7053" t="s">
        <v>165</v>
      </c>
    </row>
    <row r="7054" spans="1:18" x14ac:dyDescent="0.25">
      <c r="A7054" t="s">
        <v>764</v>
      </c>
      <c r="B7054" t="s">
        <v>741</v>
      </c>
      <c r="C7054" t="s">
        <v>728</v>
      </c>
      <c r="D7054" t="s">
        <v>99</v>
      </c>
      <c r="E7054" t="s">
        <v>4</v>
      </c>
      <c r="F7054">
        <v>2019</v>
      </c>
      <c r="G7054">
        <v>7</v>
      </c>
      <c r="H7054" t="s">
        <v>732</v>
      </c>
      <c r="I7054" t="b">
        <v>1</v>
      </c>
      <c r="J7054" t="s">
        <v>812</v>
      </c>
      <c r="K7054" t="s">
        <v>393</v>
      </c>
      <c r="L7054" t="s">
        <v>17</v>
      </c>
      <c r="M7054" t="s">
        <v>394</v>
      </c>
      <c r="N7054" t="s">
        <v>725</v>
      </c>
      <c r="O7054" t="s">
        <v>756</v>
      </c>
      <c r="P7054">
        <v>0</v>
      </c>
      <c r="Q7054">
        <v>-54712723.57</v>
      </c>
      <c r="R7054" t="s">
        <v>165</v>
      </c>
    </row>
    <row r="7055" spans="1:18" x14ac:dyDescent="0.25">
      <c r="A7055" t="s">
        <v>764</v>
      </c>
      <c r="B7055" t="s">
        <v>741</v>
      </c>
      <c r="C7055" t="s">
        <v>728</v>
      </c>
      <c r="D7055" t="s">
        <v>99</v>
      </c>
      <c r="E7055" t="s">
        <v>4</v>
      </c>
      <c r="F7055">
        <v>2019</v>
      </c>
      <c r="G7055">
        <v>7</v>
      </c>
      <c r="H7055" t="s">
        <v>732</v>
      </c>
      <c r="I7055" t="b">
        <v>1</v>
      </c>
      <c r="J7055" t="s">
        <v>394</v>
      </c>
      <c r="K7055" t="s">
        <v>395</v>
      </c>
      <c r="L7055" t="s">
        <v>17</v>
      </c>
      <c r="M7055" t="s">
        <v>88</v>
      </c>
      <c r="N7055" t="s">
        <v>725</v>
      </c>
      <c r="O7055" t="s">
        <v>756</v>
      </c>
      <c r="P7055">
        <v>0</v>
      </c>
      <c r="Q7055">
        <v>-54712723.57</v>
      </c>
      <c r="R7055" t="s">
        <v>165</v>
      </c>
    </row>
    <row r="7056" spans="1:18" x14ac:dyDescent="0.25">
      <c r="A7056" t="s">
        <v>764</v>
      </c>
      <c r="B7056" t="s">
        <v>741</v>
      </c>
      <c r="C7056" t="s">
        <v>728</v>
      </c>
      <c r="D7056" t="s">
        <v>99</v>
      </c>
      <c r="E7056" t="s">
        <v>4</v>
      </c>
      <c r="F7056">
        <v>2019</v>
      </c>
      <c r="G7056">
        <v>7</v>
      </c>
      <c r="H7056" t="s">
        <v>732</v>
      </c>
      <c r="I7056" t="b">
        <v>1</v>
      </c>
      <c r="J7056" t="s">
        <v>170</v>
      </c>
      <c r="K7056" t="s">
        <v>143</v>
      </c>
      <c r="L7056" t="s">
        <v>17</v>
      </c>
      <c r="M7056" t="s">
        <v>88</v>
      </c>
      <c r="N7056" t="s">
        <v>725</v>
      </c>
      <c r="O7056" t="s">
        <v>756</v>
      </c>
      <c r="P7056">
        <v>0</v>
      </c>
      <c r="Q7056">
        <v>10309990.880000001</v>
      </c>
      <c r="R7056" t="s">
        <v>165</v>
      </c>
    </row>
    <row r="7057" spans="1:18" x14ac:dyDescent="0.25">
      <c r="A7057" t="s">
        <v>764</v>
      </c>
      <c r="B7057" t="s">
        <v>741</v>
      </c>
      <c r="C7057" t="s">
        <v>728</v>
      </c>
      <c r="D7057" t="s">
        <v>99</v>
      </c>
      <c r="E7057" t="s">
        <v>4</v>
      </c>
      <c r="F7057">
        <v>2019</v>
      </c>
      <c r="G7057">
        <v>7</v>
      </c>
      <c r="H7057" t="s">
        <v>732</v>
      </c>
      <c r="I7057" t="b">
        <v>1</v>
      </c>
      <c r="J7057" t="s">
        <v>822</v>
      </c>
      <c r="K7057" t="s">
        <v>827</v>
      </c>
      <c r="L7057" t="s">
        <v>17</v>
      </c>
      <c r="M7057" t="s">
        <v>88</v>
      </c>
      <c r="N7057" t="s">
        <v>725</v>
      </c>
      <c r="O7057" t="s">
        <v>756</v>
      </c>
      <c r="P7057">
        <v>0</v>
      </c>
      <c r="Q7057">
        <v>39213924.960000001</v>
      </c>
      <c r="R7057" t="s">
        <v>165</v>
      </c>
    </row>
    <row r="7058" spans="1:18" x14ac:dyDescent="0.25">
      <c r="A7058" t="s">
        <v>764</v>
      </c>
      <c r="B7058" t="s">
        <v>741</v>
      </c>
      <c r="C7058" t="s">
        <v>728</v>
      </c>
      <c r="D7058" t="s">
        <v>99</v>
      </c>
      <c r="E7058" t="s">
        <v>4</v>
      </c>
      <c r="F7058">
        <v>2019</v>
      </c>
      <c r="G7058">
        <v>7</v>
      </c>
      <c r="H7058" t="s">
        <v>732</v>
      </c>
      <c r="I7058" t="b">
        <v>1</v>
      </c>
      <c r="J7058" t="s">
        <v>93</v>
      </c>
      <c r="K7058" t="s">
        <v>142</v>
      </c>
      <c r="L7058" t="s">
        <v>17</v>
      </c>
      <c r="M7058" t="s">
        <v>32</v>
      </c>
      <c r="N7058" t="s">
        <v>724</v>
      </c>
      <c r="O7058" t="s">
        <v>755</v>
      </c>
      <c r="P7058">
        <v>0</v>
      </c>
      <c r="Q7058">
        <v>-2892779.07</v>
      </c>
      <c r="R7058" t="s">
        <v>165</v>
      </c>
    </row>
    <row r="7059" spans="1:18" x14ac:dyDescent="0.25">
      <c r="A7059" t="s">
        <v>764</v>
      </c>
      <c r="B7059" t="s">
        <v>741</v>
      </c>
      <c r="C7059" t="s">
        <v>728</v>
      </c>
      <c r="D7059" t="s">
        <v>99</v>
      </c>
      <c r="E7059" t="s">
        <v>4</v>
      </c>
      <c r="F7059">
        <v>2019</v>
      </c>
      <c r="G7059">
        <v>7</v>
      </c>
      <c r="H7059" t="s">
        <v>732</v>
      </c>
      <c r="I7059" t="b">
        <v>1</v>
      </c>
      <c r="J7059" t="s">
        <v>32</v>
      </c>
      <c r="K7059" t="s">
        <v>139</v>
      </c>
      <c r="L7059" t="s">
        <v>17</v>
      </c>
      <c r="M7059" t="s">
        <v>866</v>
      </c>
      <c r="N7059" t="s">
        <v>724</v>
      </c>
      <c r="O7059" t="s">
        <v>755</v>
      </c>
      <c r="P7059">
        <v>0</v>
      </c>
      <c r="Q7059">
        <v>-2892779.07</v>
      </c>
      <c r="R7059" t="s">
        <v>165</v>
      </c>
    </row>
    <row r="7060" spans="1:18" x14ac:dyDescent="0.25">
      <c r="A7060" t="s">
        <v>762</v>
      </c>
      <c r="B7060" t="s">
        <v>763</v>
      </c>
      <c r="C7060" t="s">
        <v>728</v>
      </c>
      <c r="D7060" t="s">
        <v>750</v>
      </c>
      <c r="E7060" t="s">
        <v>4</v>
      </c>
      <c r="F7060">
        <v>2019</v>
      </c>
      <c r="G7060">
        <v>7</v>
      </c>
      <c r="H7060" t="s">
        <v>732</v>
      </c>
      <c r="I7060" t="b">
        <v>1</v>
      </c>
      <c r="J7060" t="s">
        <v>19</v>
      </c>
      <c r="K7060" t="s">
        <v>102</v>
      </c>
      <c r="L7060" t="s">
        <v>17</v>
      </c>
      <c r="M7060" t="s">
        <v>812</v>
      </c>
      <c r="N7060" t="s">
        <v>16</v>
      </c>
      <c r="O7060" t="s">
        <v>16</v>
      </c>
      <c r="P7060">
        <v>0</v>
      </c>
      <c r="Q7060">
        <v>-2260271.77</v>
      </c>
      <c r="R7060" t="s">
        <v>165</v>
      </c>
    </row>
    <row r="7061" spans="1:18" x14ac:dyDescent="0.25">
      <c r="A7061" t="s">
        <v>762</v>
      </c>
      <c r="B7061" t="s">
        <v>763</v>
      </c>
      <c r="C7061" t="s">
        <v>728</v>
      </c>
      <c r="D7061" t="s">
        <v>750</v>
      </c>
      <c r="E7061" t="s">
        <v>4</v>
      </c>
      <c r="F7061">
        <v>2019</v>
      </c>
      <c r="G7061">
        <v>7</v>
      </c>
      <c r="H7061" t="s">
        <v>732</v>
      </c>
      <c r="I7061" t="b">
        <v>1</v>
      </c>
      <c r="J7061" t="s">
        <v>813</v>
      </c>
      <c r="K7061" t="s">
        <v>816</v>
      </c>
      <c r="L7061" t="s">
        <v>17</v>
      </c>
      <c r="M7061" t="s">
        <v>812</v>
      </c>
      <c r="N7061" t="s">
        <v>16</v>
      </c>
      <c r="O7061" t="s">
        <v>16</v>
      </c>
      <c r="P7061">
        <v>0</v>
      </c>
      <c r="Q7061">
        <v>1986895.39</v>
      </c>
      <c r="R7061" t="s">
        <v>165</v>
      </c>
    </row>
    <row r="7062" spans="1:18" x14ac:dyDescent="0.25">
      <c r="A7062" t="s">
        <v>762</v>
      </c>
      <c r="B7062" t="s">
        <v>763</v>
      </c>
      <c r="C7062" t="s">
        <v>728</v>
      </c>
      <c r="D7062" t="s">
        <v>750</v>
      </c>
      <c r="E7062" t="s">
        <v>4</v>
      </c>
      <c r="F7062">
        <v>2019</v>
      </c>
      <c r="G7062">
        <v>7</v>
      </c>
      <c r="H7062" t="s">
        <v>732</v>
      </c>
      <c r="I7062" t="b">
        <v>1</v>
      </c>
      <c r="J7062" t="s">
        <v>812</v>
      </c>
      <c r="K7062" t="s">
        <v>393</v>
      </c>
      <c r="L7062" t="s">
        <v>17</v>
      </c>
      <c r="M7062" t="s">
        <v>394</v>
      </c>
      <c r="N7062" t="s">
        <v>16</v>
      </c>
      <c r="O7062" t="s">
        <v>16</v>
      </c>
      <c r="P7062">
        <v>0</v>
      </c>
      <c r="Q7062">
        <v>-273376.38</v>
      </c>
      <c r="R7062" t="s">
        <v>165</v>
      </c>
    </row>
    <row r="7063" spans="1:18" x14ac:dyDescent="0.25">
      <c r="A7063" t="s">
        <v>762</v>
      </c>
      <c r="B7063" t="s">
        <v>763</v>
      </c>
      <c r="C7063" t="s">
        <v>728</v>
      </c>
      <c r="D7063" t="s">
        <v>750</v>
      </c>
      <c r="E7063" t="s">
        <v>4</v>
      </c>
      <c r="F7063">
        <v>2019</v>
      </c>
      <c r="G7063">
        <v>7</v>
      </c>
      <c r="H7063" t="s">
        <v>732</v>
      </c>
      <c r="I7063" t="b">
        <v>1</v>
      </c>
      <c r="J7063" t="s">
        <v>394</v>
      </c>
      <c r="K7063" t="s">
        <v>395</v>
      </c>
      <c r="L7063" t="s">
        <v>17</v>
      </c>
      <c r="M7063" t="s">
        <v>88</v>
      </c>
      <c r="N7063" t="s">
        <v>16</v>
      </c>
      <c r="O7063" t="s">
        <v>16</v>
      </c>
      <c r="P7063">
        <v>0</v>
      </c>
      <c r="Q7063">
        <v>-273376.38</v>
      </c>
      <c r="R7063" t="s">
        <v>165</v>
      </c>
    </row>
    <row r="7064" spans="1:18" x14ac:dyDescent="0.25">
      <c r="A7064" t="s">
        <v>762</v>
      </c>
      <c r="B7064" t="s">
        <v>763</v>
      </c>
      <c r="C7064" t="s">
        <v>728</v>
      </c>
      <c r="D7064" t="s">
        <v>750</v>
      </c>
      <c r="E7064" t="s">
        <v>4</v>
      </c>
      <c r="F7064">
        <v>2019</v>
      </c>
      <c r="G7064">
        <v>7</v>
      </c>
      <c r="H7064" t="s">
        <v>732</v>
      </c>
      <c r="I7064" t="b">
        <v>1</v>
      </c>
      <c r="J7064" t="s">
        <v>170</v>
      </c>
      <c r="K7064" t="s">
        <v>143</v>
      </c>
      <c r="L7064" t="s">
        <v>17</v>
      </c>
      <c r="M7064" t="s">
        <v>88</v>
      </c>
      <c r="N7064" t="s">
        <v>16</v>
      </c>
      <c r="O7064" t="s">
        <v>16</v>
      </c>
      <c r="P7064">
        <v>0</v>
      </c>
      <c r="Q7064">
        <v>-7.0000000000000007E-2</v>
      </c>
      <c r="R7064" t="s">
        <v>165</v>
      </c>
    </row>
    <row r="7065" spans="1:18" x14ac:dyDescent="0.25">
      <c r="A7065" t="s">
        <v>762</v>
      </c>
      <c r="B7065" t="s">
        <v>763</v>
      </c>
      <c r="C7065" t="s">
        <v>728</v>
      </c>
      <c r="D7065" t="s">
        <v>750</v>
      </c>
      <c r="E7065" t="s">
        <v>4</v>
      </c>
      <c r="F7065">
        <v>2019</v>
      </c>
      <c r="G7065">
        <v>7</v>
      </c>
      <c r="H7065" t="s">
        <v>732</v>
      </c>
      <c r="I7065" t="b">
        <v>1</v>
      </c>
      <c r="J7065" t="s">
        <v>88</v>
      </c>
      <c r="K7065" t="s">
        <v>836</v>
      </c>
      <c r="L7065" t="s">
        <v>17</v>
      </c>
      <c r="M7065" t="s">
        <v>29</v>
      </c>
      <c r="N7065" t="s">
        <v>16</v>
      </c>
      <c r="O7065" t="s">
        <v>16</v>
      </c>
      <c r="P7065">
        <v>0</v>
      </c>
      <c r="Q7065">
        <v>-273376.45</v>
      </c>
      <c r="R7065" t="s">
        <v>165</v>
      </c>
    </row>
    <row r="7066" spans="1:18" x14ac:dyDescent="0.25">
      <c r="A7066" t="s">
        <v>762</v>
      </c>
      <c r="B7066" t="s">
        <v>763</v>
      </c>
      <c r="C7066" t="s">
        <v>728</v>
      </c>
      <c r="D7066" t="s">
        <v>750</v>
      </c>
      <c r="E7066" t="s">
        <v>4</v>
      </c>
      <c r="F7066">
        <v>2019</v>
      </c>
      <c r="G7066">
        <v>7</v>
      </c>
      <c r="H7066" t="s">
        <v>732</v>
      </c>
      <c r="I7066" t="b">
        <v>1</v>
      </c>
      <c r="J7066" t="s">
        <v>86</v>
      </c>
      <c r="K7066" t="s">
        <v>412</v>
      </c>
      <c r="L7066" t="s">
        <v>17</v>
      </c>
      <c r="M7066" t="s">
        <v>410</v>
      </c>
      <c r="N7066" t="s">
        <v>16</v>
      </c>
      <c r="O7066" t="s">
        <v>16</v>
      </c>
      <c r="P7066">
        <v>0</v>
      </c>
      <c r="Q7066">
        <v>545937.41</v>
      </c>
      <c r="R7066" t="s">
        <v>165</v>
      </c>
    </row>
    <row r="7067" spans="1:18" x14ac:dyDescent="0.25">
      <c r="A7067" t="s">
        <v>762</v>
      </c>
      <c r="B7067" t="s">
        <v>763</v>
      </c>
      <c r="C7067" t="s">
        <v>728</v>
      </c>
      <c r="D7067" t="s">
        <v>750</v>
      </c>
      <c r="E7067" t="s">
        <v>4</v>
      </c>
      <c r="F7067">
        <v>2019</v>
      </c>
      <c r="G7067">
        <v>7</v>
      </c>
      <c r="H7067" t="s">
        <v>732</v>
      </c>
      <c r="I7067" t="b">
        <v>1</v>
      </c>
      <c r="J7067" t="s">
        <v>410</v>
      </c>
      <c r="K7067" t="s">
        <v>413</v>
      </c>
      <c r="L7067" t="s">
        <v>17</v>
      </c>
      <c r="M7067" t="s">
        <v>92</v>
      </c>
      <c r="N7067" t="s">
        <v>16</v>
      </c>
      <c r="O7067" t="s">
        <v>16</v>
      </c>
      <c r="P7067">
        <v>0</v>
      </c>
      <c r="Q7067">
        <v>545937.41</v>
      </c>
      <c r="R7067" t="s">
        <v>165</v>
      </c>
    </row>
    <row r="7068" spans="1:18" x14ac:dyDescent="0.25">
      <c r="A7068" t="s">
        <v>762</v>
      </c>
      <c r="B7068" t="s">
        <v>763</v>
      </c>
      <c r="C7068" t="s">
        <v>728</v>
      </c>
      <c r="D7068" t="s">
        <v>750</v>
      </c>
      <c r="E7068" t="s">
        <v>4</v>
      </c>
      <c r="F7068">
        <v>2019</v>
      </c>
      <c r="G7068">
        <v>7</v>
      </c>
      <c r="H7068" t="s">
        <v>732</v>
      </c>
      <c r="I7068" t="b">
        <v>1</v>
      </c>
      <c r="J7068" t="s">
        <v>92</v>
      </c>
      <c r="K7068" t="s">
        <v>105</v>
      </c>
      <c r="L7068" t="s">
        <v>17</v>
      </c>
      <c r="M7068" t="s">
        <v>29</v>
      </c>
      <c r="N7068" t="s">
        <v>16</v>
      </c>
      <c r="O7068" t="s">
        <v>16</v>
      </c>
      <c r="P7068">
        <v>0</v>
      </c>
      <c r="Q7068">
        <v>545937.41</v>
      </c>
      <c r="R7068" t="s">
        <v>165</v>
      </c>
    </row>
    <row r="7069" spans="1:18" x14ac:dyDescent="0.25">
      <c r="A7069" t="s">
        <v>762</v>
      </c>
      <c r="B7069" t="s">
        <v>763</v>
      </c>
      <c r="C7069" t="s">
        <v>728</v>
      </c>
      <c r="D7069" t="s">
        <v>750</v>
      </c>
      <c r="E7069" t="s">
        <v>4</v>
      </c>
      <c r="F7069">
        <v>2019</v>
      </c>
      <c r="G7069">
        <v>7</v>
      </c>
      <c r="H7069" t="s">
        <v>732</v>
      </c>
      <c r="I7069" t="b">
        <v>1</v>
      </c>
      <c r="J7069" t="s">
        <v>29</v>
      </c>
      <c r="K7069" t="s">
        <v>844</v>
      </c>
      <c r="L7069" t="s">
        <v>17</v>
      </c>
      <c r="M7069" t="s">
        <v>30</v>
      </c>
      <c r="N7069" t="s">
        <v>16</v>
      </c>
      <c r="O7069" t="s">
        <v>16</v>
      </c>
      <c r="P7069">
        <v>0</v>
      </c>
      <c r="Q7069">
        <v>272560.96000000002</v>
      </c>
      <c r="R7069" t="s">
        <v>165</v>
      </c>
    </row>
    <row r="7070" spans="1:18" x14ac:dyDescent="0.25">
      <c r="A7070" t="s">
        <v>762</v>
      </c>
      <c r="B7070" t="s">
        <v>763</v>
      </c>
      <c r="C7070" t="s">
        <v>728</v>
      </c>
      <c r="D7070" t="s">
        <v>750</v>
      </c>
      <c r="E7070" t="s">
        <v>4</v>
      </c>
      <c r="F7070">
        <v>2019</v>
      </c>
      <c r="G7070">
        <v>7</v>
      </c>
      <c r="H7070" t="s">
        <v>732</v>
      </c>
      <c r="I7070" t="b">
        <v>1</v>
      </c>
      <c r="J7070" t="s">
        <v>30</v>
      </c>
      <c r="K7070" t="s">
        <v>848</v>
      </c>
      <c r="L7070" t="s">
        <v>17</v>
      </c>
      <c r="M7070" t="s">
        <v>422</v>
      </c>
      <c r="N7070" t="s">
        <v>16</v>
      </c>
      <c r="O7070" t="s">
        <v>16</v>
      </c>
      <c r="P7070">
        <v>0</v>
      </c>
      <c r="Q7070">
        <v>272560.96000000002</v>
      </c>
      <c r="R7070" t="s">
        <v>165</v>
      </c>
    </row>
    <row r="7071" spans="1:18" x14ac:dyDescent="0.25">
      <c r="A7071" t="s">
        <v>762</v>
      </c>
      <c r="B7071" t="s">
        <v>763</v>
      </c>
      <c r="C7071" t="s">
        <v>728</v>
      </c>
      <c r="D7071" t="s">
        <v>750</v>
      </c>
      <c r="E7071" t="s">
        <v>4</v>
      </c>
      <c r="F7071">
        <v>2019</v>
      </c>
      <c r="G7071">
        <v>7</v>
      </c>
      <c r="H7071" t="s">
        <v>732</v>
      </c>
      <c r="I7071" t="b">
        <v>1</v>
      </c>
      <c r="J7071" t="s">
        <v>856</v>
      </c>
      <c r="K7071" t="s">
        <v>136</v>
      </c>
      <c r="L7071" t="s">
        <v>17</v>
      </c>
      <c r="M7071" t="s">
        <v>855</v>
      </c>
      <c r="N7071" t="s">
        <v>16</v>
      </c>
      <c r="O7071" t="s">
        <v>16</v>
      </c>
      <c r="P7071">
        <v>0</v>
      </c>
      <c r="Q7071">
        <v>124301.15</v>
      </c>
      <c r="R7071" t="s">
        <v>165</v>
      </c>
    </row>
    <row r="7072" spans="1:18" x14ac:dyDescent="0.25">
      <c r="A7072" t="s">
        <v>762</v>
      </c>
      <c r="B7072" t="s">
        <v>763</v>
      </c>
      <c r="C7072" t="s">
        <v>728</v>
      </c>
      <c r="D7072" t="s">
        <v>750</v>
      </c>
      <c r="E7072" t="s">
        <v>4</v>
      </c>
      <c r="F7072">
        <v>2019</v>
      </c>
      <c r="G7072">
        <v>7</v>
      </c>
      <c r="H7072" t="s">
        <v>732</v>
      </c>
      <c r="I7072" t="b">
        <v>1</v>
      </c>
      <c r="J7072" t="s">
        <v>855</v>
      </c>
      <c r="K7072" t="s">
        <v>435</v>
      </c>
      <c r="L7072" t="s">
        <v>17</v>
      </c>
      <c r="M7072" t="s">
        <v>422</v>
      </c>
      <c r="N7072" t="s">
        <v>16</v>
      </c>
      <c r="O7072" t="s">
        <v>16</v>
      </c>
      <c r="P7072">
        <v>0</v>
      </c>
      <c r="Q7072">
        <v>124301.15</v>
      </c>
      <c r="R7072" t="s">
        <v>165</v>
      </c>
    </row>
    <row r="7073" spans="1:18" x14ac:dyDescent="0.25">
      <c r="A7073" t="s">
        <v>760</v>
      </c>
      <c r="B7073" t="s">
        <v>737</v>
      </c>
      <c r="C7073" t="s">
        <v>728</v>
      </c>
      <c r="D7073" t="s">
        <v>730</v>
      </c>
      <c r="E7073" t="s">
        <v>4</v>
      </c>
      <c r="F7073">
        <v>2019</v>
      </c>
      <c r="G7073">
        <v>7</v>
      </c>
      <c r="H7073" t="s">
        <v>732</v>
      </c>
      <c r="I7073" t="b">
        <v>1</v>
      </c>
      <c r="J7073" t="s">
        <v>849</v>
      </c>
      <c r="K7073" t="s">
        <v>135</v>
      </c>
      <c r="L7073" t="s">
        <v>17</v>
      </c>
      <c r="M7073" t="s">
        <v>855</v>
      </c>
      <c r="N7073" t="s">
        <v>16</v>
      </c>
      <c r="O7073" t="s">
        <v>16</v>
      </c>
      <c r="P7073">
        <v>0</v>
      </c>
      <c r="Q7073">
        <v>-4025.13</v>
      </c>
      <c r="R7073" t="s">
        <v>166</v>
      </c>
    </row>
    <row r="7074" spans="1:18" x14ac:dyDescent="0.25">
      <c r="A7074" t="s">
        <v>760</v>
      </c>
      <c r="B7074" t="s">
        <v>737</v>
      </c>
      <c r="C7074" t="s">
        <v>728</v>
      </c>
      <c r="D7074" t="s">
        <v>730</v>
      </c>
      <c r="E7074" t="s">
        <v>4</v>
      </c>
      <c r="F7074">
        <v>2019</v>
      </c>
      <c r="G7074">
        <v>7</v>
      </c>
      <c r="H7074" t="s">
        <v>732</v>
      </c>
      <c r="I7074" t="b">
        <v>1</v>
      </c>
      <c r="J7074" t="s">
        <v>855</v>
      </c>
      <c r="K7074" t="s">
        <v>435</v>
      </c>
      <c r="L7074" t="s">
        <v>17</v>
      </c>
      <c r="M7074" t="s">
        <v>422</v>
      </c>
      <c r="N7074" t="s">
        <v>16</v>
      </c>
      <c r="O7074" t="s">
        <v>16</v>
      </c>
      <c r="P7074">
        <v>0</v>
      </c>
      <c r="Q7074">
        <v>-4025.13</v>
      </c>
      <c r="R7074" t="s">
        <v>166</v>
      </c>
    </row>
    <row r="7075" spans="1:18" x14ac:dyDescent="0.25">
      <c r="A7075" t="s">
        <v>760</v>
      </c>
      <c r="B7075" t="s">
        <v>737</v>
      </c>
      <c r="C7075" t="s">
        <v>728</v>
      </c>
      <c r="D7075" t="s">
        <v>730</v>
      </c>
      <c r="E7075" t="s">
        <v>4</v>
      </c>
      <c r="F7075">
        <v>2019</v>
      </c>
      <c r="G7075">
        <v>7</v>
      </c>
      <c r="H7075" t="s">
        <v>732</v>
      </c>
      <c r="I7075" t="b">
        <v>1</v>
      </c>
      <c r="J7075" t="s">
        <v>422</v>
      </c>
      <c r="K7075" t="s">
        <v>436</v>
      </c>
      <c r="L7075" t="s">
        <v>17</v>
      </c>
      <c r="M7075" t="s">
        <v>31</v>
      </c>
      <c r="N7075" t="s">
        <v>16</v>
      </c>
      <c r="O7075" t="s">
        <v>16</v>
      </c>
      <c r="P7075">
        <v>0</v>
      </c>
      <c r="Q7075">
        <v>-4025.13</v>
      </c>
      <c r="R7075" t="s">
        <v>166</v>
      </c>
    </row>
    <row r="7076" spans="1:18" x14ac:dyDescent="0.25">
      <c r="A7076" t="s">
        <v>760</v>
      </c>
      <c r="B7076" t="s">
        <v>737</v>
      </c>
      <c r="C7076" t="s">
        <v>728</v>
      </c>
      <c r="D7076" t="s">
        <v>730</v>
      </c>
      <c r="E7076" t="s">
        <v>4</v>
      </c>
      <c r="F7076">
        <v>2019</v>
      </c>
      <c r="G7076">
        <v>7</v>
      </c>
      <c r="H7076" t="s">
        <v>732</v>
      </c>
      <c r="I7076" t="b">
        <v>1</v>
      </c>
      <c r="J7076" t="s">
        <v>31</v>
      </c>
      <c r="K7076" t="s">
        <v>452</v>
      </c>
      <c r="L7076" t="s">
        <v>17</v>
      </c>
      <c r="M7076" t="s">
        <v>93</v>
      </c>
      <c r="N7076" t="s">
        <v>16</v>
      </c>
      <c r="O7076" t="s">
        <v>16</v>
      </c>
      <c r="P7076">
        <v>0</v>
      </c>
      <c r="Q7076">
        <v>-4025.13</v>
      </c>
      <c r="R7076" t="s">
        <v>166</v>
      </c>
    </row>
    <row r="7077" spans="1:18" x14ac:dyDescent="0.25">
      <c r="A7077" t="s">
        <v>760</v>
      </c>
      <c r="B7077" t="s">
        <v>737</v>
      </c>
      <c r="C7077" t="s">
        <v>728</v>
      </c>
      <c r="D7077" t="s">
        <v>730</v>
      </c>
      <c r="E7077" t="s">
        <v>4</v>
      </c>
      <c r="F7077">
        <v>2019</v>
      </c>
      <c r="G7077">
        <v>7</v>
      </c>
      <c r="H7077" t="s">
        <v>732</v>
      </c>
      <c r="I7077" t="b">
        <v>1</v>
      </c>
      <c r="J7077" t="s">
        <v>93</v>
      </c>
      <c r="K7077" t="s">
        <v>142</v>
      </c>
      <c r="L7077" t="s">
        <v>17</v>
      </c>
      <c r="M7077" t="s">
        <v>32</v>
      </c>
      <c r="N7077" t="s">
        <v>16</v>
      </c>
      <c r="O7077" t="s">
        <v>16</v>
      </c>
      <c r="P7077">
        <v>0</v>
      </c>
      <c r="Q7077">
        <v>-4025.13</v>
      </c>
      <c r="R7077" t="s">
        <v>166</v>
      </c>
    </row>
    <row r="7078" spans="1:18" x14ac:dyDescent="0.25">
      <c r="A7078" t="s">
        <v>760</v>
      </c>
      <c r="B7078" t="s">
        <v>737</v>
      </c>
      <c r="C7078" t="s">
        <v>728</v>
      </c>
      <c r="D7078" t="s">
        <v>730</v>
      </c>
      <c r="E7078" t="s">
        <v>4</v>
      </c>
      <c r="F7078">
        <v>2019</v>
      </c>
      <c r="G7078">
        <v>7</v>
      </c>
      <c r="H7078" t="s">
        <v>732</v>
      </c>
      <c r="I7078" t="b">
        <v>1</v>
      </c>
      <c r="J7078" t="s">
        <v>32</v>
      </c>
      <c r="K7078" t="s">
        <v>139</v>
      </c>
      <c r="L7078" t="s">
        <v>17</v>
      </c>
      <c r="M7078" t="s">
        <v>866</v>
      </c>
      <c r="N7078" t="s">
        <v>16</v>
      </c>
      <c r="O7078" t="s">
        <v>16</v>
      </c>
      <c r="P7078">
        <v>0</v>
      </c>
      <c r="Q7078">
        <v>-4025.13</v>
      </c>
      <c r="R7078" t="s">
        <v>166</v>
      </c>
    </row>
    <row r="7079" spans="1:18" x14ac:dyDescent="0.25">
      <c r="A7079" t="s">
        <v>761</v>
      </c>
      <c r="B7079" t="s">
        <v>752</v>
      </c>
      <c r="C7079" t="s">
        <v>728</v>
      </c>
      <c r="D7079" t="s">
        <v>750</v>
      </c>
      <c r="E7079" t="s">
        <v>4</v>
      </c>
      <c r="F7079">
        <v>2019</v>
      </c>
      <c r="G7079">
        <v>7</v>
      </c>
      <c r="H7079" t="s">
        <v>732</v>
      </c>
      <c r="I7079" t="b">
        <v>1</v>
      </c>
      <c r="J7079" t="s">
        <v>19</v>
      </c>
      <c r="K7079" t="s">
        <v>102</v>
      </c>
      <c r="L7079" t="s">
        <v>17</v>
      </c>
      <c r="M7079" t="s">
        <v>812</v>
      </c>
      <c r="N7079" t="s">
        <v>16</v>
      </c>
      <c r="O7079" t="s">
        <v>16</v>
      </c>
      <c r="P7079">
        <v>0</v>
      </c>
      <c r="Q7079">
        <v>-1040921.92</v>
      </c>
      <c r="R7079" t="s">
        <v>165</v>
      </c>
    </row>
    <row r="7080" spans="1:18" x14ac:dyDescent="0.25">
      <c r="A7080" t="s">
        <v>761</v>
      </c>
      <c r="B7080" t="s">
        <v>752</v>
      </c>
      <c r="C7080" t="s">
        <v>728</v>
      </c>
      <c r="D7080" t="s">
        <v>750</v>
      </c>
      <c r="E7080" t="s">
        <v>4</v>
      </c>
      <c r="F7080">
        <v>2019</v>
      </c>
      <c r="G7080">
        <v>7</v>
      </c>
      <c r="H7080" t="s">
        <v>732</v>
      </c>
      <c r="I7080" t="b">
        <v>1</v>
      </c>
      <c r="J7080" t="s">
        <v>813</v>
      </c>
      <c r="K7080" t="s">
        <v>816</v>
      </c>
      <c r="L7080" t="s">
        <v>17</v>
      </c>
      <c r="M7080" t="s">
        <v>812</v>
      </c>
      <c r="N7080" t="s">
        <v>16</v>
      </c>
      <c r="O7080" t="s">
        <v>16</v>
      </c>
      <c r="P7080">
        <v>0</v>
      </c>
      <c r="Q7080">
        <v>154371.88</v>
      </c>
      <c r="R7080" t="s">
        <v>165</v>
      </c>
    </row>
    <row r="7081" spans="1:18" x14ac:dyDescent="0.25">
      <c r="A7081" t="s">
        <v>761</v>
      </c>
      <c r="B7081" t="s">
        <v>752</v>
      </c>
      <c r="C7081" t="s">
        <v>728</v>
      </c>
      <c r="D7081" t="s">
        <v>750</v>
      </c>
      <c r="E7081" t="s">
        <v>4</v>
      </c>
      <c r="F7081">
        <v>2019</v>
      </c>
      <c r="G7081">
        <v>7</v>
      </c>
      <c r="H7081" t="s">
        <v>732</v>
      </c>
      <c r="I7081" t="b">
        <v>1</v>
      </c>
      <c r="J7081" t="s">
        <v>812</v>
      </c>
      <c r="K7081" t="s">
        <v>393</v>
      </c>
      <c r="L7081" t="s">
        <v>17</v>
      </c>
      <c r="M7081" t="s">
        <v>394</v>
      </c>
      <c r="N7081" t="s">
        <v>16</v>
      </c>
      <c r="O7081" t="s">
        <v>16</v>
      </c>
      <c r="P7081">
        <v>0</v>
      </c>
      <c r="Q7081">
        <v>-886550.04</v>
      </c>
      <c r="R7081" t="s">
        <v>165</v>
      </c>
    </row>
    <row r="7082" spans="1:18" x14ac:dyDescent="0.25">
      <c r="A7082" t="s">
        <v>761</v>
      </c>
      <c r="B7082" t="s">
        <v>752</v>
      </c>
      <c r="C7082" t="s">
        <v>728</v>
      </c>
      <c r="D7082" t="s">
        <v>750</v>
      </c>
      <c r="E7082" t="s">
        <v>4</v>
      </c>
      <c r="F7082">
        <v>2019</v>
      </c>
      <c r="G7082">
        <v>7</v>
      </c>
      <c r="H7082" t="s">
        <v>732</v>
      </c>
      <c r="I7082" t="b">
        <v>1</v>
      </c>
      <c r="J7082" t="s">
        <v>394</v>
      </c>
      <c r="K7082" t="s">
        <v>395</v>
      </c>
      <c r="L7082" t="s">
        <v>17</v>
      </c>
      <c r="M7082" t="s">
        <v>88</v>
      </c>
      <c r="N7082" t="s">
        <v>16</v>
      </c>
      <c r="O7082" t="s">
        <v>16</v>
      </c>
      <c r="P7082">
        <v>0</v>
      </c>
      <c r="Q7082">
        <v>-886550.04</v>
      </c>
      <c r="R7082" t="s">
        <v>165</v>
      </c>
    </row>
    <row r="7083" spans="1:18" x14ac:dyDescent="0.25">
      <c r="A7083" t="s">
        <v>761</v>
      </c>
      <c r="B7083" t="s">
        <v>752</v>
      </c>
      <c r="C7083" t="s">
        <v>728</v>
      </c>
      <c r="D7083" t="s">
        <v>750</v>
      </c>
      <c r="E7083" t="s">
        <v>4</v>
      </c>
      <c r="F7083">
        <v>2019</v>
      </c>
      <c r="G7083">
        <v>7</v>
      </c>
      <c r="H7083" t="s">
        <v>732</v>
      </c>
      <c r="I7083" t="b">
        <v>1</v>
      </c>
      <c r="J7083" t="s">
        <v>170</v>
      </c>
      <c r="K7083" t="s">
        <v>143</v>
      </c>
      <c r="L7083" t="s">
        <v>17</v>
      </c>
      <c r="M7083" t="s">
        <v>88</v>
      </c>
      <c r="N7083" t="s">
        <v>16</v>
      </c>
      <c r="O7083" t="s">
        <v>16</v>
      </c>
      <c r="P7083">
        <v>0</v>
      </c>
      <c r="Q7083">
        <v>-0.05</v>
      </c>
      <c r="R7083" t="s">
        <v>165</v>
      </c>
    </row>
    <row r="7084" spans="1:18" x14ac:dyDescent="0.25">
      <c r="A7084" t="s">
        <v>761</v>
      </c>
      <c r="B7084" t="s">
        <v>752</v>
      </c>
      <c r="C7084" t="s">
        <v>728</v>
      </c>
      <c r="D7084" t="s">
        <v>750</v>
      </c>
      <c r="E7084" t="s">
        <v>4</v>
      </c>
      <c r="F7084">
        <v>2019</v>
      </c>
      <c r="G7084">
        <v>7</v>
      </c>
      <c r="H7084" t="s">
        <v>732</v>
      </c>
      <c r="I7084" t="b">
        <v>1</v>
      </c>
      <c r="J7084" t="s">
        <v>88</v>
      </c>
      <c r="K7084" t="s">
        <v>836</v>
      </c>
      <c r="L7084" t="s">
        <v>17</v>
      </c>
      <c r="M7084" t="s">
        <v>29</v>
      </c>
      <c r="N7084" t="s">
        <v>16</v>
      </c>
      <c r="O7084" t="s">
        <v>16</v>
      </c>
      <c r="P7084">
        <v>0</v>
      </c>
      <c r="Q7084">
        <v>-886550.09</v>
      </c>
      <c r="R7084" t="s">
        <v>165</v>
      </c>
    </row>
    <row r="7085" spans="1:18" x14ac:dyDescent="0.25">
      <c r="A7085" t="s">
        <v>761</v>
      </c>
      <c r="B7085" t="s">
        <v>752</v>
      </c>
      <c r="C7085" t="s">
        <v>728</v>
      </c>
      <c r="D7085" t="s">
        <v>750</v>
      </c>
      <c r="E7085" t="s">
        <v>4</v>
      </c>
      <c r="F7085">
        <v>2019</v>
      </c>
      <c r="G7085">
        <v>7</v>
      </c>
      <c r="H7085" t="s">
        <v>732</v>
      </c>
      <c r="I7085" t="b">
        <v>1</v>
      </c>
      <c r="J7085" t="s">
        <v>86</v>
      </c>
      <c r="K7085" t="s">
        <v>412</v>
      </c>
      <c r="L7085" t="s">
        <v>17</v>
      </c>
      <c r="M7085" t="s">
        <v>410</v>
      </c>
      <c r="N7085" t="s">
        <v>16</v>
      </c>
      <c r="O7085" t="s">
        <v>16</v>
      </c>
      <c r="P7085">
        <v>0</v>
      </c>
      <c r="Q7085">
        <v>323157.98</v>
      </c>
      <c r="R7085" t="s">
        <v>165</v>
      </c>
    </row>
    <row r="7086" spans="1:18" x14ac:dyDescent="0.25">
      <c r="A7086" t="s">
        <v>761</v>
      </c>
      <c r="B7086" t="s">
        <v>752</v>
      </c>
      <c r="C7086" t="s">
        <v>728</v>
      </c>
      <c r="D7086" t="s">
        <v>750</v>
      </c>
      <c r="E7086" t="s">
        <v>4</v>
      </c>
      <c r="F7086">
        <v>2019</v>
      </c>
      <c r="G7086">
        <v>7</v>
      </c>
      <c r="H7086" t="s">
        <v>732</v>
      </c>
      <c r="I7086" t="b">
        <v>1</v>
      </c>
      <c r="J7086" t="s">
        <v>410</v>
      </c>
      <c r="K7086" t="s">
        <v>413</v>
      </c>
      <c r="L7086" t="s">
        <v>17</v>
      </c>
      <c r="M7086" t="s">
        <v>92</v>
      </c>
      <c r="N7086" t="s">
        <v>16</v>
      </c>
      <c r="O7086" t="s">
        <v>16</v>
      </c>
      <c r="P7086">
        <v>0</v>
      </c>
      <c r="Q7086">
        <v>323157.98</v>
      </c>
      <c r="R7086" t="s">
        <v>165</v>
      </c>
    </row>
    <row r="7087" spans="1:18" x14ac:dyDescent="0.25">
      <c r="A7087" t="s">
        <v>761</v>
      </c>
      <c r="B7087" t="s">
        <v>752</v>
      </c>
      <c r="C7087" t="s">
        <v>728</v>
      </c>
      <c r="D7087" t="s">
        <v>750</v>
      </c>
      <c r="E7087" t="s">
        <v>4</v>
      </c>
      <c r="F7087">
        <v>2019</v>
      </c>
      <c r="G7087">
        <v>7</v>
      </c>
      <c r="H7087" t="s">
        <v>732</v>
      </c>
      <c r="I7087" t="b">
        <v>1</v>
      </c>
      <c r="J7087" t="s">
        <v>92</v>
      </c>
      <c r="K7087" t="s">
        <v>105</v>
      </c>
      <c r="L7087" t="s">
        <v>17</v>
      </c>
      <c r="M7087" t="s">
        <v>29</v>
      </c>
      <c r="N7087" t="s">
        <v>16</v>
      </c>
      <c r="O7087" t="s">
        <v>16</v>
      </c>
      <c r="P7087">
        <v>0</v>
      </c>
      <c r="Q7087">
        <v>323157.98</v>
      </c>
      <c r="R7087" t="s">
        <v>165</v>
      </c>
    </row>
    <row r="7088" spans="1:18" x14ac:dyDescent="0.25">
      <c r="A7088" t="s">
        <v>761</v>
      </c>
      <c r="B7088" t="s">
        <v>752</v>
      </c>
      <c r="C7088" t="s">
        <v>728</v>
      </c>
      <c r="D7088" t="s">
        <v>750</v>
      </c>
      <c r="E7088" t="s">
        <v>4</v>
      </c>
      <c r="F7088">
        <v>2019</v>
      </c>
      <c r="G7088">
        <v>7</v>
      </c>
      <c r="H7088" t="s">
        <v>732</v>
      </c>
      <c r="I7088" t="b">
        <v>1</v>
      </c>
      <c r="J7088" t="s">
        <v>29</v>
      </c>
      <c r="K7088" t="s">
        <v>844</v>
      </c>
      <c r="L7088" t="s">
        <v>17</v>
      </c>
      <c r="M7088" t="s">
        <v>30</v>
      </c>
      <c r="N7088" t="s">
        <v>16</v>
      </c>
      <c r="O7088" t="s">
        <v>16</v>
      </c>
      <c r="P7088">
        <v>0</v>
      </c>
      <c r="Q7088">
        <v>-563392.11</v>
      </c>
      <c r="R7088" t="s">
        <v>165</v>
      </c>
    </row>
    <row r="7089" spans="1:18" x14ac:dyDescent="0.25">
      <c r="A7089" t="s">
        <v>761</v>
      </c>
      <c r="B7089" t="s">
        <v>752</v>
      </c>
      <c r="C7089" t="s">
        <v>728</v>
      </c>
      <c r="D7089" t="s">
        <v>750</v>
      </c>
      <c r="E7089" t="s">
        <v>4</v>
      </c>
      <c r="F7089">
        <v>2019</v>
      </c>
      <c r="G7089">
        <v>7</v>
      </c>
      <c r="H7089" t="s">
        <v>732</v>
      </c>
      <c r="I7089" t="b">
        <v>1</v>
      </c>
      <c r="J7089" t="s">
        <v>30</v>
      </c>
      <c r="K7089" t="s">
        <v>848</v>
      </c>
      <c r="L7089" t="s">
        <v>17</v>
      </c>
      <c r="M7089" t="s">
        <v>422</v>
      </c>
      <c r="N7089" t="s">
        <v>16</v>
      </c>
      <c r="O7089" t="s">
        <v>16</v>
      </c>
      <c r="P7089">
        <v>0</v>
      </c>
      <c r="Q7089">
        <v>-563392.11</v>
      </c>
      <c r="R7089" t="s">
        <v>165</v>
      </c>
    </row>
    <row r="7090" spans="1:18" x14ac:dyDescent="0.25">
      <c r="A7090" t="s">
        <v>761</v>
      </c>
      <c r="B7090" t="s">
        <v>752</v>
      </c>
      <c r="C7090" t="s">
        <v>728</v>
      </c>
      <c r="D7090" t="s">
        <v>750</v>
      </c>
      <c r="E7090" t="s">
        <v>4</v>
      </c>
      <c r="F7090">
        <v>2019</v>
      </c>
      <c r="G7090">
        <v>7</v>
      </c>
      <c r="H7090" t="s">
        <v>732</v>
      </c>
      <c r="I7090" t="b">
        <v>1</v>
      </c>
      <c r="J7090" t="s">
        <v>422</v>
      </c>
      <c r="K7090" t="s">
        <v>436</v>
      </c>
      <c r="L7090" t="s">
        <v>17</v>
      </c>
      <c r="M7090" t="s">
        <v>31</v>
      </c>
      <c r="N7090" t="s">
        <v>16</v>
      </c>
      <c r="O7090" t="s">
        <v>16</v>
      </c>
      <c r="P7090">
        <v>0</v>
      </c>
      <c r="Q7090">
        <v>-563392.11</v>
      </c>
      <c r="R7090" t="s">
        <v>165</v>
      </c>
    </row>
    <row r="7091" spans="1:18" x14ac:dyDescent="0.25">
      <c r="A7091" t="s">
        <v>761</v>
      </c>
      <c r="B7091" t="s">
        <v>752</v>
      </c>
      <c r="C7091" t="s">
        <v>728</v>
      </c>
      <c r="D7091" t="s">
        <v>750</v>
      </c>
      <c r="E7091" t="s">
        <v>4</v>
      </c>
      <c r="F7091">
        <v>2019</v>
      </c>
      <c r="G7091">
        <v>7</v>
      </c>
      <c r="H7091" t="s">
        <v>732</v>
      </c>
      <c r="I7091" t="b">
        <v>1</v>
      </c>
      <c r="J7091" t="s">
        <v>31</v>
      </c>
      <c r="K7091" t="s">
        <v>452</v>
      </c>
      <c r="L7091" t="s">
        <v>17</v>
      </c>
      <c r="M7091" t="s">
        <v>93</v>
      </c>
      <c r="N7091" t="s">
        <v>16</v>
      </c>
      <c r="O7091" t="s">
        <v>16</v>
      </c>
      <c r="P7091">
        <v>0</v>
      </c>
      <c r="Q7091">
        <v>-563392.11</v>
      </c>
      <c r="R7091" t="s">
        <v>165</v>
      </c>
    </row>
    <row r="7092" spans="1:18" x14ac:dyDescent="0.25">
      <c r="A7092" t="s">
        <v>761</v>
      </c>
      <c r="B7092" t="s">
        <v>752</v>
      </c>
      <c r="C7092" t="s">
        <v>728</v>
      </c>
      <c r="D7092" t="s">
        <v>750</v>
      </c>
      <c r="E7092" t="s">
        <v>4</v>
      </c>
      <c r="F7092">
        <v>2019</v>
      </c>
      <c r="G7092">
        <v>7</v>
      </c>
      <c r="H7092" t="s">
        <v>732</v>
      </c>
      <c r="I7092" t="b">
        <v>1</v>
      </c>
      <c r="J7092" t="s">
        <v>93</v>
      </c>
      <c r="K7092" t="s">
        <v>142</v>
      </c>
      <c r="L7092" t="s">
        <v>17</v>
      </c>
      <c r="M7092" t="s">
        <v>32</v>
      </c>
      <c r="N7092" t="s">
        <v>16</v>
      </c>
      <c r="O7092" t="s">
        <v>16</v>
      </c>
      <c r="P7092">
        <v>0</v>
      </c>
      <c r="Q7092">
        <v>-563392.11</v>
      </c>
      <c r="R7092" t="s">
        <v>165</v>
      </c>
    </row>
    <row r="7093" spans="1:18" x14ac:dyDescent="0.25">
      <c r="A7093" t="s">
        <v>761</v>
      </c>
      <c r="B7093" t="s">
        <v>752</v>
      </c>
      <c r="C7093" t="s">
        <v>728</v>
      </c>
      <c r="D7093" t="s">
        <v>750</v>
      </c>
      <c r="E7093" t="s">
        <v>4</v>
      </c>
      <c r="F7093">
        <v>2019</v>
      </c>
      <c r="G7093">
        <v>7</v>
      </c>
      <c r="H7093" t="s">
        <v>732</v>
      </c>
      <c r="I7093" t="b">
        <v>1</v>
      </c>
      <c r="J7093" t="s">
        <v>32</v>
      </c>
      <c r="K7093" t="s">
        <v>139</v>
      </c>
      <c r="L7093" t="s">
        <v>17</v>
      </c>
      <c r="M7093" t="s">
        <v>866</v>
      </c>
      <c r="N7093" t="s">
        <v>16</v>
      </c>
      <c r="O7093" t="s">
        <v>16</v>
      </c>
      <c r="P7093">
        <v>0</v>
      </c>
      <c r="Q7093">
        <v>-563392.11</v>
      </c>
      <c r="R7093" t="s">
        <v>165</v>
      </c>
    </row>
    <row r="7094" spans="1:18" x14ac:dyDescent="0.25">
      <c r="A7094" t="s">
        <v>761</v>
      </c>
      <c r="B7094" t="s">
        <v>752</v>
      </c>
      <c r="C7094" t="s">
        <v>728</v>
      </c>
      <c r="D7094" t="s">
        <v>750</v>
      </c>
      <c r="E7094" t="s">
        <v>4</v>
      </c>
      <c r="F7094">
        <v>2019</v>
      </c>
      <c r="G7094">
        <v>7</v>
      </c>
      <c r="H7094" t="s">
        <v>732</v>
      </c>
      <c r="I7094" t="b">
        <v>1</v>
      </c>
      <c r="J7094" t="s">
        <v>19</v>
      </c>
      <c r="K7094" t="s">
        <v>102</v>
      </c>
      <c r="L7094" t="s">
        <v>17</v>
      </c>
      <c r="M7094" t="s">
        <v>812</v>
      </c>
      <c r="N7094" t="s">
        <v>725</v>
      </c>
      <c r="O7094" t="s">
        <v>756</v>
      </c>
      <c r="P7094">
        <v>0</v>
      </c>
      <c r="Q7094">
        <v>-251293.54</v>
      </c>
      <c r="R7094" t="s">
        <v>165</v>
      </c>
    </row>
    <row r="7095" spans="1:18" x14ac:dyDescent="0.25">
      <c r="A7095" t="s">
        <v>761</v>
      </c>
      <c r="B7095" t="s">
        <v>752</v>
      </c>
      <c r="C7095" t="s">
        <v>728</v>
      </c>
      <c r="D7095" t="s">
        <v>750</v>
      </c>
      <c r="E7095" t="s">
        <v>4</v>
      </c>
      <c r="F7095">
        <v>2019</v>
      </c>
      <c r="G7095">
        <v>7</v>
      </c>
      <c r="H7095" t="s">
        <v>732</v>
      </c>
      <c r="I7095" t="b">
        <v>1</v>
      </c>
      <c r="J7095" t="s">
        <v>813</v>
      </c>
      <c r="K7095" t="s">
        <v>816</v>
      </c>
      <c r="L7095" t="s">
        <v>17</v>
      </c>
      <c r="M7095" t="s">
        <v>812</v>
      </c>
      <c r="N7095" t="s">
        <v>725</v>
      </c>
      <c r="O7095" t="s">
        <v>756</v>
      </c>
      <c r="P7095">
        <v>0</v>
      </c>
      <c r="Q7095">
        <v>251.94</v>
      </c>
      <c r="R7095" t="s">
        <v>165</v>
      </c>
    </row>
    <row r="7096" spans="1:18" x14ac:dyDescent="0.25">
      <c r="A7096" t="s">
        <v>761</v>
      </c>
      <c r="B7096" t="s">
        <v>752</v>
      </c>
      <c r="C7096" t="s">
        <v>728</v>
      </c>
      <c r="D7096" t="s">
        <v>750</v>
      </c>
      <c r="E7096" t="s">
        <v>4</v>
      </c>
      <c r="F7096">
        <v>2019</v>
      </c>
      <c r="G7096">
        <v>7</v>
      </c>
      <c r="H7096" t="s">
        <v>732</v>
      </c>
      <c r="I7096" t="b">
        <v>1</v>
      </c>
      <c r="J7096" t="s">
        <v>812</v>
      </c>
      <c r="K7096" t="s">
        <v>393</v>
      </c>
      <c r="L7096" t="s">
        <v>17</v>
      </c>
      <c r="M7096" t="s">
        <v>394</v>
      </c>
      <c r="N7096" t="s">
        <v>725</v>
      </c>
      <c r="O7096" t="s">
        <v>756</v>
      </c>
      <c r="P7096">
        <v>0</v>
      </c>
      <c r="Q7096">
        <v>-251041.6</v>
      </c>
      <c r="R7096" t="s">
        <v>165</v>
      </c>
    </row>
    <row r="7097" spans="1:18" x14ac:dyDescent="0.25">
      <c r="A7097" t="s">
        <v>761</v>
      </c>
      <c r="B7097" t="s">
        <v>752</v>
      </c>
      <c r="C7097" t="s">
        <v>728</v>
      </c>
      <c r="D7097" t="s">
        <v>750</v>
      </c>
      <c r="E7097" t="s">
        <v>4</v>
      </c>
      <c r="F7097">
        <v>2019</v>
      </c>
      <c r="G7097">
        <v>7</v>
      </c>
      <c r="H7097" t="s">
        <v>732</v>
      </c>
      <c r="I7097" t="b">
        <v>1</v>
      </c>
      <c r="J7097" t="s">
        <v>394</v>
      </c>
      <c r="K7097" t="s">
        <v>395</v>
      </c>
      <c r="L7097" t="s">
        <v>17</v>
      </c>
      <c r="M7097" t="s">
        <v>88</v>
      </c>
      <c r="N7097" t="s">
        <v>725</v>
      </c>
      <c r="O7097" t="s">
        <v>756</v>
      </c>
      <c r="P7097">
        <v>0</v>
      </c>
      <c r="Q7097">
        <v>-251041.6</v>
      </c>
      <c r="R7097" t="s">
        <v>165</v>
      </c>
    </row>
    <row r="7098" spans="1:18" x14ac:dyDescent="0.25">
      <c r="A7098" t="s">
        <v>761</v>
      </c>
      <c r="B7098" t="s">
        <v>752</v>
      </c>
      <c r="C7098" t="s">
        <v>728</v>
      </c>
      <c r="D7098" t="s">
        <v>750</v>
      </c>
      <c r="E7098" t="s">
        <v>4</v>
      </c>
      <c r="F7098">
        <v>2019</v>
      </c>
      <c r="G7098">
        <v>7</v>
      </c>
      <c r="H7098" t="s">
        <v>732</v>
      </c>
      <c r="I7098" t="b">
        <v>1</v>
      </c>
      <c r="J7098" t="s">
        <v>88</v>
      </c>
      <c r="K7098" t="s">
        <v>836</v>
      </c>
      <c r="L7098" t="s">
        <v>17</v>
      </c>
      <c r="M7098" t="s">
        <v>29</v>
      </c>
      <c r="N7098" t="s">
        <v>725</v>
      </c>
      <c r="O7098" t="s">
        <v>756</v>
      </c>
      <c r="P7098">
        <v>0</v>
      </c>
      <c r="Q7098">
        <v>-251041.6</v>
      </c>
      <c r="R7098" t="s">
        <v>165</v>
      </c>
    </row>
    <row r="7099" spans="1:18" x14ac:dyDescent="0.25">
      <c r="A7099" t="s">
        <v>761</v>
      </c>
      <c r="B7099" t="s">
        <v>752</v>
      </c>
      <c r="C7099" t="s">
        <v>728</v>
      </c>
      <c r="D7099" t="s">
        <v>750</v>
      </c>
      <c r="E7099" t="s">
        <v>4</v>
      </c>
      <c r="F7099">
        <v>2019</v>
      </c>
      <c r="G7099">
        <v>7</v>
      </c>
      <c r="H7099" t="s">
        <v>732</v>
      </c>
      <c r="I7099" t="b">
        <v>1</v>
      </c>
      <c r="J7099" t="s">
        <v>29</v>
      </c>
      <c r="K7099" t="s">
        <v>844</v>
      </c>
      <c r="L7099" t="s">
        <v>17</v>
      </c>
      <c r="M7099" t="s">
        <v>30</v>
      </c>
      <c r="N7099" t="s">
        <v>725</v>
      </c>
      <c r="O7099" t="s">
        <v>756</v>
      </c>
      <c r="P7099">
        <v>0</v>
      </c>
      <c r="Q7099">
        <v>-251041.6</v>
      </c>
      <c r="R7099" t="s">
        <v>165</v>
      </c>
    </row>
    <row r="7100" spans="1:18" x14ac:dyDescent="0.25">
      <c r="A7100" t="s">
        <v>761</v>
      </c>
      <c r="B7100" t="s">
        <v>752</v>
      </c>
      <c r="C7100" t="s">
        <v>728</v>
      </c>
      <c r="D7100" t="s">
        <v>750</v>
      </c>
      <c r="E7100" t="s">
        <v>4</v>
      </c>
      <c r="F7100">
        <v>2019</v>
      </c>
      <c r="G7100">
        <v>7</v>
      </c>
      <c r="H7100" t="s">
        <v>732</v>
      </c>
      <c r="I7100" t="b">
        <v>1</v>
      </c>
      <c r="J7100" t="s">
        <v>30</v>
      </c>
      <c r="K7100" t="s">
        <v>848</v>
      </c>
      <c r="L7100" t="s">
        <v>17</v>
      </c>
      <c r="M7100" t="s">
        <v>422</v>
      </c>
      <c r="N7100" t="s">
        <v>725</v>
      </c>
      <c r="O7100" t="s">
        <v>756</v>
      </c>
      <c r="P7100">
        <v>0</v>
      </c>
      <c r="Q7100">
        <v>-251041.6</v>
      </c>
      <c r="R7100" t="s">
        <v>165</v>
      </c>
    </row>
    <row r="7101" spans="1:18" x14ac:dyDescent="0.25">
      <c r="A7101" t="s">
        <v>761</v>
      </c>
      <c r="B7101" t="s">
        <v>752</v>
      </c>
      <c r="C7101" t="s">
        <v>728</v>
      </c>
      <c r="D7101" t="s">
        <v>750</v>
      </c>
      <c r="E7101" t="s">
        <v>4</v>
      </c>
      <c r="F7101">
        <v>2019</v>
      </c>
      <c r="G7101">
        <v>7</v>
      </c>
      <c r="H7101" t="s">
        <v>732</v>
      </c>
      <c r="I7101" t="b">
        <v>1</v>
      </c>
      <c r="J7101" t="s">
        <v>422</v>
      </c>
      <c r="K7101" t="s">
        <v>436</v>
      </c>
      <c r="L7101" t="s">
        <v>17</v>
      </c>
      <c r="M7101" t="s">
        <v>31</v>
      </c>
      <c r="N7101" t="s">
        <v>725</v>
      </c>
      <c r="O7101" t="s">
        <v>756</v>
      </c>
      <c r="P7101">
        <v>0</v>
      </c>
      <c r="Q7101">
        <v>-251041.6</v>
      </c>
      <c r="R7101" t="s">
        <v>165</v>
      </c>
    </row>
    <row r="7102" spans="1:18" x14ac:dyDescent="0.25">
      <c r="A7102" t="s">
        <v>761</v>
      </c>
      <c r="B7102" t="s">
        <v>752</v>
      </c>
      <c r="C7102" t="s">
        <v>728</v>
      </c>
      <c r="D7102" t="s">
        <v>750</v>
      </c>
      <c r="E7102" t="s">
        <v>4</v>
      </c>
      <c r="F7102">
        <v>2019</v>
      </c>
      <c r="G7102">
        <v>7</v>
      </c>
      <c r="H7102" t="s">
        <v>732</v>
      </c>
      <c r="I7102" t="b">
        <v>1</v>
      </c>
      <c r="J7102" t="s">
        <v>31</v>
      </c>
      <c r="K7102" t="s">
        <v>452</v>
      </c>
      <c r="L7102" t="s">
        <v>17</v>
      </c>
      <c r="M7102" t="s">
        <v>93</v>
      </c>
      <c r="N7102" t="s">
        <v>725</v>
      </c>
      <c r="O7102" t="s">
        <v>756</v>
      </c>
      <c r="P7102">
        <v>0</v>
      </c>
      <c r="Q7102">
        <v>-251041.6</v>
      </c>
      <c r="R7102" t="s">
        <v>165</v>
      </c>
    </row>
    <row r="7103" spans="1:18" x14ac:dyDescent="0.25">
      <c r="A7103" t="s">
        <v>761</v>
      </c>
      <c r="B7103" t="s">
        <v>752</v>
      </c>
      <c r="C7103" t="s">
        <v>728</v>
      </c>
      <c r="D7103" t="s">
        <v>750</v>
      </c>
      <c r="E7103" t="s">
        <v>4</v>
      </c>
      <c r="F7103">
        <v>2019</v>
      </c>
      <c r="G7103">
        <v>7</v>
      </c>
      <c r="H7103" t="s">
        <v>732</v>
      </c>
      <c r="I7103" t="b">
        <v>1</v>
      </c>
      <c r="J7103" t="s">
        <v>93</v>
      </c>
      <c r="K7103" t="s">
        <v>142</v>
      </c>
      <c r="L7103" t="s">
        <v>17</v>
      </c>
      <c r="M7103" t="s">
        <v>32</v>
      </c>
      <c r="N7103" t="s">
        <v>725</v>
      </c>
      <c r="O7103" t="s">
        <v>756</v>
      </c>
      <c r="P7103">
        <v>0</v>
      </c>
      <c r="Q7103">
        <v>-251041.6</v>
      </c>
      <c r="R7103" t="s">
        <v>165</v>
      </c>
    </row>
    <row r="7104" spans="1:18" x14ac:dyDescent="0.25">
      <c r="A7104" t="s">
        <v>761</v>
      </c>
      <c r="B7104" t="s">
        <v>752</v>
      </c>
      <c r="C7104" t="s">
        <v>728</v>
      </c>
      <c r="D7104" t="s">
        <v>750</v>
      </c>
      <c r="E7104" t="s">
        <v>4</v>
      </c>
      <c r="F7104">
        <v>2019</v>
      </c>
      <c r="G7104">
        <v>7</v>
      </c>
      <c r="H7104" t="s">
        <v>732</v>
      </c>
      <c r="I7104" t="b">
        <v>1</v>
      </c>
      <c r="J7104" t="s">
        <v>32</v>
      </c>
      <c r="K7104" t="s">
        <v>139</v>
      </c>
      <c r="L7104" t="s">
        <v>17</v>
      </c>
      <c r="M7104" t="s">
        <v>866</v>
      </c>
      <c r="N7104" t="s">
        <v>725</v>
      </c>
      <c r="O7104" t="s">
        <v>756</v>
      </c>
      <c r="P7104">
        <v>0</v>
      </c>
      <c r="Q7104">
        <v>-251041.6</v>
      </c>
      <c r="R7104" t="s">
        <v>165</v>
      </c>
    </row>
    <row r="7105" spans="1:18" x14ac:dyDescent="0.25">
      <c r="A7105" t="s">
        <v>761</v>
      </c>
      <c r="B7105" t="s">
        <v>752</v>
      </c>
      <c r="C7105" t="s">
        <v>728</v>
      </c>
      <c r="D7105" t="s">
        <v>750</v>
      </c>
      <c r="E7105" t="s">
        <v>4</v>
      </c>
      <c r="F7105">
        <v>2019</v>
      </c>
      <c r="G7105">
        <v>7</v>
      </c>
      <c r="H7105" t="s">
        <v>732</v>
      </c>
      <c r="I7105" t="b">
        <v>1</v>
      </c>
      <c r="J7105" t="s">
        <v>19</v>
      </c>
      <c r="K7105" t="s">
        <v>102</v>
      </c>
      <c r="L7105" t="s">
        <v>17</v>
      </c>
      <c r="M7105" t="s">
        <v>812</v>
      </c>
      <c r="N7105" t="s">
        <v>724</v>
      </c>
      <c r="O7105" t="s">
        <v>755</v>
      </c>
      <c r="P7105">
        <v>0</v>
      </c>
      <c r="Q7105">
        <v>-171917.56</v>
      </c>
      <c r="R7105" t="s">
        <v>165</v>
      </c>
    </row>
    <row r="7106" spans="1:18" x14ac:dyDescent="0.25">
      <c r="A7106" t="s">
        <v>761</v>
      </c>
      <c r="B7106" t="s">
        <v>752</v>
      </c>
      <c r="C7106" t="s">
        <v>728</v>
      </c>
      <c r="D7106" t="s">
        <v>750</v>
      </c>
      <c r="E7106" t="s">
        <v>4</v>
      </c>
      <c r="F7106">
        <v>2019</v>
      </c>
      <c r="G7106">
        <v>7</v>
      </c>
      <c r="H7106" t="s">
        <v>732</v>
      </c>
      <c r="I7106" t="b">
        <v>1</v>
      </c>
      <c r="J7106" t="s">
        <v>813</v>
      </c>
      <c r="K7106" t="s">
        <v>816</v>
      </c>
      <c r="L7106" t="s">
        <v>17</v>
      </c>
      <c r="M7106" t="s">
        <v>812</v>
      </c>
      <c r="N7106" t="s">
        <v>724</v>
      </c>
      <c r="O7106" t="s">
        <v>755</v>
      </c>
      <c r="P7106">
        <v>0</v>
      </c>
      <c r="Q7106">
        <v>226.17</v>
      </c>
      <c r="R7106" t="s">
        <v>165</v>
      </c>
    </row>
    <row r="7107" spans="1:18" x14ac:dyDescent="0.25">
      <c r="A7107" t="s">
        <v>761</v>
      </c>
      <c r="B7107" t="s">
        <v>752</v>
      </c>
      <c r="C7107" t="s">
        <v>728</v>
      </c>
      <c r="D7107" t="s">
        <v>750</v>
      </c>
      <c r="E7107" t="s">
        <v>4</v>
      </c>
      <c r="F7107">
        <v>2019</v>
      </c>
      <c r="G7107">
        <v>7</v>
      </c>
      <c r="H7107" t="s">
        <v>732</v>
      </c>
      <c r="I7107" t="b">
        <v>1</v>
      </c>
      <c r="J7107" t="s">
        <v>812</v>
      </c>
      <c r="K7107" t="s">
        <v>393</v>
      </c>
      <c r="L7107" t="s">
        <v>17</v>
      </c>
      <c r="M7107" t="s">
        <v>394</v>
      </c>
      <c r="N7107" t="s">
        <v>724</v>
      </c>
      <c r="O7107" t="s">
        <v>755</v>
      </c>
      <c r="P7107">
        <v>0</v>
      </c>
      <c r="Q7107">
        <v>-171691.39</v>
      </c>
      <c r="R7107" t="s">
        <v>165</v>
      </c>
    </row>
    <row r="7108" spans="1:18" x14ac:dyDescent="0.25">
      <c r="A7108" t="s">
        <v>761</v>
      </c>
      <c r="B7108" t="s">
        <v>752</v>
      </c>
      <c r="C7108" t="s">
        <v>728</v>
      </c>
      <c r="D7108" t="s">
        <v>750</v>
      </c>
      <c r="E7108" t="s">
        <v>4</v>
      </c>
      <c r="F7108">
        <v>2019</v>
      </c>
      <c r="G7108">
        <v>7</v>
      </c>
      <c r="H7108" t="s">
        <v>732</v>
      </c>
      <c r="I7108" t="b">
        <v>1</v>
      </c>
      <c r="J7108" t="s">
        <v>394</v>
      </c>
      <c r="K7108" t="s">
        <v>395</v>
      </c>
      <c r="L7108" t="s">
        <v>17</v>
      </c>
      <c r="M7108" t="s">
        <v>88</v>
      </c>
      <c r="N7108" t="s">
        <v>724</v>
      </c>
      <c r="O7108" t="s">
        <v>755</v>
      </c>
      <c r="P7108">
        <v>0</v>
      </c>
      <c r="Q7108">
        <v>-171691.39</v>
      </c>
      <c r="R7108" t="s">
        <v>165</v>
      </c>
    </row>
    <row r="7109" spans="1:18" x14ac:dyDescent="0.25">
      <c r="A7109" t="s">
        <v>761</v>
      </c>
      <c r="B7109" t="s">
        <v>752</v>
      </c>
      <c r="C7109" t="s">
        <v>728</v>
      </c>
      <c r="D7109" t="s">
        <v>750</v>
      </c>
      <c r="E7109" t="s">
        <v>4</v>
      </c>
      <c r="F7109">
        <v>2019</v>
      </c>
      <c r="G7109">
        <v>7</v>
      </c>
      <c r="H7109" t="s">
        <v>732</v>
      </c>
      <c r="I7109" t="b">
        <v>1</v>
      </c>
      <c r="J7109" t="s">
        <v>88</v>
      </c>
      <c r="K7109" t="s">
        <v>836</v>
      </c>
      <c r="L7109" t="s">
        <v>17</v>
      </c>
      <c r="M7109" t="s">
        <v>29</v>
      </c>
      <c r="N7109" t="s">
        <v>724</v>
      </c>
      <c r="O7109" t="s">
        <v>755</v>
      </c>
      <c r="P7109">
        <v>0</v>
      </c>
      <c r="Q7109">
        <v>-171691.39</v>
      </c>
      <c r="R7109" t="s">
        <v>165</v>
      </c>
    </row>
    <row r="7110" spans="1:18" x14ac:dyDescent="0.25">
      <c r="A7110" t="s">
        <v>761</v>
      </c>
      <c r="B7110" t="s">
        <v>752</v>
      </c>
      <c r="C7110" t="s">
        <v>728</v>
      </c>
      <c r="D7110" t="s">
        <v>750</v>
      </c>
      <c r="E7110" t="s">
        <v>4</v>
      </c>
      <c r="F7110">
        <v>2019</v>
      </c>
      <c r="G7110">
        <v>7</v>
      </c>
      <c r="H7110" t="s">
        <v>732</v>
      </c>
      <c r="I7110" t="b">
        <v>1</v>
      </c>
      <c r="J7110" t="s">
        <v>29</v>
      </c>
      <c r="K7110" t="s">
        <v>844</v>
      </c>
      <c r="L7110" t="s">
        <v>17</v>
      </c>
      <c r="M7110" t="s">
        <v>30</v>
      </c>
      <c r="N7110" t="s">
        <v>724</v>
      </c>
      <c r="O7110" t="s">
        <v>755</v>
      </c>
      <c r="P7110">
        <v>0</v>
      </c>
      <c r="Q7110">
        <v>-171691.39</v>
      </c>
      <c r="R7110" t="s">
        <v>165</v>
      </c>
    </row>
    <row r="7111" spans="1:18" x14ac:dyDescent="0.25">
      <c r="A7111" t="s">
        <v>761</v>
      </c>
      <c r="B7111" t="s">
        <v>752</v>
      </c>
      <c r="C7111" t="s">
        <v>728</v>
      </c>
      <c r="D7111" t="s">
        <v>750</v>
      </c>
      <c r="E7111" t="s">
        <v>4</v>
      </c>
      <c r="F7111">
        <v>2019</v>
      </c>
      <c r="G7111">
        <v>7</v>
      </c>
      <c r="H7111" t="s">
        <v>732</v>
      </c>
      <c r="I7111" t="b">
        <v>1</v>
      </c>
      <c r="J7111" t="s">
        <v>30</v>
      </c>
      <c r="K7111" t="s">
        <v>848</v>
      </c>
      <c r="L7111" t="s">
        <v>17</v>
      </c>
      <c r="M7111" t="s">
        <v>422</v>
      </c>
      <c r="N7111" t="s">
        <v>724</v>
      </c>
      <c r="O7111" t="s">
        <v>755</v>
      </c>
      <c r="P7111">
        <v>0</v>
      </c>
      <c r="Q7111">
        <v>-171691.39</v>
      </c>
      <c r="R7111" t="s">
        <v>165</v>
      </c>
    </row>
    <row r="7112" spans="1:18" x14ac:dyDescent="0.25">
      <c r="A7112" t="s">
        <v>761</v>
      </c>
      <c r="B7112" t="s">
        <v>752</v>
      </c>
      <c r="C7112" t="s">
        <v>728</v>
      </c>
      <c r="D7112" t="s">
        <v>750</v>
      </c>
      <c r="E7112" t="s">
        <v>4</v>
      </c>
      <c r="F7112">
        <v>2019</v>
      </c>
      <c r="G7112">
        <v>7</v>
      </c>
      <c r="H7112" t="s">
        <v>732</v>
      </c>
      <c r="I7112" t="b">
        <v>1</v>
      </c>
      <c r="J7112" t="s">
        <v>422</v>
      </c>
      <c r="K7112" t="s">
        <v>436</v>
      </c>
      <c r="L7112" t="s">
        <v>17</v>
      </c>
      <c r="M7112" t="s">
        <v>31</v>
      </c>
      <c r="N7112" t="s">
        <v>724</v>
      </c>
      <c r="O7112" t="s">
        <v>755</v>
      </c>
      <c r="P7112">
        <v>0</v>
      </c>
      <c r="Q7112">
        <v>-171691.39</v>
      </c>
      <c r="R7112" t="s">
        <v>165</v>
      </c>
    </row>
    <row r="7113" spans="1:18" x14ac:dyDescent="0.25">
      <c r="A7113" t="s">
        <v>761</v>
      </c>
      <c r="B7113" t="s">
        <v>752</v>
      </c>
      <c r="C7113" t="s">
        <v>728</v>
      </c>
      <c r="D7113" t="s">
        <v>750</v>
      </c>
      <c r="E7113" t="s">
        <v>4</v>
      </c>
      <c r="F7113">
        <v>2019</v>
      </c>
      <c r="G7113">
        <v>7</v>
      </c>
      <c r="H7113" t="s">
        <v>732</v>
      </c>
      <c r="I7113" t="b">
        <v>1</v>
      </c>
      <c r="J7113" t="s">
        <v>31</v>
      </c>
      <c r="K7113" t="s">
        <v>452</v>
      </c>
      <c r="L7113" t="s">
        <v>17</v>
      </c>
      <c r="M7113" t="s">
        <v>93</v>
      </c>
      <c r="N7113" t="s">
        <v>724</v>
      </c>
      <c r="O7113" t="s">
        <v>755</v>
      </c>
      <c r="P7113">
        <v>0</v>
      </c>
      <c r="Q7113">
        <v>-171691.39</v>
      </c>
      <c r="R7113" t="s">
        <v>165</v>
      </c>
    </row>
    <row r="7114" spans="1:18" x14ac:dyDescent="0.25">
      <c r="A7114" t="s">
        <v>761</v>
      </c>
      <c r="B7114" t="s">
        <v>752</v>
      </c>
      <c r="C7114" t="s">
        <v>728</v>
      </c>
      <c r="D7114" t="s">
        <v>750</v>
      </c>
      <c r="E7114" t="s">
        <v>4</v>
      </c>
      <c r="F7114">
        <v>2019</v>
      </c>
      <c r="G7114">
        <v>7</v>
      </c>
      <c r="H7114" t="s">
        <v>732</v>
      </c>
      <c r="I7114" t="b">
        <v>1</v>
      </c>
      <c r="J7114" t="s">
        <v>93</v>
      </c>
      <c r="K7114" t="s">
        <v>142</v>
      </c>
      <c r="L7114" t="s">
        <v>17</v>
      </c>
      <c r="M7114" t="s">
        <v>32</v>
      </c>
      <c r="N7114" t="s">
        <v>724</v>
      </c>
      <c r="O7114" t="s">
        <v>755</v>
      </c>
      <c r="P7114">
        <v>0</v>
      </c>
      <c r="Q7114">
        <v>-171691.39</v>
      </c>
      <c r="R7114" t="s">
        <v>165</v>
      </c>
    </row>
    <row r="7115" spans="1:18" x14ac:dyDescent="0.25">
      <c r="A7115" t="s">
        <v>761</v>
      </c>
      <c r="B7115" t="s">
        <v>752</v>
      </c>
      <c r="C7115" t="s">
        <v>728</v>
      </c>
      <c r="D7115" t="s">
        <v>750</v>
      </c>
      <c r="E7115" t="s">
        <v>4</v>
      </c>
      <c r="F7115">
        <v>2019</v>
      </c>
      <c r="G7115">
        <v>7</v>
      </c>
      <c r="H7115" t="s">
        <v>732</v>
      </c>
      <c r="I7115" t="b">
        <v>1</v>
      </c>
      <c r="J7115" t="s">
        <v>32</v>
      </c>
      <c r="K7115" t="s">
        <v>139</v>
      </c>
      <c r="L7115" t="s">
        <v>17</v>
      </c>
      <c r="M7115" t="s">
        <v>866</v>
      </c>
      <c r="N7115" t="s">
        <v>724</v>
      </c>
      <c r="O7115" t="s">
        <v>755</v>
      </c>
      <c r="P7115">
        <v>0</v>
      </c>
      <c r="Q7115">
        <v>-171691.39</v>
      </c>
      <c r="R7115" t="s">
        <v>165</v>
      </c>
    </row>
    <row r="7116" spans="1:18" x14ac:dyDescent="0.25">
      <c r="A7116" t="s">
        <v>762</v>
      </c>
      <c r="B7116" t="s">
        <v>763</v>
      </c>
      <c r="C7116" t="s">
        <v>728</v>
      </c>
      <c r="D7116" t="s">
        <v>750</v>
      </c>
      <c r="E7116" t="s">
        <v>4</v>
      </c>
      <c r="F7116">
        <v>2019</v>
      </c>
      <c r="G7116">
        <v>7</v>
      </c>
      <c r="H7116" t="s">
        <v>732</v>
      </c>
      <c r="I7116" t="b">
        <v>1</v>
      </c>
      <c r="J7116" t="s">
        <v>19</v>
      </c>
      <c r="K7116" t="s">
        <v>102</v>
      </c>
      <c r="L7116" t="s">
        <v>17</v>
      </c>
      <c r="M7116" t="s">
        <v>812</v>
      </c>
      <c r="N7116" t="s">
        <v>724</v>
      </c>
      <c r="O7116" t="s">
        <v>755</v>
      </c>
      <c r="P7116">
        <v>0</v>
      </c>
      <c r="Q7116">
        <v>-341275.05</v>
      </c>
      <c r="R7116" t="s">
        <v>165</v>
      </c>
    </row>
    <row r="7117" spans="1:18" x14ac:dyDescent="0.25">
      <c r="A7117" t="s">
        <v>762</v>
      </c>
      <c r="B7117" t="s">
        <v>763</v>
      </c>
      <c r="C7117" t="s">
        <v>728</v>
      </c>
      <c r="D7117" t="s">
        <v>750</v>
      </c>
      <c r="E7117" t="s">
        <v>4</v>
      </c>
      <c r="F7117">
        <v>2019</v>
      </c>
      <c r="G7117">
        <v>7</v>
      </c>
      <c r="H7117" t="s">
        <v>732</v>
      </c>
      <c r="I7117" t="b">
        <v>1</v>
      </c>
      <c r="J7117" t="s">
        <v>29</v>
      </c>
      <c r="K7117" t="s">
        <v>844</v>
      </c>
      <c r="L7117" t="s">
        <v>17</v>
      </c>
      <c r="M7117" t="s">
        <v>30</v>
      </c>
      <c r="N7117" t="s">
        <v>725</v>
      </c>
      <c r="O7117" t="s">
        <v>756</v>
      </c>
      <c r="P7117">
        <v>0</v>
      </c>
      <c r="Q7117">
        <v>-199233.11</v>
      </c>
      <c r="R7117" t="s">
        <v>165</v>
      </c>
    </row>
    <row r="7118" spans="1:18" x14ac:dyDescent="0.25">
      <c r="A7118" t="s">
        <v>762</v>
      </c>
      <c r="B7118" t="s">
        <v>763</v>
      </c>
      <c r="C7118" t="s">
        <v>728</v>
      </c>
      <c r="D7118" t="s">
        <v>750</v>
      </c>
      <c r="E7118" t="s">
        <v>4</v>
      </c>
      <c r="F7118">
        <v>2019</v>
      </c>
      <c r="G7118">
        <v>7</v>
      </c>
      <c r="H7118" t="s">
        <v>732</v>
      </c>
      <c r="I7118" t="b">
        <v>1</v>
      </c>
      <c r="J7118" t="s">
        <v>30</v>
      </c>
      <c r="K7118" t="s">
        <v>848</v>
      </c>
      <c r="L7118" t="s">
        <v>17</v>
      </c>
      <c r="M7118" t="s">
        <v>422</v>
      </c>
      <c r="N7118" t="s">
        <v>725</v>
      </c>
      <c r="O7118" t="s">
        <v>756</v>
      </c>
      <c r="P7118">
        <v>0</v>
      </c>
      <c r="Q7118">
        <v>-199233.11</v>
      </c>
      <c r="R7118" t="s">
        <v>165</v>
      </c>
    </row>
    <row r="7119" spans="1:18" x14ac:dyDescent="0.25">
      <c r="A7119" t="s">
        <v>762</v>
      </c>
      <c r="B7119" t="s">
        <v>763</v>
      </c>
      <c r="C7119" t="s">
        <v>728</v>
      </c>
      <c r="D7119" t="s">
        <v>750</v>
      </c>
      <c r="E7119" t="s">
        <v>4</v>
      </c>
      <c r="F7119">
        <v>2019</v>
      </c>
      <c r="G7119">
        <v>7</v>
      </c>
      <c r="H7119" t="s">
        <v>732</v>
      </c>
      <c r="I7119" t="b">
        <v>1</v>
      </c>
      <c r="J7119" t="s">
        <v>422</v>
      </c>
      <c r="K7119" t="s">
        <v>436</v>
      </c>
      <c r="L7119" t="s">
        <v>17</v>
      </c>
      <c r="M7119" t="s">
        <v>31</v>
      </c>
      <c r="N7119" t="s">
        <v>725</v>
      </c>
      <c r="O7119" t="s">
        <v>756</v>
      </c>
      <c r="P7119">
        <v>0</v>
      </c>
      <c r="Q7119">
        <v>-199233.11</v>
      </c>
      <c r="R7119" t="s">
        <v>165</v>
      </c>
    </row>
    <row r="7120" spans="1:18" x14ac:dyDescent="0.25">
      <c r="A7120" t="s">
        <v>762</v>
      </c>
      <c r="B7120" t="s">
        <v>763</v>
      </c>
      <c r="C7120" t="s">
        <v>728</v>
      </c>
      <c r="D7120" t="s">
        <v>750</v>
      </c>
      <c r="E7120" t="s">
        <v>4</v>
      </c>
      <c r="F7120">
        <v>2019</v>
      </c>
      <c r="G7120">
        <v>7</v>
      </c>
      <c r="H7120" t="s">
        <v>732</v>
      </c>
      <c r="I7120" t="b">
        <v>1</v>
      </c>
      <c r="J7120" t="s">
        <v>31</v>
      </c>
      <c r="K7120" t="s">
        <v>452</v>
      </c>
      <c r="L7120" t="s">
        <v>17</v>
      </c>
      <c r="M7120" t="s">
        <v>93</v>
      </c>
      <c r="N7120" t="s">
        <v>725</v>
      </c>
      <c r="O7120" t="s">
        <v>756</v>
      </c>
      <c r="P7120">
        <v>0</v>
      </c>
      <c r="Q7120">
        <v>-199233.11</v>
      </c>
      <c r="R7120" t="s">
        <v>165</v>
      </c>
    </row>
    <row r="7121" spans="1:18" x14ac:dyDescent="0.25">
      <c r="A7121" t="s">
        <v>762</v>
      </c>
      <c r="B7121" t="s">
        <v>763</v>
      </c>
      <c r="C7121" t="s">
        <v>728</v>
      </c>
      <c r="D7121" t="s">
        <v>750</v>
      </c>
      <c r="E7121" t="s">
        <v>4</v>
      </c>
      <c r="F7121">
        <v>2019</v>
      </c>
      <c r="G7121">
        <v>7</v>
      </c>
      <c r="H7121" t="s">
        <v>732</v>
      </c>
      <c r="I7121" t="b">
        <v>1</v>
      </c>
      <c r="J7121" t="s">
        <v>93</v>
      </c>
      <c r="K7121" t="s">
        <v>142</v>
      </c>
      <c r="L7121" t="s">
        <v>17</v>
      </c>
      <c r="M7121" t="s">
        <v>32</v>
      </c>
      <c r="N7121" t="s">
        <v>725</v>
      </c>
      <c r="O7121" t="s">
        <v>756</v>
      </c>
      <c r="P7121">
        <v>0</v>
      </c>
      <c r="Q7121">
        <v>-199233.11</v>
      </c>
      <c r="R7121" t="s">
        <v>165</v>
      </c>
    </row>
    <row r="7122" spans="1:18" x14ac:dyDescent="0.25">
      <c r="A7122" t="s">
        <v>762</v>
      </c>
      <c r="B7122" t="s">
        <v>763</v>
      </c>
      <c r="C7122" t="s">
        <v>728</v>
      </c>
      <c r="D7122" t="s">
        <v>750</v>
      </c>
      <c r="E7122" t="s">
        <v>4</v>
      </c>
      <c r="F7122">
        <v>2019</v>
      </c>
      <c r="G7122">
        <v>7</v>
      </c>
      <c r="H7122" t="s">
        <v>732</v>
      </c>
      <c r="I7122" t="b">
        <v>1</v>
      </c>
      <c r="J7122" t="s">
        <v>32</v>
      </c>
      <c r="K7122" t="s">
        <v>139</v>
      </c>
      <c r="L7122" t="s">
        <v>17</v>
      </c>
      <c r="M7122" t="s">
        <v>866</v>
      </c>
      <c r="N7122" t="s">
        <v>725</v>
      </c>
      <c r="O7122" t="s">
        <v>756</v>
      </c>
      <c r="P7122">
        <v>0</v>
      </c>
      <c r="Q7122">
        <v>-199233.11</v>
      </c>
      <c r="R7122" t="s">
        <v>165</v>
      </c>
    </row>
    <row r="7123" spans="1:18" x14ac:dyDescent="0.25">
      <c r="A7123" t="s">
        <v>764</v>
      </c>
      <c r="B7123" t="s">
        <v>741</v>
      </c>
      <c r="C7123" t="s">
        <v>728</v>
      </c>
      <c r="D7123" t="s">
        <v>99</v>
      </c>
      <c r="E7123" t="s">
        <v>4</v>
      </c>
      <c r="F7123">
        <v>2019</v>
      </c>
      <c r="G7123">
        <v>7</v>
      </c>
      <c r="H7123" t="s">
        <v>732</v>
      </c>
      <c r="I7123" t="b">
        <v>1</v>
      </c>
      <c r="J7123" t="s">
        <v>19</v>
      </c>
      <c r="K7123" t="s">
        <v>102</v>
      </c>
      <c r="L7123" t="s">
        <v>17</v>
      </c>
      <c r="M7123" t="s">
        <v>812</v>
      </c>
      <c r="N7123" t="s">
        <v>16</v>
      </c>
      <c r="O7123" t="s">
        <v>16</v>
      </c>
      <c r="P7123">
        <v>0</v>
      </c>
      <c r="Q7123">
        <v>459990.21</v>
      </c>
      <c r="R7123" t="s">
        <v>165</v>
      </c>
    </row>
    <row r="7124" spans="1:18" x14ac:dyDescent="0.25">
      <c r="A7124" t="s">
        <v>764</v>
      </c>
      <c r="B7124" t="s">
        <v>741</v>
      </c>
      <c r="C7124" t="s">
        <v>728</v>
      </c>
      <c r="D7124" t="s">
        <v>99</v>
      </c>
      <c r="E7124" t="s">
        <v>4</v>
      </c>
      <c r="F7124">
        <v>2019</v>
      </c>
      <c r="G7124">
        <v>7</v>
      </c>
      <c r="H7124" t="s">
        <v>732</v>
      </c>
      <c r="I7124" t="b">
        <v>1</v>
      </c>
      <c r="J7124" t="s">
        <v>812</v>
      </c>
      <c r="K7124" t="s">
        <v>393</v>
      </c>
      <c r="L7124" t="s">
        <v>17</v>
      </c>
      <c r="M7124" t="s">
        <v>394</v>
      </c>
      <c r="N7124" t="s">
        <v>16</v>
      </c>
      <c r="O7124" t="s">
        <v>16</v>
      </c>
      <c r="P7124">
        <v>0</v>
      </c>
      <c r="Q7124">
        <v>459990.21</v>
      </c>
      <c r="R7124" t="s">
        <v>165</v>
      </c>
    </row>
    <row r="7125" spans="1:18" x14ac:dyDescent="0.25">
      <c r="A7125" t="s">
        <v>764</v>
      </c>
      <c r="B7125" t="s">
        <v>741</v>
      </c>
      <c r="C7125" t="s">
        <v>728</v>
      </c>
      <c r="D7125" t="s">
        <v>99</v>
      </c>
      <c r="E7125" t="s">
        <v>4</v>
      </c>
      <c r="F7125">
        <v>2019</v>
      </c>
      <c r="G7125">
        <v>7</v>
      </c>
      <c r="H7125" t="s">
        <v>732</v>
      </c>
      <c r="I7125" t="b">
        <v>1</v>
      </c>
      <c r="J7125" t="s">
        <v>394</v>
      </c>
      <c r="K7125" t="s">
        <v>395</v>
      </c>
      <c r="L7125" t="s">
        <v>17</v>
      </c>
      <c r="M7125" t="s">
        <v>88</v>
      </c>
      <c r="N7125" t="s">
        <v>16</v>
      </c>
      <c r="O7125" t="s">
        <v>16</v>
      </c>
      <c r="P7125">
        <v>0</v>
      </c>
      <c r="Q7125">
        <v>459990.21</v>
      </c>
      <c r="R7125" t="s">
        <v>165</v>
      </c>
    </row>
    <row r="7126" spans="1:18" x14ac:dyDescent="0.25">
      <c r="A7126" t="s">
        <v>764</v>
      </c>
      <c r="B7126" t="s">
        <v>741</v>
      </c>
      <c r="C7126" t="s">
        <v>728</v>
      </c>
      <c r="D7126" t="s">
        <v>99</v>
      </c>
      <c r="E7126" t="s">
        <v>4</v>
      </c>
      <c r="F7126">
        <v>2019</v>
      </c>
      <c r="G7126">
        <v>7</v>
      </c>
      <c r="H7126" t="s">
        <v>732</v>
      </c>
      <c r="I7126" t="b">
        <v>1</v>
      </c>
      <c r="J7126" t="s">
        <v>88</v>
      </c>
      <c r="K7126" t="s">
        <v>836</v>
      </c>
      <c r="L7126" t="s">
        <v>17</v>
      </c>
      <c r="M7126" t="s">
        <v>29</v>
      </c>
      <c r="N7126" t="s">
        <v>16</v>
      </c>
      <c r="O7126" t="s">
        <v>16</v>
      </c>
      <c r="P7126">
        <v>0</v>
      </c>
      <c r="Q7126">
        <v>459990.21</v>
      </c>
      <c r="R7126" t="s">
        <v>165</v>
      </c>
    </row>
    <row r="7127" spans="1:18" x14ac:dyDescent="0.25">
      <c r="A7127" t="s">
        <v>764</v>
      </c>
      <c r="B7127" t="s">
        <v>741</v>
      </c>
      <c r="C7127" t="s">
        <v>728</v>
      </c>
      <c r="D7127" t="s">
        <v>99</v>
      </c>
      <c r="E7127" t="s">
        <v>4</v>
      </c>
      <c r="F7127">
        <v>2019</v>
      </c>
      <c r="G7127">
        <v>7</v>
      </c>
      <c r="H7127" t="s">
        <v>732</v>
      </c>
      <c r="I7127" t="b">
        <v>1</v>
      </c>
      <c r="J7127" t="s">
        <v>29</v>
      </c>
      <c r="K7127" t="s">
        <v>844</v>
      </c>
      <c r="L7127" t="s">
        <v>17</v>
      </c>
      <c r="M7127" t="s">
        <v>30</v>
      </c>
      <c r="N7127" t="s">
        <v>16</v>
      </c>
      <c r="O7127" t="s">
        <v>16</v>
      </c>
      <c r="P7127">
        <v>0</v>
      </c>
      <c r="Q7127">
        <v>459990.21</v>
      </c>
      <c r="R7127" t="s">
        <v>165</v>
      </c>
    </row>
    <row r="7128" spans="1:18" x14ac:dyDescent="0.25">
      <c r="A7128" t="s">
        <v>764</v>
      </c>
      <c r="B7128" t="s">
        <v>741</v>
      </c>
      <c r="C7128" t="s">
        <v>728</v>
      </c>
      <c r="D7128" t="s">
        <v>99</v>
      </c>
      <c r="E7128" t="s">
        <v>4</v>
      </c>
      <c r="F7128">
        <v>2019</v>
      </c>
      <c r="G7128">
        <v>7</v>
      </c>
      <c r="H7128" t="s">
        <v>732</v>
      </c>
      <c r="I7128" t="b">
        <v>1</v>
      </c>
      <c r="J7128" t="s">
        <v>30</v>
      </c>
      <c r="K7128" t="s">
        <v>848</v>
      </c>
      <c r="L7128" t="s">
        <v>17</v>
      </c>
      <c r="M7128" t="s">
        <v>422</v>
      </c>
      <c r="N7128" t="s">
        <v>16</v>
      </c>
      <c r="O7128" t="s">
        <v>16</v>
      </c>
      <c r="P7128">
        <v>0</v>
      </c>
      <c r="Q7128">
        <v>459990.21</v>
      </c>
      <c r="R7128" t="s">
        <v>165</v>
      </c>
    </row>
    <row r="7129" spans="1:18" x14ac:dyDescent="0.25">
      <c r="A7129" t="s">
        <v>764</v>
      </c>
      <c r="B7129" t="s">
        <v>741</v>
      </c>
      <c r="C7129" t="s">
        <v>728</v>
      </c>
      <c r="D7129" t="s">
        <v>99</v>
      </c>
      <c r="E7129" t="s">
        <v>4</v>
      </c>
      <c r="F7129">
        <v>2019</v>
      </c>
      <c r="G7129">
        <v>7</v>
      </c>
      <c r="H7129" t="s">
        <v>732</v>
      </c>
      <c r="I7129" t="b">
        <v>1</v>
      </c>
      <c r="J7129" t="s">
        <v>422</v>
      </c>
      <c r="K7129" t="s">
        <v>436</v>
      </c>
      <c r="L7129" t="s">
        <v>17</v>
      </c>
      <c r="M7129" t="s">
        <v>31</v>
      </c>
      <c r="N7129" t="s">
        <v>16</v>
      </c>
      <c r="O7129" t="s">
        <v>16</v>
      </c>
      <c r="P7129">
        <v>0</v>
      </c>
      <c r="Q7129">
        <v>459990.21</v>
      </c>
      <c r="R7129" t="s">
        <v>165</v>
      </c>
    </row>
    <row r="7130" spans="1:18" x14ac:dyDescent="0.25">
      <c r="A7130" t="s">
        <v>764</v>
      </c>
      <c r="B7130" t="s">
        <v>741</v>
      </c>
      <c r="C7130" t="s">
        <v>728</v>
      </c>
      <c r="D7130" t="s">
        <v>99</v>
      </c>
      <c r="E7130" t="s">
        <v>4</v>
      </c>
      <c r="F7130">
        <v>2019</v>
      </c>
      <c r="G7130">
        <v>7</v>
      </c>
      <c r="H7130" t="s">
        <v>732</v>
      </c>
      <c r="I7130" t="b">
        <v>1</v>
      </c>
      <c r="J7130" t="s">
        <v>31</v>
      </c>
      <c r="K7130" t="s">
        <v>452</v>
      </c>
      <c r="L7130" t="s">
        <v>17</v>
      </c>
      <c r="M7130" t="s">
        <v>93</v>
      </c>
      <c r="N7130" t="s">
        <v>16</v>
      </c>
      <c r="O7130" t="s">
        <v>16</v>
      </c>
      <c r="P7130">
        <v>0</v>
      </c>
      <c r="Q7130">
        <v>459990.21</v>
      </c>
      <c r="R7130" t="s">
        <v>165</v>
      </c>
    </row>
    <row r="7131" spans="1:18" x14ac:dyDescent="0.25">
      <c r="A7131" t="s">
        <v>764</v>
      </c>
      <c r="B7131" t="s">
        <v>741</v>
      </c>
      <c r="C7131" t="s">
        <v>728</v>
      </c>
      <c r="D7131" t="s">
        <v>99</v>
      </c>
      <c r="E7131" t="s">
        <v>4</v>
      </c>
      <c r="F7131">
        <v>2019</v>
      </c>
      <c r="G7131">
        <v>7</v>
      </c>
      <c r="H7131" t="s">
        <v>732</v>
      </c>
      <c r="I7131" t="b">
        <v>1</v>
      </c>
      <c r="J7131" t="s">
        <v>93</v>
      </c>
      <c r="K7131" t="s">
        <v>142</v>
      </c>
      <c r="L7131" t="s">
        <v>17</v>
      </c>
      <c r="M7131" t="s">
        <v>32</v>
      </c>
      <c r="N7131" t="s">
        <v>16</v>
      </c>
      <c r="O7131" t="s">
        <v>16</v>
      </c>
      <c r="P7131">
        <v>0</v>
      </c>
      <c r="Q7131">
        <v>459990.21</v>
      </c>
      <c r="R7131" t="s">
        <v>165</v>
      </c>
    </row>
    <row r="7132" spans="1:18" x14ac:dyDescent="0.25">
      <c r="A7132" t="s">
        <v>99</v>
      </c>
      <c r="B7132" t="s">
        <v>740</v>
      </c>
      <c r="C7132" t="s">
        <v>728</v>
      </c>
      <c r="D7132" t="s">
        <v>753</v>
      </c>
      <c r="E7132" t="s">
        <v>4</v>
      </c>
      <c r="F7132">
        <v>2019</v>
      </c>
      <c r="G7132">
        <v>7</v>
      </c>
      <c r="H7132" t="s">
        <v>732</v>
      </c>
      <c r="I7132" t="b">
        <v>1</v>
      </c>
      <c r="J7132" t="s">
        <v>19</v>
      </c>
      <c r="K7132" t="s">
        <v>102</v>
      </c>
      <c r="L7132" t="s">
        <v>17</v>
      </c>
      <c r="M7132" t="s">
        <v>812</v>
      </c>
      <c r="N7132" t="s">
        <v>724</v>
      </c>
      <c r="O7132" t="s">
        <v>755</v>
      </c>
      <c r="P7132">
        <v>0</v>
      </c>
      <c r="Q7132">
        <v>-5123865.76</v>
      </c>
      <c r="R7132" t="s">
        <v>164</v>
      </c>
    </row>
    <row r="7133" spans="1:18" x14ac:dyDescent="0.25">
      <c r="A7133" t="s">
        <v>99</v>
      </c>
      <c r="B7133" t="s">
        <v>740</v>
      </c>
      <c r="C7133" t="s">
        <v>728</v>
      </c>
      <c r="D7133" t="s">
        <v>753</v>
      </c>
      <c r="E7133" t="s">
        <v>4</v>
      </c>
      <c r="F7133">
        <v>2019</v>
      </c>
      <c r="G7133">
        <v>7</v>
      </c>
      <c r="H7133" t="s">
        <v>732</v>
      </c>
      <c r="I7133" t="b">
        <v>1</v>
      </c>
      <c r="J7133" t="s">
        <v>813</v>
      </c>
      <c r="K7133" t="s">
        <v>816</v>
      </c>
      <c r="L7133" t="s">
        <v>17</v>
      </c>
      <c r="M7133" t="s">
        <v>812</v>
      </c>
      <c r="N7133" t="s">
        <v>724</v>
      </c>
      <c r="O7133" t="s">
        <v>755</v>
      </c>
      <c r="P7133">
        <v>0</v>
      </c>
      <c r="Q7133">
        <v>44184.05</v>
      </c>
      <c r="R7133" t="s">
        <v>164</v>
      </c>
    </row>
    <row r="7134" spans="1:18" x14ac:dyDescent="0.25">
      <c r="A7134" t="s">
        <v>99</v>
      </c>
      <c r="B7134" t="s">
        <v>740</v>
      </c>
      <c r="C7134" t="s">
        <v>728</v>
      </c>
      <c r="D7134" t="s">
        <v>753</v>
      </c>
      <c r="E7134" t="s">
        <v>4</v>
      </c>
      <c r="F7134">
        <v>2019</v>
      </c>
      <c r="G7134">
        <v>7</v>
      </c>
      <c r="H7134" t="s">
        <v>732</v>
      </c>
      <c r="I7134" t="b">
        <v>1</v>
      </c>
      <c r="J7134" t="s">
        <v>812</v>
      </c>
      <c r="K7134" t="s">
        <v>393</v>
      </c>
      <c r="L7134" t="s">
        <v>17</v>
      </c>
      <c r="M7134" t="s">
        <v>394</v>
      </c>
      <c r="N7134" t="s">
        <v>724</v>
      </c>
      <c r="O7134" t="s">
        <v>755</v>
      </c>
      <c r="P7134">
        <v>0</v>
      </c>
      <c r="Q7134">
        <v>-5079681.71</v>
      </c>
      <c r="R7134" t="s">
        <v>164</v>
      </c>
    </row>
    <row r="7135" spans="1:18" x14ac:dyDescent="0.25">
      <c r="A7135" t="s">
        <v>99</v>
      </c>
      <c r="B7135" t="s">
        <v>740</v>
      </c>
      <c r="C7135" t="s">
        <v>728</v>
      </c>
      <c r="D7135" t="s">
        <v>753</v>
      </c>
      <c r="E7135" t="s">
        <v>4</v>
      </c>
      <c r="F7135">
        <v>2019</v>
      </c>
      <c r="G7135">
        <v>7</v>
      </c>
      <c r="H7135" t="s">
        <v>732</v>
      </c>
      <c r="I7135" t="b">
        <v>1</v>
      </c>
      <c r="J7135" t="s">
        <v>394</v>
      </c>
      <c r="K7135" t="s">
        <v>395</v>
      </c>
      <c r="L7135" t="s">
        <v>17</v>
      </c>
      <c r="M7135" t="s">
        <v>88</v>
      </c>
      <c r="N7135" t="s">
        <v>724</v>
      </c>
      <c r="O7135" t="s">
        <v>755</v>
      </c>
      <c r="P7135">
        <v>0</v>
      </c>
      <c r="Q7135">
        <v>-5079681.71</v>
      </c>
      <c r="R7135" t="s">
        <v>164</v>
      </c>
    </row>
    <row r="7136" spans="1:18" x14ac:dyDescent="0.25">
      <c r="A7136" t="s">
        <v>99</v>
      </c>
      <c r="B7136" t="s">
        <v>740</v>
      </c>
      <c r="C7136" t="s">
        <v>728</v>
      </c>
      <c r="D7136" t="s">
        <v>753</v>
      </c>
      <c r="E7136" t="s">
        <v>4</v>
      </c>
      <c r="F7136">
        <v>2019</v>
      </c>
      <c r="G7136">
        <v>7</v>
      </c>
      <c r="H7136" t="s">
        <v>732</v>
      </c>
      <c r="I7136" t="b">
        <v>1</v>
      </c>
      <c r="J7136" t="s">
        <v>170</v>
      </c>
      <c r="K7136" t="s">
        <v>143</v>
      </c>
      <c r="L7136" t="s">
        <v>17</v>
      </c>
      <c r="M7136" t="s">
        <v>88</v>
      </c>
      <c r="N7136" t="s">
        <v>724</v>
      </c>
      <c r="O7136" t="s">
        <v>755</v>
      </c>
      <c r="P7136">
        <v>0</v>
      </c>
      <c r="Q7136">
        <v>920728.89</v>
      </c>
      <c r="R7136" t="s">
        <v>164</v>
      </c>
    </row>
    <row r="7137" spans="1:18" x14ac:dyDescent="0.25">
      <c r="A7137" t="s">
        <v>99</v>
      </c>
      <c r="B7137" t="s">
        <v>740</v>
      </c>
      <c r="C7137" t="s">
        <v>728</v>
      </c>
      <c r="D7137" t="s">
        <v>753</v>
      </c>
      <c r="E7137" t="s">
        <v>4</v>
      </c>
      <c r="F7137">
        <v>2019</v>
      </c>
      <c r="G7137">
        <v>7</v>
      </c>
      <c r="H7137" t="s">
        <v>732</v>
      </c>
      <c r="I7137" t="b">
        <v>1</v>
      </c>
      <c r="J7137" t="s">
        <v>822</v>
      </c>
      <c r="K7137" t="s">
        <v>827</v>
      </c>
      <c r="L7137" t="s">
        <v>17</v>
      </c>
      <c r="M7137" t="s">
        <v>88</v>
      </c>
      <c r="N7137" t="s">
        <v>724</v>
      </c>
      <c r="O7137" t="s">
        <v>755</v>
      </c>
      <c r="P7137">
        <v>0</v>
      </c>
      <c r="Q7137">
        <v>3501981.15</v>
      </c>
      <c r="R7137" t="s">
        <v>164</v>
      </c>
    </row>
    <row r="7138" spans="1:18" x14ac:dyDescent="0.25">
      <c r="A7138" t="s">
        <v>99</v>
      </c>
      <c r="B7138" t="s">
        <v>740</v>
      </c>
      <c r="C7138" t="s">
        <v>728</v>
      </c>
      <c r="D7138" t="s">
        <v>753</v>
      </c>
      <c r="E7138" t="s">
        <v>4</v>
      </c>
      <c r="F7138">
        <v>2019</v>
      </c>
      <c r="G7138">
        <v>7</v>
      </c>
      <c r="H7138" t="s">
        <v>732</v>
      </c>
      <c r="I7138" t="b">
        <v>1</v>
      </c>
      <c r="J7138" t="s">
        <v>88</v>
      </c>
      <c r="K7138" t="s">
        <v>836</v>
      </c>
      <c r="L7138" t="s">
        <v>17</v>
      </c>
      <c r="M7138" t="s">
        <v>29</v>
      </c>
      <c r="N7138" t="s">
        <v>724</v>
      </c>
      <c r="O7138" t="s">
        <v>755</v>
      </c>
      <c r="P7138">
        <v>0</v>
      </c>
      <c r="Q7138">
        <v>-656971.67000000004</v>
      </c>
      <c r="R7138" t="s">
        <v>164</v>
      </c>
    </row>
    <row r="7139" spans="1:18" x14ac:dyDescent="0.25">
      <c r="A7139" t="s">
        <v>99</v>
      </c>
      <c r="B7139" t="s">
        <v>740</v>
      </c>
      <c r="C7139" t="s">
        <v>728</v>
      </c>
      <c r="D7139" t="s">
        <v>753</v>
      </c>
      <c r="E7139" t="s">
        <v>4</v>
      </c>
      <c r="F7139">
        <v>2019</v>
      </c>
      <c r="G7139">
        <v>7</v>
      </c>
      <c r="H7139" t="s">
        <v>732</v>
      </c>
      <c r="I7139" t="b">
        <v>1</v>
      </c>
      <c r="J7139" t="s">
        <v>86</v>
      </c>
      <c r="K7139" t="s">
        <v>412</v>
      </c>
      <c r="L7139" t="s">
        <v>17</v>
      </c>
      <c r="M7139" t="s">
        <v>410</v>
      </c>
      <c r="N7139" t="s">
        <v>724</v>
      </c>
      <c r="O7139" t="s">
        <v>755</v>
      </c>
      <c r="P7139">
        <v>0</v>
      </c>
      <c r="Q7139">
        <v>321621.46000000002</v>
      </c>
      <c r="R7139" t="s">
        <v>164</v>
      </c>
    </row>
    <row r="7140" spans="1:18" x14ac:dyDescent="0.25">
      <c r="A7140" t="s">
        <v>99</v>
      </c>
      <c r="B7140" t="s">
        <v>740</v>
      </c>
      <c r="C7140" t="s">
        <v>728</v>
      </c>
      <c r="D7140" t="s">
        <v>753</v>
      </c>
      <c r="E7140" t="s">
        <v>4</v>
      </c>
      <c r="F7140">
        <v>2019</v>
      </c>
      <c r="G7140">
        <v>7</v>
      </c>
      <c r="H7140" t="s">
        <v>732</v>
      </c>
      <c r="I7140" t="b">
        <v>1</v>
      </c>
      <c r="J7140" t="s">
        <v>410</v>
      </c>
      <c r="K7140" t="s">
        <v>413</v>
      </c>
      <c r="L7140" t="s">
        <v>17</v>
      </c>
      <c r="M7140" t="s">
        <v>92</v>
      </c>
      <c r="N7140" t="s">
        <v>724</v>
      </c>
      <c r="O7140" t="s">
        <v>755</v>
      </c>
      <c r="P7140">
        <v>0</v>
      </c>
      <c r="Q7140">
        <v>321621.46000000002</v>
      </c>
      <c r="R7140" t="s">
        <v>164</v>
      </c>
    </row>
    <row r="7141" spans="1:18" x14ac:dyDescent="0.25">
      <c r="A7141" t="s">
        <v>99</v>
      </c>
      <c r="B7141" t="s">
        <v>740</v>
      </c>
      <c r="C7141" t="s">
        <v>728</v>
      </c>
      <c r="D7141" t="s">
        <v>753</v>
      </c>
      <c r="E7141" t="s">
        <v>4</v>
      </c>
      <c r="F7141">
        <v>2019</v>
      </c>
      <c r="G7141">
        <v>7</v>
      </c>
      <c r="H7141" t="s">
        <v>732</v>
      </c>
      <c r="I7141" t="b">
        <v>1</v>
      </c>
      <c r="J7141" t="s">
        <v>92</v>
      </c>
      <c r="K7141" t="s">
        <v>105</v>
      </c>
      <c r="L7141" t="s">
        <v>17</v>
      </c>
      <c r="M7141" t="s">
        <v>29</v>
      </c>
      <c r="N7141" t="s">
        <v>724</v>
      </c>
      <c r="O7141" t="s">
        <v>755</v>
      </c>
      <c r="P7141">
        <v>0</v>
      </c>
      <c r="Q7141">
        <v>321621.46000000002</v>
      </c>
      <c r="R7141" t="s">
        <v>164</v>
      </c>
    </row>
    <row r="7142" spans="1:18" x14ac:dyDescent="0.25">
      <c r="A7142" t="s">
        <v>99</v>
      </c>
      <c r="B7142" t="s">
        <v>740</v>
      </c>
      <c r="C7142" t="s">
        <v>728</v>
      </c>
      <c r="D7142" t="s">
        <v>753</v>
      </c>
      <c r="E7142" t="s">
        <v>4</v>
      </c>
      <c r="F7142">
        <v>2019</v>
      </c>
      <c r="G7142">
        <v>7</v>
      </c>
      <c r="H7142" t="s">
        <v>732</v>
      </c>
      <c r="I7142" t="b">
        <v>1</v>
      </c>
      <c r="J7142" t="s">
        <v>29</v>
      </c>
      <c r="K7142" t="s">
        <v>844</v>
      </c>
      <c r="L7142" t="s">
        <v>17</v>
      </c>
      <c r="M7142" t="s">
        <v>30</v>
      </c>
      <c r="N7142" t="s">
        <v>724</v>
      </c>
      <c r="O7142" t="s">
        <v>755</v>
      </c>
      <c r="P7142">
        <v>0</v>
      </c>
      <c r="Q7142">
        <v>-335350.21000000002</v>
      </c>
      <c r="R7142" t="s">
        <v>164</v>
      </c>
    </row>
    <row r="7143" spans="1:18" x14ac:dyDescent="0.25">
      <c r="A7143" t="s">
        <v>99</v>
      </c>
      <c r="B7143" t="s">
        <v>740</v>
      </c>
      <c r="C7143" t="s">
        <v>728</v>
      </c>
      <c r="D7143" t="s">
        <v>753</v>
      </c>
      <c r="E7143" t="s">
        <v>4</v>
      </c>
      <c r="F7143">
        <v>2019</v>
      </c>
      <c r="G7143">
        <v>7</v>
      </c>
      <c r="H7143" t="s">
        <v>732</v>
      </c>
      <c r="I7143" t="b">
        <v>1</v>
      </c>
      <c r="J7143" t="s">
        <v>30</v>
      </c>
      <c r="K7143" t="s">
        <v>848</v>
      </c>
      <c r="L7143" t="s">
        <v>17</v>
      </c>
      <c r="M7143" t="s">
        <v>422</v>
      </c>
      <c r="N7143" t="s">
        <v>724</v>
      </c>
      <c r="O7143" t="s">
        <v>755</v>
      </c>
      <c r="P7143">
        <v>0</v>
      </c>
      <c r="Q7143">
        <v>-335350.21000000002</v>
      </c>
      <c r="R7143" t="s">
        <v>164</v>
      </c>
    </row>
    <row r="7144" spans="1:18" x14ac:dyDescent="0.25">
      <c r="A7144" t="s">
        <v>99</v>
      </c>
      <c r="B7144" t="s">
        <v>740</v>
      </c>
      <c r="C7144" t="s">
        <v>728</v>
      </c>
      <c r="D7144" t="s">
        <v>753</v>
      </c>
      <c r="E7144" t="s">
        <v>4</v>
      </c>
      <c r="F7144">
        <v>2019</v>
      </c>
      <c r="G7144">
        <v>7</v>
      </c>
      <c r="H7144" t="s">
        <v>732</v>
      </c>
      <c r="I7144" t="b">
        <v>1</v>
      </c>
      <c r="J7144" t="s">
        <v>849</v>
      </c>
      <c r="K7144" t="s">
        <v>135</v>
      </c>
      <c r="L7144" t="s">
        <v>17</v>
      </c>
      <c r="M7144" t="s">
        <v>855</v>
      </c>
      <c r="N7144" t="s">
        <v>724</v>
      </c>
      <c r="O7144" t="s">
        <v>755</v>
      </c>
      <c r="P7144">
        <v>0</v>
      </c>
      <c r="Q7144">
        <v>-5764.49</v>
      </c>
      <c r="R7144" t="s">
        <v>164</v>
      </c>
    </row>
    <row r="7145" spans="1:18" x14ac:dyDescent="0.25">
      <c r="A7145" t="s">
        <v>99</v>
      </c>
      <c r="B7145" t="s">
        <v>740</v>
      </c>
      <c r="C7145" t="s">
        <v>728</v>
      </c>
      <c r="D7145" t="s">
        <v>753</v>
      </c>
      <c r="E7145" t="s">
        <v>4</v>
      </c>
      <c r="F7145">
        <v>2019</v>
      </c>
      <c r="G7145">
        <v>7</v>
      </c>
      <c r="H7145" t="s">
        <v>732</v>
      </c>
      <c r="I7145" t="b">
        <v>1</v>
      </c>
      <c r="J7145" t="s">
        <v>856</v>
      </c>
      <c r="K7145" t="s">
        <v>136</v>
      </c>
      <c r="L7145" t="s">
        <v>17</v>
      </c>
      <c r="M7145" t="s">
        <v>855</v>
      </c>
      <c r="N7145" t="s">
        <v>724</v>
      </c>
      <c r="O7145" t="s">
        <v>755</v>
      </c>
      <c r="P7145">
        <v>0</v>
      </c>
      <c r="Q7145">
        <v>35086.160000000003</v>
      </c>
      <c r="R7145" t="s">
        <v>164</v>
      </c>
    </row>
    <row r="7146" spans="1:18" x14ac:dyDescent="0.25">
      <c r="A7146" t="s">
        <v>99</v>
      </c>
      <c r="B7146" t="s">
        <v>740</v>
      </c>
      <c r="C7146" t="s">
        <v>728</v>
      </c>
      <c r="D7146" t="s">
        <v>753</v>
      </c>
      <c r="E7146" t="s">
        <v>4</v>
      </c>
      <c r="F7146">
        <v>2019</v>
      </c>
      <c r="G7146">
        <v>7</v>
      </c>
      <c r="H7146" t="s">
        <v>732</v>
      </c>
      <c r="I7146" t="b">
        <v>1</v>
      </c>
      <c r="J7146" t="s">
        <v>855</v>
      </c>
      <c r="K7146" t="s">
        <v>435</v>
      </c>
      <c r="L7146" t="s">
        <v>17</v>
      </c>
      <c r="M7146" t="s">
        <v>422</v>
      </c>
      <c r="N7146" t="s">
        <v>724</v>
      </c>
      <c r="O7146" t="s">
        <v>755</v>
      </c>
      <c r="P7146">
        <v>0</v>
      </c>
      <c r="Q7146">
        <v>29321.67</v>
      </c>
      <c r="R7146" t="s">
        <v>164</v>
      </c>
    </row>
    <row r="7147" spans="1:18" x14ac:dyDescent="0.25">
      <c r="A7147" t="s">
        <v>99</v>
      </c>
      <c r="B7147" t="s">
        <v>740</v>
      </c>
      <c r="C7147" t="s">
        <v>728</v>
      </c>
      <c r="D7147" t="s">
        <v>753</v>
      </c>
      <c r="E7147" t="s">
        <v>4</v>
      </c>
      <c r="F7147">
        <v>2019</v>
      </c>
      <c r="G7147">
        <v>7</v>
      </c>
      <c r="H7147" t="s">
        <v>732</v>
      </c>
      <c r="I7147" t="b">
        <v>1</v>
      </c>
      <c r="J7147" t="s">
        <v>422</v>
      </c>
      <c r="K7147" t="s">
        <v>436</v>
      </c>
      <c r="L7147" t="s">
        <v>17</v>
      </c>
      <c r="M7147" t="s">
        <v>31</v>
      </c>
      <c r="N7147" t="s">
        <v>724</v>
      </c>
      <c r="O7147" t="s">
        <v>755</v>
      </c>
      <c r="P7147">
        <v>0</v>
      </c>
      <c r="Q7147">
        <v>-306028.53999999998</v>
      </c>
      <c r="R7147" t="s">
        <v>164</v>
      </c>
    </row>
    <row r="7148" spans="1:18" x14ac:dyDescent="0.25">
      <c r="A7148" t="s">
        <v>99</v>
      </c>
      <c r="B7148" t="s">
        <v>740</v>
      </c>
      <c r="C7148" t="s">
        <v>728</v>
      </c>
      <c r="D7148" t="s">
        <v>753</v>
      </c>
      <c r="E7148" t="s">
        <v>4</v>
      </c>
      <c r="F7148">
        <v>2019</v>
      </c>
      <c r="G7148">
        <v>7</v>
      </c>
      <c r="H7148" t="s">
        <v>732</v>
      </c>
      <c r="I7148" t="b">
        <v>1</v>
      </c>
      <c r="J7148" t="s">
        <v>31</v>
      </c>
      <c r="K7148" t="s">
        <v>452</v>
      </c>
      <c r="L7148" t="s">
        <v>17</v>
      </c>
      <c r="M7148" t="s">
        <v>93</v>
      </c>
      <c r="N7148" t="s">
        <v>724</v>
      </c>
      <c r="O7148" t="s">
        <v>755</v>
      </c>
      <c r="P7148">
        <v>0</v>
      </c>
      <c r="Q7148">
        <v>-306028.53999999998</v>
      </c>
      <c r="R7148" t="s">
        <v>164</v>
      </c>
    </row>
    <row r="7149" spans="1:18" x14ac:dyDescent="0.25">
      <c r="A7149" t="s">
        <v>99</v>
      </c>
      <c r="B7149" t="s">
        <v>740</v>
      </c>
      <c r="C7149" t="s">
        <v>728</v>
      </c>
      <c r="D7149" t="s">
        <v>753</v>
      </c>
      <c r="E7149" t="s">
        <v>4</v>
      </c>
      <c r="F7149">
        <v>2019</v>
      </c>
      <c r="G7149">
        <v>7</v>
      </c>
      <c r="H7149" t="s">
        <v>732</v>
      </c>
      <c r="I7149" t="b">
        <v>1</v>
      </c>
      <c r="J7149" t="s">
        <v>18</v>
      </c>
      <c r="K7149" t="s">
        <v>138</v>
      </c>
      <c r="L7149" t="s">
        <v>17</v>
      </c>
      <c r="M7149" t="s">
        <v>93</v>
      </c>
      <c r="N7149" t="s">
        <v>724</v>
      </c>
      <c r="O7149" t="s">
        <v>755</v>
      </c>
      <c r="P7149">
        <v>0</v>
      </c>
      <c r="Q7149">
        <v>-186</v>
      </c>
      <c r="R7149" t="s">
        <v>164</v>
      </c>
    </row>
    <row r="7150" spans="1:18" x14ac:dyDescent="0.25">
      <c r="A7150" t="s">
        <v>99</v>
      </c>
      <c r="B7150" t="s">
        <v>740</v>
      </c>
      <c r="C7150" t="s">
        <v>728</v>
      </c>
      <c r="D7150" t="s">
        <v>753</v>
      </c>
      <c r="E7150" t="s">
        <v>4</v>
      </c>
      <c r="F7150">
        <v>2019</v>
      </c>
      <c r="G7150">
        <v>7</v>
      </c>
      <c r="H7150" t="s">
        <v>732</v>
      </c>
      <c r="I7150" t="b">
        <v>1</v>
      </c>
      <c r="J7150" t="s">
        <v>93</v>
      </c>
      <c r="K7150" t="s">
        <v>142</v>
      </c>
      <c r="L7150" t="s">
        <v>17</v>
      </c>
      <c r="M7150" t="s">
        <v>32</v>
      </c>
      <c r="N7150" t="s">
        <v>724</v>
      </c>
      <c r="O7150" t="s">
        <v>755</v>
      </c>
      <c r="P7150">
        <v>0</v>
      </c>
      <c r="Q7150">
        <v>-306214.53999999998</v>
      </c>
      <c r="R7150" t="s">
        <v>164</v>
      </c>
    </row>
    <row r="7151" spans="1:18" x14ac:dyDescent="0.25">
      <c r="A7151" t="s">
        <v>99</v>
      </c>
      <c r="B7151" t="s">
        <v>740</v>
      </c>
      <c r="C7151" t="s">
        <v>728</v>
      </c>
      <c r="D7151" t="s">
        <v>753</v>
      </c>
      <c r="E7151" t="s">
        <v>4</v>
      </c>
      <c r="F7151">
        <v>2019</v>
      </c>
      <c r="G7151">
        <v>7</v>
      </c>
      <c r="H7151" t="s">
        <v>732</v>
      </c>
      <c r="I7151" t="b">
        <v>1</v>
      </c>
      <c r="J7151" t="s">
        <v>32</v>
      </c>
      <c r="K7151" t="s">
        <v>139</v>
      </c>
      <c r="L7151" t="s">
        <v>17</v>
      </c>
      <c r="M7151" t="s">
        <v>866</v>
      </c>
      <c r="N7151" t="s">
        <v>724</v>
      </c>
      <c r="O7151" t="s">
        <v>755</v>
      </c>
      <c r="P7151">
        <v>0</v>
      </c>
      <c r="Q7151">
        <v>-306214.53999999998</v>
      </c>
      <c r="R7151" t="s">
        <v>164</v>
      </c>
    </row>
    <row r="7152" spans="1:18" x14ac:dyDescent="0.25">
      <c r="A7152" t="s">
        <v>99</v>
      </c>
      <c r="B7152" t="s">
        <v>740</v>
      </c>
      <c r="C7152" t="s">
        <v>728</v>
      </c>
      <c r="D7152" t="s">
        <v>753</v>
      </c>
      <c r="E7152" t="s">
        <v>4</v>
      </c>
      <c r="F7152">
        <v>2019</v>
      </c>
      <c r="G7152">
        <v>7</v>
      </c>
      <c r="H7152" t="s">
        <v>732</v>
      </c>
      <c r="I7152" t="b">
        <v>1</v>
      </c>
      <c r="J7152" t="s">
        <v>19</v>
      </c>
      <c r="K7152" t="s">
        <v>102</v>
      </c>
      <c r="L7152" t="s">
        <v>17</v>
      </c>
      <c r="M7152" t="s">
        <v>812</v>
      </c>
      <c r="N7152" t="s">
        <v>16</v>
      </c>
      <c r="O7152" t="s">
        <v>16</v>
      </c>
      <c r="P7152">
        <v>0</v>
      </c>
      <c r="Q7152">
        <v>-992113.24</v>
      </c>
      <c r="R7152" t="s">
        <v>164</v>
      </c>
    </row>
    <row r="7153" spans="1:18" x14ac:dyDescent="0.25">
      <c r="A7153" t="s">
        <v>99</v>
      </c>
      <c r="B7153" t="s">
        <v>740</v>
      </c>
      <c r="C7153" t="s">
        <v>728</v>
      </c>
      <c r="D7153" t="s">
        <v>753</v>
      </c>
      <c r="E7153" t="s">
        <v>4</v>
      </c>
      <c r="F7153">
        <v>2019</v>
      </c>
      <c r="G7153">
        <v>7</v>
      </c>
      <c r="H7153" t="s">
        <v>732</v>
      </c>
      <c r="I7153" t="b">
        <v>1</v>
      </c>
      <c r="J7153" t="s">
        <v>813</v>
      </c>
      <c r="K7153" t="s">
        <v>816</v>
      </c>
      <c r="L7153" t="s">
        <v>17</v>
      </c>
      <c r="M7153" t="s">
        <v>812</v>
      </c>
      <c r="N7153" t="s">
        <v>16</v>
      </c>
      <c r="O7153" t="s">
        <v>16</v>
      </c>
      <c r="P7153">
        <v>0</v>
      </c>
      <c r="Q7153">
        <v>445454.65</v>
      </c>
      <c r="R7153" t="s">
        <v>164</v>
      </c>
    </row>
    <row r="7154" spans="1:18" x14ac:dyDescent="0.25">
      <c r="A7154" t="s">
        <v>99</v>
      </c>
      <c r="B7154" t="s">
        <v>740</v>
      </c>
      <c r="C7154" t="s">
        <v>728</v>
      </c>
      <c r="D7154" t="s">
        <v>753</v>
      </c>
      <c r="E7154" t="s">
        <v>4</v>
      </c>
      <c r="F7154">
        <v>2019</v>
      </c>
      <c r="G7154">
        <v>7</v>
      </c>
      <c r="H7154" t="s">
        <v>732</v>
      </c>
      <c r="I7154" t="b">
        <v>1</v>
      </c>
      <c r="J7154" t="s">
        <v>812</v>
      </c>
      <c r="K7154" t="s">
        <v>393</v>
      </c>
      <c r="L7154" t="s">
        <v>17</v>
      </c>
      <c r="M7154" t="s">
        <v>394</v>
      </c>
      <c r="N7154" t="s">
        <v>16</v>
      </c>
      <c r="O7154" t="s">
        <v>16</v>
      </c>
      <c r="P7154">
        <v>0</v>
      </c>
      <c r="Q7154">
        <v>-546658.59</v>
      </c>
      <c r="R7154" t="s">
        <v>164</v>
      </c>
    </row>
    <row r="7155" spans="1:18" x14ac:dyDescent="0.25">
      <c r="A7155" t="s">
        <v>99</v>
      </c>
      <c r="B7155" t="s">
        <v>740</v>
      </c>
      <c r="C7155" t="s">
        <v>728</v>
      </c>
      <c r="D7155" t="s">
        <v>753</v>
      </c>
      <c r="E7155" t="s">
        <v>4</v>
      </c>
      <c r="F7155">
        <v>2019</v>
      </c>
      <c r="G7155">
        <v>7</v>
      </c>
      <c r="H7155" t="s">
        <v>732</v>
      </c>
      <c r="I7155" t="b">
        <v>1</v>
      </c>
      <c r="J7155" t="s">
        <v>394</v>
      </c>
      <c r="K7155" t="s">
        <v>395</v>
      </c>
      <c r="L7155" t="s">
        <v>17</v>
      </c>
      <c r="M7155" t="s">
        <v>88</v>
      </c>
      <c r="N7155" t="s">
        <v>16</v>
      </c>
      <c r="O7155" t="s">
        <v>16</v>
      </c>
      <c r="P7155">
        <v>0</v>
      </c>
      <c r="Q7155">
        <v>-546658.59</v>
      </c>
      <c r="R7155" t="s">
        <v>164</v>
      </c>
    </row>
    <row r="7156" spans="1:18" x14ac:dyDescent="0.25">
      <c r="A7156" t="s">
        <v>99</v>
      </c>
      <c r="B7156" t="s">
        <v>740</v>
      </c>
      <c r="C7156" t="s">
        <v>728</v>
      </c>
      <c r="D7156" t="s">
        <v>753</v>
      </c>
      <c r="E7156" t="s">
        <v>4</v>
      </c>
      <c r="F7156">
        <v>2019</v>
      </c>
      <c r="G7156">
        <v>7</v>
      </c>
      <c r="H7156" t="s">
        <v>732</v>
      </c>
      <c r="I7156" t="b">
        <v>1</v>
      </c>
      <c r="J7156" t="s">
        <v>170</v>
      </c>
      <c r="K7156" t="s">
        <v>143</v>
      </c>
      <c r="L7156" t="s">
        <v>17</v>
      </c>
      <c r="M7156" t="s">
        <v>88</v>
      </c>
      <c r="N7156" t="s">
        <v>16</v>
      </c>
      <c r="O7156" t="s">
        <v>16</v>
      </c>
      <c r="P7156">
        <v>0</v>
      </c>
      <c r="Q7156">
        <v>4063.71</v>
      </c>
      <c r="R7156" t="s">
        <v>164</v>
      </c>
    </row>
    <row r="7157" spans="1:18" x14ac:dyDescent="0.25">
      <c r="A7157" t="s">
        <v>99</v>
      </c>
      <c r="B7157" t="s">
        <v>740</v>
      </c>
      <c r="C7157" t="s">
        <v>728</v>
      </c>
      <c r="D7157" t="s">
        <v>753</v>
      </c>
      <c r="E7157" t="s">
        <v>4</v>
      </c>
      <c r="F7157">
        <v>2019</v>
      </c>
      <c r="G7157">
        <v>7</v>
      </c>
      <c r="H7157" t="s">
        <v>732</v>
      </c>
      <c r="I7157" t="b">
        <v>1</v>
      </c>
      <c r="J7157" t="s">
        <v>88</v>
      </c>
      <c r="K7157" t="s">
        <v>836</v>
      </c>
      <c r="L7157" t="s">
        <v>17</v>
      </c>
      <c r="M7157" t="s">
        <v>29</v>
      </c>
      <c r="N7157" t="s">
        <v>16</v>
      </c>
      <c r="O7157" t="s">
        <v>16</v>
      </c>
      <c r="P7157">
        <v>0</v>
      </c>
      <c r="Q7157">
        <v>-542594.88</v>
      </c>
      <c r="R7157" t="s">
        <v>164</v>
      </c>
    </row>
    <row r="7158" spans="1:18" x14ac:dyDescent="0.25">
      <c r="A7158" t="s">
        <v>99</v>
      </c>
      <c r="B7158" t="s">
        <v>740</v>
      </c>
      <c r="C7158" t="s">
        <v>728</v>
      </c>
      <c r="D7158" t="s">
        <v>753</v>
      </c>
      <c r="E7158" t="s">
        <v>4</v>
      </c>
      <c r="F7158">
        <v>2019</v>
      </c>
      <c r="G7158">
        <v>7</v>
      </c>
      <c r="H7158" t="s">
        <v>732</v>
      </c>
      <c r="I7158" t="b">
        <v>1</v>
      </c>
      <c r="J7158" t="s">
        <v>86</v>
      </c>
      <c r="K7158" t="s">
        <v>412</v>
      </c>
      <c r="L7158" t="s">
        <v>17</v>
      </c>
      <c r="M7158" t="s">
        <v>410</v>
      </c>
      <c r="N7158" t="s">
        <v>16</v>
      </c>
      <c r="O7158" t="s">
        <v>16</v>
      </c>
      <c r="P7158">
        <v>0</v>
      </c>
      <c r="Q7158">
        <v>183497.02</v>
      </c>
      <c r="R7158" t="s">
        <v>164</v>
      </c>
    </row>
    <row r="7159" spans="1:18" x14ac:dyDescent="0.25">
      <c r="A7159" t="s">
        <v>99</v>
      </c>
      <c r="B7159" t="s">
        <v>740</v>
      </c>
      <c r="C7159" t="s">
        <v>728</v>
      </c>
      <c r="D7159" t="s">
        <v>753</v>
      </c>
      <c r="E7159" t="s">
        <v>4</v>
      </c>
      <c r="F7159">
        <v>2019</v>
      </c>
      <c r="G7159">
        <v>7</v>
      </c>
      <c r="H7159" t="s">
        <v>732</v>
      </c>
      <c r="I7159" t="b">
        <v>1</v>
      </c>
      <c r="J7159" t="s">
        <v>410</v>
      </c>
      <c r="K7159" t="s">
        <v>413</v>
      </c>
      <c r="L7159" t="s">
        <v>17</v>
      </c>
      <c r="M7159" t="s">
        <v>92</v>
      </c>
      <c r="N7159" t="s">
        <v>16</v>
      </c>
      <c r="O7159" t="s">
        <v>16</v>
      </c>
      <c r="P7159">
        <v>0</v>
      </c>
      <c r="Q7159">
        <v>183497.02</v>
      </c>
      <c r="R7159" t="s">
        <v>164</v>
      </c>
    </row>
    <row r="7160" spans="1:18" x14ac:dyDescent="0.25">
      <c r="A7160" t="s">
        <v>99</v>
      </c>
      <c r="B7160" t="s">
        <v>740</v>
      </c>
      <c r="C7160" t="s">
        <v>728</v>
      </c>
      <c r="D7160" t="s">
        <v>753</v>
      </c>
      <c r="E7160" t="s">
        <v>4</v>
      </c>
      <c r="F7160">
        <v>2019</v>
      </c>
      <c r="G7160">
        <v>7</v>
      </c>
      <c r="H7160" t="s">
        <v>732</v>
      </c>
      <c r="I7160" t="b">
        <v>1</v>
      </c>
      <c r="J7160" t="s">
        <v>92</v>
      </c>
      <c r="K7160" t="s">
        <v>105</v>
      </c>
      <c r="L7160" t="s">
        <v>17</v>
      </c>
      <c r="M7160" t="s">
        <v>29</v>
      </c>
      <c r="N7160" t="s">
        <v>16</v>
      </c>
      <c r="O7160" t="s">
        <v>16</v>
      </c>
      <c r="P7160">
        <v>0</v>
      </c>
      <c r="Q7160">
        <v>183497.02</v>
      </c>
      <c r="R7160" t="s">
        <v>164</v>
      </c>
    </row>
    <row r="7161" spans="1:18" x14ac:dyDescent="0.25">
      <c r="A7161" t="s">
        <v>99</v>
      </c>
      <c r="B7161" t="s">
        <v>740</v>
      </c>
      <c r="C7161" t="s">
        <v>728</v>
      </c>
      <c r="D7161" t="s">
        <v>753</v>
      </c>
      <c r="E7161" t="s">
        <v>4</v>
      </c>
      <c r="F7161">
        <v>2019</v>
      </c>
      <c r="G7161">
        <v>7</v>
      </c>
      <c r="H7161" t="s">
        <v>732</v>
      </c>
      <c r="I7161" t="b">
        <v>1</v>
      </c>
      <c r="J7161" t="s">
        <v>29</v>
      </c>
      <c r="K7161" t="s">
        <v>844</v>
      </c>
      <c r="L7161" t="s">
        <v>17</v>
      </c>
      <c r="M7161" t="s">
        <v>30</v>
      </c>
      <c r="N7161" t="s">
        <v>16</v>
      </c>
      <c r="O7161" t="s">
        <v>16</v>
      </c>
      <c r="P7161">
        <v>0</v>
      </c>
      <c r="Q7161">
        <v>-359097.86</v>
      </c>
      <c r="R7161" t="s">
        <v>164</v>
      </c>
    </row>
    <row r="7162" spans="1:18" x14ac:dyDescent="0.25">
      <c r="A7162" t="s">
        <v>99</v>
      </c>
      <c r="B7162" t="s">
        <v>740</v>
      </c>
      <c r="C7162" t="s">
        <v>728</v>
      </c>
      <c r="D7162" t="s">
        <v>753</v>
      </c>
      <c r="E7162" t="s">
        <v>4</v>
      </c>
      <c r="F7162">
        <v>2019</v>
      </c>
      <c r="G7162">
        <v>7</v>
      </c>
      <c r="H7162" t="s">
        <v>732</v>
      </c>
      <c r="I7162" t="b">
        <v>1</v>
      </c>
      <c r="J7162" t="s">
        <v>30</v>
      </c>
      <c r="K7162" t="s">
        <v>848</v>
      </c>
      <c r="L7162" t="s">
        <v>17</v>
      </c>
      <c r="M7162" t="s">
        <v>422</v>
      </c>
      <c r="N7162" t="s">
        <v>16</v>
      </c>
      <c r="O7162" t="s">
        <v>16</v>
      </c>
      <c r="P7162">
        <v>0</v>
      </c>
      <c r="Q7162">
        <v>-359097.86</v>
      </c>
      <c r="R7162" t="s">
        <v>164</v>
      </c>
    </row>
    <row r="7163" spans="1:18" x14ac:dyDescent="0.25">
      <c r="A7163" t="s">
        <v>99</v>
      </c>
      <c r="B7163" t="s">
        <v>740</v>
      </c>
      <c r="C7163" t="s">
        <v>728</v>
      </c>
      <c r="D7163" t="s">
        <v>753</v>
      </c>
      <c r="E7163" t="s">
        <v>4</v>
      </c>
      <c r="F7163">
        <v>2019</v>
      </c>
      <c r="G7163">
        <v>7</v>
      </c>
      <c r="H7163" t="s">
        <v>732</v>
      </c>
      <c r="I7163" t="b">
        <v>1</v>
      </c>
      <c r="J7163" t="s">
        <v>849</v>
      </c>
      <c r="K7163" t="s">
        <v>135</v>
      </c>
      <c r="L7163" t="s">
        <v>17</v>
      </c>
      <c r="M7163" t="s">
        <v>855</v>
      </c>
      <c r="N7163" t="s">
        <v>16</v>
      </c>
      <c r="O7163" t="s">
        <v>16</v>
      </c>
      <c r="P7163">
        <v>0</v>
      </c>
      <c r="Q7163">
        <v>2350.02</v>
      </c>
      <c r="R7163" t="s">
        <v>164</v>
      </c>
    </row>
    <row r="7164" spans="1:18" x14ac:dyDescent="0.25">
      <c r="A7164" t="s">
        <v>99</v>
      </c>
      <c r="B7164" t="s">
        <v>740</v>
      </c>
      <c r="C7164" t="s">
        <v>728</v>
      </c>
      <c r="D7164" t="s">
        <v>753</v>
      </c>
      <c r="E7164" t="s">
        <v>4</v>
      </c>
      <c r="F7164">
        <v>2019</v>
      </c>
      <c r="G7164">
        <v>7</v>
      </c>
      <c r="H7164" t="s">
        <v>732</v>
      </c>
      <c r="I7164" t="b">
        <v>1</v>
      </c>
      <c r="J7164" t="s">
        <v>856</v>
      </c>
      <c r="K7164" t="s">
        <v>136</v>
      </c>
      <c r="L7164" t="s">
        <v>17</v>
      </c>
      <c r="M7164" t="s">
        <v>855</v>
      </c>
      <c r="N7164" t="s">
        <v>16</v>
      </c>
      <c r="O7164" t="s">
        <v>16</v>
      </c>
      <c r="P7164">
        <v>0</v>
      </c>
      <c r="Q7164">
        <v>78127.520000000004</v>
      </c>
      <c r="R7164" t="s">
        <v>164</v>
      </c>
    </row>
    <row r="7165" spans="1:18" x14ac:dyDescent="0.25">
      <c r="A7165" t="s">
        <v>99</v>
      </c>
      <c r="B7165" t="s">
        <v>740</v>
      </c>
      <c r="C7165" t="s">
        <v>728</v>
      </c>
      <c r="D7165" t="s">
        <v>753</v>
      </c>
      <c r="E7165" t="s">
        <v>4</v>
      </c>
      <c r="F7165">
        <v>2019</v>
      </c>
      <c r="G7165">
        <v>7</v>
      </c>
      <c r="H7165" t="s">
        <v>732</v>
      </c>
      <c r="I7165" t="b">
        <v>1</v>
      </c>
      <c r="J7165" t="s">
        <v>855</v>
      </c>
      <c r="K7165" t="s">
        <v>435</v>
      </c>
      <c r="L7165" t="s">
        <v>17</v>
      </c>
      <c r="M7165" t="s">
        <v>422</v>
      </c>
      <c r="N7165" t="s">
        <v>16</v>
      </c>
      <c r="O7165" t="s">
        <v>16</v>
      </c>
      <c r="P7165">
        <v>0</v>
      </c>
      <c r="Q7165">
        <v>80477.539999999994</v>
      </c>
      <c r="R7165" t="s">
        <v>164</v>
      </c>
    </row>
    <row r="7166" spans="1:18" x14ac:dyDescent="0.25">
      <c r="A7166" t="s">
        <v>99</v>
      </c>
      <c r="B7166" t="s">
        <v>740</v>
      </c>
      <c r="C7166" t="s">
        <v>728</v>
      </c>
      <c r="D7166" t="s">
        <v>753</v>
      </c>
      <c r="E7166" t="s">
        <v>4</v>
      </c>
      <c r="F7166">
        <v>2019</v>
      </c>
      <c r="G7166">
        <v>7</v>
      </c>
      <c r="H7166" t="s">
        <v>732</v>
      </c>
      <c r="I7166" t="b">
        <v>1</v>
      </c>
      <c r="J7166" t="s">
        <v>422</v>
      </c>
      <c r="K7166" t="s">
        <v>436</v>
      </c>
      <c r="L7166" t="s">
        <v>17</v>
      </c>
      <c r="M7166" t="s">
        <v>31</v>
      </c>
      <c r="N7166" t="s">
        <v>16</v>
      </c>
      <c r="O7166" t="s">
        <v>16</v>
      </c>
      <c r="P7166">
        <v>0</v>
      </c>
      <c r="Q7166">
        <v>-278620.32</v>
      </c>
      <c r="R7166" t="s">
        <v>164</v>
      </c>
    </row>
    <row r="7167" spans="1:18" x14ac:dyDescent="0.25">
      <c r="A7167" t="s">
        <v>99</v>
      </c>
      <c r="B7167" t="s">
        <v>740</v>
      </c>
      <c r="C7167" t="s">
        <v>728</v>
      </c>
      <c r="D7167" t="s">
        <v>753</v>
      </c>
      <c r="E7167" t="s">
        <v>4</v>
      </c>
      <c r="F7167">
        <v>2019</v>
      </c>
      <c r="G7167">
        <v>7</v>
      </c>
      <c r="H7167" t="s">
        <v>732</v>
      </c>
      <c r="I7167" t="b">
        <v>1</v>
      </c>
      <c r="J7167" t="s">
        <v>31</v>
      </c>
      <c r="K7167" t="s">
        <v>452</v>
      </c>
      <c r="L7167" t="s">
        <v>17</v>
      </c>
      <c r="M7167" t="s">
        <v>93</v>
      </c>
      <c r="N7167" t="s">
        <v>16</v>
      </c>
      <c r="O7167" t="s">
        <v>16</v>
      </c>
      <c r="P7167">
        <v>0</v>
      </c>
      <c r="Q7167">
        <v>-278620.32</v>
      </c>
      <c r="R7167" t="s">
        <v>164</v>
      </c>
    </row>
    <row r="7168" spans="1:18" x14ac:dyDescent="0.25">
      <c r="A7168" t="s">
        <v>99</v>
      </c>
      <c r="B7168" t="s">
        <v>740</v>
      </c>
      <c r="C7168" t="s">
        <v>728</v>
      </c>
      <c r="D7168" t="s">
        <v>753</v>
      </c>
      <c r="E7168" t="s">
        <v>4</v>
      </c>
      <c r="F7168">
        <v>2019</v>
      </c>
      <c r="G7168">
        <v>7</v>
      </c>
      <c r="H7168" t="s">
        <v>732</v>
      </c>
      <c r="I7168" t="b">
        <v>1</v>
      </c>
      <c r="J7168" t="s">
        <v>18</v>
      </c>
      <c r="K7168" t="s">
        <v>138</v>
      </c>
      <c r="L7168" t="s">
        <v>17</v>
      </c>
      <c r="M7168" t="s">
        <v>93</v>
      </c>
      <c r="N7168" t="s">
        <v>16</v>
      </c>
      <c r="O7168" t="s">
        <v>16</v>
      </c>
      <c r="P7168">
        <v>0</v>
      </c>
      <c r="Q7168">
        <v>117382.34</v>
      </c>
      <c r="R7168" t="s">
        <v>164</v>
      </c>
    </row>
    <row r="7169" spans="1:18" x14ac:dyDescent="0.25">
      <c r="A7169" t="s">
        <v>99</v>
      </c>
      <c r="B7169" t="s">
        <v>740</v>
      </c>
      <c r="C7169" t="s">
        <v>728</v>
      </c>
      <c r="D7169" t="s">
        <v>753</v>
      </c>
      <c r="E7169" t="s">
        <v>4</v>
      </c>
      <c r="F7169">
        <v>2019</v>
      </c>
      <c r="G7169">
        <v>7</v>
      </c>
      <c r="H7169" t="s">
        <v>732</v>
      </c>
      <c r="I7169" t="b">
        <v>1</v>
      </c>
      <c r="J7169" t="s">
        <v>93</v>
      </c>
      <c r="K7169" t="s">
        <v>142</v>
      </c>
      <c r="L7169" t="s">
        <v>17</v>
      </c>
      <c r="M7169" t="s">
        <v>32</v>
      </c>
      <c r="N7169" t="s">
        <v>16</v>
      </c>
      <c r="O7169" t="s">
        <v>16</v>
      </c>
      <c r="P7169">
        <v>0</v>
      </c>
      <c r="Q7169">
        <v>-161237.98000000001</v>
      </c>
      <c r="R7169" t="s">
        <v>164</v>
      </c>
    </row>
    <row r="7170" spans="1:18" x14ac:dyDescent="0.25">
      <c r="A7170" t="s">
        <v>99</v>
      </c>
      <c r="B7170" t="s">
        <v>740</v>
      </c>
      <c r="C7170" t="s">
        <v>728</v>
      </c>
      <c r="D7170" t="s">
        <v>753</v>
      </c>
      <c r="E7170" t="s">
        <v>4</v>
      </c>
      <c r="F7170">
        <v>2019</v>
      </c>
      <c r="G7170">
        <v>7</v>
      </c>
      <c r="H7170" t="s">
        <v>732</v>
      </c>
      <c r="I7170" t="b">
        <v>1</v>
      </c>
      <c r="J7170" t="s">
        <v>32</v>
      </c>
      <c r="K7170" t="s">
        <v>139</v>
      </c>
      <c r="L7170" t="s">
        <v>17</v>
      </c>
      <c r="M7170" t="s">
        <v>866</v>
      </c>
      <c r="N7170" t="s">
        <v>16</v>
      </c>
      <c r="O7170" t="s">
        <v>16</v>
      </c>
      <c r="P7170">
        <v>0</v>
      </c>
      <c r="Q7170">
        <v>-161237.98000000001</v>
      </c>
      <c r="R7170" t="s">
        <v>164</v>
      </c>
    </row>
    <row r="7171" spans="1:18" x14ac:dyDescent="0.25">
      <c r="A7171" t="s">
        <v>750</v>
      </c>
      <c r="B7171" t="s">
        <v>751</v>
      </c>
      <c r="C7171" t="s">
        <v>37</v>
      </c>
      <c r="D7171" t="s">
        <v>750</v>
      </c>
      <c r="E7171" t="s">
        <v>4</v>
      </c>
      <c r="F7171">
        <v>2019</v>
      </c>
      <c r="G7171">
        <v>7</v>
      </c>
      <c r="H7171" t="s">
        <v>732</v>
      </c>
      <c r="I7171" t="b">
        <v>1</v>
      </c>
      <c r="J7171" t="s">
        <v>495</v>
      </c>
      <c r="K7171" t="s">
        <v>496</v>
      </c>
      <c r="L7171" t="s">
        <v>23</v>
      </c>
      <c r="M7171" t="s">
        <v>497</v>
      </c>
      <c r="N7171" t="s">
        <v>16</v>
      </c>
      <c r="O7171" t="s">
        <v>16</v>
      </c>
      <c r="P7171">
        <v>0</v>
      </c>
      <c r="Q7171">
        <v>40764429.100000001</v>
      </c>
      <c r="R7171" t="s">
        <v>165</v>
      </c>
    </row>
    <row r="7172" spans="1:18" x14ac:dyDescent="0.25">
      <c r="A7172" t="s">
        <v>750</v>
      </c>
      <c r="B7172" t="s">
        <v>751</v>
      </c>
      <c r="C7172" t="s">
        <v>37</v>
      </c>
      <c r="D7172" t="s">
        <v>750</v>
      </c>
      <c r="E7172" t="s">
        <v>4</v>
      </c>
      <c r="F7172">
        <v>2019</v>
      </c>
      <c r="G7172">
        <v>7</v>
      </c>
      <c r="H7172" t="s">
        <v>732</v>
      </c>
      <c r="I7172" t="b">
        <v>1</v>
      </c>
      <c r="J7172" t="s">
        <v>1009</v>
      </c>
      <c r="K7172" t="s">
        <v>498</v>
      </c>
      <c r="L7172" t="s">
        <v>23</v>
      </c>
      <c r="M7172" t="s">
        <v>497</v>
      </c>
      <c r="N7172" t="s">
        <v>16</v>
      </c>
      <c r="O7172" t="s">
        <v>16</v>
      </c>
      <c r="P7172">
        <v>0</v>
      </c>
      <c r="Q7172">
        <v>-20356595.98</v>
      </c>
      <c r="R7172" t="s">
        <v>165</v>
      </c>
    </row>
    <row r="7173" spans="1:18" x14ac:dyDescent="0.25">
      <c r="A7173" t="s">
        <v>750</v>
      </c>
      <c r="B7173" t="s">
        <v>751</v>
      </c>
      <c r="C7173" t="s">
        <v>37</v>
      </c>
      <c r="D7173" t="s">
        <v>750</v>
      </c>
      <c r="E7173" t="s">
        <v>4</v>
      </c>
      <c r="F7173">
        <v>2019</v>
      </c>
      <c r="G7173">
        <v>7</v>
      </c>
      <c r="H7173" t="s">
        <v>732</v>
      </c>
      <c r="I7173" t="b">
        <v>1</v>
      </c>
      <c r="J7173" t="s">
        <v>497</v>
      </c>
      <c r="K7173" t="s">
        <v>411</v>
      </c>
      <c r="L7173" t="s">
        <v>23</v>
      </c>
      <c r="M7173" t="s">
        <v>494</v>
      </c>
      <c r="N7173" t="s">
        <v>16</v>
      </c>
      <c r="O7173" t="s">
        <v>16</v>
      </c>
      <c r="P7173">
        <v>0</v>
      </c>
      <c r="Q7173">
        <v>20407833.120000001</v>
      </c>
      <c r="R7173" t="s">
        <v>165</v>
      </c>
    </row>
    <row r="7174" spans="1:18" x14ac:dyDescent="0.25">
      <c r="A7174" t="s">
        <v>750</v>
      </c>
      <c r="B7174" t="s">
        <v>751</v>
      </c>
      <c r="C7174" t="s">
        <v>37</v>
      </c>
      <c r="D7174" t="s">
        <v>750</v>
      </c>
      <c r="E7174" t="s">
        <v>4</v>
      </c>
      <c r="F7174">
        <v>2019</v>
      </c>
      <c r="G7174">
        <v>7</v>
      </c>
      <c r="H7174" t="s">
        <v>732</v>
      </c>
      <c r="I7174" t="b">
        <v>1</v>
      </c>
      <c r="J7174" t="s">
        <v>494</v>
      </c>
      <c r="K7174" t="s">
        <v>178</v>
      </c>
      <c r="L7174" t="s">
        <v>23</v>
      </c>
      <c r="M7174" t="s">
        <v>26</v>
      </c>
      <c r="N7174" t="s">
        <v>16</v>
      </c>
      <c r="O7174" t="s">
        <v>16</v>
      </c>
      <c r="P7174">
        <v>0</v>
      </c>
      <c r="Q7174">
        <v>20407833.120000001</v>
      </c>
      <c r="R7174" t="s">
        <v>165</v>
      </c>
    </row>
    <row r="7175" spans="1:18" x14ac:dyDescent="0.25">
      <c r="A7175" t="s">
        <v>750</v>
      </c>
      <c r="B7175" t="s">
        <v>751</v>
      </c>
      <c r="C7175" t="s">
        <v>37</v>
      </c>
      <c r="D7175" t="s">
        <v>750</v>
      </c>
      <c r="E7175" t="s">
        <v>4</v>
      </c>
      <c r="F7175">
        <v>2019</v>
      </c>
      <c r="G7175">
        <v>7</v>
      </c>
      <c r="H7175" t="s">
        <v>732</v>
      </c>
      <c r="I7175" t="b">
        <v>1</v>
      </c>
      <c r="J7175" t="s">
        <v>563</v>
      </c>
      <c r="K7175" t="s">
        <v>1275</v>
      </c>
      <c r="L7175" t="s">
        <v>23</v>
      </c>
      <c r="M7175" t="s">
        <v>26</v>
      </c>
      <c r="N7175" t="s">
        <v>16</v>
      </c>
      <c r="O7175" t="s">
        <v>16</v>
      </c>
      <c r="P7175">
        <v>0</v>
      </c>
      <c r="Q7175">
        <v>68240.649999999994</v>
      </c>
      <c r="R7175" t="s">
        <v>165</v>
      </c>
    </row>
    <row r="7176" spans="1:18" x14ac:dyDescent="0.25">
      <c r="A7176" t="s">
        <v>750</v>
      </c>
      <c r="B7176" t="s">
        <v>751</v>
      </c>
      <c r="C7176" t="s">
        <v>37</v>
      </c>
      <c r="D7176" t="s">
        <v>750</v>
      </c>
      <c r="E7176" t="s">
        <v>4</v>
      </c>
      <c r="F7176">
        <v>2019</v>
      </c>
      <c r="G7176">
        <v>7</v>
      </c>
      <c r="H7176" t="s">
        <v>732</v>
      </c>
      <c r="I7176" t="b">
        <v>1</v>
      </c>
      <c r="J7176" t="s">
        <v>26</v>
      </c>
      <c r="K7176" t="s">
        <v>1508</v>
      </c>
      <c r="L7176" t="s">
        <v>23</v>
      </c>
      <c r="M7176" t="s">
        <v>27</v>
      </c>
      <c r="N7176" t="s">
        <v>16</v>
      </c>
      <c r="O7176" t="s">
        <v>16</v>
      </c>
      <c r="P7176">
        <v>0</v>
      </c>
      <c r="Q7176">
        <v>20476073.77</v>
      </c>
      <c r="R7176" t="s">
        <v>165</v>
      </c>
    </row>
    <row r="7177" spans="1:18" x14ac:dyDescent="0.25">
      <c r="A7177" t="s">
        <v>750</v>
      </c>
      <c r="B7177" t="s">
        <v>751</v>
      </c>
      <c r="C7177" t="s">
        <v>37</v>
      </c>
      <c r="D7177" t="s">
        <v>750</v>
      </c>
      <c r="E7177" t="s">
        <v>4</v>
      </c>
      <c r="F7177">
        <v>2019</v>
      </c>
      <c r="G7177">
        <v>7</v>
      </c>
      <c r="H7177" t="s">
        <v>732</v>
      </c>
      <c r="I7177" t="b">
        <v>1</v>
      </c>
      <c r="J7177" t="s">
        <v>1509</v>
      </c>
      <c r="K7177" t="s">
        <v>108</v>
      </c>
      <c r="L7177" t="s">
        <v>23</v>
      </c>
      <c r="M7177" t="s">
        <v>28</v>
      </c>
      <c r="N7177" t="s">
        <v>16</v>
      </c>
      <c r="O7177" t="s">
        <v>16</v>
      </c>
      <c r="P7177">
        <v>0</v>
      </c>
      <c r="Q7177">
        <v>296412.78000000003</v>
      </c>
      <c r="R7177" t="s">
        <v>165</v>
      </c>
    </row>
    <row r="7178" spans="1:18" x14ac:dyDescent="0.25">
      <c r="A7178" t="s">
        <v>750</v>
      </c>
      <c r="B7178" t="s">
        <v>751</v>
      </c>
      <c r="C7178" t="s">
        <v>37</v>
      </c>
      <c r="D7178" t="s">
        <v>750</v>
      </c>
      <c r="E7178" t="s">
        <v>4</v>
      </c>
      <c r="F7178">
        <v>2019</v>
      </c>
      <c r="G7178">
        <v>7</v>
      </c>
      <c r="H7178" t="s">
        <v>732</v>
      </c>
      <c r="I7178" t="b">
        <v>1</v>
      </c>
      <c r="J7178" t="s">
        <v>1517</v>
      </c>
      <c r="K7178" t="s">
        <v>599</v>
      </c>
      <c r="L7178" t="s">
        <v>23</v>
      </c>
      <c r="M7178" t="s">
        <v>1520</v>
      </c>
      <c r="N7178" t="s">
        <v>16</v>
      </c>
      <c r="O7178" t="s">
        <v>16</v>
      </c>
      <c r="P7178">
        <v>0</v>
      </c>
      <c r="Q7178">
        <v>847970.81</v>
      </c>
      <c r="R7178" t="s">
        <v>165</v>
      </c>
    </row>
    <row r="7179" spans="1:18" x14ac:dyDescent="0.25">
      <c r="A7179" t="s">
        <v>750</v>
      </c>
      <c r="B7179" t="s">
        <v>751</v>
      </c>
      <c r="C7179" t="s">
        <v>37</v>
      </c>
      <c r="D7179" t="s">
        <v>750</v>
      </c>
      <c r="E7179" t="s">
        <v>4</v>
      </c>
      <c r="F7179">
        <v>2019</v>
      </c>
      <c r="G7179">
        <v>7</v>
      </c>
      <c r="H7179" t="s">
        <v>732</v>
      </c>
      <c r="I7179" t="b">
        <v>1</v>
      </c>
      <c r="J7179" t="s">
        <v>1520</v>
      </c>
      <c r="K7179" t="s">
        <v>1526</v>
      </c>
      <c r="L7179" t="s">
        <v>23</v>
      </c>
      <c r="M7179" t="s">
        <v>28</v>
      </c>
      <c r="N7179" t="s">
        <v>16</v>
      </c>
      <c r="O7179" t="s">
        <v>16</v>
      </c>
      <c r="P7179">
        <v>0</v>
      </c>
      <c r="Q7179">
        <v>1028983.53</v>
      </c>
      <c r="R7179" t="s">
        <v>165</v>
      </c>
    </row>
    <row r="7180" spans="1:18" x14ac:dyDescent="0.25">
      <c r="A7180" t="s">
        <v>750</v>
      </c>
      <c r="B7180" t="s">
        <v>751</v>
      </c>
      <c r="C7180" t="s">
        <v>37</v>
      </c>
      <c r="D7180" t="s">
        <v>750</v>
      </c>
      <c r="E7180" t="s">
        <v>4</v>
      </c>
      <c r="F7180">
        <v>2019</v>
      </c>
      <c r="G7180">
        <v>7</v>
      </c>
      <c r="H7180" t="s">
        <v>732</v>
      </c>
      <c r="I7180" t="b">
        <v>1</v>
      </c>
      <c r="J7180" t="s">
        <v>1529</v>
      </c>
      <c r="K7180" t="s">
        <v>109</v>
      </c>
      <c r="L7180" t="s">
        <v>23</v>
      </c>
      <c r="M7180" t="s">
        <v>28</v>
      </c>
      <c r="N7180" t="s">
        <v>16</v>
      </c>
      <c r="O7180" t="s">
        <v>16</v>
      </c>
      <c r="P7180">
        <v>0</v>
      </c>
      <c r="Q7180">
        <v>8392718.5899999999</v>
      </c>
      <c r="R7180" t="s">
        <v>165</v>
      </c>
    </row>
    <row r="7181" spans="1:18" x14ac:dyDescent="0.25">
      <c r="A7181" t="s">
        <v>750</v>
      </c>
      <c r="B7181" t="s">
        <v>751</v>
      </c>
      <c r="C7181" t="s">
        <v>37</v>
      </c>
      <c r="D7181" t="s">
        <v>750</v>
      </c>
      <c r="E7181" t="s">
        <v>4</v>
      </c>
      <c r="F7181">
        <v>2019</v>
      </c>
      <c r="G7181">
        <v>7</v>
      </c>
      <c r="H7181" t="s">
        <v>732</v>
      </c>
      <c r="I7181" t="b">
        <v>1</v>
      </c>
      <c r="J7181" t="s">
        <v>28</v>
      </c>
      <c r="K7181" t="s">
        <v>1534</v>
      </c>
      <c r="L7181" t="s">
        <v>23</v>
      </c>
      <c r="M7181" t="s">
        <v>27</v>
      </c>
      <c r="N7181" t="s">
        <v>16</v>
      </c>
      <c r="O7181" t="s">
        <v>16</v>
      </c>
      <c r="P7181">
        <v>0</v>
      </c>
      <c r="Q7181">
        <v>9718114.9000000004</v>
      </c>
      <c r="R7181" t="s">
        <v>165</v>
      </c>
    </row>
    <row r="7182" spans="1:18" x14ac:dyDescent="0.25">
      <c r="A7182" t="s">
        <v>750</v>
      </c>
      <c r="B7182" t="s">
        <v>751</v>
      </c>
      <c r="C7182" t="s">
        <v>37</v>
      </c>
      <c r="D7182" t="s">
        <v>750</v>
      </c>
      <c r="E7182" t="s">
        <v>4</v>
      </c>
      <c r="F7182">
        <v>2019</v>
      </c>
      <c r="G7182">
        <v>7</v>
      </c>
      <c r="H7182" t="s">
        <v>732</v>
      </c>
      <c r="I7182" t="b">
        <v>1</v>
      </c>
      <c r="J7182" t="s">
        <v>777</v>
      </c>
      <c r="K7182" t="s">
        <v>145</v>
      </c>
      <c r="L7182" t="s">
        <v>23</v>
      </c>
      <c r="M7182" t="s">
        <v>1583</v>
      </c>
      <c r="N7182" t="s">
        <v>16</v>
      </c>
      <c r="O7182" t="s">
        <v>16</v>
      </c>
      <c r="P7182">
        <v>0</v>
      </c>
      <c r="Q7182">
        <v>-197224.99</v>
      </c>
      <c r="R7182" t="s">
        <v>165</v>
      </c>
    </row>
    <row r="7183" spans="1:18" x14ac:dyDescent="0.25">
      <c r="A7183" t="s">
        <v>750</v>
      </c>
      <c r="B7183" t="s">
        <v>751</v>
      </c>
      <c r="C7183" t="s">
        <v>37</v>
      </c>
      <c r="D7183" t="s">
        <v>750</v>
      </c>
      <c r="E7183" t="s">
        <v>4</v>
      </c>
      <c r="F7183">
        <v>2019</v>
      </c>
      <c r="G7183">
        <v>7</v>
      </c>
      <c r="H7183" t="s">
        <v>732</v>
      </c>
      <c r="I7183" t="b">
        <v>1</v>
      </c>
      <c r="J7183" t="s">
        <v>778</v>
      </c>
      <c r="K7183" t="s">
        <v>140</v>
      </c>
      <c r="L7183" t="s">
        <v>23</v>
      </c>
      <c r="M7183" t="s">
        <v>1583</v>
      </c>
      <c r="N7183" t="s">
        <v>16</v>
      </c>
      <c r="O7183" t="s">
        <v>16</v>
      </c>
      <c r="P7183">
        <v>0</v>
      </c>
      <c r="Q7183">
        <v>-12558.67</v>
      </c>
      <c r="R7183" t="s">
        <v>165</v>
      </c>
    </row>
    <row r="7184" spans="1:18" x14ac:dyDescent="0.25">
      <c r="A7184" t="s">
        <v>750</v>
      </c>
      <c r="B7184" t="s">
        <v>751</v>
      </c>
      <c r="C7184" t="s">
        <v>37</v>
      </c>
      <c r="D7184" t="s">
        <v>750</v>
      </c>
      <c r="E7184" t="s">
        <v>4</v>
      </c>
      <c r="F7184">
        <v>2019</v>
      </c>
      <c r="G7184">
        <v>7</v>
      </c>
      <c r="H7184" t="s">
        <v>732</v>
      </c>
      <c r="I7184" t="b">
        <v>1</v>
      </c>
      <c r="J7184" t="s">
        <v>776</v>
      </c>
      <c r="K7184" t="s">
        <v>110</v>
      </c>
      <c r="L7184" t="s">
        <v>23</v>
      </c>
      <c r="M7184" t="s">
        <v>1581</v>
      </c>
      <c r="N7184" t="s">
        <v>16</v>
      </c>
      <c r="O7184" t="s">
        <v>16</v>
      </c>
      <c r="P7184">
        <v>0</v>
      </c>
      <c r="Q7184">
        <v>-229800.78</v>
      </c>
      <c r="R7184" t="s">
        <v>165</v>
      </c>
    </row>
    <row r="7185" spans="1:18" x14ac:dyDescent="0.25">
      <c r="A7185" t="s">
        <v>750</v>
      </c>
      <c r="B7185" t="s">
        <v>751</v>
      </c>
      <c r="C7185" t="s">
        <v>37</v>
      </c>
      <c r="D7185" t="s">
        <v>750</v>
      </c>
      <c r="E7185" t="s">
        <v>4</v>
      </c>
      <c r="F7185">
        <v>2019</v>
      </c>
      <c r="G7185">
        <v>7</v>
      </c>
      <c r="H7185" t="s">
        <v>732</v>
      </c>
      <c r="I7185" t="b">
        <v>1</v>
      </c>
      <c r="J7185" t="s">
        <v>1635</v>
      </c>
      <c r="K7185" t="s">
        <v>1636</v>
      </c>
      <c r="L7185" t="s">
        <v>23</v>
      </c>
      <c r="M7185" t="s">
        <v>1632</v>
      </c>
      <c r="N7185" t="s">
        <v>16</v>
      </c>
      <c r="O7185" t="s">
        <v>16</v>
      </c>
      <c r="P7185">
        <v>0</v>
      </c>
      <c r="Q7185">
        <v>-98461.57</v>
      </c>
      <c r="R7185" t="s">
        <v>165</v>
      </c>
    </row>
    <row r="7186" spans="1:18" x14ac:dyDescent="0.25">
      <c r="A7186" t="s">
        <v>750</v>
      </c>
      <c r="B7186" t="s">
        <v>751</v>
      </c>
      <c r="C7186" t="s">
        <v>37</v>
      </c>
      <c r="D7186" t="s">
        <v>750</v>
      </c>
      <c r="E7186" t="s">
        <v>4</v>
      </c>
      <c r="F7186">
        <v>2019</v>
      </c>
      <c r="G7186">
        <v>7</v>
      </c>
      <c r="H7186" t="s">
        <v>732</v>
      </c>
      <c r="I7186" t="b">
        <v>1</v>
      </c>
      <c r="J7186" t="s">
        <v>1650</v>
      </c>
      <c r="K7186" t="s">
        <v>665</v>
      </c>
      <c r="L7186" t="s">
        <v>23</v>
      </c>
      <c r="M7186" t="s">
        <v>25</v>
      </c>
      <c r="N7186" t="s">
        <v>16</v>
      </c>
      <c r="O7186" t="s">
        <v>16</v>
      </c>
      <c r="P7186">
        <v>0</v>
      </c>
      <c r="Q7186">
        <v>-339159.81</v>
      </c>
      <c r="R7186" t="s">
        <v>165</v>
      </c>
    </row>
    <row r="7187" spans="1:18" x14ac:dyDescent="0.25">
      <c r="A7187" t="s">
        <v>750</v>
      </c>
      <c r="B7187" t="s">
        <v>751</v>
      </c>
      <c r="C7187" t="s">
        <v>37</v>
      </c>
      <c r="D7187" t="s">
        <v>750</v>
      </c>
      <c r="E7187" t="s">
        <v>4</v>
      </c>
      <c r="F7187">
        <v>2019</v>
      </c>
      <c r="G7187">
        <v>7</v>
      </c>
      <c r="H7187" t="s">
        <v>732</v>
      </c>
      <c r="I7187" t="b">
        <v>1</v>
      </c>
      <c r="J7187" t="s">
        <v>746</v>
      </c>
      <c r="K7187" t="s">
        <v>747</v>
      </c>
      <c r="L7187" t="s">
        <v>23</v>
      </c>
      <c r="M7187" t="s">
        <v>25</v>
      </c>
      <c r="N7187" t="s">
        <v>16</v>
      </c>
      <c r="O7187" t="s">
        <v>16</v>
      </c>
      <c r="P7187">
        <v>0</v>
      </c>
      <c r="Q7187">
        <v>-3008631.97</v>
      </c>
      <c r="R7187" t="s">
        <v>165</v>
      </c>
    </row>
    <row r="7188" spans="1:18" x14ac:dyDescent="0.25">
      <c r="A7188" t="s">
        <v>750</v>
      </c>
      <c r="B7188" t="s">
        <v>751</v>
      </c>
      <c r="C7188" t="s">
        <v>37</v>
      </c>
      <c r="D7188" t="s">
        <v>750</v>
      </c>
      <c r="E7188" t="s">
        <v>4</v>
      </c>
      <c r="F7188">
        <v>2019</v>
      </c>
      <c r="G7188">
        <v>7</v>
      </c>
      <c r="H7188" t="s">
        <v>732</v>
      </c>
      <c r="I7188" t="b">
        <v>1</v>
      </c>
      <c r="J7188" t="s">
        <v>1659</v>
      </c>
      <c r="K7188" t="s">
        <v>141</v>
      </c>
      <c r="L7188" t="s">
        <v>23</v>
      </c>
      <c r="M7188" t="s">
        <v>1656</v>
      </c>
      <c r="N7188" t="s">
        <v>16</v>
      </c>
      <c r="O7188" t="s">
        <v>16</v>
      </c>
      <c r="P7188">
        <v>0</v>
      </c>
      <c r="Q7188">
        <v>-26518280.899999999</v>
      </c>
      <c r="R7188" t="s">
        <v>165</v>
      </c>
    </row>
    <row r="7189" spans="1:18" x14ac:dyDescent="0.25">
      <c r="A7189" t="s">
        <v>99</v>
      </c>
      <c r="B7189" t="s">
        <v>740</v>
      </c>
      <c r="C7189" t="s">
        <v>37</v>
      </c>
      <c r="D7189" t="s">
        <v>99</v>
      </c>
      <c r="E7189" t="s">
        <v>4</v>
      </c>
      <c r="F7189">
        <v>2019</v>
      </c>
      <c r="G7189">
        <v>7</v>
      </c>
      <c r="H7189" t="s">
        <v>732</v>
      </c>
      <c r="I7189" t="b">
        <v>1</v>
      </c>
      <c r="J7189" t="s">
        <v>33</v>
      </c>
      <c r="K7189" t="s">
        <v>1590</v>
      </c>
      <c r="L7189" t="s">
        <v>23</v>
      </c>
      <c r="M7189" t="s">
        <v>34</v>
      </c>
      <c r="N7189" t="s">
        <v>16</v>
      </c>
      <c r="O7189" t="s">
        <v>16</v>
      </c>
      <c r="P7189">
        <v>0</v>
      </c>
      <c r="Q7189">
        <v>-357498521.25999999</v>
      </c>
      <c r="R7189" t="s">
        <v>165</v>
      </c>
    </row>
    <row r="7190" spans="1:18" x14ac:dyDescent="0.25">
      <c r="A7190" t="s">
        <v>99</v>
      </c>
      <c r="B7190" t="s">
        <v>740</v>
      </c>
      <c r="C7190" t="s">
        <v>37</v>
      </c>
      <c r="D7190" t="s">
        <v>99</v>
      </c>
      <c r="E7190" t="s">
        <v>4</v>
      </c>
      <c r="F7190">
        <v>2019</v>
      </c>
      <c r="G7190">
        <v>7</v>
      </c>
      <c r="H7190" t="s">
        <v>732</v>
      </c>
      <c r="I7190" t="b">
        <v>1</v>
      </c>
      <c r="J7190" t="s">
        <v>1612</v>
      </c>
      <c r="K7190" t="s">
        <v>655</v>
      </c>
      <c r="L7190" t="s">
        <v>23</v>
      </c>
      <c r="M7190" t="s">
        <v>35</v>
      </c>
      <c r="N7190" t="s">
        <v>16</v>
      </c>
      <c r="O7190" t="s">
        <v>16</v>
      </c>
      <c r="P7190">
        <v>0</v>
      </c>
      <c r="Q7190">
        <v>-96551.52</v>
      </c>
      <c r="R7190" t="s">
        <v>165</v>
      </c>
    </row>
    <row r="7191" spans="1:18" x14ac:dyDescent="0.25">
      <c r="A7191" t="s">
        <v>99</v>
      </c>
      <c r="B7191" t="s">
        <v>740</v>
      </c>
      <c r="C7191" t="s">
        <v>37</v>
      </c>
      <c r="D7191" t="s">
        <v>99</v>
      </c>
      <c r="E7191" t="s">
        <v>4</v>
      </c>
      <c r="F7191">
        <v>2019</v>
      </c>
      <c r="G7191">
        <v>7</v>
      </c>
      <c r="H7191" t="s">
        <v>732</v>
      </c>
      <c r="I7191" t="b">
        <v>1</v>
      </c>
      <c r="J7191" t="s">
        <v>35</v>
      </c>
      <c r="K7191" t="s">
        <v>111</v>
      </c>
      <c r="L7191" t="s">
        <v>23</v>
      </c>
      <c r="M7191" t="s">
        <v>24</v>
      </c>
      <c r="N7191" t="s">
        <v>16</v>
      </c>
      <c r="O7191" t="s">
        <v>16</v>
      </c>
      <c r="P7191">
        <v>0</v>
      </c>
      <c r="Q7191">
        <v>-96551.52</v>
      </c>
      <c r="R7191" t="s">
        <v>165</v>
      </c>
    </row>
    <row r="7192" spans="1:18" x14ac:dyDescent="0.25">
      <c r="A7192" t="s">
        <v>99</v>
      </c>
      <c r="B7192" t="s">
        <v>740</v>
      </c>
      <c r="C7192" t="s">
        <v>37</v>
      </c>
      <c r="D7192" t="s">
        <v>99</v>
      </c>
      <c r="E7192" t="s">
        <v>4</v>
      </c>
      <c r="F7192">
        <v>2019</v>
      </c>
      <c r="G7192">
        <v>7</v>
      </c>
      <c r="H7192" t="s">
        <v>732</v>
      </c>
      <c r="I7192" t="b">
        <v>1</v>
      </c>
      <c r="J7192" t="s">
        <v>1620</v>
      </c>
      <c r="K7192" t="s">
        <v>1625</v>
      </c>
      <c r="L7192" t="s">
        <v>23</v>
      </c>
      <c r="M7192" t="s">
        <v>24</v>
      </c>
      <c r="N7192" t="s">
        <v>16</v>
      </c>
      <c r="O7192" t="s">
        <v>16</v>
      </c>
      <c r="P7192">
        <v>0</v>
      </c>
      <c r="Q7192">
        <v>-26664149.629999999</v>
      </c>
      <c r="R7192" t="s">
        <v>165</v>
      </c>
    </row>
    <row r="7193" spans="1:18" x14ac:dyDescent="0.25">
      <c r="A7193" t="s">
        <v>99</v>
      </c>
      <c r="B7193" t="s">
        <v>740</v>
      </c>
      <c r="C7193" t="s">
        <v>37</v>
      </c>
      <c r="D7193" t="s">
        <v>99</v>
      </c>
      <c r="E7193" t="s">
        <v>4</v>
      </c>
      <c r="F7193">
        <v>2019</v>
      </c>
      <c r="G7193">
        <v>7</v>
      </c>
      <c r="H7193" t="s">
        <v>732</v>
      </c>
      <c r="I7193" t="b">
        <v>1</v>
      </c>
      <c r="J7193" t="s">
        <v>1627</v>
      </c>
      <c r="K7193" t="s">
        <v>664</v>
      </c>
      <c r="L7193" t="s">
        <v>23</v>
      </c>
      <c r="M7193" t="s">
        <v>1632</v>
      </c>
      <c r="N7193" t="s">
        <v>16</v>
      </c>
      <c r="O7193" t="s">
        <v>16</v>
      </c>
      <c r="P7193">
        <v>0</v>
      </c>
      <c r="Q7193">
        <v>-10952342.859999999</v>
      </c>
      <c r="R7193" t="s">
        <v>165</v>
      </c>
    </row>
    <row r="7194" spans="1:18" x14ac:dyDescent="0.25">
      <c r="A7194" t="s">
        <v>99</v>
      </c>
      <c r="B7194" t="s">
        <v>740</v>
      </c>
      <c r="C7194" t="s">
        <v>37</v>
      </c>
      <c r="D7194" t="s">
        <v>99</v>
      </c>
      <c r="E7194" t="s">
        <v>4</v>
      </c>
      <c r="F7194">
        <v>2019</v>
      </c>
      <c r="G7194">
        <v>7</v>
      </c>
      <c r="H7194" t="s">
        <v>732</v>
      </c>
      <c r="I7194" t="b">
        <v>1</v>
      </c>
      <c r="J7194" t="s">
        <v>1632</v>
      </c>
      <c r="K7194" t="s">
        <v>180</v>
      </c>
      <c r="L7194" t="s">
        <v>23</v>
      </c>
      <c r="M7194" t="s">
        <v>24</v>
      </c>
      <c r="N7194" t="s">
        <v>16</v>
      </c>
      <c r="O7194" t="s">
        <v>16</v>
      </c>
      <c r="P7194">
        <v>0</v>
      </c>
      <c r="Q7194">
        <v>-21438553.68</v>
      </c>
      <c r="R7194" t="s">
        <v>165</v>
      </c>
    </row>
    <row r="7195" spans="1:18" x14ac:dyDescent="0.25">
      <c r="A7195" t="s">
        <v>99</v>
      </c>
      <c r="B7195" t="s">
        <v>740</v>
      </c>
      <c r="C7195" t="s">
        <v>37</v>
      </c>
      <c r="D7195" t="s">
        <v>99</v>
      </c>
      <c r="E7195" t="s">
        <v>4</v>
      </c>
      <c r="F7195">
        <v>2019</v>
      </c>
      <c r="G7195">
        <v>7</v>
      </c>
      <c r="H7195" t="s">
        <v>732</v>
      </c>
      <c r="I7195" t="b">
        <v>1</v>
      </c>
      <c r="J7195" t="s">
        <v>24</v>
      </c>
      <c r="K7195" t="s">
        <v>1637</v>
      </c>
      <c r="L7195" t="s">
        <v>23</v>
      </c>
      <c r="M7195" t="s">
        <v>36</v>
      </c>
      <c r="N7195" t="s">
        <v>16</v>
      </c>
      <c r="O7195" t="s">
        <v>16</v>
      </c>
      <c r="P7195">
        <v>0</v>
      </c>
      <c r="Q7195">
        <v>-48199254.829999998</v>
      </c>
      <c r="R7195" t="s">
        <v>165</v>
      </c>
    </row>
    <row r="7196" spans="1:18" x14ac:dyDescent="0.25">
      <c r="A7196" t="s">
        <v>99</v>
      </c>
      <c r="B7196" t="s">
        <v>740</v>
      </c>
      <c r="C7196" t="s">
        <v>37</v>
      </c>
      <c r="D7196" t="s">
        <v>99</v>
      </c>
      <c r="E7196" t="s">
        <v>4</v>
      </c>
      <c r="F7196">
        <v>2019</v>
      </c>
      <c r="G7196">
        <v>7</v>
      </c>
      <c r="H7196" t="s">
        <v>732</v>
      </c>
      <c r="I7196" t="b">
        <v>1</v>
      </c>
      <c r="J7196" t="s">
        <v>1656</v>
      </c>
      <c r="K7196" t="s">
        <v>666</v>
      </c>
      <c r="L7196" t="s">
        <v>23</v>
      </c>
      <c r="M7196" t="s">
        <v>25</v>
      </c>
      <c r="N7196" t="s">
        <v>16</v>
      </c>
      <c r="O7196" t="s">
        <v>16</v>
      </c>
      <c r="P7196">
        <v>0</v>
      </c>
      <c r="Q7196">
        <v>-72335842.969999999</v>
      </c>
      <c r="R7196" t="s">
        <v>165</v>
      </c>
    </row>
    <row r="7197" spans="1:18" x14ac:dyDescent="0.25">
      <c r="A7197" t="s">
        <v>730</v>
      </c>
      <c r="B7197" t="s">
        <v>731</v>
      </c>
      <c r="C7197" t="s">
        <v>37</v>
      </c>
      <c r="D7197" t="s">
        <v>730</v>
      </c>
      <c r="E7197" t="s">
        <v>4</v>
      </c>
      <c r="F7197">
        <v>2019</v>
      </c>
      <c r="G7197">
        <v>7</v>
      </c>
      <c r="H7197" t="s">
        <v>732</v>
      </c>
      <c r="I7197" t="b">
        <v>1</v>
      </c>
      <c r="J7197" t="s">
        <v>1650</v>
      </c>
      <c r="K7197" t="s">
        <v>665</v>
      </c>
      <c r="L7197" t="s">
        <v>23</v>
      </c>
      <c r="M7197" t="s">
        <v>25</v>
      </c>
      <c r="N7197" t="s">
        <v>16</v>
      </c>
      <c r="O7197" t="s">
        <v>16</v>
      </c>
      <c r="P7197">
        <v>0</v>
      </c>
      <c r="Q7197">
        <v>-46350</v>
      </c>
      <c r="R7197" t="s">
        <v>166</v>
      </c>
    </row>
    <row r="7198" spans="1:18" x14ac:dyDescent="0.25">
      <c r="A7198" t="s">
        <v>730</v>
      </c>
      <c r="B7198" t="s">
        <v>731</v>
      </c>
      <c r="C7198" t="s">
        <v>37</v>
      </c>
      <c r="D7198" t="s">
        <v>730</v>
      </c>
      <c r="E7198" t="s">
        <v>4</v>
      </c>
      <c r="F7198">
        <v>2019</v>
      </c>
      <c r="G7198">
        <v>7</v>
      </c>
      <c r="H7198" t="s">
        <v>732</v>
      </c>
      <c r="I7198" t="b">
        <v>1</v>
      </c>
      <c r="J7198" t="s">
        <v>1653</v>
      </c>
      <c r="K7198" t="s">
        <v>1634</v>
      </c>
      <c r="L7198" t="s">
        <v>23</v>
      </c>
      <c r="M7198" t="s">
        <v>25</v>
      </c>
      <c r="N7198" t="s">
        <v>16</v>
      </c>
      <c r="O7198" t="s">
        <v>16</v>
      </c>
      <c r="P7198">
        <v>0</v>
      </c>
      <c r="Q7198">
        <v>-685024.74</v>
      </c>
      <c r="R7198" t="s">
        <v>166</v>
      </c>
    </row>
    <row r="7199" spans="1:18" x14ac:dyDescent="0.25">
      <c r="A7199" t="s">
        <v>730</v>
      </c>
      <c r="B7199" t="s">
        <v>731</v>
      </c>
      <c r="C7199" t="s">
        <v>37</v>
      </c>
      <c r="D7199" t="s">
        <v>730</v>
      </c>
      <c r="E7199" t="s">
        <v>4</v>
      </c>
      <c r="F7199">
        <v>2019</v>
      </c>
      <c r="G7199">
        <v>7</v>
      </c>
      <c r="H7199" t="s">
        <v>732</v>
      </c>
      <c r="I7199" t="b">
        <v>1</v>
      </c>
      <c r="J7199" t="s">
        <v>1659</v>
      </c>
      <c r="K7199" t="s">
        <v>141</v>
      </c>
      <c r="L7199" t="s">
        <v>23</v>
      </c>
      <c r="M7199" t="s">
        <v>1656</v>
      </c>
      <c r="N7199" t="s">
        <v>16</v>
      </c>
      <c r="O7199" t="s">
        <v>16</v>
      </c>
      <c r="P7199">
        <v>0</v>
      </c>
      <c r="Q7199">
        <v>527333.80000000005</v>
      </c>
      <c r="R7199" t="s">
        <v>166</v>
      </c>
    </row>
    <row r="7200" spans="1:18" x14ac:dyDescent="0.25">
      <c r="A7200" t="s">
        <v>730</v>
      </c>
      <c r="B7200" t="s">
        <v>731</v>
      </c>
      <c r="C7200" t="s">
        <v>37</v>
      </c>
      <c r="D7200" t="s">
        <v>730</v>
      </c>
      <c r="E7200" t="s">
        <v>4</v>
      </c>
      <c r="F7200">
        <v>2019</v>
      </c>
      <c r="G7200">
        <v>7</v>
      </c>
      <c r="H7200" t="s">
        <v>732</v>
      </c>
      <c r="I7200" t="b">
        <v>1</v>
      </c>
      <c r="J7200" t="s">
        <v>42</v>
      </c>
      <c r="K7200" t="s">
        <v>658</v>
      </c>
      <c r="L7200" t="s">
        <v>23</v>
      </c>
      <c r="M7200" t="s">
        <v>1620</v>
      </c>
      <c r="N7200" t="s">
        <v>16</v>
      </c>
      <c r="O7200" t="s">
        <v>16</v>
      </c>
      <c r="P7200">
        <v>0</v>
      </c>
      <c r="Q7200">
        <v>-3928752.43</v>
      </c>
      <c r="R7200" t="s">
        <v>166</v>
      </c>
    </row>
    <row r="7201" spans="1:18" x14ac:dyDescent="0.25">
      <c r="A7201" t="s">
        <v>730</v>
      </c>
      <c r="B7201" t="s">
        <v>731</v>
      </c>
      <c r="C7201" t="s">
        <v>37</v>
      </c>
      <c r="D7201" t="s">
        <v>730</v>
      </c>
      <c r="E7201" t="s">
        <v>4</v>
      </c>
      <c r="F7201">
        <v>2019</v>
      </c>
      <c r="G7201">
        <v>7</v>
      </c>
      <c r="H7201" t="s">
        <v>732</v>
      </c>
      <c r="I7201" t="b">
        <v>1</v>
      </c>
      <c r="J7201" t="s">
        <v>1635</v>
      </c>
      <c r="K7201" t="s">
        <v>1636</v>
      </c>
      <c r="L7201" t="s">
        <v>23</v>
      </c>
      <c r="M7201" t="s">
        <v>1632</v>
      </c>
      <c r="N7201" t="s">
        <v>16</v>
      </c>
      <c r="O7201" t="s">
        <v>16</v>
      </c>
      <c r="P7201">
        <v>0</v>
      </c>
      <c r="Q7201">
        <v>-1551197.51</v>
      </c>
      <c r="R7201" t="s">
        <v>166</v>
      </c>
    </row>
    <row r="7202" spans="1:18" x14ac:dyDescent="0.25">
      <c r="A7202" t="s">
        <v>730</v>
      </c>
      <c r="B7202" t="s">
        <v>731</v>
      </c>
      <c r="C7202" t="s">
        <v>37</v>
      </c>
      <c r="D7202" t="s">
        <v>730</v>
      </c>
      <c r="E7202" t="s">
        <v>4</v>
      </c>
      <c r="F7202">
        <v>2019</v>
      </c>
      <c r="G7202">
        <v>7</v>
      </c>
      <c r="H7202" t="s">
        <v>732</v>
      </c>
      <c r="I7202" t="b">
        <v>1</v>
      </c>
      <c r="J7202" t="s">
        <v>1626</v>
      </c>
      <c r="K7202" t="s">
        <v>660</v>
      </c>
      <c r="L7202" t="s">
        <v>23</v>
      </c>
      <c r="M7202" t="s">
        <v>1627</v>
      </c>
      <c r="N7202" t="s">
        <v>16</v>
      </c>
      <c r="O7202" t="s">
        <v>16</v>
      </c>
      <c r="P7202">
        <v>0</v>
      </c>
      <c r="Q7202">
        <v>-1833867.11</v>
      </c>
      <c r="R7202" t="s">
        <v>166</v>
      </c>
    </row>
    <row r="7203" spans="1:18" x14ac:dyDescent="0.25">
      <c r="A7203" t="s">
        <v>730</v>
      </c>
      <c r="B7203" t="s">
        <v>731</v>
      </c>
      <c r="C7203" t="s">
        <v>37</v>
      </c>
      <c r="D7203" t="s">
        <v>730</v>
      </c>
      <c r="E7203" t="s">
        <v>4</v>
      </c>
      <c r="F7203">
        <v>2019</v>
      </c>
      <c r="G7203">
        <v>7</v>
      </c>
      <c r="H7203" t="s">
        <v>732</v>
      </c>
      <c r="I7203" t="b">
        <v>1</v>
      </c>
      <c r="J7203" t="s">
        <v>777</v>
      </c>
      <c r="K7203" t="s">
        <v>145</v>
      </c>
      <c r="L7203" t="s">
        <v>23</v>
      </c>
      <c r="M7203" t="s">
        <v>1583</v>
      </c>
      <c r="N7203" t="s">
        <v>16</v>
      </c>
      <c r="O7203" t="s">
        <v>16</v>
      </c>
      <c r="P7203">
        <v>0</v>
      </c>
      <c r="Q7203">
        <v>-804.99</v>
      </c>
      <c r="R7203" t="s">
        <v>166</v>
      </c>
    </row>
    <row r="7204" spans="1:18" x14ac:dyDescent="0.25">
      <c r="A7204" t="s">
        <v>730</v>
      </c>
      <c r="B7204" t="s">
        <v>731</v>
      </c>
      <c r="C7204" t="s">
        <v>37</v>
      </c>
      <c r="D7204" t="s">
        <v>730</v>
      </c>
      <c r="E7204" t="s">
        <v>4</v>
      </c>
      <c r="F7204">
        <v>2019</v>
      </c>
      <c r="G7204">
        <v>7</v>
      </c>
      <c r="H7204" t="s">
        <v>732</v>
      </c>
      <c r="I7204" t="b">
        <v>1</v>
      </c>
      <c r="J7204" t="s">
        <v>778</v>
      </c>
      <c r="K7204" t="s">
        <v>140</v>
      </c>
      <c r="L7204" t="s">
        <v>23</v>
      </c>
      <c r="M7204" t="s">
        <v>1583</v>
      </c>
      <c r="N7204" t="s">
        <v>16</v>
      </c>
      <c r="O7204" t="s">
        <v>16</v>
      </c>
      <c r="P7204">
        <v>0</v>
      </c>
      <c r="Q7204">
        <v>-158.99</v>
      </c>
      <c r="R7204" t="s">
        <v>166</v>
      </c>
    </row>
    <row r="7205" spans="1:18" x14ac:dyDescent="0.25">
      <c r="A7205" t="s">
        <v>730</v>
      </c>
      <c r="B7205" t="s">
        <v>731</v>
      </c>
      <c r="C7205" t="s">
        <v>37</v>
      </c>
      <c r="D7205" t="s">
        <v>730</v>
      </c>
      <c r="E7205" t="s">
        <v>4</v>
      </c>
      <c r="F7205">
        <v>2019</v>
      </c>
      <c r="G7205">
        <v>7</v>
      </c>
      <c r="H7205" t="s">
        <v>732</v>
      </c>
      <c r="I7205" t="b">
        <v>1</v>
      </c>
      <c r="J7205" t="s">
        <v>776</v>
      </c>
      <c r="K7205" t="s">
        <v>110</v>
      </c>
      <c r="L7205" t="s">
        <v>23</v>
      </c>
      <c r="M7205" t="s">
        <v>1581</v>
      </c>
      <c r="N7205" t="s">
        <v>16</v>
      </c>
      <c r="O7205" t="s">
        <v>16</v>
      </c>
      <c r="P7205">
        <v>0</v>
      </c>
      <c r="Q7205">
        <v>-26026.71</v>
      </c>
      <c r="R7205" t="s">
        <v>166</v>
      </c>
    </row>
    <row r="7206" spans="1:18" x14ac:dyDescent="0.25">
      <c r="A7206" t="s">
        <v>730</v>
      </c>
      <c r="B7206" t="s">
        <v>731</v>
      </c>
      <c r="C7206" t="s">
        <v>37</v>
      </c>
      <c r="D7206" t="s">
        <v>730</v>
      </c>
      <c r="E7206" t="s">
        <v>4</v>
      </c>
      <c r="F7206">
        <v>2019</v>
      </c>
      <c r="G7206">
        <v>7</v>
      </c>
      <c r="H7206" t="s">
        <v>732</v>
      </c>
      <c r="I7206" t="b">
        <v>1</v>
      </c>
      <c r="J7206" t="s">
        <v>605</v>
      </c>
      <c r="K7206" t="s">
        <v>606</v>
      </c>
      <c r="L7206" t="s">
        <v>23</v>
      </c>
      <c r="M7206" t="s">
        <v>607</v>
      </c>
      <c r="N7206" t="s">
        <v>16</v>
      </c>
      <c r="O7206" t="s">
        <v>16</v>
      </c>
      <c r="P7206">
        <v>0</v>
      </c>
      <c r="Q7206">
        <v>-257500</v>
      </c>
      <c r="R7206" t="s">
        <v>166</v>
      </c>
    </row>
    <row r="7207" spans="1:18" x14ac:dyDescent="0.25">
      <c r="A7207" t="s">
        <v>730</v>
      </c>
      <c r="B7207" t="s">
        <v>731</v>
      </c>
      <c r="C7207" t="s">
        <v>37</v>
      </c>
      <c r="D7207" t="s">
        <v>730</v>
      </c>
      <c r="E7207" t="s">
        <v>4</v>
      </c>
      <c r="F7207">
        <v>2019</v>
      </c>
      <c r="G7207">
        <v>7</v>
      </c>
      <c r="H7207" t="s">
        <v>732</v>
      </c>
      <c r="I7207" t="b">
        <v>1</v>
      </c>
      <c r="J7207" t="s">
        <v>757</v>
      </c>
      <c r="K7207" t="s">
        <v>758</v>
      </c>
      <c r="L7207" t="s">
        <v>23</v>
      </c>
      <c r="M7207" t="s">
        <v>1575</v>
      </c>
      <c r="N7207" t="s">
        <v>16</v>
      </c>
      <c r="O7207" t="s">
        <v>16</v>
      </c>
      <c r="P7207">
        <v>0</v>
      </c>
      <c r="Q7207">
        <v>624731.18999999994</v>
      </c>
      <c r="R7207" t="s">
        <v>166</v>
      </c>
    </row>
    <row r="7208" spans="1:18" x14ac:dyDescent="0.25">
      <c r="A7208" t="s">
        <v>99</v>
      </c>
      <c r="B7208" t="s">
        <v>740</v>
      </c>
      <c r="C7208" t="s">
        <v>37</v>
      </c>
      <c r="D7208" t="s">
        <v>99</v>
      </c>
      <c r="E7208" t="s">
        <v>4</v>
      </c>
      <c r="F7208">
        <v>2019</v>
      </c>
      <c r="G7208">
        <v>7</v>
      </c>
      <c r="H7208" t="s">
        <v>732</v>
      </c>
      <c r="I7208" t="b">
        <v>1</v>
      </c>
      <c r="J7208" t="s">
        <v>771</v>
      </c>
      <c r="K7208" t="s">
        <v>562</v>
      </c>
      <c r="L7208" t="s">
        <v>23</v>
      </c>
      <c r="M7208" t="s">
        <v>1520</v>
      </c>
      <c r="N7208" t="s">
        <v>16</v>
      </c>
      <c r="O7208" t="s">
        <v>16</v>
      </c>
      <c r="P7208">
        <v>0</v>
      </c>
      <c r="Q7208">
        <v>1932790.28</v>
      </c>
      <c r="R7208" t="s">
        <v>165</v>
      </c>
    </row>
    <row r="7209" spans="1:18" x14ac:dyDescent="0.25">
      <c r="A7209" t="s">
        <v>99</v>
      </c>
      <c r="B7209" t="s">
        <v>740</v>
      </c>
      <c r="C7209" t="s">
        <v>37</v>
      </c>
      <c r="D7209" t="s">
        <v>99</v>
      </c>
      <c r="E7209" t="s">
        <v>4</v>
      </c>
      <c r="F7209">
        <v>2019</v>
      </c>
      <c r="G7209">
        <v>7</v>
      </c>
      <c r="H7209" t="s">
        <v>732</v>
      </c>
      <c r="I7209" t="b">
        <v>1</v>
      </c>
      <c r="J7209" t="s">
        <v>1515</v>
      </c>
      <c r="K7209" t="s">
        <v>1516</v>
      </c>
      <c r="L7209" t="s">
        <v>23</v>
      </c>
      <c r="M7209" t="s">
        <v>1517</v>
      </c>
      <c r="N7209" t="s">
        <v>16</v>
      </c>
      <c r="O7209" t="s">
        <v>16</v>
      </c>
      <c r="P7209">
        <v>0</v>
      </c>
      <c r="Q7209">
        <v>19532398.100000001</v>
      </c>
      <c r="R7209" t="s">
        <v>165</v>
      </c>
    </row>
    <row r="7210" spans="1:18" x14ac:dyDescent="0.25">
      <c r="A7210" t="s">
        <v>99</v>
      </c>
      <c r="B7210" t="s">
        <v>740</v>
      </c>
      <c r="C7210" t="s">
        <v>37</v>
      </c>
      <c r="D7210" t="s">
        <v>99</v>
      </c>
      <c r="E7210" t="s">
        <v>4</v>
      </c>
      <c r="F7210">
        <v>2019</v>
      </c>
      <c r="G7210">
        <v>7</v>
      </c>
      <c r="H7210" t="s">
        <v>732</v>
      </c>
      <c r="I7210" t="b">
        <v>1</v>
      </c>
      <c r="J7210" t="s">
        <v>602</v>
      </c>
      <c r="K7210" t="s">
        <v>603</v>
      </c>
      <c r="L7210" t="s">
        <v>23</v>
      </c>
      <c r="M7210" t="s">
        <v>1529</v>
      </c>
      <c r="N7210" t="s">
        <v>16</v>
      </c>
      <c r="O7210" t="s">
        <v>16</v>
      </c>
      <c r="P7210">
        <v>0</v>
      </c>
      <c r="Q7210">
        <v>103354800.06999999</v>
      </c>
      <c r="R7210" t="s">
        <v>165</v>
      </c>
    </row>
    <row r="7211" spans="1:18" x14ac:dyDescent="0.25">
      <c r="A7211" t="s">
        <v>99</v>
      </c>
      <c r="B7211" t="s">
        <v>740</v>
      </c>
      <c r="C7211" t="s">
        <v>37</v>
      </c>
      <c r="D7211" t="s">
        <v>99</v>
      </c>
      <c r="E7211" t="s">
        <v>4</v>
      </c>
      <c r="F7211">
        <v>2019</v>
      </c>
      <c r="G7211">
        <v>7</v>
      </c>
      <c r="H7211" t="s">
        <v>732</v>
      </c>
      <c r="I7211" t="b">
        <v>1</v>
      </c>
      <c r="J7211" t="s">
        <v>1511</v>
      </c>
      <c r="K7211" t="s">
        <v>598</v>
      </c>
      <c r="L7211" t="s">
        <v>23</v>
      </c>
      <c r="M7211" t="s">
        <v>1509</v>
      </c>
      <c r="N7211" t="s">
        <v>16</v>
      </c>
      <c r="O7211" t="s">
        <v>16</v>
      </c>
      <c r="P7211">
        <v>0</v>
      </c>
      <c r="Q7211">
        <v>666921.26</v>
      </c>
      <c r="R7211" t="s">
        <v>165</v>
      </c>
    </row>
    <row r="7212" spans="1:18" x14ac:dyDescent="0.25">
      <c r="A7212" t="s">
        <v>99</v>
      </c>
      <c r="B7212" t="s">
        <v>740</v>
      </c>
      <c r="C7212" t="s">
        <v>37</v>
      </c>
      <c r="D7212" t="s">
        <v>99</v>
      </c>
      <c r="E7212" t="s">
        <v>4</v>
      </c>
      <c r="F7212">
        <v>2019</v>
      </c>
      <c r="G7212">
        <v>7</v>
      </c>
      <c r="H7212" t="s">
        <v>732</v>
      </c>
      <c r="I7212" t="b">
        <v>1</v>
      </c>
      <c r="J7212" t="s">
        <v>785</v>
      </c>
      <c r="K7212" t="s">
        <v>148</v>
      </c>
      <c r="L7212" t="s">
        <v>23</v>
      </c>
      <c r="M7212" t="s">
        <v>995</v>
      </c>
      <c r="N7212" t="s">
        <v>16</v>
      </c>
      <c r="O7212" t="s">
        <v>16</v>
      </c>
      <c r="P7212">
        <v>0</v>
      </c>
      <c r="Q7212">
        <v>-30660298.649999999</v>
      </c>
      <c r="R7212" t="s">
        <v>165</v>
      </c>
    </row>
    <row r="7213" spans="1:18" x14ac:dyDescent="0.25">
      <c r="A7213" t="s">
        <v>99</v>
      </c>
      <c r="B7213" t="s">
        <v>740</v>
      </c>
      <c r="C7213" t="s">
        <v>37</v>
      </c>
      <c r="D7213" t="s">
        <v>99</v>
      </c>
      <c r="E7213" t="s">
        <v>4</v>
      </c>
      <c r="F7213">
        <v>2019</v>
      </c>
      <c r="G7213">
        <v>7</v>
      </c>
      <c r="H7213" t="s">
        <v>732</v>
      </c>
      <c r="I7213" t="b">
        <v>1</v>
      </c>
      <c r="J7213" t="s">
        <v>786</v>
      </c>
      <c r="K7213" t="s">
        <v>106</v>
      </c>
      <c r="L7213" t="s">
        <v>23</v>
      </c>
      <c r="M7213" t="s">
        <v>995</v>
      </c>
      <c r="N7213" t="s">
        <v>16</v>
      </c>
      <c r="O7213" t="s">
        <v>16</v>
      </c>
      <c r="P7213">
        <v>0</v>
      </c>
      <c r="Q7213">
        <v>-500725.15</v>
      </c>
      <c r="R7213" t="s">
        <v>165</v>
      </c>
    </row>
    <row r="7214" spans="1:18" x14ac:dyDescent="0.25">
      <c r="A7214" t="s">
        <v>99</v>
      </c>
      <c r="B7214" t="s">
        <v>740</v>
      </c>
      <c r="C7214" t="s">
        <v>37</v>
      </c>
      <c r="D7214" t="s">
        <v>99</v>
      </c>
      <c r="E7214" t="s">
        <v>4</v>
      </c>
      <c r="F7214">
        <v>2019</v>
      </c>
      <c r="G7214">
        <v>7</v>
      </c>
      <c r="H7214" t="s">
        <v>732</v>
      </c>
      <c r="I7214" t="b">
        <v>1</v>
      </c>
      <c r="J7214" t="s">
        <v>787</v>
      </c>
      <c r="K7214" t="s">
        <v>784</v>
      </c>
      <c r="L7214" t="s">
        <v>23</v>
      </c>
      <c r="M7214" t="s">
        <v>995</v>
      </c>
      <c r="N7214" t="s">
        <v>16</v>
      </c>
      <c r="O7214" t="s">
        <v>16</v>
      </c>
      <c r="P7214">
        <v>0</v>
      </c>
      <c r="Q7214">
        <v>-10993676.02</v>
      </c>
      <c r="R7214" t="s">
        <v>165</v>
      </c>
    </row>
    <row r="7215" spans="1:18" x14ac:dyDescent="0.25">
      <c r="A7215" t="s">
        <v>99</v>
      </c>
      <c r="B7215" t="s">
        <v>740</v>
      </c>
      <c r="C7215" t="s">
        <v>37</v>
      </c>
      <c r="D7215" t="s">
        <v>99</v>
      </c>
      <c r="E7215" t="s">
        <v>4</v>
      </c>
      <c r="F7215">
        <v>2019</v>
      </c>
      <c r="G7215">
        <v>7</v>
      </c>
      <c r="H7215" t="s">
        <v>732</v>
      </c>
      <c r="I7215" t="b">
        <v>1</v>
      </c>
      <c r="J7215" t="s">
        <v>782</v>
      </c>
      <c r="K7215" t="s">
        <v>147</v>
      </c>
      <c r="L7215" t="s">
        <v>23</v>
      </c>
      <c r="M7215" t="s">
        <v>487</v>
      </c>
      <c r="N7215" t="s">
        <v>16</v>
      </c>
      <c r="O7215" t="s">
        <v>16</v>
      </c>
      <c r="P7215">
        <v>0</v>
      </c>
      <c r="Q7215">
        <v>359793618.74000001</v>
      </c>
      <c r="R7215" t="s">
        <v>165</v>
      </c>
    </row>
    <row r="7216" spans="1:18" x14ac:dyDescent="0.25">
      <c r="A7216" t="s">
        <v>99</v>
      </c>
      <c r="B7216" t="s">
        <v>740</v>
      </c>
      <c r="C7216" t="s">
        <v>37</v>
      </c>
      <c r="D7216" t="s">
        <v>99</v>
      </c>
      <c r="E7216" t="s">
        <v>4</v>
      </c>
      <c r="F7216">
        <v>2019</v>
      </c>
      <c r="G7216">
        <v>7</v>
      </c>
      <c r="H7216" t="s">
        <v>732</v>
      </c>
      <c r="I7216" t="b">
        <v>1</v>
      </c>
      <c r="J7216" t="s">
        <v>1650</v>
      </c>
      <c r="K7216" t="s">
        <v>665</v>
      </c>
      <c r="L7216" t="s">
        <v>23</v>
      </c>
      <c r="M7216" t="s">
        <v>25</v>
      </c>
      <c r="N7216" t="s">
        <v>16</v>
      </c>
      <c r="O7216" t="s">
        <v>16</v>
      </c>
      <c r="P7216">
        <v>0</v>
      </c>
      <c r="Q7216">
        <v>-737632.42</v>
      </c>
      <c r="R7216" t="s">
        <v>165</v>
      </c>
    </row>
    <row r="7217" spans="1:18" x14ac:dyDescent="0.25">
      <c r="A7217" t="s">
        <v>99</v>
      </c>
      <c r="B7217" t="s">
        <v>740</v>
      </c>
      <c r="C7217" t="s">
        <v>37</v>
      </c>
      <c r="D7217" t="s">
        <v>99</v>
      </c>
      <c r="E7217" t="s">
        <v>4</v>
      </c>
      <c r="F7217">
        <v>2019</v>
      </c>
      <c r="G7217">
        <v>7</v>
      </c>
      <c r="H7217" t="s">
        <v>732</v>
      </c>
      <c r="I7217" t="b">
        <v>1</v>
      </c>
      <c r="J7217" t="s">
        <v>1659</v>
      </c>
      <c r="K7217" t="s">
        <v>141</v>
      </c>
      <c r="L7217" t="s">
        <v>23</v>
      </c>
      <c r="M7217" t="s">
        <v>1656</v>
      </c>
      <c r="N7217" t="s">
        <v>16</v>
      </c>
      <c r="O7217" t="s">
        <v>16</v>
      </c>
      <c r="P7217">
        <v>0</v>
      </c>
      <c r="Q7217">
        <v>-72335842.969999999</v>
      </c>
      <c r="R7217" t="s">
        <v>165</v>
      </c>
    </row>
    <row r="7218" spans="1:18" x14ac:dyDescent="0.25">
      <c r="A7218" t="s">
        <v>99</v>
      </c>
      <c r="B7218" t="s">
        <v>740</v>
      </c>
      <c r="C7218" t="s">
        <v>37</v>
      </c>
      <c r="D7218" t="s">
        <v>99</v>
      </c>
      <c r="E7218" t="s">
        <v>4</v>
      </c>
      <c r="F7218">
        <v>2019</v>
      </c>
      <c r="G7218">
        <v>7</v>
      </c>
      <c r="H7218" t="s">
        <v>732</v>
      </c>
      <c r="I7218" t="b">
        <v>1</v>
      </c>
      <c r="J7218" t="s">
        <v>1626</v>
      </c>
      <c r="K7218" t="s">
        <v>660</v>
      </c>
      <c r="L7218" t="s">
        <v>23</v>
      </c>
      <c r="M7218" t="s">
        <v>1627</v>
      </c>
      <c r="N7218" t="s">
        <v>16</v>
      </c>
      <c r="O7218" t="s">
        <v>16</v>
      </c>
      <c r="P7218">
        <v>0</v>
      </c>
      <c r="Q7218">
        <v>-10952342.859999999</v>
      </c>
      <c r="R7218" t="s">
        <v>165</v>
      </c>
    </row>
    <row r="7219" spans="1:18" x14ac:dyDescent="0.25">
      <c r="A7219" t="s">
        <v>99</v>
      </c>
      <c r="B7219" t="s">
        <v>740</v>
      </c>
      <c r="C7219" t="s">
        <v>37</v>
      </c>
      <c r="D7219" t="s">
        <v>99</v>
      </c>
      <c r="E7219" t="s">
        <v>4</v>
      </c>
      <c r="F7219">
        <v>2019</v>
      </c>
      <c r="G7219">
        <v>7</v>
      </c>
      <c r="H7219" t="s">
        <v>732</v>
      </c>
      <c r="I7219" t="b">
        <v>1</v>
      </c>
      <c r="J7219" t="s">
        <v>605</v>
      </c>
      <c r="K7219" t="s">
        <v>606</v>
      </c>
      <c r="L7219" t="s">
        <v>23</v>
      </c>
      <c r="M7219" t="s">
        <v>607</v>
      </c>
      <c r="N7219" t="s">
        <v>16</v>
      </c>
      <c r="O7219" t="s">
        <v>16</v>
      </c>
      <c r="P7219">
        <v>0</v>
      </c>
      <c r="Q7219">
        <v>-5150000</v>
      </c>
      <c r="R7219" t="s">
        <v>165</v>
      </c>
    </row>
    <row r="7220" spans="1:18" x14ac:dyDescent="0.25">
      <c r="A7220" t="s">
        <v>99</v>
      </c>
      <c r="B7220" t="s">
        <v>740</v>
      </c>
      <c r="C7220" t="s">
        <v>37</v>
      </c>
      <c r="D7220" t="s">
        <v>99</v>
      </c>
      <c r="E7220" t="s">
        <v>4</v>
      </c>
      <c r="F7220">
        <v>2019</v>
      </c>
      <c r="G7220">
        <v>7</v>
      </c>
      <c r="H7220" t="s">
        <v>732</v>
      </c>
      <c r="I7220" t="b">
        <v>1</v>
      </c>
      <c r="J7220" t="s">
        <v>774</v>
      </c>
      <c r="K7220" t="s">
        <v>636</v>
      </c>
      <c r="L7220" t="s">
        <v>23</v>
      </c>
      <c r="M7220" t="s">
        <v>1575</v>
      </c>
      <c r="N7220" t="s">
        <v>16</v>
      </c>
      <c r="O7220" t="s">
        <v>16</v>
      </c>
      <c r="P7220">
        <v>0</v>
      </c>
      <c r="Q7220">
        <v>-147002845.34999999</v>
      </c>
      <c r="R7220" t="s">
        <v>165</v>
      </c>
    </row>
    <row r="7221" spans="1:18" x14ac:dyDescent="0.25">
      <c r="A7221" t="s">
        <v>753</v>
      </c>
      <c r="B7221" t="s">
        <v>754</v>
      </c>
      <c r="C7221" t="s">
        <v>37</v>
      </c>
      <c r="D7221" t="s">
        <v>753</v>
      </c>
      <c r="E7221" t="s">
        <v>4</v>
      </c>
      <c r="F7221">
        <v>2019</v>
      </c>
      <c r="G7221">
        <v>7</v>
      </c>
      <c r="H7221" t="s">
        <v>732</v>
      </c>
      <c r="I7221" t="b">
        <v>1</v>
      </c>
      <c r="J7221" t="s">
        <v>788</v>
      </c>
      <c r="K7221" t="s">
        <v>147</v>
      </c>
      <c r="L7221" t="s">
        <v>23</v>
      </c>
      <c r="M7221" t="s">
        <v>499</v>
      </c>
      <c r="N7221" t="s">
        <v>16</v>
      </c>
      <c r="O7221" t="s">
        <v>16</v>
      </c>
      <c r="P7221">
        <v>0</v>
      </c>
      <c r="Q7221">
        <v>2434872.44</v>
      </c>
      <c r="R7221" t="s">
        <v>164</v>
      </c>
    </row>
    <row r="7222" spans="1:18" x14ac:dyDescent="0.25">
      <c r="A7222" t="s">
        <v>753</v>
      </c>
      <c r="B7222" t="s">
        <v>754</v>
      </c>
      <c r="C7222" t="s">
        <v>37</v>
      </c>
      <c r="D7222" t="s">
        <v>753</v>
      </c>
      <c r="E7222" t="s">
        <v>4</v>
      </c>
      <c r="F7222">
        <v>2019</v>
      </c>
      <c r="G7222">
        <v>7</v>
      </c>
      <c r="H7222" t="s">
        <v>732</v>
      </c>
      <c r="I7222" t="b">
        <v>1</v>
      </c>
      <c r="J7222" t="s">
        <v>789</v>
      </c>
      <c r="K7222" t="s">
        <v>784</v>
      </c>
      <c r="L7222" t="s">
        <v>23</v>
      </c>
      <c r="M7222" t="s">
        <v>499</v>
      </c>
      <c r="N7222" t="s">
        <v>16</v>
      </c>
      <c r="O7222" t="s">
        <v>16</v>
      </c>
      <c r="P7222">
        <v>0</v>
      </c>
      <c r="Q7222">
        <v>64169.96</v>
      </c>
      <c r="R7222" t="s">
        <v>164</v>
      </c>
    </row>
    <row r="7223" spans="1:18" x14ac:dyDescent="0.25">
      <c r="A7223" t="s">
        <v>753</v>
      </c>
      <c r="B7223" t="s">
        <v>754</v>
      </c>
      <c r="C7223" t="s">
        <v>37</v>
      </c>
      <c r="D7223" t="s">
        <v>753</v>
      </c>
      <c r="E7223" t="s">
        <v>4</v>
      </c>
      <c r="F7223">
        <v>2019</v>
      </c>
      <c r="G7223">
        <v>7</v>
      </c>
      <c r="H7223" t="s">
        <v>732</v>
      </c>
      <c r="I7223" t="b">
        <v>1</v>
      </c>
      <c r="J7223" t="s">
        <v>746</v>
      </c>
      <c r="K7223" t="s">
        <v>747</v>
      </c>
      <c r="L7223" t="s">
        <v>23</v>
      </c>
      <c r="M7223" t="s">
        <v>25</v>
      </c>
      <c r="N7223" t="s">
        <v>16</v>
      </c>
      <c r="O7223" t="s">
        <v>16</v>
      </c>
      <c r="P7223">
        <v>0</v>
      </c>
      <c r="Q7223">
        <v>-402902.21</v>
      </c>
      <c r="R7223" t="s">
        <v>164</v>
      </c>
    </row>
    <row r="7224" spans="1:18" x14ac:dyDescent="0.25">
      <c r="A7224" t="s">
        <v>753</v>
      </c>
      <c r="B7224" t="s">
        <v>754</v>
      </c>
      <c r="C7224" t="s">
        <v>37</v>
      </c>
      <c r="D7224" t="s">
        <v>753</v>
      </c>
      <c r="E7224" t="s">
        <v>4</v>
      </c>
      <c r="F7224">
        <v>2019</v>
      </c>
      <c r="G7224">
        <v>7</v>
      </c>
      <c r="H7224" t="s">
        <v>732</v>
      </c>
      <c r="I7224" t="b">
        <v>1</v>
      </c>
      <c r="J7224" t="s">
        <v>1653</v>
      </c>
      <c r="K7224" t="s">
        <v>1634</v>
      </c>
      <c r="L7224" t="s">
        <v>23</v>
      </c>
      <c r="M7224" t="s">
        <v>25</v>
      </c>
      <c r="N7224" t="s">
        <v>16</v>
      </c>
      <c r="O7224" t="s">
        <v>16</v>
      </c>
      <c r="P7224">
        <v>0</v>
      </c>
      <c r="Q7224">
        <v>-620125.67000000004</v>
      </c>
      <c r="R7224" t="s">
        <v>164</v>
      </c>
    </row>
    <row r="7225" spans="1:18" x14ac:dyDescent="0.25">
      <c r="A7225" t="s">
        <v>753</v>
      </c>
      <c r="B7225" t="s">
        <v>754</v>
      </c>
      <c r="C7225" t="s">
        <v>37</v>
      </c>
      <c r="D7225" t="s">
        <v>753</v>
      </c>
      <c r="E7225" t="s">
        <v>4</v>
      </c>
      <c r="F7225">
        <v>2019</v>
      </c>
      <c r="G7225">
        <v>7</v>
      </c>
      <c r="H7225" t="s">
        <v>732</v>
      </c>
      <c r="I7225" t="b">
        <v>1</v>
      </c>
      <c r="J7225" t="s">
        <v>1650</v>
      </c>
      <c r="K7225" t="s">
        <v>665</v>
      </c>
      <c r="L7225" t="s">
        <v>23</v>
      </c>
      <c r="M7225" t="s">
        <v>25</v>
      </c>
      <c r="N7225" t="s">
        <v>16</v>
      </c>
      <c r="O7225" t="s">
        <v>16</v>
      </c>
      <c r="P7225">
        <v>0</v>
      </c>
      <c r="Q7225">
        <v>-98780.35</v>
      </c>
      <c r="R7225" t="s">
        <v>164</v>
      </c>
    </row>
    <row r="7226" spans="1:18" x14ac:dyDescent="0.25">
      <c r="A7226" t="s">
        <v>753</v>
      </c>
      <c r="B7226" t="s">
        <v>754</v>
      </c>
      <c r="C7226" t="s">
        <v>37</v>
      </c>
      <c r="D7226" t="s">
        <v>753</v>
      </c>
      <c r="E7226" t="s">
        <v>4</v>
      </c>
      <c r="F7226">
        <v>2019</v>
      </c>
      <c r="G7226">
        <v>7</v>
      </c>
      <c r="H7226" t="s">
        <v>732</v>
      </c>
      <c r="I7226" t="b">
        <v>1</v>
      </c>
      <c r="J7226" t="s">
        <v>1659</v>
      </c>
      <c r="K7226" t="s">
        <v>141</v>
      </c>
      <c r="L7226" t="s">
        <v>23</v>
      </c>
      <c r="M7226" t="s">
        <v>1656</v>
      </c>
      <c r="N7226" t="s">
        <v>16</v>
      </c>
      <c r="O7226" t="s">
        <v>16</v>
      </c>
      <c r="P7226">
        <v>0</v>
      </c>
      <c r="Q7226">
        <v>-9686884.7200000007</v>
      </c>
      <c r="R7226" t="s">
        <v>164</v>
      </c>
    </row>
    <row r="7227" spans="1:18" x14ac:dyDescent="0.25">
      <c r="A7227" t="s">
        <v>753</v>
      </c>
      <c r="B7227" t="s">
        <v>754</v>
      </c>
      <c r="C7227" t="s">
        <v>37</v>
      </c>
      <c r="D7227" t="s">
        <v>753</v>
      </c>
      <c r="E7227" t="s">
        <v>4</v>
      </c>
      <c r="F7227">
        <v>2019</v>
      </c>
      <c r="G7227">
        <v>7</v>
      </c>
      <c r="H7227" t="s">
        <v>732</v>
      </c>
      <c r="I7227" t="b">
        <v>1</v>
      </c>
      <c r="J7227" t="s">
        <v>42</v>
      </c>
      <c r="K7227" t="s">
        <v>658</v>
      </c>
      <c r="L7227" t="s">
        <v>23</v>
      </c>
      <c r="M7227" t="s">
        <v>1620</v>
      </c>
      <c r="N7227" t="s">
        <v>16</v>
      </c>
      <c r="O7227" t="s">
        <v>16</v>
      </c>
      <c r="P7227">
        <v>0</v>
      </c>
      <c r="Q7227">
        <v>-3570740.77</v>
      </c>
      <c r="R7227" t="s">
        <v>164</v>
      </c>
    </row>
    <row r="7228" spans="1:18" x14ac:dyDescent="0.25">
      <c r="A7228" t="s">
        <v>753</v>
      </c>
      <c r="B7228" t="s">
        <v>754</v>
      </c>
      <c r="C7228" t="s">
        <v>37</v>
      </c>
      <c r="D7228" t="s">
        <v>753</v>
      </c>
      <c r="E7228" t="s">
        <v>4</v>
      </c>
      <c r="F7228">
        <v>2019</v>
      </c>
      <c r="G7228">
        <v>7</v>
      </c>
      <c r="H7228" t="s">
        <v>732</v>
      </c>
      <c r="I7228" t="b">
        <v>1</v>
      </c>
      <c r="J7228" t="s">
        <v>1611</v>
      </c>
      <c r="K7228" t="s">
        <v>653</v>
      </c>
      <c r="L7228" t="s">
        <v>23</v>
      </c>
      <c r="M7228" t="s">
        <v>1612</v>
      </c>
      <c r="N7228" t="s">
        <v>16</v>
      </c>
      <c r="O7228" t="s">
        <v>16</v>
      </c>
      <c r="P7228">
        <v>0</v>
      </c>
      <c r="Q7228">
        <v>-12929.74</v>
      </c>
      <c r="R7228" t="s">
        <v>164</v>
      </c>
    </row>
    <row r="7229" spans="1:18" x14ac:dyDescent="0.25">
      <c r="A7229" t="s">
        <v>753</v>
      </c>
      <c r="B7229" t="s">
        <v>754</v>
      </c>
      <c r="C7229" t="s">
        <v>37</v>
      </c>
      <c r="D7229" t="s">
        <v>753</v>
      </c>
      <c r="E7229" t="s">
        <v>4</v>
      </c>
      <c r="F7229">
        <v>2019</v>
      </c>
      <c r="G7229">
        <v>7</v>
      </c>
      <c r="H7229" t="s">
        <v>732</v>
      </c>
      <c r="I7229" t="b">
        <v>1</v>
      </c>
      <c r="J7229" t="s">
        <v>1635</v>
      </c>
      <c r="K7229" t="s">
        <v>1636</v>
      </c>
      <c r="L7229" t="s">
        <v>23</v>
      </c>
      <c r="M7229" t="s">
        <v>1632</v>
      </c>
      <c r="N7229" t="s">
        <v>16</v>
      </c>
      <c r="O7229" t="s">
        <v>16</v>
      </c>
      <c r="P7229">
        <v>0</v>
      </c>
      <c r="Q7229">
        <v>-1404265.32</v>
      </c>
      <c r="R7229" t="s">
        <v>164</v>
      </c>
    </row>
    <row r="7230" spans="1:18" x14ac:dyDescent="0.25">
      <c r="A7230" t="s">
        <v>753</v>
      </c>
      <c r="B7230" t="s">
        <v>754</v>
      </c>
      <c r="C7230" t="s">
        <v>37</v>
      </c>
      <c r="D7230" t="s">
        <v>753</v>
      </c>
      <c r="E7230" t="s">
        <v>4</v>
      </c>
      <c r="F7230">
        <v>2019</v>
      </c>
      <c r="G7230">
        <v>7</v>
      </c>
      <c r="H7230" t="s">
        <v>732</v>
      </c>
      <c r="I7230" t="b">
        <v>1</v>
      </c>
      <c r="J7230" t="s">
        <v>1626</v>
      </c>
      <c r="K7230" t="s">
        <v>660</v>
      </c>
      <c r="L7230" t="s">
        <v>23</v>
      </c>
      <c r="M7230" t="s">
        <v>1627</v>
      </c>
      <c r="N7230" t="s">
        <v>16</v>
      </c>
      <c r="O7230" t="s">
        <v>16</v>
      </c>
      <c r="P7230">
        <v>0</v>
      </c>
      <c r="Q7230">
        <v>-1466687.58</v>
      </c>
      <c r="R7230" t="s">
        <v>164</v>
      </c>
    </row>
    <row r="7231" spans="1:18" x14ac:dyDescent="0.25">
      <c r="A7231" t="s">
        <v>99</v>
      </c>
      <c r="B7231" t="s">
        <v>740</v>
      </c>
      <c r="C7231" t="s">
        <v>37</v>
      </c>
      <c r="D7231" t="s">
        <v>99</v>
      </c>
      <c r="E7231" t="s">
        <v>4</v>
      </c>
      <c r="F7231">
        <v>2019</v>
      </c>
      <c r="G7231">
        <v>7</v>
      </c>
      <c r="H7231" t="s">
        <v>732</v>
      </c>
      <c r="I7231" t="b">
        <v>1</v>
      </c>
      <c r="J7231" t="s">
        <v>25</v>
      </c>
      <c r="K7231" t="s">
        <v>1662</v>
      </c>
      <c r="L7231" t="s">
        <v>23</v>
      </c>
      <c r="M7231" t="s">
        <v>36</v>
      </c>
      <c r="N7231" t="s">
        <v>16</v>
      </c>
      <c r="O7231" t="s">
        <v>16</v>
      </c>
      <c r="P7231">
        <v>0</v>
      </c>
      <c r="Q7231">
        <v>-80712833.810000002</v>
      </c>
      <c r="R7231" t="s">
        <v>165</v>
      </c>
    </row>
    <row r="7232" spans="1:18" x14ac:dyDescent="0.25">
      <c r="A7232" t="s">
        <v>99</v>
      </c>
      <c r="B7232" t="s">
        <v>740</v>
      </c>
      <c r="C7232" t="s">
        <v>37</v>
      </c>
      <c r="D7232" t="s">
        <v>99</v>
      </c>
      <c r="E7232" t="s">
        <v>4</v>
      </c>
      <c r="F7232">
        <v>2019</v>
      </c>
      <c r="G7232">
        <v>7</v>
      </c>
      <c r="H7232" t="s">
        <v>732</v>
      </c>
      <c r="I7232" t="b">
        <v>1</v>
      </c>
      <c r="J7232" t="s">
        <v>36</v>
      </c>
      <c r="K7232" t="s">
        <v>1663</v>
      </c>
      <c r="L7232" t="s">
        <v>23</v>
      </c>
      <c r="M7232" t="s">
        <v>34</v>
      </c>
      <c r="N7232" t="s">
        <v>16</v>
      </c>
      <c r="O7232" t="s">
        <v>16</v>
      </c>
      <c r="P7232">
        <v>0</v>
      </c>
      <c r="Q7232">
        <v>-128912088.64</v>
      </c>
      <c r="R7232" t="s">
        <v>165</v>
      </c>
    </row>
    <row r="7233" spans="1:18" x14ac:dyDescent="0.25">
      <c r="A7233" t="s">
        <v>99</v>
      </c>
      <c r="B7233" t="s">
        <v>740</v>
      </c>
      <c r="C7233" t="s">
        <v>37</v>
      </c>
      <c r="D7233" t="s">
        <v>99</v>
      </c>
      <c r="E7233" t="s">
        <v>4</v>
      </c>
      <c r="F7233">
        <v>2019</v>
      </c>
      <c r="G7233">
        <v>7</v>
      </c>
      <c r="H7233" t="s">
        <v>732</v>
      </c>
      <c r="I7233" t="b">
        <v>1</v>
      </c>
      <c r="J7233" t="s">
        <v>34</v>
      </c>
      <c r="K7233" t="s">
        <v>1664</v>
      </c>
      <c r="L7233" t="s">
        <v>23</v>
      </c>
      <c r="M7233" t="s">
        <v>1536</v>
      </c>
      <c r="N7233" t="s">
        <v>16</v>
      </c>
      <c r="O7233" t="s">
        <v>16</v>
      </c>
      <c r="P7233">
        <v>0</v>
      </c>
      <c r="Q7233">
        <v>-486410609.89999998</v>
      </c>
      <c r="R7233" t="s">
        <v>165</v>
      </c>
    </row>
    <row r="7234" spans="1:18" x14ac:dyDescent="0.25">
      <c r="A7234" t="s">
        <v>99</v>
      </c>
      <c r="B7234" t="s">
        <v>740</v>
      </c>
      <c r="C7234" t="s">
        <v>37</v>
      </c>
      <c r="D7234" t="s">
        <v>99</v>
      </c>
      <c r="E7234" t="s">
        <v>4</v>
      </c>
      <c r="F7234">
        <v>2019</v>
      </c>
      <c r="G7234">
        <v>7</v>
      </c>
      <c r="H7234" t="s">
        <v>732</v>
      </c>
      <c r="I7234" t="b">
        <v>1</v>
      </c>
      <c r="J7234" t="s">
        <v>487</v>
      </c>
      <c r="K7234" t="s">
        <v>488</v>
      </c>
      <c r="L7234" t="s">
        <v>23</v>
      </c>
      <c r="M7234" t="s">
        <v>489</v>
      </c>
      <c r="N7234" t="s">
        <v>16</v>
      </c>
      <c r="O7234" t="s">
        <v>16</v>
      </c>
      <c r="P7234">
        <v>0</v>
      </c>
      <c r="Q7234">
        <v>369280613.10000002</v>
      </c>
      <c r="R7234" t="s">
        <v>165</v>
      </c>
    </row>
    <row r="7235" spans="1:18" x14ac:dyDescent="0.25">
      <c r="A7235" t="s">
        <v>99</v>
      </c>
      <c r="B7235" t="s">
        <v>740</v>
      </c>
      <c r="C7235" t="s">
        <v>37</v>
      </c>
      <c r="D7235" t="s">
        <v>99</v>
      </c>
      <c r="E7235" t="s">
        <v>4</v>
      </c>
      <c r="F7235">
        <v>2019</v>
      </c>
      <c r="G7235">
        <v>7</v>
      </c>
      <c r="H7235" t="s">
        <v>732</v>
      </c>
      <c r="I7235" t="b">
        <v>1</v>
      </c>
      <c r="J7235" t="s">
        <v>499</v>
      </c>
      <c r="K7235" t="s">
        <v>500</v>
      </c>
      <c r="L7235" t="s">
        <v>23</v>
      </c>
      <c r="M7235" t="s">
        <v>501</v>
      </c>
      <c r="N7235" t="s">
        <v>16</v>
      </c>
      <c r="O7235" t="s">
        <v>16</v>
      </c>
      <c r="P7235">
        <v>0</v>
      </c>
      <c r="Q7235">
        <v>18661349.190000001</v>
      </c>
      <c r="R7235" t="s">
        <v>165</v>
      </c>
    </row>
    <row r="7236" spans="1:18" x14ac:dyDescent="0.25">
      <c r="A7236" t="s">
        <v>99</v>
      </c>
      <c r="B7236" t="s">
        <v>740</v>
      </c>
      <c r="C7236" t="s">
        <v>37</v>
      </c>
      <c r="D7236" t="s">
        <v>99</v>
      </c>
      <c r="E7236" t="s">
        <v>4</v>
      </c>
      <c r="F7236">
        <v>2019</v>
      </c>
      <c r="G7236">
        <v>7</v>
      </c>
      <c r="H7236" t="s">
        <v>732</v>
      </c>
      <c r="I7236" t="b">
        <v>1</v>
      </c>
      <c r="J7236" t="s">
        <v>1017</v>
      </c>
      <c r="K7236" t="s">
        <v>502</v>
      </c>
      <c r="L7236" t="s">
        <v>23</v>
      </c>
      <c r="M7236" t="s">
        <v>501</v>
      </c>
      <c r="N7236" t="s">
        <v>16</v>
      </c>
      <c r="O7236" t="s">
        <v>16</v>
      </c>
      <c r="P7236">
        <v>0</v>
      </c>
      <c r="Q7236">
        <v>-14249640.560000001</v>
      </c>
      <c r="R7236" t="s">
        <v>165</v>
      </c>
    </row>
    <row r="7237" spans="1:18" x14ac:dyDescent="0.25">
      <c r="A7237" t="s">
        <v>99</v>
      </c>
      <c r="B7237" t="s">
        <v>740</v>
      </c>
      <c r="C7237" t="s">
        <v>37</v>
      </c>
      <c r="D7237" t="s">
        <v>99</v>
      </c>
      <c r="E7237" t="s">
        <v>4</v>
      </c>
      <c r="F7237">
        <v>2019</v>
      </c>
      <c r="G7237">
        <v>7</v>
      </c>
      <c r="H7237" t="s">
        <v>732</v>
      </c>
      <c r="I7237" t="b">
        <v>1</v>
      </c>
      <c r="J7237" t="s">
        <v>501</v>
      </c>
      <c r="K7237" t="s">
        <v>503</v>
      </c>
      <c r="L7237" t="s">
        <v>23</v>
      </c>
      <c r="M7237" t="s">
        <v>494</v>
      </c>
      <c r="N7237" t="s">
        <v>16</v>
      </c>
      <c r="O7237" t="s">
        <v>16</v>
      </c>
      <c r="P7237">
        <v>0</v>
      </c>
      <c r="Q7237">
        <v>4411708.63</v>
      </c>
      <c r="R7237" t="s">
        <v>165</v>
      </c>
    </row>
    <row r="7238" spans="1:18" x14ac:dyDescent="0.25">
      <c r="A7238" t="s">
        <v>99</v>
      </c>
      <c r="B7238" t="s">
        <v>740</v>
      </c>
      <c r="C7238" t="s">
        <v>37</v>
      </c>
      <c r="D7238" t="s">
        <v>99</v>
      </c>
      <c r="E7238" t="s">
        <v>4</v>
      </c>
      <c r="F7238">
        <v>2019</v>
      </c>
      <c r="G7238">
        <v>7</v>
      </c>
      <c r="H7238" t="s">
        <v>732</v>
      </c>
      <c r="I7238" t="b">
        <v>1</v>
      </c>
      <c r="J7238" t="s">
        <v>494</v>
      </c>
      <c r="K7238" t="s">
        <v>178</v>
      </c>
      <c r="L7238" t="s">
        <v>23</v>
      </c>
      <c r="M7238" t="s">
        <v>26</v>
      </c>
      <c r="N7238" t="s">
        <v>16</v>
      </c>
      <c r="O7238" t="s">
        <v>16</v>
      </c>
      <c r="P7238">
        <v>0</v>
      </c>
      <c r="Q7238">
        <v>351945455.02999997</v>
      </c>
      <c r="R7238" t="s">
        <v>165</v>
      </c>
    </row>
    <row r="7239" spans="1:18" x14ac:dyDescent="0.25">
      <c r="A7239" t="s">
        <v>99</v>
      </c>
      <c r="B7239" t="s">
        <v>740</v>
      </c>
      <c r="C7239" t="s">
        <v>37</v>
      </c>
      <c r="D7239" t="s">
        <v>99</v>
      </c>
      <c r="E7239" t="s">
        <v>4</v>
      </c>
      <c r="F7239">
        <v>2019</v>
      </c>
      <c r="G7239">
        <v>7</v>
      </c>
      <c r="H7239" t="s">
        <v>732</v>
      </c>
      <c r="I7239" t="b">
        <v>1</v>
      </c>
      <c r="J7239" t="s">
        <v>1254</v>
      </c>
      <c r="K7239" t="s">
        <v>179</v>
      </c>
      <c r="L7239" t="s">
        <v>23</v>
      </c>
      <c r="M7239" t="s">
        <v>26</v>
      </c>
      <c r="N7239" t="s">
        <v>16</v>
      </c>
      <c r="O7239" t="s">
        <v>16</v>
      </c>
      <c r="P7239">
        <v>0</v>
      </c>
      <c r="Q7239">
        <v>3758543.07</v>
      </c>
      <c r="R7239" t="s">
        <v>165</v>
      </c>
    </row>
    <row r="7240" spans="1:18" x14ac:dyDescent="0.25">
      <c r="A7240" t="s">
        <v>99</v>
      </c>
      <c r="B7240" t="s">
        <v>740</v>
      </c>
      <c r="C7240" t="s">
        <v>37</v>
      </c>
      <c r="D7240" t="s">
        <v>99</v>
      </c>
      <c r="E7240" t="s">
        <v>4</v>
      </c>
      <c r="F7240">
        <v>2019</v>
      </c>
      <c r="G7240">
        <v>7</v>
      </c>
      <c r="H7240" t="s">
        <v>732</v>
      </c>
      <c r="I7240" t="b">
        <v>1</v>
      </c>
      <c r="J7240" t="s">
        <v>26</v>
      </c>
      <c r="K7240" t="s">
        <v>1508</v>
      </c>
      <c r="L7240" t="s">
        <v>23</v>
      </c>
      <c r="M7240" t="s">
        <v>27</v>
      </c>
      <c r="N7240" t="s">
        <v>16</v>
      </c>
      <c r="O7240" t="s">
        <v>16</v>
      </c>
      <c r="P7240">
        <v>0</v>
      </c>
      <c r="Q7240">
        <v>355772238.75</v>
      </c>
      <c r="R7240" t="s">
        <v>165</v>
      </c>
    </row>
    <row r="7241" spans="1:18" x14ac:dyDescent="0.25">
      <c r="A7241" t="s">
        <v>99</v>
      </c>
      <c r="B7241" t="s">
        <v>740</v>
      </c>
      <c r="C7241" t="s">
        <v>37</v>
      </c>
      <c r="D7241" t="s">
        <v>99</v>
      </c>
      <c r="E7241" t="s">
        <v>4</v>
      </c>
      <c r="F7241">
        <v>2019</v>
      </c>
      <c r="G7241">
        <v>7</v>
      </c>
      <c r="H7241" t="s">
        <v>732</v>
      </c>
      <c r="I7241" t="b">
        <v>1</v>
      </c>
      <c r="J7241" t="s">
        <v>1509</v>
      </c>
      <c r="K7241" t="s">
        <v>108</v>
      </c>
      <c r="L7241" t="s">
        <v>23</v>
      </c>
      <c r="M7241" t="s">
        <v>28</v>
      </c>
      <c r="N7241" t="s">
        <v>16</v>
      </c>
      <c r="O7241" t="s">
        <v>16</v>
      </c>
      <c r="P7241">
        <v>0</v>
      </c>
      <c r="Q7241">
        <v>666921.26</v>
      </c>
      <c r="R7241" t="s">
        <v>165</v>
      </c>
    </row>
    <row r="7242" spans="1:18" x14ac:dyDescent="0.25">
      <c r="A7242" t="s">
        <v>99</v>
      </c>
      <c r="B7242" t="s">
        <v>740</v>
      </c>
      <c r="C7242" t="s">
        <v>37</v>
      </c>
      <c r="D7242" t="s">
        <v>99</v>
      </c>
      <c r="E7242" t="s">
        <v>4</v>
      </c>
      <c r="F7242">
        <v>2019</v>
      </c>
      <c r="G7242">
        <v>7</v>
      </c>
      <c r="H7242" t="s">
        <v>732</v>
      </c>
      <c r="I7242" t="b">
        <v>1</v>
      </c>
      <c r="J7242" t="s">
        <v>1517</v>
      </c>
      <c r="K7242" t="s">
        <v>599</v>
      </c>
      <c r="L7242" t="s">
        <v>23</v>
      </c>
      <c r="M7242" t="s">
        <v>1520</v>
      </c>
      <c r="N7242" t="s">
        <v>16</v>
      </c>
      <c r="O7242" t="s">
        <v>16</v>
      </c>
      <c r="P7242">
        <v>0</v>
      </c>
      <c r="Q7242">
        <v>19532398.100000001</v>
      </c>
      <c r="R7242" t="s">
        <v>165</v>
      </c>
    </row>
    <row r="7243" spans="1:18" x14ac:dyDescent="0.25">
      <c r="A7243" t="s">
        <v>99</v>
      </c>
      <c r="B7243" t="s">
        <v>740</v>
      </c>
      <c r="C7243" t="s">
        <v>37</v>
      </c>
      <c r="D7243" t="s">
        <v>99</v>
      </c>
      <c r="E7243" t="s">
        <v>4</v>
      </c>
      <c r="F7243">
        <v>2019</v>
      </c>
      <c r="G7243">
        <v>7</v>
      </c>
      <c r="H7243" t="s">
        <v>732</v>
      </c>
      <c r="I7243" t="b">
        <v>1</v>
      </c>
      <c r="J7243" t="s">
        <v>1520</v>
      </c>
      <c r="K7243" t="s">
        <v>1526</v>
      </c>
      <c r="L7243" t="s">
        <v>23</v>
      </c>
      <c r="M7243" t="s">
        <v>28</v>
      </c>
      <c r="N7243" t="s">
        <v>16</v>
      </c>
      <c r="O7243" t="s">
        <v>16</v>
      </c>
      <c r="P7243">
        <v>0</v>
      </c>
      <c r="Q7243">
        <v>26616650.010000002</v>
      </c>
      <c r="R7243" t="s">
        <v>165</v>
      </c>
    </row>
    <row r="7244" spans="1:18" x14ac:dyDescent="0.25">
      <c r="A7244" t="s">
        <v>99</v>
      </c>
      <c r="B7244" t="s">
        <v>740</v>
      </c>
      <c r="C7244" t="s">
        <v>37</v>
      </c>
      <c r="D7244" t="s">
        <v>99</v>
      </c>
      <c r="E7244" t="s">
        <v>4</v>
      </c>
      <c r="F7244">
        <v>2019</v>
      </c>
      <c r="G7244">
        <v>7</v>
      </c>
      <c r="H7244" t="s">
        <v>732</v>
      </c>
      <c r="I7244" t="b">
        <v>1</v>
      </c>
      <c r="J7244" t="s">
        <v>1529</v>
      </c>
      <c r="K7244" t="s">
        <v>109</v>
      </c>
      <c r="L7244" t="s">
        <v>23</v>
      </c>
      <c r="M7244" t="s">
        <v>28</v>
      </c>
      <c r="N7244" t="s">
        <v>16</v>
      </c>
      <c r="O7244" t="s">
        <v>16</v>
      </c>
      <c r="P7244">
        <v>0</v>
      </c>
      <c r="Q7244">
        <v>103354800.06999999</v>
      </c>
      <c r="R7244" t="s">
        <v>165</v>
      </c>
    </row>
    <row r="7245" spans="1:18" x14ac:dyDescent="0.25">
      <c r="A7245" t="s">
        <v>99</v>
      </c>
      <c r="B7245" t="s">
        <v>740</v>
      </c>
      <c r="C7245" t="s">
        <v>37</v>
      </c>
      <c r="D7245" t="s">
        <v>99</v>
      </c>
      <c r="E7245" t="s">
        <v>4</v>
      </c>
      <c r="F7245">
        <v>2019</v>
      </c>
      <c r="G7245">
        <v>7</v>
      </c>
      <c r="H7245" t="s">
        <v>732</v>
      </c>
      <c r="I7245" t="b">
        <v>1</v>
      </c>
      <c r="J7245" t="s">
        <v>28</v>
      </c>
      <c r="K7245" t="s">
        <v>1534</v>
      </c>
      <c r="L7245" t="s">
        <v>23</v>
      </c>
      <c r="M7245" t="s">
        <v>27</v>
      </c>
      <c r="N7245" t="s">
        <v>16</v>
      </c>
      <c r="O7245" t="s">
        <v>16</v>
      </c>
      <c r="P7245">
        <v>0</v>
      </c>
      <c r="Q7245">
        <v>130638371.34</v>
      </c>
      <c r="R7245" t="s">
        <v>165</v>
      </c>
    </row>
    <row r="7246" spans="1:18" x14ac:dyDescent="0.25">
      <c r="A7246" t="s">
        <v>99</v>
      </c>
      <c r="B7246" t="s">
        <v>740</v>
      </c>
      <c r="C7246" t="s">
        <v>37</v>
      </c>
      <c r="D7246" t="s">
        <v>99</v>
      </c>
      <c r="E7246" t="s">
        <v>4</v>
      </c>
      <c r="F7246">
        <v>2019</v>
      </c>
      <c r="G7246">
        <v>7</v>
      </c>
      <c r="H7246" t="s">
        <v>732</v>
      </c>
      <c r="I7246" t="b">
        <v>1</v>
      </c>
      <c r="J7246" t="s">
        <v>27</v>
      </c>
      <c r="K7246" t="s">
        <v>1535</v>
      </c>
      <c r="L7246" t="s">
        <v>23</v>
      </c>
      <c r="M7246" t="s">
        <v>1536</v>
      </c>
      <c r="N7246" t="s">
        <v>16</v>
      </c>
      <c r="O7246" t="s">
        <v>16</v>
      </c>
      <c r="P7246">
        <v>0</v>
      </c>
      <c r="Q7246">
        <v>486410610.08999997</v>
      </c>
      <c r="R7246" t="s">
        <v>165</v>
      </c>
    </row>
    <row r="7247" spans="1:18" x14ac:dyDescent="0.25">
      <c r="A7247" t="s">
        <v>99</v>
      </c>
      <c r="B7247" t="s">
        <v>740</v>
      </c>
      <c r="C7247" t="s">
        <v>37</v>
      </c>
      <c r="D7247" t="s">
        <v>99</v>
      </c>
      <c r="E7247" t="s">
        <v>4</v>
      </c>
      <c r="F7247">
        <v>2019</v>
      </c>
      <c r="G7247">
        <v>7</v>
      </c>
      <c r="H7247" t="s">
        <v>732</v>
      </c>
      <c r="I7247" t="b">
        <v>1</v>
      </c>
      <c r="J7247" t="s">
        <v>607</v>
      </c>
      <c r="K7247" t="s">
        <v>612</v>
      </c>
      <c r="L7247" t="s">
        <v>23</v>
      </c>
      <c r="M7247" t="s">
        <v>1537</v>
      </c>
      <c r="N7247" t="s">
        <v>16</v>
      </c>
      <c r="O7247" t="s">
        <v>16</v>
      </c>
      <c r="P7247">
        <v>0</v>
      </c>
      <c r="Q7247">
        <v>-5150000</v>
      </c>
      <c r="R7247" t="s">
        <v>165</v>
      </c>
    </row>
    <row r="7248" spans="1:18" x14ac:dyDescent="0.25">
      <c r="A7248" t="s">
        <v>99</v>
      </c>
      <c r="B7248" t="s">
        <v>740</v>
      </c>
      <c r="C7248" t="s">
        <v>37</v>
      </c>
      <c r="D7248" t="s">
        <v>99</v>
      </c>
      <c r="E7248" t="s">
        <v>4</v>
      </c>
      <c r="F7248">
        <v>2019</v>
      </c>
      <c r="G7248">
        <v>7</v>
      </c>
      <c r="H7248" t="s">
        <v>732</v>
      </c>
      <c r="I7248" t="b">
        <v>1</v>
      </c>
      <c r="J7248" t="s">
        <v>1575</v>
      </c>
      <c r="K7248" t="s">
        <v>134</v>
      </c>
      <c r="L7248" t="s">
        <v>23</v>
      </c>
      <c r="M7248" t="s">
        <v>1537</v>
      </c>
      <c r="N7248" t="s">
        <v>16</v>
      </c>
      <c r="O7248" t="s">
        <v>16</v>
      </c>
      <c r="P7248">
        <v>0</v>
      </c>
      <c r="Q7248">
        <v>-151439585.72</v>
      </c>
      <c r="R7248" t="s">
        <v>165</v>
      </c>
    </row>
    <row r="7249" spans="1:18" x14ac:dyDescent="0.25">
      <c r="A7249" t="s">
        <v>750</v>
      </c>
      <c r="B7249" t="s">
        <v>751</v>
      </c>
      <c r="C7249" t="s">
        <v>37</v>
      </c>
      <c r="D7249" t="s">
        <v>750</v>
      </c>
      <c r="E7249" t="s">
        <v>4</v>
      </c>
      <c r="F7249">
        <v>2019</v>
      </c>
      <c r="G7249">
        <v>7</v>
      </c>
      <c r="H7249" t="s">
        <v>732</v>
      </c>
      <c r="I7249" t="b">
        <v>1</v>
      </c>
      <c r="J7249" t="s">
        <v>42</v>
      </c>
      <c r="K7249" t="s">
        <v>658</v>
      </c>
      <c r="L7249" t="s">
        <v>23</v>
      </c>
      <c r="M7249" t="s">
        <v>1620</v>
      </c>
      <c r="N7249" t="s">
        <v>16</v>
      </c>
      <c r="O7249" t="s">
        <v>16</v>
      </c>
      <c r="P7249">
        <v>0</v>
      </c>
      <c r="Q7249">
        <v>-354866.11</v>
      </c>
      <c r="R7249" t="s">
        <v>165</v>
      </c>
    </row>
    <row r="7250" spans="1:18" x14ac:dyDescent="0.25">
      <c r="A7250" t="s">
        <v>750</v>
      </c>
      <c r="B7250" t="s">
        <v>751</v>
      </c>
      <c r="C7250" t="s">
        <v>37</v>
      </c>
      <c r="D7250" t="s">
        <v>750</v>
      </c>
      <c r="E7250" t="s">
        <v>4</v>
      </c>
      <c r="F7250">
        <v>2019</v>
      </c>
      <c r="G7250">
        <v>7</v>
      </c>
      <c r="H7250" t="s">
        <v>732</v>
      </c>
      <c r="I7250" t="b">
        <v>1</v>
      </c>
      <c r="J7250" t="s">
        <v>1626</v>
      </c>
      <c r="K7250" t="s">
        <v>660</v>
      </c>
      <c r="L7250" t="s">
        <v>23</v>
      </c>
      <c r="M7250" t="s">
        <v>1627</v>
      </c>
      <c r="N7250" t="s">
        <v>16</v>
      </c>
      <c r="O7250" t="s">
        <v>16</v>
      </c>
      <c r="P7250">
        <v>0</v>
      </c>
      <c r="Q7250">
        <v>-68968.34</v>
      </c>
      <c r="R7250" t="s">
        <v>165</v>
      </c>
    </row>
    <row r="7251" spans="1:18" x14ac:dyDescent="0.25">
      <c r="A7251" t="s">
        <v>99</v>
      </c>
      <c r="B7251" t="s">
        <v>740</v>
      </c>
      <c r="C7251" t="s">
        <v>37</v>
      </c>
      <c r="D7251" t="s">
        <v>99</v>
      </c>
      <c r="E7251" t="s">
        <v>4</v>
      </c>
      <c r="F7251">
        <v>2019</v>
      </c>
      <c r="G7251">
        <v>7</v>
      </c>
      <c r="H7251" t="s">
        <v>732</v>
      </c>
      <c r="I7251" t="b">
        <v>1</v>
      </c>
      <c r="J7251" t="s">
        <v>777</v>
      </c>
      <c r="K7251" t="s">
        <v>145</v>
      </c>
      <c r="L7251" t="s">
        <v>23</v>
      </c>
      <c r="M7251" t="s">
        <v>1583</v>
      </c>
      <c r="N7251" t="s">
        <v>16</v>
      </c>
      <c r="O7251" t="s">
        <v>16</v>
      </c>
      <c r="P7251">
        <v>0</v>
      </c>
      <c r="Q7251">
        <v>622764.02</v>
      </c>
      <c r="R7251" t="s">
        <v>165</v>
      </c>
    </row>
    <row r="7252" spans="1:18" x14ac:dyDescent="0.25">
      <c r="A7252" t="s">
        <v>99</v>
      </c>
      <c r="B7252" t="s">
        <v>740</v>
      </c>
      <c r="C7252" t="s">
        <v>37</v>
      </c>
      <c r="D7252" t="s">
        <v>99</v>
      </c>
      <c r="E7252" t="s">
        <v>4</v>
      </c>
      <c r="F7252">
        <v>2019</v>
      </c>
      <c r="G7252">
        <v>7</v>
      </c>
      <c r="H7252" t="s">
        <v>732</v>
      </c>
      <c r="I7252" t="b">
        <v>1</v>
      </c>
      <c r="J7252" t="s">
        <v>778</v>
      </c>
      <c r="K7252" t="s">
        <v>140</v>
      </c>
      <c r="L7252" t="s">
        <v>23</v>
      </c>
      <c r="M7252" t="s">
        <v>1583</v>
      </c>
      <c r="N7252" t="s">
        <v>16</v>
      </c>
      <c r="O7252" t="s">
        <v>16</v>
      </c>
      <c r="P7252">
        <v>0</v>
      </c>
      <c r="Q7252">
        <v>-1481381.42</v>
      </c>
      <c r="R7252" t="s">
        <v>165</v>
      </c>
    </row>
    <row r="7253" spans="1:18" x14ac:dyDescent="0.25">
      <c r="A7253" t="s">
        <v>99</v>
      </c>
      <c r="B7253" t="s">
        <v>740</v>
      </c>
      <c r="C7253" t="s">
        <v>37</v>
      </c>
      <c r="D7253" t="s">
        <v>99</v>
      </c>
      <c r="E7253" t="s">
        <v>4</v>
      </c>
      <c r="F7253">
        <v>2019</v>
      </c>
      <c r="G7253">
        <v>7</v>
      </c>
      <c r="H7253" t="s">
        <v>732</v>
      </c>
      <c r="I7253" t="b">
        <v>1</v>
      </c>
      <c r="J7253" t="s">
        <v>776</v>
      </c>
      <c r="K7253" t="s">
        <v>110</v>
      </c>
      <c r="L7253" t="s">
        <v>23</v>
      </c>
      <c r="M7253" t="s">
        <v>1581</v>
      </c>
      <c r="N7253" t="s">
        <v>16</v>
      </c>
      <c r="O7253" t="s">
        <v>16</v>
      </c>
      <c r="P7253">
        <v>0</v>
      </c>
      <c r="Q7253">
        <v>-59244825.25</v>
      </c>
      <c r="R7253" t="s">
        <v>165</v>
      </c>
    </row>
    <row r="7254" spans="1:18" x14ac:dyDescent="0.25">
      <c r="A7254" t="s">
        <v>99</v>
      </c>
      <c r="B7254" t="s">
        <v>740</v>
      </c>
      <c r="C7254" t="s">
        <v>37</v>
      </c>
      <c r="D7254" t="s">
        <v>99</v>
      </c>
      <c r="E7254" t="s">
        <v>4</v>
      </c>
      <c r="F7254">
        <v>2019</v>
      </c>
      <c r="G7254">
        <v>7</v>
      </c>
      <c r="H7254" t="s">
        <v>732</v>
      </c>
      <c r="I7254" t="b">
        <v>1</v>
      </c>
      <c r="J7254" t="s">
        <v>757</v>
      </c>
      <c r="K7254" t="s">
        <v>758</v>
      </c>
      <c r="L7254" t="s">
        <v>23</v>
      </c>
      <c r="M7254" t="s">
        <v>1575</v>
      </c>
      <c r="N7254" t="s">
        <v>16</v>
      </c>
      <c r="O7254" t="s">
        <v>16</v>
      </c>
      <c r="P7254">
        <v>0</v>
      </c>
      <c r="Q7254">
        <v>-4436740.37</v>
      </c>
      <c r="R7254" t="s">
        <v>165</v>
      </c>
    </row>
    <row r="7255" spans="1:18" x14ac:dyDescent="0.25">
      <c r="A7255" t="s">
        <v>99</v>
      </c>
      <c r="B7255" t="s">
        <v>740</v>
      </c>
      <c r="C7255" t="s">
        <v>37</v>
      </c>
      <c r="D7255" t="s">
        <v>99</v>
      </c>
      <c r="E7255" t="s">
        <v>4</v>
      </c>
      <c r="F7255">
        <v>2019</v>
      </c>
      <c r="G7255">
        <v>7</v>
      </c>
      <c r="H7255" t="s">
        <v>732</v>
      </c>
      <c r="I7255" t="b">
        <v>1</v>
      </c>
      <c r="J7255" t="s">
        <v>1563</v>
      </c>
      <c r="K7255" t="s">
        <v>1564</v>
      </c>
      <c r="L7255" t="s">
        <v>23</v>
      </c>
      <c r="M7255" t="s">
        <v>1559</v>
      </c>
      <c r="N7255" t="s">
        <v>16</v>
      </c>
      <c r="O7255" t="s">
        <v>16</v>
      </c>
      <c r="P7255">
        <v>0</v>
      </c>
      <c r="Q7255">
        <v>-141417.56</v>
      </c>
      <c r="R7255" t="s">
        <v>165</v>
      </c>
    </row>
    <row r="7256" spans="1:18" x14ac:dyDescent="0.25">
      <c r="A7256" t="s">
        <v>99</v>
      </c>
      <c r="B7256" t="s">
        <v>740</v>
      </c>
      <c r="C7256" t="s">
        <v>37</v>
      </c>
      <c r="D7256" t="s">
        <v>99</v>
      </c>
      <c r="E7256" t="s">
        <v>4</v>
      </c>
      <c r="F7256">
        <v>2019</v>
      </c>
      <c r="G7256">
        <v>7</v>
      </c>
      <c r="H7256" t="s">
        <v>732</v>
      </c>
      <c r="I7256" t="b">
        <v>1</v>
      </c>
      <c r="J7256" t="s">
        <v>1566</v>
      </c>
      <c r="K7256" t="s">
        <v>633</v>
      </c>
      <c r="L7256" t="s">
        <v>23</v>
      </c>
      <c r="M7256" t="s">
        <v>1567</v>
      </c>
      <c r="N7256" t="s">
        <v>16</v>
      </c>
      <c r="O7256" t="s">
        <v>16</v>
      </c>
      <c r="P7256">
        <v>0</v>
      </c>
      <c r="Q7256">
        <v>-134037178.55</v>
      </c>
      <c r="R7256" t="s">
        <v>165</v>
      </c>
    </row>
    <row r="7257" spans="1:18" x14ac:dyDescent="0.25">
      <c r="A7257" t="s">
        <v>99</v>
      </c>
      <c r="B7257" t="s">
        <v>740</v>
      </c>
      <c r="C7257" t="s">
        <v>37</v>
      </c>
      <c r="D7257" t="s">
        <v>99</v>
      </c>
      <c r="E7257" t="s">
        <v>4</v>
      </c>
      <c r="F7257">
        <v>2019</v>
      </c>
      <c r="G7257">
        <v>7</v>
      </c>
      <c r="H7257" t="s">
        <v>732</v>
      </c>
      <c r="I7257" t="b">
        <v>1</v>
      </c>
      <c r="J7257" t="s">
        <v>772</v>
      </c>
      <c r="K7257" t="s">
        <v>773</v>
      </c>
      <c r="L7257" t="s">
        <v>23</v>
      </c>
      <c r="M7257" t="s">
        <v>1542</v>
      </c>
      <c r="N7257" t="s">
        <v>16</v>
      </c>
      <c r="O7257" t="s">
        <v>16</v>
      </c>
      <c r="P7257">
        <v>0</v>
      </c>
      <c r="Q7257">
        <v>-6626896.7800000003</v>
      </c>
      <c r="R7257" t="s">
        <v>165</v>
      </c>
    </row>
    <row r="7258" spans="1:18" x14ac:dyDescent="0.25">
      <c r="A7258" t="s">
        <v>99</v>
      </c>
      <c r="B7258" t="s">
        <v>740</v>
      </c>
      <c r="C7258" t="s">
        <v>37</v>
      </c>
      <c r="D7258" t="s">
        <v>99</v>
      </c>
      <c r="E7258" t="s">
        <v>4</v>
      </c>
      <c r="F7258">
        <v>2019</v>
      </c>
      <c r="G7258">
        <v>7</v>
      </c>
      <c r="H7258" t="s">
        <v>732</v>
      </c>
      <c r="I7258" t="b">
        <v>1</v>
      </c>
      <c r="J7258" t="s">
        <v>1525</v>
      </c>
      <c r="K7258" t="s">
        <v>601</v>
      </c>
      <c r="L7258" t="s">
        <v>23</v>
      </c>
      <c r="M7258" t="s">
        <v>1520</v>
      </c>
      <c r="N7258" t="s">
        <v>16</v>
      </c>
      <c r="O7258" t="s">
        <v>16</v>
      </c>
      <c r="P7258">
        <v>0</v>
      </c>
      <c r="Q7258">
        <v>69618.95</v>
      </c>
      <c r="R7258" t="s">
        <v>165</v>
      </c>
    </row>
    <row r="7259" spans="1:18" x14ac:dyDescent="0.25">
      <c r="A7259" t="s">
        <v>99</v>
      </c>
      <c r="B7259" t="s">
        <v>740</v>
      </c>
      <c r="C7259" t="s">
        <v>37</v>
      </c>
      <c r="D7259" t="s">
        <v>99</v>
      </c>
      <c r="E7259" t="s">
        <v>4</v>
      </c>
      <c r="F7259">
        <v>2019</v>
      </c>
      <c r="G7259">
        <v>7</v>
      </c>
      <c r="H7259" t="s">
        <v>732</v>
      </c>
      <c r="I7259" t="b">
        <v>1</v>
      </c>
      <c r="J7259" t="s">
        <v>800</v>
      </c>
      <c r="K7259" t="s">
        <v>784</v>
      </c>
      <c r="L7259" t="s">
        <v>23</v>
      </c>
      <c r="M7259" t="s">
        <v>1009</v>
      </c>
      <c r="N7259" t="s">
        <v>16</v>
      </c>
      <c r="O7259" t="s">
        <v>16</v>
      </c>
      <c r="P7259">
        <v>0</v>
      </c>
      <c r="Q7259">
        <v>-134042.96</v>
      </c>
      <c r="R7259" t="s">
        <v>165</v>
      </c>
    </row>
    <row r="7260" spans="1:18" x14ac:dyDescent="0.25">
      <c r="A7260" t="s">
        <v>99</v>
      </c>
      <c r="B7260" t="s">
        <v>740</v>
      </c>
      <c r="C7260" t="s">
        <v>37</v>
      </c>
      <c r="D7260" t="s">
        <v>99</v>
      </c>
      <c r="E7260" t="s">
        <v>4</v>
      </c>
      <c r="F7260">
        <v>2019</v>
      </c>
      <c r="G7260">
        <v>7</v>
      </c>
      <c r="H7260" t="s">
        <v>732</v>
      </c>
      <c r="I7260" t="b">
        <v>1</v>
      </c>
      <c r="J7260" t="s">
        <v>797</v>
      </c>
      <c r="K7260" t="s">
        <v>148</v>
      </c>
      <c r="L7260" t="s">
        <v>23</v>
      </c>
      <c r="M7260" t="s">
        <v>1009</v>
      </c>
      <c r="N7260" t="s">
        <v>16</v>
      </c>
      <c r="O7260" t="s">
        <v>16</v>
      </c>
      <c r="P7260">
        <v>0</v>
      </c>
      <c r="Q7260">
        <v>-19353457.670000002</v>
      </c>
      <c r="R7260" t="s">
        <v>165</v>
      </c>
    </row>
    <row r="7261" spans="1:18" x14ac:dyDescent="0.25">
      <c r="A7261" t="s">
        <v>99</v>
      </c>
      <c r="B7261" t="s">
        <v>740</v>
      </c>
      <c r="C7261" t="s">
        <v>37</v>
      </c>
      <c r="D7261" t="s">
        <v>99</v>
      </c>
      <c r="E7261" t="s">
        <v>4</v>
      </c>
      <c r="F7261">
        <v>2019</v>
      </c>
      <c r="G7261">
        <v>7</v>
      </c>
      <c r="H7261" t="s">
        <v>732</v>
      </c>
      <c r="I7261" t="b">
        <v>1</v>
      </c>
      <c r="J7261" t="s">
        <v>798</v>
      </c>
      <c r="K7261" t="s">
        <v>106</v>
      </c>
      <c r="L7261" t="s">
        <v>23</v>
      </c>
      <c r="M7261" t="s">
        <v>1009</v>
      </c>
      <c r="N7261" t="s">
        <v>16</v>
      </c>
      <c r="O7261" t="s">
        <v>16</v>
      </c>
      <c r="P7261">
        <v>0</v>
      </c>
      <c r="Q7261">
        <v>-869095.35</v>
      </c>
      <c r="R7261" t="s">
        <v>165</v>
      </c>
    </row>
    <row r="7262" spans="1:18" x14ac:dyDescent="0.25">
      <c r="A7262" t="s">
        <v>99</v>
      </c>
      <c r="B7262" t="s">
        <v>740</v>
      </c>
      <c r="C7262" t="s">
        <v>37</v>
      </c>
      <c r="D7262" t="s">
        <v>99</v>
      </c>
      <c r="E7262" t="s">
        <v>4</v>
      </c>
      <c r="F7262">
        <v>2019</v>
      </c>
      <c r="G7262">
        <v>7</v>
      </c>
      <c r="H7262" t="s">
        <v>732</v>
      </c>
      <c r="I7262" t="b">
        <v>1</v>
      </c>
      <c r="J7262" t="s">
        <v>796</v>
      </c>
      <c r="K7262" t="s">
        <v>784</v>
      </c>
      <c r="L7262" t="s">
        <v>23</v>
      </c>
      <c r="M7262" t="s">
        <v>495</v>
      </c>
      <c r="N7262" t="s">
        <v>16</v>
      </c>
      <c r="O7262" t="s">
        <v>16</v>
      </c>
      <c r="P7262">
        <v>0</v>
      </c>
      <c r="Q7262">
        <v>238111.14</v>
      </c>
      <c r="R7262" t="s">
        <v>165</v>
      </c>
    </row>
    <row r="7263" spans="1:18" x14ac:dyDescent="0.25">
      <c r="A7263" t="s">
        <v>99</v>
      </c>
      <c r="B7263" t="s">
        <v>740</v>
      </c>
      <c r="C7263" t="s">
        <v>37</v>
      </c>
      <c r="D7263" t="s">
        <v>99</v>
      </c>
      <c r="E7263" t="s">
        <v>4</v>
      </c>
      <c r="F7263">
        <v>2019</v>
      </c>
      <c r="G7263">
        <v>7</v>
      </c>
      <c r="H7263" t="s">
        <v>732</v>
      </c>
      <c r="I7263" t="b">
        <v>1</v>
      </c>
      <c r="J7263" t="s">
        <v>795</v>
      </c>
      <c r="K7263" t="s">
        <v>147</v>
      </c>
      <c r="L7263" t="s">
        <v>23</v>
      </c>
      <c r="M7263" t="s">
        <v>495</v>
      </c>
      <c r="N7263" t="s">
        <v>16</v>
      </c>
      <c r="O7263" t="s">
        <v>16</v>
      </c>
      <c r="P7263">
        <v>0</v>
      </c>
      <c r="Q7263">
        <v>40526317.960000001</v>
      </c>
      <c r="R7263" t="s">
        <v>165</v>
      </c>
    </row>
    <row r="7264" spans="1:18" x14ac:dyDescent="0.25">
      <c r="A7264" t="s">
        <v>99</v>
      </c>
      <c r="B7264" t="s">
        <v>740</v>
      </c>
      <c r="C7264" t="s">
        <v>37</v>
      </c>
      <c r="D7264" t="s">
        <v>99</v>
      </c>
      <c r="E7264" t="s">
        <v>4</v>
      </c>
      <c r="F7264">
        <v>2019</v>
      </c>
      <c r="G7264">
        <v>7</v>
      </c>
      <c r="H7264" t="s">
        <v>732</v>
      </c>
      <c r="I7264" t="b">
        <v>1</v>
      </c>
      <c r="J7264" t="s">
        <v>1274</v>
      </c>
      <c r="K7264" t="s">
        <v>1275</v>
      </c>
      <c r="L7264" t="s">
        <v>23</v>
      </c>
      <c r="M7264" t="s">
        <v>563</v>
      </c>
      <c r="N7264" t="s">
        <v>16</v>
      </c>
      <c r="O7264" t="s">
        <v>16</v>
      </c>
      <c r="P7264">
        <v>0</v>
      </c>
      <c r="Q7264">
        <v>68240.649999999994</v>
      </c>
      <c r="R7264" t="s">
        <v>165</v>
      </c>
    </row>
    <row r="7265" spans="1:18" x14ac:dyDescent="0.25">
      <c r="A7265" t="s">
        <v>99</v>
      </c>
      <c r="B7265" t="s">
        <v>740</v>
      </c>
      <c r="C7265" t="s">
        <v>37</v>
      </c>
      <c r="D7265" t="s">
        <v>99</v>
      </c>
      <c r="E7265" t="s">
        <v>4</v>
      </c>
      <c r="F7265">
        <v>2019</v>
      </c>
      <c r="G7265">
        <v>7</v>
      </c>
      <c r="H7265" t="s">
        <v>732</v>
      </c>
      <c r="I7265" t="b">
        <v>1</v>
      </c>
      <c r="J7265" t="s">
        <v>746</v>
      </c>
      <c r="K7265" t="s">
        <v>747</v>
      </c>
      <c r="L7265" t="s">
        <v>23</v>
      </c>
      <c r="M7265" t="s">
        <v>25</v>
      </c>
      <c r="N7265" t="s">
        <v>16</v>
      </c>
      <c r="O7265" t="s">
        <v>16</v>
      </c>
      <c r="P7265">
        <v>0</v>
      </c>
      <c r="Q7265">
        <v>-3008631.97</v>
      </c>
      <c r="R7265" t="s">
        <v>165</v>
      </c>
    </row>
    <row r="7266" spans="1:18" x14ac:dyDescent="0.25">
      <c r="A7266" t="s">
        <v>99</v>
      </c>
      <c r="B7266" t="s">
        <v>740</v>
      </c>
      <c r="C7266" t="s">
        <v>37</v>
      </c>
      <c r="D7266" t="s">
        <v>99</v>
      </c>
      <c r="E7266" t="s">
        <v>4</v>
      </c>
      <c r="F7266">
        <v>2019</v>
      </c>
      <c r="G7266">
        <v>7</v>
      </c>
      <c r="H7266" t="s">
        <v>732</v>
      </c>
      <c r="I7266" t="b">
        <v>1</v>
      </c>
      <c r="J7266" t="s">
        <v>42</v>
      </c>
      <c r="K7266" t="s">
        <v>658</v>
      </c>
      <c r="L7266" t="s">
        <v>23</v>
      </c>
      <c r="M7266" t="s">
        <v>1620</v>
      </c>
      <c r="N7266" t="s">
        <v>16</v>
      </c>
      <c r="O7266" t="s">
        <v>16</v>
      </c>
      <c r="P7266">
        <v>0</v>
      </c>
      <c r="Q7266">
        <v>-26664149.629999999</v>
      </c>
      <c r="R7266" t="s">
        <v>165</v>
      </c>
    </row>
    <row r="7267" spans="1:18" x14ac:dyDescent="0.25">
      <c r="A7267" t="s">
        <v>99</v>
      </c>
      <c r="B7267" t="s">
        <v>740</v>
      </c>
      <c r="C7267" t="s">
        <v>37</v>
      </c>
      <c r="D7267" t="s">
        <v>99</v>
      </c>
      <c r="E7267" t="s">
        <v>4</v>
      </c>
      <c r="F7267">
        <v>2019</v>
      </c>
      <c r="G7267">
        <v>7</v>
      </c>
      <c r="H7267" t="s">
        <v>732</v>
      </c>
      <c r="I7267" t="b">
        <v>1</v>
      </c>
      <c r="J7267" t="s">
        <v>1611</v>
      </c>
      <c r="K7267" t="s">
        <v>653</v>
      </c>
      <c r="L7267" t="s">
        <v>23</v>
      </c>
      <c r="M7267" t="s">
        <v>1612</v>
      </c>
      <c r="N7267" t="s">
        <v>16</v>
      </c>
      <c r="O7267" t="s">
        <v>16</v>
      </c>
      <c r="P7267">
        <v>0</v>
      </c>
      <c r="Q7267">
        <v>-96551.52</v>
      </c>
      <c r="R7267" t="s">
        <v>165</v>
      </c>
    </row>
    <row r="7268" spans="1:18" x14ac:dyDescent="0.25">
      <c r="A7268" t="s">
        <v>753</v>
      </c>
      <c r="B7268" t="s">
        <v>754</v>
      </c>
      <c r="C7268" t="s">
        <v>37</v>
      </c>
      <c r="D7268" t="s">
        <v>753</v>
      </c>
      <c r="E7268" t="s">
        <v>4</v>
      </c>
      <c r="F7268">
        <v>2019</v>
      </c>
      <c r="G7268">
        <v>7</v>
      </c>
      <c r="H7268" t="s">
        <v>732</v>
      </c>
      <c r="I7268" t="b">
        <v>1</v>
      </c>
      <c r="J7268" t="s">
        <v>778</v>
      </c>
      <c r="K7268" t="s">
        <v>140</v>
      </c>
      <c r="L7268" t="s">
        <v>23</v>
      </c>
      <c r="M7268" t="s">
        <v>1583</v>
      </c>
      <c r="N7268" t="s">
        <v>16</v>
      </c>
      <c r="O7268" t="s">
        <v>16</v>
      </c>
      <c r="P7268">
        <v>0</v>
      </c>
      <c r="Q7268">
        <v>-198313.43</v>
      </c>
      <c r="R7268" t="s">
        <v>164</v>
      </c>
    </row>
    <row r="7269" spans="1:18" x14ac:dyDescent="0.25">
      <c r="A7269" t="s">
        <v>753</v>
      </c>
      <c r="B7269" t="s">
        <v>754</v>
      </c>
      <c r="C7269" t="s">
        <v>37</v>
      </c>
      <c r="D7269" t="s">
        <v>753</v>
      </c>
      <c r="E7269" t="s">
        <v>4</v>
      </c>
      <c r="F7269">
        <v>2019</v>
      </c>
      <c r="G7269">
        <v>7</v>
      </c>
      <c r="H7269" t="s">
        <v>732</v>
      </c>
      <c r="I7269" t="b">
        <v>1</v>
      </c>
      <c r="J7269" t="s">
        <v>777</v>
      </c>
      <c r="K7269" t="s">
        <v>145</v>
      </c>
      <c r="L7269" t="s">
        <v>23</v>
      </c>
      <c r="M7269" t="s">
        <v>1583</v>
      </c>
      <c r="N7269" t="s">
        <v>16</v>
      </c>
      <c r="O7269" t="s">
        <v>16</v>
      </c>
      <c r="P7269">
        <v>0</v>
      </c>
      <c r="Q7269">
        <v>83429.88</v>
      </c>
      <c r="R7269" t="s">
        <v>164</v>
      </c>
    </row>
    <row r="7270" spans="1:18" x14ac:dyDescent="0.25">
      <c r="A7270" t="s">
        <v>753</v>
      </c>
      <c r="B7270" t="s">
        <v>754</v>
      </c>
      <c r="C7270" t="s">
        <v>37</v>
      </c>
      <c r="D7270" t="s">
        <v>753</v>
      </c>
      <c r="E7270" t="s">
        <v>4</v>
      </c>
      <c r="F7270">
        <v>2019</v>
      </c>
      <c r="G7270">
        <v>7</v>
      </c>
      <c r="H7270" t="s">
        <v>732</v>
      </c>
      <c r="I7270" t="b">
        <v>1</v>
      </c>
      <c r="J7270" t="s">
        <v>776</v>
      </c>
      <c r="K7270" t="s">
        <v>110</v>
      </c>
      <c r="L7270" t="s">
        <v>23</v>
      </c>
      <c r="M7270" t="s">
        <v>1581</v>
      </c>
      <c r="N7270" t="s">
        <v>16</v>
      </c>
      <c r="O7270" t="s">
        <v>16</v>
      </c>
      <c r="P7270">
        <v>0</v>
      </c>
      <c r="Q7270">
        <v>-7933894.1600000001</v>
      </c>
      <c r="R7270" t="s">
        <v>164</v>
      </c>
    </row>
    <row r="7271" spans="1:18" x14ac:dyDescent="0.25">
      <c r="A7271" t="s">
        <v>753</v>
      </c>
      <c r="B7271" t="s">
        <v>754</v>
      </c>
      <c r="C7271" t="s">
        <v>37</v>
      </c>
      <c r="D7271" t="s">
        <v>753</v>
      </c>
      <c r="E7271" t="s">
        <v>4</v>
      </c>
      <c r="F7271">
        <v>2019</v>
      </c>
      <c r="G7271">
        <v>7</v>
      </c>
      <c r="H7271" t="s">
        <v>732</v>
      </c>
      <c r="I7271" t="b">
        <v>1</v>
      </c>
      <c r="J7271" t="s">
        <v>605</v>
      </c>
      <c r="K7271" t="s">
        <v>606</v>
      </c>
      <c r="L7271" t="s">
        <v>23</v>
      </c>
      <c r="M7271" t="s">
        <v>607</v>
      </c>
      <c r="N7271" t="s">
        <v>16</v>
      </c>
      <c r="O7271" t="s">
        <v>16</v>
      </c>
      <c r="P7271">
        <v>0</v>
      </c>
      <c r="Q7271">
        <v>-10000000</v>
      </c>
      <c r="R7271" t="s">
        <v>164</v>
      </c>
    </row>
    <row r="7272" spans="1:18" x14ac:dyDescent="0.25">
      <c r="A7272" t="s">
        <v>750</v>
      </c>
      <c r="B7272" t="s">
        <v>751</v>
      </c>
      <c r="C7272" t="s">
        <v>37</v>
      </c>
      <c r="D7272" t="s">
        <v>750</v>
      </c>
      <c r="E7272" t="s">
        <v>4</v>
      </c>
      <c r="F7272">
        <v>2019</v>
      </c>
      <c r="G7272">
        <v>7</v>
      </c>
      <c r="H7272" t="s">
        <v>732</v>
      </c>
      <c r="I7272" t="b">
        <v>1</v>
      </c>
      <c r="J7272" t="s">
        <v>1567</v>
      </c>
      <c r="K7272" t="s">
        <v>635</v>
      </c>
      <c r="L7272" t="s">
        <v>23</v>
      </c>
      <c r="M7272" t="s">
        <v>1546</v>
      </c>
      <c r="N7272" t="s">
        <v>16</v>
      </c>
      <c r="O7272" t="s">
        <v>16</v>
      </c>
      <c r="P7272">
        <v>0</v>
      </c>
      <c r="Q7272">
        <v>-648440.36</v>
      </c>
      <c r="R7272" t="s">
        <v>165</v>
      </c>
    </row>
    <row r="7273" spans="1:18" x14ac:dyDescent="0.25">
      <c r="A7273" t="s">
        <v>750</v>
      </c>
      <c r="B7273" t="s">
        <v>751</v>
      </c>
      <c r="C7273" t="s">
        <v>37</v>
      </c>
      <c r="D7273" t="s">
        <v>750</v>
      </c>
      <c r="E7273" t="s">
        <v>4</v>
      </c>
      <c r="F7273">
        <v>2019</v>
      </c>
      <c r="G7273">
        <v>7</v>
      </c>
      <c r="H7273" t="s">
        <v>732</v>
      </c>
      <c r="I7273" t="b">
        <v>1</v>
      </c>
      <c r="J7273" t="s">
        <v>1546</v>
      </c>
      <c r="K7273" t="s">
        <v>146</v>
      </c>
      <c r="L7273" t="s">
        <v>23</v>
      </c>
      <c r="M7273" t="s">
        <v>1537</v>
      </c>
      <c r="N7273" t="s">
        <v>16</v>
      </c>
      <c r="O7273" t="s">
        <v>16</v>
      </c>
      <c r="P7273">
        <v>0</v>
      </c>
      <c r="Q7273">
        <v>-840288.88</v>
      </c>
      <c r="R7273" t="s">
        <v>165</v>
      </c>
    </row>
    <row r="7274" spans="1:18" x14ac:dyDescent="0.25">
      <c r="A7274" t="s">
        <v>750</v>
      </c>
      <c r="B7274" t="s">
        <v>751</v>
      </c>
      <c r="C7274" t="s">
        <v>37</v>
      </c>
      <c r="D7274" t="s">
        <v>750</v>
      </c>
      <c r="E7274" t="s">
        <v>4</v>
      </c>
      <c r="F7274">
        <v>2019</v>
      </c>
      <c r="G7274">
        <v>7</v>
      </c>
      <c r="H7274" t="s">
        <v>732</v>
      </c>
      <c r="I7274" t="b">
        <v>1</v>
      </c>
      <c r="J7274" t="s">
        <v>1575</v>
      </c>
      <c r="K7274" t="s">
        <v>134</v>
      </c>
      <c r="L7274" t="s">
        <v>23</v>
      </c>
      <c r="M7274" t="s">
        <v>1537</v>
      </c>
      <c r="N7274" t="s">
        <v>16</v>
      </c>
      <c r="O7274" t="s">
        <v>16</v>
      </c>
      <c r="P7274">
        <v>0</v>
      </c>
      <c r="Q7274">
        <v>2085604.89</v>
      </c>
      <c r="R7274" t="s">
        <v>165</v>
      </c>
    </row>
    <row r="7275" spans="1:18" x14ac:dyDescent="0.25">
      <c r="A7275" t="s">
        <v>750</v>
      </c>
      <c r="B7275" t="s">
        <v>751</v>
      </c>
      <c r="C7275" t="s">
        <v>37</v>
      </c>
      <c r="D7275" t="s">
        <v>750</v>
      </c>
      <c r="E7275" t="s">
        <v>4</v>
      </c>
      <c r="F7275">
        <v>2019</v>
      </c>
      <c r="G7275">
        <v>7</v>
      </c>
      <c r="H7275" t="s">
        <v>732</v>
      </c>
      <c r="I7275" t="b">
        <v>1</v>
      </c>
      <c r="J7275" t="s">
        <v>1537</v>
      </c>
      <c r="K7275" t="s">
        <v>115</v>
      </c>
      <c r="L7275" t="s">
        <v>23</v>
      </c>
      <c r="M7275" t="s">
        <v>33</v>
      </c>
      <c r="N7275" t="s">
        <v>16</v>
      </c>
      <c r="O7275" t="s">
        <v>16</v>
      </c>
      <c r="P7275">
        <v>0</v>
      </c>
      <c r="Q7275">
        <v>730316.01</v>
      </c>
      <c r="R7275" t="s">
        <v>165</v>
      </c>
    </row>
    <row r="7276" spans="1:18" x14ac:dyDescent="0.25">
      <c r="A7276" t="s">
        <v>750</v>
      </c>
      <c r="B7276" t="s">
        <v>751</v>
      </c>
      <c r="C7276" t="s">
        <v>37</v>
      </c>
      <c r="D7276" t="s">
        <v>750</v>
      </c>
      <c r="E7276" t="s">
        <v>4</v>
      </c>
      <c r="F7276">
        <v>2019</v>
      </c>
      <c r="G7276">
        <v>7</v>
      </c>
      <c r="H7276" t="s">
        <v>732</v>
      </c>
      <c r="I7276" t="b">
        <v>1</v>
      </c>
      <c r="J7276" t="s">
        <v>1581</v>
      </c>
      <c r="K7276" t="s">
        <v>642</v>
      </c>
      <c r="L7276" t="s">
        <v>23</v>
      </c>
      <c r="M7276" t="s">
        <v>1583</v>
      </c>
      <c r="N7276" t="s">
        <v>16</v>
      </c>
      <c r="O7276" t="s">
        <v>16</v>
      </c>
      <c r="P7276">
        <v>0</v>
      </c>
      <c r="Q7276">
        <v>-229800.78</v>
      </c>
      <c r="R7276" t="s">
        <v>165</v>
      </c>
    </row>
    <row r="7277" spans="1:18" x14ac:dyDescent="0.25">
      <c r="A7277" t="s">
        <v>750</v>
      </c>
      <c r="B7277" t="s">
        <v>751</v>
      </c>
      <c r="C7277" t="s">
        <v>37</v>
      </c>
      <c r="D7277" t="s">
        <v>750</v>
      </c>
      <c r="E7277" t="s">
        <v>4</v>
      </c>
      <c r="F7277">
        <v>2019</v>
      </c>
      <c r="G7277">
        <v>7</v>
      </c>
      <c r="H7277" t="s">
        <v>732</v>
      </c>
      <c r="I7277" t="b">
        <v>1</v>
      </c>
      <c r="J7277" t="s">
        <v>1583</v>
      </c>
      <c r="K7277" t="s">
        <v>110</v>
      </c>
      <c r="L7277" t="s">
        <v>23</v>
      </c>
      <c r="M7277" t="s">
        <v>33</v>
      </c>
      <c r="N7277" t="s">
        <v>16</v>
      </c>
      <c r="O7277" t="s">
        <v>16</v>
      </c>
      <c r="P7277">
        <v>0</v>
      </c>
      <c r="Q7277">
        <v>-439584.44</v>
      </c>
      <c r="R7277" t="s">
        <v>165</v>
      </c>
    </row>
    <row r="7278" spans="1:18" x14ac:dyDescent="0.25">
      <c r="A7278" t="s">
        <v>750</v>
      </c>
      <c r="B7278" t="s">
        <v>751</v>
      </c>
      <c r="C7278" t="s">
        <v>37</v>
      </c>
      <c r="D7278" t="s">
        <v>750</v>
      </c>
      <c r="E7278" t="s">
        <v>4</v>
      </c>
      <c r="F7278">
        <v>2019</v>
      </c>
      <c r="G7278">
        <v>7</v>
      </c>
      <c r="H7278" t="s">
        <v>732</v>
      </c>
      <c r="I7278" t="b">
        <v>1</v>
      </c>
      <c r="J7278" t="s">
        <v>33</v>
      </c>
      <c r="K7278" t="s">
        <v>1590</v>
      </c>
      <c r="L7278" t="s">
        <v>23</v>
      </c>
      <c r="M7278" t="s">
        <v>34</v>
      </c>
      <c r="N7278" t="s">
        <v>16</v>
      </c>
      <c r="O7278" t="s">
        <v>16</v>
      </c>
      <c r="P7278">
        <v>0</v>
      </c>
      <c r="Q7278">
        <v>290731.57</v>
      </c>
      <c r="R7278" t="s">
        <v>165</v>
      </c>
    </row>
    <row r="7279" spans="1:18" x14ac:dyDescent="0.25">
      <c r="A7279" t="s">
        <v>750</v>
      </c>
      <c r="B7279" t="s">
        <v>751</v>
      </c>
      <c r="C7279" t="s">
        <v>37</v>
      </c>
      <c r="D7279" t="s">
        <v>750</v>
      </c>
      <c r="E7279" t="s">
        <v>4</v>
      </c>
      <c r="F7279">
        <v>2019</v>
      </c>
      <c r="G7279">
        <v>7</v>
      </c>
      <c r="H7279" t="s">
        <v>732</v>
      </c>
      <c r="I7279" t="b">
        <v>1</v>
      </c>
      <c r="J7279" t="s">
        <v>1620</v>
      </c>
      <c r="K7279" t="s">
        <v>1625</v>
      </c>
      <c r="L7279" t="s">
        <v>23</v>
      </c>
      <c r="M7279" t="s">
        <v>24</v>
      </c>
      <c r="N7279" t="s">
        <v>16</v>
      </c>
      <c r="O7279" t="s">
        <v>16</v>
      </c>
      <c r="P7279">
        <v>0</v>
      </c>
      <c r="Q7279">
        <v>-354866.11</v>
      </c>
      <c r="R7279" t="s">
        <v>165</v>
      </c>
    </row>
    <row r="7280" spans="1:18" x14ac:dyDescent="0.25">
      <c r="A7280" t="s">
        <v>750</v>
      </c>
      <c r="B7280" t="s">
        <v>751</v>
      </c>
      <c r="C7280" t="s">
        <v>37</v>
      </c>
      <c r="D7280" t="s">
        <v>750</v>
      </c>
      <c r="E7280" t="s">
        <v>4</v>
      </c>
      <c r="F7280">
        <v>2019</v>
      </c>
      <c r="G7280">
        <v>7</v>
      </c>
      <c r="H7280" t="s">
        <v>732</v>
      </c>
      <c r="I7280" t="b">
        <v>1</v>
      </c>
      <c r="J7280" t="s">
        <v>1627</v>
      </c>
      <c r="K7280" t="s">
        <v>664</v>
      </c>
      <c r="L7280" t="s">
        <v>23</v>
      </c>
      <c r="M7280" t="s">
        <v>1632</v>
      </c>
      <c r="N7280" t="s">
        <v>16</v>
      </c>
      <c r="O7280" t="s">
        <v>16</v>
      </c>
      <c r="P7280">
        <v>0</v>
      </c>
      <c r="Q7280">
        <v>-68968.34</v>
      </c>
      <c r="R7280" t="s">
        <v>165</v>
      </c>
    </row>
    <row r="7281" spans="1:18" x14ac:dyDescent="0.25">
      <c r="A7281" t="s">
        <v>750</v>
      </c>
      <c r="B7281" t="s">
        <v>751</v>
      </c>
      <c r="C7281" t="s">
        <v>37</v>
      </c>
      <c r="D7281" t="s">
        <v>750</v>
      </c>
      <c r="E7281" t="s">
        <v>4</v>
      </c>
      <c r="F7281">
        <v>2019</v>
      </c>
      <c r="G7281">
        <v>7</v>
      </c>
      <c r="H7281" t="s">
        <v>732</v>
      </c>
      <c r="I7281" t="b">
        <v>1</v>
      </c>
      <c r="J7281" t="s">
        <v>1632</v>
      </c>
      <c r="K7281" t="s">
        <v>180</v>
      </c>
      <c r="L7281" t="s">
        <v>23</v>
      </c>
      <c r="M7281" t="s">
        <v>24</v>
      </c>
      <c r="N7281" t="s">
        <v>16</v>
      </c>
      <c r="O7281" t="s">
        <v>16</v>
      </c>
      <c r="P7281">
        <v>0</v>
      </c>
      <c r="Q7281">
        <v>-167429.91</v>
      </c>
      <c r="R7281" t="s">
        <v>165</v>
      </c>
    </row>
    <row r="7282" spans="1:18" x14ac:dyDescent="0.25">
      <c r="A7282" t="s">
        <v>750</v>
      </c>
      <c r="B7282" t="s">
        <v>751</v>
      </c>
      <c r="C7282" t="s">
        <v>37</v>
      </c>
      <c r="D7282" t="s">
        <v>750</v>
      </c>
      <c r="E7282" t="s">
        <v>4</v>
      </c>
      <c r="F7282">
        <v>2019</v>
      </c>
      <c r="G7282">
        <v>7</v>
      </c>
      <c r="H7282" t="s">
        <v>732</v>
      </c>
      <c r="I7282" t="b">
        <v>1</v>
      </c>
      <c r="J7282" t="s">
        <v>24</v>
      </c>
      <c r="K7282" t="s">
        <v>1637</v>
      </c>
      <c r="L7282" t="s">
        <v>23</v>
      </c>
      <c r="M7282" t="s">
        <v>36</v>
      </c>
      <c r="N7282" t="s">
        <v>16</v>
      </c>
      <c r="O7282" t="s">
        <v>16</v>
      </c>
      <c r="P7282">
        <v>0</v>
      </c>
      <c r="Q7282">
        <v>-618847.54</v>
      </c>
      <c r="R7282" t="s">
        <v>165</v>
      </c>
    </row>
    <row r="7283" spans="1:18" x14ac:dyDescent="0.25">
      <c r="A7283" t="s">
        <v>750</v>
      </c>
      <c r="B7283" t="s">
        <v>751</v>
      </c>
      <c r="C7283" t="s">
        <v>37</v>
      </c>
      <c r="D7283" t="s">
        <v>750</v>
      </c>
      <c r="E7283" t="s">
        <v>4</v>
      </c>
      <c r="F7283">
        <v>2019</v>
      </c>
      <c r="G7283">
        <v>7</v>
      </c>
      <c r="H7283" t="s">
        <v>732</v>
      </c>
      <c r="I7283" t="b">
        <v>1</v>
      </c>
      <c r="J7283" t="s">
        <v>1656</v>
      </c>
      <c r="K7283" t="s">
        <v>666</v>
      </c>
      <c r="L7283" t="s">
        <v>23</v>
      </c>
      <c r="M7283" t="s">
        <v>25</v>
      </c>
      <c r="N7283" t="s">
        <v>16</v>
      </c>
      <c r="O7283" t="s">
        <v>16</v>
      </c>
      <c r="P7283">
        <v>0</v>
      </c>
      <c r="Q7283">
        <v>-26518280.899999999</v>
      </c>
      <c r="R7283" t="s">
        <v>165</v>
      </c>
    </row>
    <row r="7284" spans="1:18" x14ac:dyDescent="0.25">
      <c r="A7284" t="s">
        <v>750</v>
      </c>
      <c r="B7284" t="s">
        <v>751</v>
      </c>
      <c r="C7284" t="s">
        <v>37</v>
      </c>
      <c r="D7284" t="s">
        <v>750</v>
      </c>
      <c r="E7284" t="s">
        <v>4</v>
      </c>
      <c r="F7284">
        <v>2019</v>
      </c>
      <c r="G7284">
        <v>7</v>
      </c>
      <c r="H7284" t="s">
        <v>732</v>
      </c>
      <c r="I7284" t="b">
        <v>1</v>
      </c>
      <c r="J7284" t="s">
        <v>25</v>
      </c>
      <c r="K7284" t="s">
        <v>1662</v>
      </c>
      <c r="L7284" t="s">
        <v>23</v>
      </c>
      <c r="M7284" t="s">
        <v>36</v>
      </c>
      <c r="N7284" t="s">
        <v>16</v>
      </c>
      <c r="O7284" t="s">
        <v>16</v>
      </c>
      <c r="P7284">
        <v>0</v>
      </c>
      <c r="Q7284">
        <v>-29866072.68</v>
      </c>
      <c r="R7284" t="s">
        <v>165</v>
      </c>
    </row>
    <row r="7285" spans="1:18" x14ac:dyDescent="0.25">
      <c r="A7285" t="s">
        <v>750</v>
      </c>
      <c r="B7285" t="s">
        <v>751</v>
      </c>
      <c r="C7285" t="s">
        <v>37</v>
      </c>
      <c r="D7285" t="s">
        <v>750</v>
      </c>
      <c r="E7285" t="s">
        <v>4</v>
      </c>
      <c r="F7285">
        <v>2019</v>
      </c>
      <c r="G7285">
        <v>7</v>
      </c>
      <c r="H7285" t="s">
        <v>732</v>
      </c>
      <c r="I7285" t="b">
        <v>1</v>
      </c>
      <c r="J7285" t="s">
        <v>36</v>
      </c>
      <c r="K7285" t="s">
        <v>1663</v>
      </c>
      <c r="L7285" t="s">
        <v>23</v>
      </c>
      <c r="M7285" t="s">
        <v>34</v>
      </c>
      <c r="N7285" t="s">
        <v>16</v>
      </c>
      <c r="O7285" t="s">
        <v>16</v>
      </c>
      <c r="P7285">
        <v>0</v>
      </c>
      <c r="Q7285">
        <v>-30484920.219999999</v>
      </c>
      <c r="R7285" t="s">
        <v>165</v>
      </c>
    </row>
    <row r="7286" spans="1:18" x14ac:dyDescent="0.25">
      <c r="A7286" t="s">
        <v>750</v>
      </c>
      <c r="B7286" t="s">
        <v>751</v>
      </c>
      <c r="C7286" t="s">
        <v>37</v>
      </c>
      <c r="D7286" t="s">
        <v>750</v>
      </c>
      <c r="E7286" t="s">
        <v>4</v>
      </c>
      <c r="F7286">
        <v>2019</v>
      </c>
      <c r="G7286">
        <v>7</v>
      </c>
      <c r="H7286" t="s">
        <v>732</v>
      </c>
      <c r="I7286" t="b">
        <v>1</v>
      </c>
      <c r="J7286" t="s">
        <v>34</v>
      </c>
      <c r="K7286" t="s">
        <v>1664</v>
      </c>
      <c r="L7286" t="s">
        <v>23</v>
      </c>
      <c r="M7286" t="s">
        <v>1536</v>
      </c>
      <c r="N7286" t="s">
        <v>16</v>
      </c>
      <c r="O7286" t="s">
        <v>16</v>
      </c>
      <c r="P7286">
        <v>0</v>
      </c>
      <c r="Q7286">
        <v>-30194188.649999999</v>
      </c>
      <c r="R7286" t="s">
        <v>165</v>
      </c>
    </row>
    <row r="7287" spans="1:18" x14ac:dyDescent="0.25">
      <c r="A7287" t="s">
        <v>99</v>
      </c>
      <c r="B7287" t="s">
        <v>740</v>
      </c>
      <c r="C7287" t="s">
        <v>37</v>
      </c>
      <c r="D7287" t="s">
        <v>99</v>
      </c>
      <c r="E7287" t="s">
        <v>4</v>
      </c>
      <c r="F7287">
        <v>2019</v>
      </c>
      <c r="G7287">
        <v>7</v>
      </c>
      <c r="H7287" t="s">
        <v>732</v>
      </c>
      <c r="I7287" t="b">
        <v>1</v>
      </c>
      <c r="J7287" t="s">
        <v>995</v>
      </c>
      <c r="K7287" t="s">
        <v>112</v>
      </c>
      <c r="L7287" t="s">
        <v>23</v>
      </c>
      <c r="M7287" t="s">
        <v>489</v>
      </c>
      <c r="N7287" t="s">
        <v>16</v>
      </c>
      <c r="O7287" t="s">
        <v>16</v>
      </c>
      <c r="P7287">
        <v>0</v>
      </c>
      <c r="Q7287">
        <v>-42154699.82</v>
      </c>
      <c r="R7287" t="s">
        <v>165</v>
      </c>
    </row>
    <row r="7288" spans="1:18" x14ac:dyDescent="0.25">
      <c r="A7288" t="s">
        <v>99</v>
      </c>
      <c r="B7288" t="s">
        <v>740</v>
      </c>
      <c r="C7288" t="s">
        <v>37</v>
      </c>
      <c r="D7288" t="s">
        <v>99</v>
      </c>
      <c r="E7288" t="s">
        <v>4</v>
      </c>
      <c r="F7288">
        <v>2019</v>
      </c>
      <c r="G7288">
        <v>7</v>
      </c>
      <c r="H7288" t="s">
        <v>732</v>
      </c>
      <c r="I7288" t="b">
        <v>1</v>
      </c>
      <c r="J7288" t="s">
        <v>489</v>
      </c>
      <c r="K7288" t="s">
        <v>113</v>
      </c>
      <c r="L7288" t="s">
        <v>23</v>
      </c>
      <c r="M7288" t="s">
        <v>494</v>
      </c>
      <c r="N7288" t="s">
        <v>16</v>
      </c>
      <c r="O7288" t="s">
        <v>16</v>
      </c>
      <c r="P7288">
        <v>0</v>
      </c>
      <c r="Q7288">
        <v>327125913.27999997</v>
      </c>
      <c r="R7288" t="s">
        <v>165</v>
      </c>
    </row>
    <row r="7289" spans="1:18" x14ac:dyDescent="0.25">
      <c r="A7289" t="s">
        <v>99</v>
      </c>
      <c r="B7289" t="s">
        <v>740</v>
      </c>
      <c r="C7289" t="s">
        <v>37</v>
      </c>
      <c r="D7289" t="s">
        <v>99</v>
      </c>
      <c r="E7289" t="s">
        <v>4</v>
      </c>
      <c r="F7289">
        <v>2019</v>
      </c>
      <c r="G7289">
        <v>7</v>
      </c>
      <c r="H7289" t="s">
        <v>732</v>
      </c>
      <c r="I7289" t="b">
        <v>1</v>
      </c>
      <c r="J7289" t="s">
        <v>1542</v>
      </c>
      <c r="K7289" t="s">
        <v>629</v>
      </c>
      <c r="L7289" t="s">
        <v>23</v>
      </c>
      <c r="M7289" t="s">
        <v>1540</v>
      </c>
      <c r="N7289" t="s">
        <v>16</v>
      </c>
      <c r="O7289" t="s">
        <v>16</v>
      </c>
      <c r="P7289">
        <v>0</v>
      </c>
      <c r="Q7289">
        <v>-6626896.7800000003</v>
      </c>
      <c r="R7289" t="s">
        <v>165</v>
      </c>
    </row>
    <row r="7290" spans="1:18" x14ac:dyDescent="0.25">
      <c r="A7290" t="s">
        <v>99</v>
      </c>
      <c r="B7290" t="s">
        <v>740</v>
      </c>
      <c r="C7290" t="s">
        <v>37</v>
      </c>
      <c r="D7290" t="s">
        <v>99</v>
      </c>
      <c r="E7290" t="s">
        <v>4</v>
      </c>
      <c r="F7290">
        <v>2019</v>
      </c>
      <c r="G7290">
        <v>7</v>
      </c>
      <c r="H7290" t="s">
        <v>732</v>
      </c>
      <c r="I7290" t="b">
        <v>1</v>
      </c>
      <c r="J7290" t="s">
        <v>1540</v>
      </c>
      <c r="K7290" t="s">
        <v>1545</v>
      </c>
      <c r="L7290" t="s">
        <v>23</v>
      </c>
      <c r="M7290" t="s">
        <v>1546</v>
      </c>
      <c r="N7290" t="s">
        <v>16</v>
      </c>
      <c r="O7290" t="s">
        <v>16</v>
      </c>
      <c r="P7290">
        <v>0</v>
      </c>
      <c r="Q7290">
        <v>-6626896.7800000003</v>
      </c>
      <c r="R7290" t="s">
        <v>165</v>
      </c>
    </row>
    <row r="7291" spans="1:18" x14ac:dyDescent="0.25">
      <c r="A7291" t="s">
        <v>99</v>
      </c>
      <c r="B7291" t="s">
        <v>740</v>
      </c>
      <c r="C7291" t="s">
        <v>37</v>
      </c>
      <c r="D7291" t="s">
        <v>99</v>
      </c>
      <c r="E7291" t="s">
        <v>4</v>
      </c>
      <c r="F7291">
        <v>2019</v>
      </c>
      <c r="G7291">
        <v>7</v>
      </c>
      <c r="H7291" t="s">
        <v>732</v>
      </c>
      <c r="I7291" t="b">
        <v>1</v>
      </c>
      <c r="J7291" t="s">
        <v>1567</v>
      </c>
      <c r="K7291" t="s">
        <v>635</v>
      </c>
      <c r="L7291" t="s">
        <v>23</v>
      </c>
      <c r="M7291" t="s">
        <v>1546</v>
      </c>
      <c r="N7291" t="s">
        <v>16</v>
      </c>
      <c r="O7291" t="s">
        <v>16</v>
      </c>
      <c r="P7291">
        <v>0</v>
      </c>
      <c r="Q7291">
        <v>-134037178.55</v>
      </c>
      <c r="R7291" t="s">
        <v>165</v>
      </c>
    </row>
    <row r="7292" spans="1:18" x14ac:dyDescent="0.25">
      <c r="A7292" t="s">
        <v>99</v>
      </c>
      <c r="B7292" t="s">
        <v>740</v>
      </c>
      <c r="C7292" t="s">
        <v>37</v>
      </c>
      <c r="D7292" t="s">
        <v>99</v>
      </c>
      <c r="E7292" t="s">
        <v>4</v>
      </c>
      <c r="F7292">
        <v>2019</v>
      </c>
      <c r="G7292">
        <v>7</v>
      </c>
      <c r="H7292" t="s">
        <v>732</v>
      </c>
      <c r="I7292" t="b">
        <v>1</v>
      </c>
      <c r="J7292" t="s">
        <v>1546</v>
      </c>
      <c r="K7292" t="s">
        <v>146</v>
      </c>
      <c r="L7292" t="s">
        <v>23</v>
      </c>
      <c r="M7292" t="s">
        <v>1537</v>
      </c>
      <c r="N7292" t="s">
        <v>16</v>
      </c>
      <c r="O7292" t="s">
        <v>16</v>
      </c>
      <c r="P7292">
        <v>0</v>
      </c>
      <c r="Q7292">
        <v>-140805492.88999999</v>
      </c>
      <c r="R7292" t="s">
        <v>165</v>
      </c>
    </row>
    <row r="7293" spans="1:18" x14ac:dyDescent="0.25">
      <c r="A7293" t="s">
        <v>99</v>
      </c>
      <c r="B7293" t="s">
        <v>740</v>
      </c>
      <c r="C7293" t="s">
        <v>37</v>
      </c>
      <c r="D7293" t="s">
        <v>99</v>
      </c>
      <c r="E7293" t="s">
        <v>4</v>
      </c>
      <c r="F7293">
        <v>2019</v>
      </c>
      <c r="G7293">
        <v>7</v>
      </c>
      <c r="H7293" t="s">
        <v>732</v>
      </c>
      <c r="I7293" t="b">
        <v>1</v>
      </c>
      <c r="J7293" t="s">
        <v>1537</v>
      </c>
      <c r="K7293" t="s">
        <v>115</v>
      </c>
      <c r="L7293" t="s">
        <v>23</v>
      </c>
      <c r="M7293" t="s">
        <v>33</v>
      </c>
      <c r="N7293" t="s">
        <v>16</v>
      </c>
      <c r="O7293" t="s">
        <v>16</v>
      </c>
      <c r="P7293">
        <v>0</v>
      </c>
      <c r="Q7293">
        <v>-297395078.61000001</v>
      </c>
      <c r="R7293" t="s">
        <v>165</v>
      </c>
    </row>
    <row r="7294" spans="1:18" x14ac:dyDescent="0.25">
      <c r="A7294" t="s">
        <v>99</v>
      </c>
      <c r="B7294" t="s">
        <v>740</v>
      </c>
      <c r="C7294" t="s">
        <v>37</v>
      </c>
      <c r="D7294" t="s">
        <v>99</v>
      </c>
      <c r="E7294" t="s">
        <v>4</v>
      </c>
      <c r="F7294">
        <v>2019</v>
      </c>
      <c r="G7294">
        <v>7</v>
      </c>
      <c r="H7294" t="s">
        <v>732</v>
      </c>
      <c r="I7294" t="b">
        <v>1</v>
      </c>
      <c r="J7294" t="s">
        <v>1581</v>
      </c>
      <c r="K7294" t="s">
        <v>642</v>
      </c>
      <c r="L7294" t="s">
        <v>23</v>
      </c>
      <c r="M7294" t="s">
        <v>1583</v>
      </c>
      <c r="N7294" t="s">
        <v>16</v>
      </c>
      <c r="O7294" t="s">
        <v>16</v>
      </c>
      <c r="P7294">
        <v>0</v>
      </c>
      <c r="Q7294">
        <v>-59244825.25</v>
      </c>
      <c r="R7294" t="s">
        <v>165</v>
      </c>
    </row>
    <row r="7295" spans="1:18" x14ac:dyDescent="0.25">
      <c r="A7295" t="s">
        <v>99</v>
      </c>
      <c r="B7295" t="s">
        <v>740</v>
      </c>
      <c r="C7295" t="s">
        <v>37</v>
      </c>
      <c r="D7295" t="s">
        <v>99</v>
      </c>
      <c r="E7295" t="s">
        <v>4</v>
      </c>
      <c r="F7295">
        <v>2019</v>
      </c>
      <c r="G7295">
        <v>7</v>
      </c>
      <c r="H7295" t="s">
        <v>732</v>
      </c>
      <c r="I7295" t="b">
        <v>1</v>
      </c>
      <c r="J7295" t="s">
        <v>1583</v>
      </c>
      <c r="K7295" t="s">
        <v>110</v>
      </c>
      <c r="L7295" t="s">
        <v>23</v>
      </c>
      <c r="M7295" t="s">
        <v>33</v>
      </c>
      <c r="N7295" t="s">
        <v>16</v>
      </c>
      <c r="O7295" t="s">
        <v>16</v>
      </c>
      <c r="P7295">
        <v>0</v>
      </c>
      <c r="Q7295">
        <v>-60103442.649999999</v>
      </c>
      <c r="R7295" t="s">
        <v>165</v>
      </c>
    </row>
    <row r="7296" spans="1:18" x14ac:dyDescent="0.25">
      <c r="A7296" t="s">
        <v>750</v>
      </c>
      <c r="B7296" t="s">
        <v>751</v>
      </c>
      <c r="C7296" t="s">
        <v>37</v>
      </c>
      <c r="D7296" t="s">
        <v>750</v>
      </c>
      <c r="E7296" t="s">
        <v>4</v>
      </c>
      <c r="F7296">
        <v>2019</v>
      </c>
      <c r="G7296">
        <v>7</v>
      </c>
      <c r="H7296" t="s">
        <v>732</v>
      </c>
      <c r="I7296" t="b">
        <v>1</v>
      </c>
      <c r="J7296" t="s">
        <v>27</v>
      </c>
      <c r="K7296" t="s">
        <v>1535</v>
      </c>
      <c r="L7296" t="s">
        <v>23</v>
      </c>
      <c r="M7296" t="s">
        <v>1536</v>
      </c>
      <c r="N7296" t="s">
        <v>16</v>
      </c>
      <c r="O7296" t="s">
        <v>16</v>
      </c>
      <c r="P7296">
        <v>0</v>
      </c>
      <c r="Q7296">
        <v>30194188.670000002</v>
      </c>
      <c r="R7296" t="s">
        <v>165</v>
      </c>
    </row>
    <row r="7297" spans="1:18" x14ac:dyDescent="0.25">
      <c r="A7297" t="s">
        <v>750</v>
      </c>
      <c r="B7297" t="s">
        <v>751</v>
      </c>
      <c r="C7297" t="s">
        <v>37</v>
      </c>
      <c r="D7297" t="s">
        <v>750</v>
      </c>
      <c r="E7297" t="s">
        <v>4</v>
      </c>
      <c r="F7297">
        <v>2019</v>
      </c>
      <c r="G7297">
        <v>7</v>
      </c>
      <c r="H7297" t="s">
        <v>732</v>
      </c>
      <c r="I7297" t="b">
        <v>1</v>
      </c>
      <c r="J7297" t="s">
        <v>607</v>
      </c>
      <c r="K7297" t="s">
        <v>612</v>
      </c>
      <c r="L7297" t="s">
        <v>23</v>
      </c>
      <c r="M7297" t="s">
        <v>1537</v>
      </c>
      <c r="N7297" t="s">
        <v>16</v>
      </c>
      <c r="O7297" t="s">
        <v>16</v>
      </c>
      <c r="P7297">
        <v>0</v>
      </c>
      <c r="Q7297">
        <v>-515000</v>
      </c>
      <c r="R7297" t="s">
        <v>165</v>
      </c>
    </row>
    <row r="7298" spans="1:18" x14ac:dyDescent="0.25">
      <c r="A7298" t="s">
        <v>750</v>
      </c>
      <c r="B7298" t="s">
        <v>751</v>
      </c>
      <c r="C7298" t="s">
        <v>37</v>
      </c>
      <c r="D7298" t="s">
        <v>750</v>
      </c>
      <c r="E7298" t="s">
        <v>4</v>
      </c>
      <c r="F7298">
        <v>2019</v>
      </c>
      <c r="G7298">
        <v>7</v>
      </c>
      <c r="H7298" t="s">
        <v>732</v>
      </c>
      <c r="I7298" t="b">
        <v>1</v>
      </c>
      <c r="J7298" t="s">
        <v>1559</v>
      </c>
      <c r="K7298" t="s">
        <v>632</v>
      </c>
      <c r="L7298" t="s">
        <v>23</v>
      </c>
      <c r="M7298" t="s">
        <v>1546</v>
      </c>
      <c r="N7298" t="s">
        <v>16</v>
      </c>
      <c r="O7298" t="s">
        <v>16</v>
      </c>
      <c r="P7298">
        <v>0</v>
      </c>
      <c r="Q7298">
        <v>-141417.56</v>
      </c>
      <c r="R7298" t="s">
        <v>165</v>
      </c>
    </row>
    <row r="7299" spans="1:18" x14ac:dyDescent="0.25">
      <c r="A7299" t="s">
        <v>730</v>
      </c>
      <c r="B7299" t="s">
        <v>731</v>
      </c>
      <c r="C7299" t="s">
        <v>37</v>
      </c>
      <c r="D7299" t="s">
        <v>730</v>
      </c>
      <c r="E7299" t="s">
        <v>4</v>
      </c>
      <c r="F7299">
        <v>2019</v>
      </c>
      <c r="G7299">
        <v>7</v>
      </c>
      <c r="H7299" t="s">
        <v>732</v>
      </c>
      <c r="I7299" t="b">
        <v>1</v>
      </c>
      <c r="J7299" t="s">
        <v>995</v>
      </c>
      <c r="K7299" t="s">
        <v>112</v>
      </c>
      <c r="L7299" t="s">
        <v>23</v>
      </c>
      <c r="M7299" t="s">
        <v>489</v>
      </c>
      <c r="N7299" t="s">
        <v>16</v>
      </c>
      <c r="O7299" t="s">
        <v>16</v>
      </c>
      <c r="P7299">
        <v>0</v>
      </c>
      <c r="Q7299">
        <v>-6294940.6900000004</v>
      </c>
      <c r="R7299" t="s">
        <v>166</v>
      </c>
    </row>
    <row r="7300" spans="1:18" x14ac:dyDescent="0.25">
      <c r="A7300" t="s">
        <v>730</v>
      </c>
      <c r="B7300" t="s">
        <v>731</v>
      </c>
      <c r="C7300" t="s">
        <v>37</v>
      </c>
      <c r="D7300" t="s">
        <v>730</v>
      </c>
      <c r="E7300" t="s">
        <v>4</v>
      </c>
      <c r="F7300">
        <v>2019</v>
      </c>
      <c r="G7300">
        <v>7</v>
      </c>
      <c r="H7300" t="s">
        <v>732</v>
      </c>
      <c r="I7300" t="b">
        <v>1</v>
      </c>
      <c r="J7300" t="s">
        <v>489</v>
      </c>
      <c r="K7300" t="s">
        <v>113</v>
      </c>
      <c r="L7300" t="s">
        <v>23</v>
      </c>
      <c r="M7300" t="s">
        <v>494</v>
      </c>
      <c r="N7300" t="s">
        <v>16</v>
      </c>
      <c r="O7300" t="s">
        <v>16</v>
      </c>
      <c r="P7300">
        <v>0</v>
      </c>
      <c r="Q7300">
        <v>48849552.5</v>
      </c>
      <c r="R7300" t="s">
        <v>166</v>
      </c>
    </row>
    <row r="7301" spans="1:18" x14ac:dyDescent="0.25">
      <c r="A7301" t="s">
        <v>730</v>
      </c>
      <c r="B7301" t="s">
        <v>731</v>
      </c>
      <c r="C7301" t="s">
        <v>37</v>
      </c>
      <c r="D7301" t="s">
        <v>730</v>
      </c>
      <c r="E7301" t="s">
        <v>4</v>
      </c>
      <c r="F7301">
        <v>2019</v>
      </c>
      <c r="G7301">
        <v>7</v>
      </c>
      <c r="H7301" t="s">
        <v>732</v>
      </c>
      <c r="I7301" t="b">
        <v>1</v>
      </c>
      <c r="J7301" t="s">
        <v>494</v>
      </c>
      <c r="K7301" t="s">
        <v>178</v>
      </c>
      <c r="L7301" t="s">
        <v>23</v>
      </c>
      <c r="M7301" t="s">
        <v>26</v>
      </c>
      <c r="N7301" t="s">
        <v>16</v>
      </c>
      <c r="O7301" t="s">
        <v>16</v>
      </c>
      <c r="P7301">
        <v>0</v>
      </c>
      <c r="Q7301">
        <v>48849552.5</v>
      </c>
      <c r="R7301" t="s">
        <v>166</v>
      </c>
    </row>
    <row r="7302" spans="1:18" x14ac:dyDescent="0.25">
      <c r="A7302" t="s">
        <v>730</v>
      </c>
      <c r="B7302" t="s">
        <v>731</v>
      </c>
      <c r="C7302" t="s">
        <v>37</v>
      </c>
      <c r="D7302" t="s">
        <v>730</v>
      </c>
      <c r="E7302" t="s">
        <v>4</v>
      </c>
      <c r="F7302">
        <v>2019</v>
      </c>
      <c r="G7302">
        <v>7</v>
      </c>
      <c r="H7302" t="s">
        <v>732</v>
      </c>
      <c r="I7302" t="b">
        <v>1</v>
      </c>
      <c r="J7302" t="s">
        <v>26</v>
      </c>
      <c r="K7302" t="s">
        <v>1508</v>
      </c>
      <c r="L7302" t="s">
        <v>23</v>
      </c>
      <c r="M7302" t="s">
        <v>27</v>
      </c>
      <c r="N7302" t="s">
        <v>16</v>
      </c>
      <c r="O7302" t="s">
        <v>16</v>
      </c>
      <c r="P7302">
        <v>0</v>
      </c>
      <c r="Q7302">
        <v>48849552.5</v>
      </c>
      <c r="R7302" t="s">
        <v>166</v>
      </c>
    </row>
    <row r="7303" spans="1:18" x14ac:dyDescent="0.25">
      <c r="A7303" t="s">
        <v>730</v>
      </c>
      <c r="B7303" t="s">
        <v>731</v>
      </c>
      <c r="C7303" t="s">
        <v>37</v>
      </c>
      <c r="D7303" t="s">
        <v>730</v>
      </c>
      <c r="E7303" t="s">
        <v>4</v>
      </c>
      <c r="F7303">
        <v>2019</v>
      </c>
      <c r="G7303">
        <v>7</v>
      </c>
      <c r="H7303" t="s">
        <v>732</v>
      </c>
      <c r="I7303" t="b">
        <v>1</v>
      </c>
      <c r="J7303" t="s">
        <v>1509</v>
      </c>
      <c r="K7303" t="s">
        <v>108</v>
      </c>
      <c r="L7303" t="s">
        <v>23</v>
      </c>
      <c r="M7303" t="s">
        <v>28</v>
      </c>
      <c r="N7303" t="s">
        <v>16</v>
      </c>
      <c r="O7303" t="s">
        <v>16</v>
      </c>
      <c r="P7303">
        <v>0</v>
      </c>
      <c r="Q7303">
        <v>46350</v>
      </c>
      <c r="R7303" t="s">
        <v>166</v>
      </c>
    </row>
    <row r="7304" spans="1:18" x14ac:dyDescent="0.25">
      <c r="A7304" t="s">
        <v>730</v>
      </c>
      <c r="B7304" t="s">
        <v>731</v>
      </c>
      <c r="C7304" t="s">
        <v>37</v>
      </c>
      <c r="D7304" t="s">
        <v>730</v>
      </c>
      <c r="E7304" t="s">
        <v>4</v>
      </c>
      <c r="F7304">
        <v>2019</v>
      </c>
      <c r="G7304">
        <v>7</v>
      </c>
      <c r="H7304" t="s">
        <v>732</v>
      </c>
      <c r="I7304" t="b">
        <v>1</v>
      </c>
      <c r="J7304" t="s">
        <v>1517</v>
      </c>
      <c r="K7304" t="s">
        <v>599</v>
      </c>
      <c r="L7304" t="s">
        <v>23</v>
      </c>
      <c r="M7304" t="s">
        <v>1520</v>
      </c>
      <c r="N7304" t="s">
        <v>16</v>
      </c>
      <c r="O7304" t="s">
        <v>16</v>
      </c>
      <c r="P7304">
        <v>0</v>
      </c>
      <c r="Q7304">
        <v>253874.47</v>
      </c>
      <c r="R7304" t="s">
        <v>166</v>
      </c>
    </row>
    <row r="7305" spans="1:18" x14ac:dyDescent="0.25">
      <c r="A7305" t="s">
        <v>730</v>
      </c>
      <c r="B7305" t="s">
        <v>731</v>
      </c>
      <c r="C7305" t="s">
        <v>37</v>
      </c>
      <c r="D7305" t="s">
        <v>730</v>
      </c>
      <c r="E7305" t="s">
        <v>4</v>
      </c>
      <c r="F7305">
        <v>2019</v>
      </c>
      <c r="G7305">
        <v>7</v>
      </c>
      <c r="H7305" t="s">
        <v>732</v>
      </c>
      <c r="I7305" t="b">
        <v>1</v>
      </c>
      <c r="J7305" t="s">
        <v>1520</v>
      </c>
      <c r="K7305" t="s">
        <v>1526</v>
      </c>
      <c r="L7305" t="s">
        <v>23</v>
      </c>
      <c r="M7305" t="s">
        <v>28</v>
      </c>
      <c r="N7305" t="s">
        <v>16</v>
      </c>
      <c r="O7305" t="s">
        <v>16</v>
      </c>
      <c r="P7305">
        <v>0</v>
      </c>
      <c r="Q7305">
        <v>525862.72</v>
      </c>
      <c r="R7305" t="s">
        <v>166</v>
      </c>
    </row>
    <row r="7306" spans="1:18" x14ac:dyDescent="0.25">
      <c r="A7306" t="s">
        <v>730</v>
      </c>
      <c r="B7306" t="s">
        <v>731</v>
      </c>
      <c r="C7306" t="s">
        <v>37</v>
      </c>
      <c r="D7306" t="s">
        <v>730</v>
      </c>
      <c r="E7306" t="s">
        <v>4</v>
      </c>
      <c r="F7306">
        <v>2019</v>
      </c>
      <c r="G7306">
        <v>7</v>
      </c>
      <c r="H7306" t="s">
        <v>732</v>
      </c>
      <c r="I7306" t="b">
        <v>1</v>
      </c>
      <c r="J7306" t="s">
        <v>1529</v>
      </c>
      <c r="K7306" t="s">
        <v>109</v>
      </c>
      <c r="L7306" t="s">
        <v>23</v>
      </c>
      <c r="M7306" t="s">
        <v>28</v>
      </c>
      <c r="N7306" t="s">
        <v>16</v>
      </c>
      <c r="O7306" t="s">
        <v>16</v>
      </c>
      <c r="P7306">
        <v>0</v>
      </c>
      <c r="Q7306">
        <v>2536003.73</v>
      </c>
      <c r="R7306" t="s">
        <v>166</v>
      </c>
    </row>
    <row r="7307" spans="1:18" x14ac:dyDescent="0.25">
      <c r="A7307" t="s">
        <v>730</v>
      </c>
      <c r="B7307" t="s">
        <v>731</v>
      </c>
      <c r="C7307" t="s">
        <v>37</v>
      </c>
      <c r="D7307" t="s">
        <v>730</v>
      </c>
      <c r="E7307" t="s">
        <v>4</v>
      </c>
      <c r="F7307">
        <v>2019</v>
      </c>
      <c r="G7307">
        <v>7</v>
      </c>
      <c r="H7307" t="s">
        <v>732</v>
      </c>
      <c r="I7307" t="b">
        <v>1</v>
      </c>
      <c r="J7307" t="s">
        <v>28</v>
      </c>
      <c r="K7307" t="s">
        <v>1534</v>
      </c>
      <c r="L7307" t="s">
        <v>23</v>
      </c>
      <c r="M7307" t="s">
        <v>27</v>
      </c>
      <c r="N7307" t="s">
        <v>16</v>
      </c>
      <c r="O7307" t="s">
        <v>16</v>
      </c>
      <c r="P7307">
        <v>0</v>
      </c>
      <c r="Q7307">
        <v>3108216.45</v>
      </c>
      <c r="R7307" t="s">
        <v>166</v>
      </c>
    </row>
    <row r="7308" spans="1:18" x14ac:dyDescent="0.25">
      <c r="A7308" t="s">
        <v>730</v>
      </c>
      <c r="B7308" t="s">
        <v>731</v>
      </c>
      <c r="C7308" t="s">
        <v>37</v>
      </c>
      <c r="D7308" t="s">
        <v>730</v>
      </c>
      <c r="E7308" t="s">
        <v>4</v>
      </c>
      <c r="F7308">
        <v>2019</v>
      </c>
      <c r="G7308">
        <v>7</v>
      </c>
      <c r="H7308" t="s">
        <v>732</v>
      </c>
      <c r="I7308" t="b">
        <v>1</v>
      </c>
      <c r="J7308" t="s">
        <v>27</v>
      </c>
      <c r="K7308" t="s">
        <v>1535</v>
      </c>
      <c r="L7308" t="s">
        <v>23</v>
      </c>
      <c r="M7308" t="s">
        <v>1536</v>
      </c>
      <c r="N7308" t="s">
        <v>16</v>
      </c>
      <c r="O7308" t="s">
        <v>16</v>
      </c>
      <c r="P7308">
        <v>0</v>
      </c>
      <c r="Q7308">
        <v>51957768.950000003</v>
      </c>
      <c r="R7308" t="s">
        <v>166</v>
      </c>
    </row>
    <row r="7309" spans="1:18" x14ac:dyDescent="0.25">
      <c r="A7309" t="s">
        <v>730</v>
      </c>
      <c r="B7309" t="s">
        <v>731</v>
      </c>
      <c r="C7309" t="s">
        <v>37</v>
      </c>
      <c r="D7309" t="s">
        <v>730</v>
      </c>
      <c r="E7309" t="s">
        <v>4</v>
      </c>
      <c r="F7309">
        <v>2019</v>
      </c>
      <c r="G7309">
        <v>7</v>
      </c>
      <c r="H7309" t="s">
        <v>732</v>
      </c>
      <c r="I7309" t="b">
        <v>1</v>
      </c>
      <c r="J7309" t="s">
        <v>607</v>
      </c>
      <c r="K7309" t="s">
        <v>612</v>
      </c>
      <c r="L7309" t="s">
        <v>23</v>
      </c>
      <c r="M7309" t="s">
        <v>1537</v>
      </c>
      <c r="N7309" t="s">
        <v>16</v>
      </c>
      <c r="O7309" t="s">
        <v>16</v>
      </c>
      <c r="P7309">
        <v>0</v>
      </c>
      <c r="Q7309">
        <v>-257500</v>
      </c>
      <c r="R7309" t="s">
        <v>166</v>
      </c>
    </row>
    <row r="7310" spans="1:18" x14ac:dyDescent="0.25">
      <c r="A7310" t="s">
        <v>730</v>
      </c>
      <c r="B7310" t="s">
        <v>731</v>
      </c>
      <c r="C7310" t="s">
        <v>37</v>
      </c>
      <c r="D7310" t="s">
        <v>730</v>
      </c>
      <c r="E7310" t="s">
        <v>4</v>
      </c>
      <c r="F7310">
        <v>2019</v>
      </c>
      <c r="G7310">
        <v>7</v>
      </c>
      <c r="H7310" t="s">
        <v>732</v>
      </c>
      <c r="I7310" t="b">
        <v>1</v>
      </c>
      <c r="J7310" t="s">
        <v>1575</v>
      </c>
      <c r="K7310" t="s">
        <v>134</v>
      </c>
      <c r="L7310" t="s">
        <v>23</v>
      </c>
      <c r="M7310" t="s">
        <v>1537</v>
      </c>
      <c r="N7310" t="s">
        <v>16</v>
      </c>
      <c r="O7310" t="s">
        <v>16</v>
      </c>
      <c r="P7310">
        <v>0</v>
      </c>
      <c r="Q7310">
        <v>-24235909.420000002</v>
      </c>
      <c r="R7310" t="s">
        <v>166</v>
      </c>
    </row>
    <row r="7311" spans="1:18" x14ac:dyDescent="0.25">
      <c r="A7311" t="s">
        <v>730</v>
      </c>
      <c r="B7311" t="s">
        <v>731</v>
      </c>
      <c r="C7311" t="s">
        <v>37</v>
      </c>
      <c r="D7311" t="s">
        <v>730</v>
      </c>
      <c r="E7311" t="s">
        <v>4</v>
      </c>
      <c r="F7311">
        <v>2019</v>
      </c>
      <c r="G7311">
        <v>7</v>
      </c>
      <c r="H7311" t="s">
        <v>732</v>
      </c>
      <c r="I7311" t="b">
        <v>1</v>
      </c>
      <c r="J7311" t="s">
        <v>1537</v>
      </c>
      <c r="K7311" t="s">
        <v>115</v>
      </c>
      <c r="L7311" t="s">
        <v>23</v>
      </c>
      <c r="M7311" t="s">
        <v>33</v>
      </c>
      <c r="N7311" t="s">
        <v>16</v>
      </c>
      <c r="O7311" t="s">
        <v>16</v>
      </c>
      <c r="P7311">
        <v>0</v>
      </c>
      <c r="Q7311">
        <v>-44412920.25</v>
      </c>
      <c r="R7311" t="s">
        <v>166</v>
      </c>
    </row>
    <row r="7312" spans="1:18" x14ac:dyDescent="0.25">
      <c r="A7312" t="s">
        <v>730</v>
      </c>
      <c r="B7312" t="s">
        <v>731</v>
      </c>
      <c r="C7312" t="s">
        <v>37</v>
      </c>
      <c r="D7312" t="s">
        <v>730</v>
      </c>
      <c r="E7312" t="s">
        <v>4</v>
      </c>
      <c r="F7312">
        <v>2019</v>
      </c>
      <c r="G7312">
        <v>7</v>
      </c>
      <c r="H7312" t="s">
        <v>732</v>
      </c>
      <c r="I7312" t="b">
        <v>1</v>
      </c>
      <c r="J7312" t="s">
        <v>33</v>
      </c>
      <c r="K7312" t="s">
        <v>1590</v>
      </c>
      <c r="L7312" t="s">
        <v>23</v>
      </c>
      <c r="M7312" t="s">
        <v>34</v>
      </c>
      <c r="N7312" t="s">
        <v>16</v>
      </c>
      <c r="O7312" t="s">
        <v>16</v>
      </c>
      <c r="P7312">
        <v>0</v>
      </c>
      <c r="Q7312">
        <v>-44439910.939999998</v>
      </c>
      <c r="R7312" t="s">
        <v>166</v>
      </c>
    </row>
    <row r="7313" spans="1:18" x14ac:dyDescent="0.25">
      <c r="A7313" t="s">
        <v>730</v>
      </c>
      <c r="B7313" t="s">
        <v>731</v>
      </c>
      <c r="C7313" t="s">
        <v>37</v>
      </c>
      <c r="D7313" t="s">
        <v>730</v>
      </c>
      <c r="E7313" t="s">
        <v>4</v>
      </c>
      <c r="F7313">
        <v>2019</v>
      </c>
      <c r="G7313">
        <v>7</v>
      </c>
      <c r="H7313" t="s">
        <v>732</v>
      </c>
      <c r="I7313" t="b">
        <v>1</v>
      </c>
      <c r="J7313" t="s">
        <v>1627</v>
      </c>
      <c r="K7313" t="s">
        <v>664</v>
      </c>
      <c r="L7313" t="s">
        <v>23</v>
      </c>
      <c r="M7313" t="s">
        <v>1632</v>
      </c>
      <c r="N7313" t="s">
        <v>16</v>
      </c>
      <c r="O7313" t="s">
        <v>16</v>
      </c>
      <c r="P7313">
        <v>0</v>
      </c>
      <c r="Q7313">
        <v>-1833867.11</v>
      </c>
      <c r="R7313" t="s">
        <v>166</v>
      </c>
    </row>
    <row r="7314" spans="1:18" x14ac:dyDescent="0.25">
      <c r="A7314" t="s">
        <v>730</v>
      </c>
      <c r="B7314" t="s">
        <v>731</v>
      </c>
      <c r="C7314" t="s">
        <v>37</v>
      </c>
      <c r="D7314" t="s">
        <v>730</v>
      </c>
      <c r="E7314" t="s">
        <v>4</v>
      </c>
      <c r="F7314">
        <v>2019</v>
      </c>
      <c r="G7314">
        <v>7</v>
      </c>
      <c r="H7314" t="s">
        <v>732</v>
      </c>
      <c r="I7314" t="b">
        <v>1</v>
      </c>
      <c r="J7314" t="s">
        <v>1632</v>
      </c>
      <c r="K7314" t="s">
        <v>180</v>
      </c>
      <c r="L7314" t="s">
        <v>23</v>
      </c>
      <c r="M7314" t="s">
        <v>24</v>
      </c>
      <c r="N7314" t="s">
        <v>16</v>
      </c>
      <c r="O7314" t="s">
        <v>16</v>
      </c>
      <c r="P7314">
        <v>0</v>
      </c>
      <c r="Q7314">
        <v>-3385064.62</v>
      </c>
      <c r="R7314" t="s">
        <v>166</v>
      </c>
    </row>
    <row r="7315" spans="1:18" x14ac:dyDescent="0.25">
      <c r="A7315" t="s">
        <v>750</v>
      </c>
      <c r="B7315" t="s">
        <v>751</v>
      </c>
      <c r="C7315" t="s">
        <v>37</v>
      </c>
      <c r="D7315" t="s">
        <v>750</v>
      </c>
      <c r="E7315" t="s">
        <v>4</v>
      </c>
      <c r="F7315">
        <v>2019</v>
      </c>
      <c r="G7315">
        <v>7</v>
      </c>
      <c r="H7315" t="s">
        <v>732</v>
      </c>
      <c r="I7315" t="b">
        <v>1</v>
      </c>
      <c r="J7315" t="s">
        <v>796</v>
      </c>
      <c r="K7315" t="s">
        <v>784</v>
      </c>
      <c r="L7315" t="s">
        <v>23</v>
      </c>
      <c r="M7315" t="s">
        <v>495</v>
      </c>
      <c r="N7315" t="s">
        <v>16</v>
      </c>
      <c r="O7315" t="s">
        <v>16</v>
      </c>
      <c r="P7315">
        <v>0</v>
      </c>
      <c r="Q7315">
        <v>238111.14</v>
      </c>
      <c r="R7315" t="s">
        <v>165</v>
      </c>
    </row>
    <row r="7316" spans="1:18" x14ac:dyDescent="0.25">
      <c r="A7316" t="s">
        <v>750</v>
      </c>
      <c r="B7316" t="s">
        <v>751</v>
      </c>
      <c r="C7316" t="s">
        <v>37</v>
      </c>
      <c r="D7316" t="s">
        <v>750</v>
      </c>
      <c r="E7316" t="s">
        <v>4</v>
      </c>
      <c r="F7316">
        <v>2019</v>
      </c>
      <c r="G7316">
        <v>7</v>
      </c>
      <c r="H7316" t="s">
        <v>732</v>
      </c>
      <c r="I7316" t="b">
        <v>1</v>
      </c>
      <c r="J7316" t="s">
        <v>795</v>
      </c>
      <c r="K7316" t="s">
        <v>147</v>
      </c>
      <c r="L7316" t="s">
        <v>23</v>
      </c>
      <c r="M7316" t="s">
        <v>495</v>
      </c>
      <c r="N7316" t="s">
        <v>16</v>
      </c>
      <c r="O7316" t="s">
        <v>16</v>
      </c>
      <c r="P7316">
        <v>0</v>
      </c>
      <c r="Q7316">
        <v>40526317.960000001</v>
      </c>
      <c r="R7316" t="s">
        <v>165</v>
      </c>
    </row>
    <row r="7317" spans="1:18" x14ac:dyDescent="0.25">
      <c r="A7317" t="s">
        <v>750</v>
      </c>
      <c r="B7317" t="s">
        <v>751</v>
      </c>
      <c r="C7317" t="s">
        <v>37</v>
      </c>
      <c r="D7317" t="s">
        <v>750</v>
      </c>
      <c r="E7317" t="s">
        <v>4</v>
      </c>
      <c r="F7317">
        <v>2019</v>
      </c>
      <c r="G7317">
        <v>7</v>
      </c>
      <c r="H7317" t="s">
        <v>732</v>
      </c>
      <c r="I7317" t="b">
        <v>1</v>
      </c>
      <c r="J7317" t="s">
        <v>800</v>
      </c>
      <c r="K7317" t="s">
        <v>784</v>
      </c>
      <c r="L7317" t="s">
        <v>23</v>
      </c>
      <c r="M7317" t="s">
        <v>1009</v>
      </c>
      <c r="N7317" t="s">
        <v>16</v>
      </c>
      <c r="O7317" t="s">
        <v>16</v>
      </c>
      <c r="P7317">
        <v>0</v>
      </c>
      <c r="Q7317">
        <v>-134042.96</v>
      </c>
      <c r="R7317" t="s">
        <v>165</v>
      </c>
    </row>
    <row r="7318" spans="1:18" x14ac:dyDescent="0.25">
      <c r="A7318" t="s">
        <v>750</v>
      </c>
      <c r="B7318" t="s">
        <v>751</v>
      </c>
      <c r="C7318" t="s">
        <v>37</v>
      </c>
      <c r="D7318" t="s">
        <v>750</v>
      </c>
      <c r="E7318" t="s">
        <v>4</v>
      </c>
      <c r="F7318">
        <v>2019</v>
      </c>
      <c r="G7318">
        <v>7</v>
      </c>
      <c r="H7318" t="s">
        <v>732</v>
      </c>
      <c r="I7318" t="b">
        <v>1</v>
      </c>
      <c r="J7318" t="s">
        <v>797</v>
      </c>
      <c r="K7318" t="s">
        <v>148</v>
      </c>
      <c r="L7318" t="s">
        <v>23</v>
      </c>
      <c r="M7318" t="s">
        <v>1009</v>
      </c>
      <c r="N7318" t="s">
        <v>16</v>
      </c>
      <c r="O7318" t="s">
        <v>16</v>
      </c>
      <c r="P7318">
        <v>0</v>
      </c>
      <c r="Q7318">
        <v>-19353457.670000002</v>
      </c>
      <c r="R7318" t="s">
        <v>165</v>
      </c>
    </row>
    <row r="7319" spans="1:18" x14ac:dyDescent="0.25">
      <c r="A7319" t="s">
        <v>750</v>
      </c>
      <c r="B7319" t="s">
        <v>751</v>
      </c>
      <c r="C7319" t="s">
        <v>37</v>
      </c>
      <c r="D7319" t="s">
        <v>750</v>
      </c>
      <c r="E7319" t="s">
        <v>4</v>
      </c>
      <c r="F7319">
        <v>2019</v>
      </c>
      <c r="G7319">
        <v>7</v>
      </c>
      <c r="H7319" t="s">
        <v>732</v>
      </c>
      <c r="I7319" t="b">
        <v>1</v>
      </c>
      <c r="J7319" t="s">
        <v>798</v>
      </c>
      <c r="K7319" t="s">
        <v>106</v>
      </c>
      <c r="L7319" t="s">
        <v>23</v>
      </c>
      <c r="M7319" t="s">
        <v>1009</v>
      </c>
      <c r="N7319" t="s">
        <v>16</v>
      </c>
      <c r="O7319" t="s">
        <v>16</v>
      </c>
      <c r="P7319">
        <v>0</v>
      </c>
      <c r="Q7319">
        <v>-869095.35</v>
      </c>
      <c r="R7319" t="s">
        <v>165</v>
      </c>
    </row>
    <row r="7320" spans="1:18" x14ac:dyDescent="0.25">
      <c r="A7320" t="s">
        <v>750</v>
      </c>
      <c r="B7320" t="s">
        <v>751</v>
      </c>
      <c r="C7320" t="s">
        <v>37</v>
      </c>
      <c r="D7320" t="s">
        <v>750</v>
      </c>
      <c r="E7320" t="s">
        <v>4</v>
      </c>
      <c r="F7320">
        <v>2019</v>
      </c>
      <c r="G7320">
        <v>7</v>
      </c>
      <c r="H7320" t="s">
        <v>732</v>
      </c>
      <c r="I7320" t="b">
        <v>1</v>
      </c>
      <c r="J7320" t="s">
        <v>775</v>
      </c>
      <c r="K7320" t="s">
        <v>147</v>
      </c>
      <c r="L7320" t="s">
        <v>23</v>
      </c>
      <c r="M7320" t="s">
        <v>1240</v>
      </c>
      <c r="N7320" t="s">
        <v>16</v>
      </c>
      <c r="O7320" t="s">
        <v>16</v>
      </c>
      <c r="P7320">
        <v>0</v>
      </c>
      <c r="Q7320">
        <v>0</v>
      </c>
      <c r="R7320" t="s">
        <v>165</v>
      </c>
    </row>
    <row r="7321" spans="1:18" x14ac:dyDescent="0.25">
      <c r="A7321" t="s">
        <v>750</v>
      </c>
      <c r="B7321" t="s">
        <v>751</v>
      </c>
      <c r="C7321" t="s">
        <v>37</v>
      </c>
      <c r="D7321" t="s">
        <v>750</v>
      </c>
      <c r="E7321" t="s">
        <v>4</v>
      </c>
      <c r="F7321">
        <v>2019</v>
      </c>
      <c r="G7321">
        <v>7</v>
      </c>
      <c r="H7321" t="s">
        <v>732</v>
      </c>
      <c r="I7321" t="b">
        <v>1</v>
      </c>
      <c r="J7321" t="s">
        <v>1511</v>
      </c>
      <c r="K7321" t="s">
        <v>598</v>
      </c>
      <c r="L7321" t="s">
        <v>23</v>
      </c>
      <c r="M7321" t="s">
        <v>1509</v>
      </c>
      <c r="N7321" t="s">
        <v>16</v>
      </c>
      <c r="O7321" t="s">
        <v>16</v>
      </c>
      <c r="P7321">
        <v>0</v>
      </c>
      <c r="Q7321">
        <v>296412.78000000003</v>
      </c>
      <c r="R7321" t="s">
        <v>165</v>
      </c>
    </row>
    <row r="7322" spans="1:18" x14ac:dyDescent="0.25">
      <c r="A7322" t="s">
        <v>750</v>
      </c>
      <c r="B7322" t="s">
        <v>751</v>
      </c>
      <c r="C7322" t="s">
        <v>37</v>
      </c>
      <c r="D7322" t="s">
        <v>750</v>
      </c>
      <c r="E7322" t="s">
        <v>4</v>
      </c>
      <c r="F7322">
        <v>2019</v>
      </c>
      <c r="G7322">
        <v>7</v>
      </c>
      <c r="H7322" t="s">
        <v>732</v>
      </c>
      <c r="I7322" t="b">
        <v>1</v>
      </c>
      <c r="J7322" t="s">
        <v>602</v>
      </c>
      <c r="K7322" t="s">
        <v>603</v>
      </c>
      <c r="L7322" t="s">
        <v>23</v>
      </c>
      <c r="M7322" t="s">
        <v>1529</v>
      </c>
      <c r="N7322" t="s">
        <v>16</v>
      </c>
      <c r="O7322" t="s">
        <v>16</v>
      </c>
      <c r="P7322">
        <v>0</v>
      </c>
      <c r="Q7322">
        <v>8392718.5899999999</v>
      </c>
      <c r="R7322" t="s">
        <v>165</v>
      </c>
    </row>
    <row r="7323" spans="1:18" x14ac:dyDescent="0.25">
      <c r="A7323" t="s">
        <v>750</v>
      </c>
      <c r="B7323" t="s">
        <v>751</v>
      </c>
      <c r="C7323" t="s">
        <v>37</v>
      </c>
      <c r="D7323" t="s">
        <v>750</v>
      </c>
      <c r="E7323" t="s">
        <v>4</v>
      </c>
      <c r="F7323">
        <v>2019</v>
      </c>
      <c r="G7323">
        <v>7</v>
      </c>
      <c r="H7323" t="s">
        <v>732</v>
      </c>
      <c r="I7323" t="b">
        <v>1</v>
      </c>
      <c r="J7323" t="s">
        <v>771</v>
      </c>
      <c r="K7323" t="s">
        <v>562</v>
      </c>
      <c r="L7323" t="s">
        <v>23</v>
      </c>
      <c r="M7323" t="s">
        <v>1520</v>
      </c>
      <c r="N7323" t="s">
        <v>16</v>
      </c>
      <c r="O7323" t="s">
        <v>16</v>
      </c>
      <c r="P7323">
        <v>0</v>
      </c>
      <c r="Q7323">
        <v>111393.77</v>
      </c>
      <c r="R7323" t="s">
        <v>165</v>
      </c>
    </row>
    <row r="7324" spans="1:18" x14ac:dyDescent="0.25">
      <c r="A7324" t="s">
        <v>750</v>
      </c>
      <c r="B7324" t="s">
        <v>751</v>
      </c>
      <c r="C7324" t="s">
        <v>37</v>
      </c>
      <c r="D7324" t="s">
        <v>750</v>
      </c>
      <c r="E7324" t="s">
        <v>4</v>
      </c>
      <c r="F7324">
        <v>2019</v>
      </c>
      <c r="G7324">
        <v>7</v>
      </c>
      <c r="H7324" t="s">
        <v>732</v>
      </c>
      <c r="I7324" t="b">
        <v>1</v>
      </c>
      <c r="J7324" t="s">
        <v>772</v>
      </c>
      <c r="K7324" t="s">
        <v>773</v>
      </c>
      <c r="L7324" t="s">
        <v>23</v>
      </c>
      <c r="M7324" t="s">
        <v>1542</v>
      </c>
      <c r="N7324" t="s">
        <v>16</v>
      </c>
      <c r="O7324" t="s">
        <v>16</v>
      </c>
      <c r="P7324">
        <v>0</v>
      </c>
      <c r="Q7324">
        <v>-50430.96</v>
      </c>
      <c r="R7324" t="s">
        <v>165</v>
      </c>
    </row>
    <row r="7325" spans="1:18" x14ac:dyDescent="0.25">
      <c r="A7325" t="s">
        <v>750</v>
      </c>
      <c r="B7325" t="s">
        <v>751</v>
      </c>
      <c r="C7325" t="s">
        <v>37</v>
      </c>
      <c r="D7325" t="s">
        <v>750</v>
      </c>
      <c r="E7325" t="s">
        <v>4</v>
      </c>
      <c r="F7325">
        <v>2019</v>
      </c>
      <c r="G7325">
        <v>7</v>
      </c>
      <c r="H7325" t="s">
        <v>732</v>
      </c>
      <c r="I7325" t="b">
        <v>1</v>
      </c>
      <c r="J7325" t="s">
        <v>1566</v>
      </c>
      <c r="K7325" t="s">
        <v>633</v>
      </c>
      <c r="L7325" t="s">
        <v>23</v>
      </c>
      <c r="M7325" t="s">
        <v>1567</v>
      </c>
      <c r="N7325" t="s">
        <v>16</v>
      </c>
      <c r="O7325" t="s">
        <v>16</v>
      </c>
      <c r="P7325">
        <v>0</v>
      </c>
      <c r="Q7325">
        <v>-648440.36</v>
      </c>
      <c r="R7325" t="s">
        <v>165</v>
      </c>
    </row>
    <row r="7326" spans="1:18" x14ac:dyDescent="0.25">
      <c r="A7326" t="s">
        <v>750</v>
      </c>
      <c r="B7326" t="s">
        <v>751</v>
      </c>
      <c r="C7326" t="s">
        <v>37</v>
      </c>
      <c r="D7326" t="s">
        <v>750</v>
      </c>
      <c r="E7326" t="s">
        <v>4</v>
      </c>
      <c r="F7326">
        <v>2019</v>
      </c>
      <c r="G7326">
        <v>7</v>
      </c>
      <c r="H7326" t="s">
        <v>732</v>
      </c>
      <c r="I7326" t="b">
        <v>1</v>
      </c>
      <c r="J7326" t="s">
        <v>757</v>
      </c>
      <c r="K7326" t="s">
        <v>758</v>
      </c>
      <c r="L7326" t="s">
        <v>23</v>
      </c>
      <c r="M7326" t="s">
        <v>1575</v>
      </c>
      <c r="N7326" t="s">
        <v>16</v>
      </c>
      <c r="O7326" t="s">
        <v>16</v>
      </c>
      <c r="P7326">
        <v>0</v>
      </c>
      <c r="Q7326">
        <v>-856598.91</v>
      </c>
      <c r="R7326" t="s">
        <v>165</v>
      </c>
    </row>
    <row r="7327" spans="1:18" x14ac:dyDescent="0.25">
      <c r="A7327" t="s">
        <v>750</v>
      </c>
      <c r="B7327" t="s">
        <v>751</v>
      </c>
      <c r="C7327" t="s">
        <v>37</v>
      </c>
      <c r="D7327" t="s">
        <v>750</v>
      </c>
      <c r="E7327" t="s">
        <v>4</v>
      </c>
      <c r="F7327">
        <v>2019</v>
      </c>
      <c r="G7327">
        <v>7</v>
      </c>
      <c r="H7327" t="s">
        <v>732</v>
      </c>
      <c r="I7327" t="b">
        <v>1</v>
      </c>
      <c r="J7327" t="s">
        <v>774</v>
      </c>
      <c r="K7327" t="s">
        <v>636</v>
      </c>
      <c r="L7327" t="s">
        <v>23</v>
      </c>
      <c r="M7327" t="s">
        <v>1575</v>
      </c>
      <c r="N7327" t="s">
        <v>16</v>
      </c>
      <c r="O7327" t="s">
        <v>16</v>
      </c>
      <c r="P7327">
        <v>0</v>
      </c>
      <c r="Q7327">
        <v>2942203.8</v>
      </c>
      <c r="R7327" t="s">
        <v>165</v>
      </c>
    </row>
    <row r="7328" spans="1:18" x14ac:dyDescent="0.25">
      <c r="A7328" t="s">
        <v>750</v>
      </c>
      <c r="B7328" t="s">
        <v>751</v>
      </c>
      <c r="C7328" t="s">
        <v>37</v>
      </c>
      <c r="D7328" t="s">
        <v>750</v>
      </c>
      <c r="E7328" t="s">
        <v>4</v>
      </c>
      <c r="F7328">
        <v>2019</v>
      </c>
      <c r="G7328">
        <v>7</v>
      </c>
      <c r="H7328" t="s">
        <v>732</v>
      </c>
      <c r="I7328" t="b">
        <v>1</v>
      </c>
      <c r="J7328" t="s">
        <v>605</v>
      </c>
      <c r="K7328" t="s">
        <v>606</v>
      </c>
      <c r="L7328" t="s">
        <v>23</v>
      </c>
      <c r="M7328" t="s">
        <v>607</v>
      </c>
      <c r="N7328" t="s">
        <v>16</v>
      </c>
      <c r="O7328" t="s">
        <v>16</v>
      </c>
      <c r="P7328">
        <v>0</v>
      </c>
      <c r="Q7328">
        <v>-515000</v>
      </c>
      <c r="R7328" t="s">
        <v>165</v>
      </c>
    </row>
    <row r="7329" spans="1:18" x14ac:dyDescent="0.25">
      <c r="A7329" t="s">
        <v>99</v>
      </c>
      <c r="B7329" t="s">
        <v>740</v>
      </c>
      <c r="C7329" t="s">
        <v>37</v>
      </c>
      <c r="D7329" t="s">
        <v>99</v>
      </c>
      <c r="E7329" t="s">
        <v>4</v>
      </c>
      <c r="F7329">
        <v>2019</v>
      </c>
      <c r="G7329">
        <v>7</v>
      </c>
      <c r="H7329" t="s">
        <v>732</v>
      </c>
      <c r="I7329" t="b">
        <v>1</v>
      </c>
      <c r="J7329" t="s">
        <v>1635</v>
      </c>
      <c r="K7329" t="s">
        <v>1636</v>
      </c>
      <c r="L7329" t="s">
        <v>23</v>
      </c>
      <c r="M7329" t="s">
        <v>1632</v>
      </c>
      <c r="N7329" t="s">
        <v>16</v>
      </c>
      <c r="O7329" t="s">
        <v>16</v>
      </c>
      <c r="P7329">
        <v>0</v>
      </c>
      <c r="Q7329">
        <v>-10486210.82</v>
      </c>
      <c r="R7329" t="s">
        <v>165</v>
      </c>
    </row>
    <row r="7330" spans="1:18" x14ac:dyDescent="0.25">
      <c r="A7330" t="s">
        <v>730</v>
      </c>
      <c r="B7330" t="s">
        <v>731</v>
      </c>
      <c r="C7330" t="s">
        <v>37</v>
      </c>
      <c r="D7330" t="s">
        <v>730</v>
      </c>
      <c r="E7330" t="s">
        <v>4</v>
      </c>
      <c r="F7330">
        <v>2019</v>
      </c>
      <c r="G7330">
        <v>7</v>
      </c>
      <c r="H7330" t="s">
        <v>732</v>
      </c>
      <c r="I7330" t="b">
        <v>1</v>
      </c>
      <c r="J7330" t="s">
        <v>774</v>
      </c>
      <c r="K7330" t="s">
        <v>636</v>
      </c>
      <c r="L7330" t="s">
        <v>23</v>
      </c>
      <c r="M7330" t="s">
        <v>1575</v>
      </c>
      <c r="N7330" t="s">
        <v>16</v>
      </c>
      <c r="O7330" t="s">
        <v>16</v>
      </c>
      <c r="P7330">
        <v>0</v>
      </c>
      <c r="Q7330">
        <v>-24860640.609999999</v>
      </c>
      <c r="R7330" t="s">
        <v>166</v>
      </c>
    </row>
    <row r="7331" spans="1:18" x14ac:dyDescent="0.25">
      <c r="A7331" t="s">
        <v>730</v>
      </c>
      <c r="B7331" t="s">
        <v>731</v>
      </c>
      <c r="C7331" t="s">
        <v>37</v>
      </c>
      <c r="D7331" t="s">
        <v>730</v>
      </c>
      <c r="E7331" t="s">
        <v>4</v>
      </c>
      <c r="F7331">
        <v>2019</v>
      </c>
      <c r="G7331">
        <v>7</v>
      </c>
      <c r="H7331" t="s">
        <v>732</v>
      </c>
      <c r="I7331" t="b">
        <v>1</v>
      </c>
      <c r="J7331" t="s">
        <v>1566</v>
      </c>
      <c r="K7331" t="s">
        <v>633</v>
      </c>
      <c r="L7331" t="s">
        <v>23</v>
      </c>
      <c r="M7331" t="s">
        <v>1567</v>
      </c>
      <c r="N7331" t="s">
        <v>16</v>
      </c>
      <c r="O7331" t="s">
        <v>16</v>
      </c>
      <c r="P7331">
        <v>0</v>
      </c>
      <c r="Q7331">
        <v>-19918874.98</v>
      </c>
      <c r="R7331" t="s">
        <v>166</v>
      </c>
    </row>
    <row r="7332" spans="1:18" x14ac:dyDescent="0.25">
      <c r="A7332" t="s">
        <v>730</v>
      </c>
      <c r="B7332" t="s">
        <v>731</v>
      </c>
      <c r="C7332" t="s">
        <v>37</v>
      </c>
      <c r="D7332" t="s">
        <v>730</v>
      </c>
      <c r="E7332" t="s">
        <v>4</v>
      </c>
      <c r="F7332">
        <v>2019</v>
      </c>
      <c r="G7332">
        <v>7</v>
      </c>
      <c r="H7332" t="s">
        <v>732</v>
      </c>
      <c r="I7332" t="b">
        <v>1</v>
      </c>
      <c r="J7332" t="s">
        <v>772</v>
      </c>
      <c r="K7332" t="s">
        <v>773</v>
      </c>
      <c r="L7332" t="s">
        <v>23</v>
      </c>
      <c r="M7332" t="s">
        <v>1542</v>
      </c>
      <c r="N7332" t="s">
        <v>16</v>
      </c>
      <c r="O7332" t="s">
        <v>16</v>
      </c>
      <c r="P7332">
        <v>0</v>
      </c>
      <c r="Q7332">
        <v>-635.85</v>
      </c>
      <c r="R7332" t="s">
        <v>166</v>
      </c>
    </row>
    <row r="7333" spans="1:18" x14ac:dyDescent="0.25">
      <c r="A7333" t="s">
        <v>730</v>
      </c>
      <c r="B7333" t="s">
        <v>731</v>
      </c>
      <c r="C7333" t="s">
        <v>37</v>
      </c>
      <c r="D7333" t="s">
        <v>730</v>
      </c>
      <c r="E7333" t="s">
        <v>4</v>
      </c>
      <c r="F7333">
        <v>2019</v>
      </c>
      <c r="G7333">
        <v>7</v>
      </c>
      <c r="H7333" t="s">
        <v>732</v>
      </c>
      <c r="I7333" t="b">
        <v>1</v>
      </c>
      <c r="J7333" t="s">
        <v>771</v>
      </c>
      <c r="K7333" t="s">
        <v>562</v>
      </c>
      <c r="L7333" t="s">
        <v>23</v>
      </c>
      <c r="M7333" t="s">
        <v>1520</v>
      </c>
      <c r="N7333" t="s">
        <v>16</v>
      </c>
      <c r="O7333" t="s">
        <v>16</v>
      </c>
      <c r="P7333">
        <v>0</v>
      </c>
      <c r="Q7333">
        <v>271988.25</v>
      </c>
      <c r="R7333" t="s">
        <v>166</v>
      </c>
    </row>
    <row r="7334" spans="1:18" x14ac:dyDescent="0.25">
      <c r="A7334" t="s">
        <v>730</v>
      </c>
      <c r="B7334" t="s">
        <v>731</v>
      </c>
      <c r="C7334" t="s">
        <v>37</v>
      </c>
      <c r="D7334" t="s">
        <v>730</v>
      </c>
      <c r="E7334" t="s">
        <v>4</v>
      </c>
      <c r="F7334">
        <v>2019</v>
      </c>
      <c r="G7334">
        <v>7</v>
      </c>
      <c r="H7334" t="s">
        <v>732</v>
      </c>
      <c r="I7334" t="b">
        <v>1</v>
      </c>
      <c r="J7334" t="s">
        <v>1515</v>
      </c>
      <c r="K7334" t="s">
        <v>1516</v>
      </c>
      <c r="L7334" t="s">
        <v>23</v>
      </c>
      <c r="M7334" t="s">
        <v>1517</v>
      </c>
      <c r="N7334" t="s">
        <v>16</v>
      </c>
      <c r="O7334" t="s">
        <v>16</v>
      </c>
      <c r="P7334">
        <v>0</v>
      </c>
      <c r="Q7334">
        <v>253874.47</v>
      </c>
      <c r="R7334" t="s">
        <v>166</v>
      </c>
    </row>
    <row r="7335" spans="1:18" x14ac:dyDescent="0.25">
      <c r="A7335" t="s">
        <v>730</v>
      </c>
      <c r="B7335" t="s">
        <v>731</v>
      </c>
      <c r="C7335" t="s">
        <v>37</v>
      </c>
      <c r="D7335" t="s">
        <v>730</v>
      </c>
      <c r="E7335" t="s">
        <v>4</v>
      </c>
      <c r="F7335">
        <v>2019</v>
      </c>
      <c r="G7335">
        <v>7</v>
      </c>
      <c r="H7335" t="s">
        <v>732</v>
      </c>
      <c r="I7335" t="b">
        <v>1</v>
      </c>
      <c r="J7335" t="s">
        <v>602</v>
      </c>
      <c r="K7335" t="s">
        <v>603</v>
      </c>
      <c r="L7335" t="s">
        <v>23</v>
      </c>
      <c r="M7335" t="s">
        <v>1529</v>
      </c>
      <c r="N7335" t="s">
        <v>16</v>
      </c>
      <c r="O7335" t="s">
        <v>16</v>
      </c>
      <c r="P7335">
        <v>0</v>
      </c>
      <c r="Q7335">
        <v>2536003.73</v>
      </c>
      <c r="R7335" t="s">
        <v>166</v>
      </c>
    </row>
    <row r="7336" spans="1:18" x14ac:dyDescent="0.25">
      <c r="A7336" t="s">
        <v>730</v>
      </c>
      <c r="B7336" t="s">
        <v>731</v>
      </c>
      <c r="C7336" t="s">
        <v>37</v>
      </c>
      <c r="D7336" t="s">
        <v>730</v>
      </c>
      <c r="E7336" t="s">
        <v>4</v>
      </c>
      <c r="F7336">
        <v>2019</v>
      </c>
      <c r="G7336">
        <v>7</v>
      </c>
      <c r="H7336" t="s">
        <v>732</v>
      </c>
      <c r="I7336" t="b">
        <v>1</v>
      </c>
      <c r="J7336" t="s">
        <v>1511</v>
      </c>
      <c r="K7336" t="s">
        <v>598</v>
      </c>
      <c r="L7336" t="s">
        <v>23</v>
      </c>
      <c r="M7336" t="s">
        <v>1509</v>
      </c>
      <c r="N7336" t="s">
        <v>16</v>
      </c>
      <c r="O7336" t="s">
        <v>16</v>
      </c>
      <c r="P7336">
        <v>0</v>
      </c>
      <c r="Q7336">
        <v>46350</v>
      </c>
      <c r="R7336" t="s">
        <v>166</v>
      </c>
    </row>
    <row r="7337" spans="1:18" x14ac:dyDescent="0.25">
      <c r="A7337" t="s">
        <v>730</v>
      </c>
      <c r="B7337" t="s">
        <v>731</v>
      </c>
      <c r="C7337" t="s">
        <v>37</v>
      </c>
      <c r="D7337" t="s">
        <v>730</v>
      </c>
      <c r="E7337" t="s">
        <v>4</v>
      </c>
      <c r="F7337">
        <v>2019</v>
      </c>
      <c r="G7337">
        <v>7</v>
      </c>
      <c r="H7337" t="s">
        <v>732</v>
      </c>
      <c r="I7337" t="b">
        <v>1</v>
      </c>
      <c r="J7337" t="s">
        <v>775</v>
      </c>
      <c r="K7337" t="s">
        <v>147</v>
      </c>
      <c r="L7337" t="s">
        <v>23</v>
      </c>
      <c r="M7337" t="s">
        <v>1240</v>
      </c>
      <c r="N7337" t="s">
        <v>16</v>
      </c>
      <c r="O7337" t="s">
        <v>16</v>
      </c>
      <c r="P7337">
        <v>0</v>
      </c>
      <c r="Q7337">
        <v>0</v>
      </c>
      <c r="R7337" t="s">
        <v>166</v>
      </c>
    </row>
    <row r="7338" spans="1:18" x14ac:dyDescent="0.25">
      <c r="A7338" t="s">
        <v>730</v>
      </c>
      <c r="B7338" t="s">
        <v>731</v>
      </c>
      <c r="C7338" t="s">
        <v>37</v>
      </c>
      <c r="D7338" t="s">
        <v>730</v>
      </c>
      <c r="E7338" t="s">
        <v>4</v>
      </c>
      <c r="F7338">
        <v>2019</v>
      </c>
      <c r="G7338">
        <v>7</v>
      </c>
      <c r="H7338" t="s">
        <v>732</v>
      </c>
      <c r="I7338" t="b">
        <v>1</v>
      </c>
      <c r="J7338" t="s">
        <v>786</v>
      </c>
      <c r="K7338" t="s">
        <v>106</v>
      </c>
      <c r="L7338" t="s">
        <v>23</v>
      </c>
      <c r="M7338" t="s">
        <v>995</v>
      </c>
      <c r="N7338" t="s">
        <v>16</v>
      </c>
      <c r="O7338" t="s">
        <v>16</v>
      </c>
      <c r="P7338">
        <v>0</v>
      </c>
      <c r="Q7338">
        <v>-75705</v>
      </c>
      <c r="R7338" t="s">
        <v>166</v>
      </c>
    </row>
    <row r="7339" spans="1:18" x14ac:dyDescent="0.25">
      <c r="A7339" t="s">
        <v>730</v>
      </c>
      <c r="B7339" t="s">
        <v>731</v>
      </c>
      <c r="C7339" t="s">
        <v>37</v>
      </c>
      <c r="D7339" t="s">
        <v>730</v>
      </c>
      <c r="E7339" t="s">
        <v>4</v>
      </c>
      <c r="F7339">
        <v>2019</v>
      </c>
      <c r="G7339">
        <v>7</v>
      </c>
      <c r="H7339" t="s">
        <v>732</v>
      </c>
      <c r="I7339" t="b">
        <v>1</v>
      </c>
      <c r="J7339" t="s">
        <v>785</v>
      </c>
      <c r="K7339" t="s">
        <v>148</v>
      </c>
      <c r="L7339" t="s">
        <v>23</v>
      </c>
      <c r="M7339" t="s">
        <v>995</v>
      </c>
      <c r="N7339" t="s">
        <v>16</v>
      </c>
      <c r="O7339" t="s">
        <v>16</v>
      </c>
      <c r="P7339">
        <v>0</v>
      </c>
      <c r="Q7339">
        <v>-4768223.1900000004</v>
      </c>
      <c r="R7339" t="s">
        <v>166</v>
      </c>
    </row>
    <row r="7340" spans="1:18" x14ac:dyDescent="0.25">
      <c r="A7340" t="s">
        <v>730</v>
      </c>
      <c r="B7340" t="s">
        <v>731</v>
      </c>
      <c r="C7340" t="s">
        <v>37</v>
      </c>
      <c r="D7340" t="s">
        <v>730</v>
      </c>
      <c r="E7340" t="s">
        <v>4</v>
      </c>
      <c r="F7340">
        <v>2019</v>
      </c>
      <c r="G7340">
        <v>7</v>
      </c>
      <c r="H7340" t="s">
        <v>732</v>
      </c>
      <c r="I7340" t="b">
        <v>1</v>
      </c>
      <c r="J7340" t="s">
        <v>782</v>
      </c>
      <c r="K7340" t="s">
        <v>147</v>
      </c>
      <c r="L7340" t="s">
        <v>23</v>
      </c>
      <c r="M7340" t="s">
        <v>487</v>
      </c>
      <c r="N7340" t="s">
        <v>16</v>
      </c>
      <c r="O7340" t="s">
        <v>16</v>
      </c>
      <c r="P7340">
        <v>0</v>
      </c>
      <c r="Q7340">
        <v>55144493.189999998</v>
      </c>
      <c r="R7340" t="s">
        <v>166</v>
      </c>
    </row>
    <row r="7341" spans="1:18" x14ac:dyDescent="0.25">
      <c r="A7341" t="s">
        <v>99</v>
      </c>
      <c r="B7341" t="s">
        <v>740</v>
      </c>
      <c r="C7341" t="s">
        <v>37</v>
      </c>
      <c r="D7341" t="s">
        <v>99</v>
      </c>
      <c r="E7341" t="s">
        <v>4</v>
      </c>
      <c r="F7341">
        <v>2019</v>
      </c>
      <c r="G7341">
        <v>7</v>
      </c>
      <c r="H7341" t="s">
        <v>732</v>
      </c>
      <c r="I7341" t="b">
        <v>1</v>
      </c>
      <c r="J7341" t="s">
        <v>1653</v>
      </c>
      <c r="K7341" t="s">
        <v>1634</v>
      </c>
      <c r="L7341" t="s">
        <v>23</v>
      </c>
      <c r="M7341" t="s">
        <v>25</v>
      </c>
      <c r="N7341" t="s">
        <v>16</v>
      </c>
      <c r="O7341" t="s">
        <v>16</v>
      </c>
      <c r="P7341">
        <v>0</v>
      </c>
      <c r="Q7341">
        <v>-4630726.45</v>
      </c>
      <c r="R7341" t="s">
        <v>165</v>
      </c>
    </row>
    <row r="7342" spans="1:18" x14ac:dyDescent="0.25">
      <c r="A7342" t="s">
        <v>750</v>
      </c>
      <c r="B7342" t="s">
        <v>751</v>
      </c>
      <c r="C7342" t="s">
        <v>37</v>
      </c>
      <c r="D7342" t="s">
        <v>750</v>
      </c>
      <c r="E7342" t="s">
        <v>4</v>
      </c>
      <c r="F7342">
        <v>2019</v>
      </c>
      <c r="G7342">
        <v>7</v>
      </c>
      <c r="H7342" t="s">
        <v>732</v>
      </c>
      <c r="I7342" t="b">
        <v>1</v>
      </c>
      <c r="J7342" t="s">
        <v>1611</v>
      </c>
      <c r="K7342" t="s">
        <v>653</v>
      </c>
      <c r="L7342" t="s">
        <v>23</v>
      </c>
      <c r="M7342" t="s">
        <v>1612</v>
      </c>
      <c r="N7342" t="s">
        <v>16</v>
      </c>
      <c r="O7342" t="s">
        <v>16</v>
      </c>
      <c r="P7342">
        <v>0</v>
      </c>
      <c r="Q7342">
        <v>-96551.52</v>
      </c>
      <c r="R7342" t="s">
        <v>165</v>
      </c>
    </row>
    <row r="7343" spans="1:18" x14ac:dyDescent="0.25">
      <c r="A7343" t="s">
        <v>750</v>
      </c>
      <c r="B7343" t="s">
        <v>751</v>
      </c>
      <c r="C7343" t="s">
        <v>37</v>
      </c>
      <c r="D7343" t="s">
        <v>750</v>
      </c>
      <c r="E7343" t="s">
        <v>4</v>
      </c>
      <c r="F7343">
        <v>2019</v>
      </c>
      <c r="G7343">
        <v>7</v>
      </c>
      <c r="H7343" t="s">
        <v>732</v>
      </c>
      <c r="I7343" t="b">
        <v>1</v>
      </c>
      <c r="J7343" t="s">
        <v>1563</v>
      </c>
      <c r="K7343" t="s">
        <v>1564</v>
      </c>
      <c r="L7343" t="s">
        <v>23</v>
      </c>
      <c r="M7343" t="s">
        <v>1559</v>
      </c>
      <c r="N7343" t="s">
        <v>16</v>
      </c>
      <c r="O7343" t="s">
        <v>16</v>
      </c>
      <c r="P7343">
        <v>0</v>
      </c>
      <c r="Q7343">
        <v>-141417.56</v>
      </c>
      <c r="R7343" t="s">
        <v>165</v>
      </c>
    </row>
    <row r="7344" spans="1:18" x14ac:dyDescent="0.25">
      <c r="A7344" t="s">
        <v>750</v>
      </c>
      <c r="B7344" t="s">
        <v>751</v>
      </c>
      <c r="C7344" t="s">
        <v>37</v>
      </c>
      <c r="D7344" t="s">
        <v>750</v>
      </c>
      <c r="E7344" t="s">
        <v>4</v>
      </c>
      <c r="F7344">
        <v>2019</v>
      </c>
      <c r="G7344">
        <v>7</v>
      </c>
      <c r="H7344" t="s">
        <v>732</v>
      </c>
      <c r="I7344" t="b">
        <v>1</v>
      </c>
      <c r="J7344" t="s">
        <v>1525</v>
      </c>
      <c r="K7344" t="s">
        <v>601</v>
      </c>
      <c r="L7344" t="s">
        <v>23</v>
      </c>
      <c r="M7344" t="s">
        <v>1520</v>
      </c>
      <c r="N7344" t="s">
        <v>16</v>
      </c>
      <c r="O7344" t="s">
        <v>16</v>
      </c>
      <c r="P7344">
        <v>0</v>
      </c>
      <c r="Q7344">
        <v>69618.95</v>
      </c>
      <c r="R7344" t="s">
        <v>165</v>
      </c>
    </row>
    <row r="7345" spans="1:18" x14ac:dyDescent="0.25">
      <c r="A7345" t="s">
        <v>750</v>
      </c>
      <c r="B7345" t="s">
        <v>751</v>
      </c>
      <c r="C7345" t="s">
        <v>37</v>
      </c>
      <c r="D7345" t="s">
        <v>750</v>
      </c>
      <c r="E7345" t="s">
        <v>4</v>
      </c>
      <c r="F7345">
        <v>2019</v>
      </c>
      <c r="G7345">
        <v>7</v>
      </c>
      <c r="H7345" t="s">
        <v>732</v>
      </c>
      <c r="I7345" t="b">
        <v>1</v>
      </c>
      <c r="J7345" t="s">
        <v>1515</v>
      </c>
      <c r="K7345" t="s">
        <v>1516</v>
      </c>
      <c r="L7345" t="s">
        <v>23</v>
      </c>
      <c r="M7345" t="s">
        <v>1517</v>
      </c>
      <c r="N7345" t="s">
        <v>16</v>
      </c>
      <c r="O7345" t="s">
        <v>16</v>
      </c>
      <c r="P7345">
        <v>0</v>
      </c>
      <c r="Q7345">
        <v>847970.81</v>
      </c>
      <c r="R7345" t="s">
        <v>165</v>
      </c>
    </row>
    <row r="7346" spans="1:18" x14ac:dyDescent="0.25">
      <c r="A7346" t="s">
        <v>750</v>
      </c>
      <c r="B7346" t="s">
        <v>751</v>
      </c>
      <c r="C7346" t="s">
        <v>37</v>
      </c>
      <c r="D7346" t="s">
        <v>750</v>
      </c>
      <c r="E7346" t="s">
        <v>4</v>
      </c>
      <c r="F7346">
        <v>2019</v>
      </c>
      <c r="G7346">
        <v>7</v>
      </c>
      <c r="H7346" t="s">
        <v>732</v>
      </c>
      <c r="I7346" t="b">
        <v>1</v>
      </c>
      <c r="J7346" t="s">
        <v>1274</v>
      </c>
      <c r="K7346" t="s">
        <v>1275</v>
      </c>
      <c r="L7346" t="s">
        <v>23</v>
      </c>
      <c r="M7346" t="s">
        <v>563</v>
      </c>
      <c r="N7346" t="s">
        <v>16</v>
      </c>
      <c r="O7346" t="s">
        <v>16</v>
      </c>
      <c r="P7346">
        <v>0</v>
      </c>
      <c r="Q7346">
        <v>68240.649999999994</v>
      </c>
      <c r="R7346" t="s">
        <v>165</v>
      </c>
    </row>
    <row r="7347" spans="1:18" x14ac:dyDescent="0.25">
      <c r="A7347" t="s">
        <v>99</v>
      </c>
      <c r="B7347" t="s">
        <v>740</v>
      </c>
      <c r="C7347" t="s">
        <v>37</v>
      </c>
      <c r="D7347" t="s">
        <v>99</v>
      </c>
      <c r="E7347" t="s">
        <v>4</v>
      </c>
      <c r="F7347">
        <v>2019</v>
      </c>
      <c r="G7347">
        <v>7</v>
      </c>
      <c r="H7347" t="s">
        <v>732</v>
      </c>
      <c r="I7347" t="b">
        <v>1</v>
      </c>
      <c r="J7347" t="s">
        <v>1521</v>
      </c>
      <c r="K7347" t="s">
        <v>1522</v>
      </c>
      <c r="L7347" t="s">
        <v>23</v>
      </c>
      <c r="M7347" t="s">
        <v>1520</v>
      </c>
      <c r="N7347" t="s">
        <v>16</v>
      </c>
      <c r="O7347" t="s">
        <v>16</v>
      </c>
      <c r="P7347">
        <v>0</v>
      </c>
      <c r="Q7347">
        <v>3995486.75</v>
      </c>
      <c r="R7347" t="s">
        <v>165</v>
      </c>
    </row>
    <row r="7348" spans="1:18" x14ac:dyDescent="0.25">
      <c r="A7348" t="s">
        <v>99</v>
      </c>
      <c r="B7348" t="s">
        <v>740</v>
      </c>
      <c r="C7348" t="s">
        <v>37</v>
      </c>
      <c r="D7348" t="s">
        <v>99</v>
      </c>
      <c r="E7348" t="s">
        <v>4</v>
      </c>
      <c r="F7348">
        <v>2019</v>
      </c>
      <c r="G7348">
        <v>7</v>
      </c>
      <c r="H7348" t="s">
        <v>732</v>
      </c>
      <c r="I7348" t="b">
        <v>1</v>
      </c>
      <c r="J7348" t="s">
        <v>1523</v>
      </c>
      <c r="K7348" t="s">
        <v>1524</v>
      </c>
      <c r="L7348" t="s">
        <v>23</v>
      </c>
      <c r="M7348" t="s">
        <v>1520</v>
      </c>
      <c r="N7348" t="s">
        <v>16</v>
      </c>
      <c r="O7348" t="s">
        <v>16</v>
      </c>
      <c r="P7348">
        <v>0</v>
      </c>
      <c r="Q7348">
        <v>1086355.93</v>
      </c>
      <c r="R7348" t="s">
        <v>165</v>
      </c>
    </row>
    <row r="7349" spans="1:18" x14ac:dyDescent="0.25">
      <c r="A7349" t="s">
        <v>99</v>
      </c>
      <c r="B7349" t="s">
        <v>740</v>
      </c>
      <c r="C7349" t="s">
        <v>37</v>
      </c>
      <c r="D7349" t="s">
        <v>99</v>
      </c>
      <c r="E7349" t="s">
        <v>4</v>
      </c>
      <c r="F7349">
        <v>2019</v>
      </c>
      <c r="G7349">
        <v>7</v>
      </c>
      <c r="H7349" t="s">
        <v>732</v>
      </c>
      <c r="I7349" t="b">
        <v>1</v>
      </c>
      <c r="J7349" t="s">
        <v>1273</v>
      </c>
      <c r="K7349" t="s">
        <v>562</v>
      </c>
      <c r="L7349" t="s">
        <v>23</v>
      </c>
      <c r="M7349" t="s">
        <v>1254</v>
      </c>
      <c r="N7349" t="s">
        <v>16</v>
      </c>
      <c r="O7349" t="s">
        <v>16</v>
      </c>
      <c r="P7349">
        <v>0</v>
      </c>
      <c r="Q7349">
        <v>623330.18000000005</v>
      </c>
      <c r="R7349" t="s">
        <v>165</v>
      </c>
    </row>
    <row r="7350" spans="1:18" x14ac:dyDescent="0.25">
      <c r="A7350" t="s">
        <v>99</v>
      </c>
      <c r="B7350" t="s">
        <v>740</v>
      </c>
      <c r="C7350" t="s">
        <v>37</v>
      </c>
      <c r="D7350" t="s">
        <v>99</v>
      </c>
      <c r="E7350" t="s">
        <v>4</v>
      </c>
      <c r="F7350">
        <v>2019</v>
      </c>
      <c r="G7350">
        <v>7</v>
      </c>
      <c r="H7350" t="s">
        <v>732</v>
      </c>
      <c r="I7350" t="b">
        <v>1</v>
      </c>
      <c r="J7350" t="s">
        <v>791</v>
      </c>
      <c r="K7350" t="s">
        <v>490</v>
      </c>
      <c r="L7350" t="s">
        <v>23</v>
      </c>
      <c r="M7350" t="s">
        <v>1017</v>
      </c>
      <c r="N7350" t="s">
        <v>16</v>
      </c>
      <c r="O7350" t="s">
        <v>16</v>
      </c>
      <c r="P7350">
        <v>0</v>
      </c>
      <c r="Q7350">
        <v>-1203713.47</v>
      </c>
      <c r="R7350" t="s">
        <v>165</v>
      </c>
    </row>
    <row r="7351" spans="1:18" x14ac:dyDescent="0.25">
      <c r="A7351" t="s">
        <v>99</v>
      </c>
      <c r="B7351" t="s">
        <v>740</v>
      </c>
      <c r="C7351" t="s">
        <v>37</v>
      </c>
      <c r="D7351" t="s">
        <v>99</v>
      </c>
      <c r="E7351" t="s">
        <v>4</v>
      </c>
      <c r="F7351">
        <v>2019</v>
      </c>
      <c r="G7351">
        <v>7</v>
      </c>
      <c r="H7351" t="s">
        <v>732</v>
      </c>
      <c r="I7351" t="b">
        <v>1</v>
      </c>
      <c r="J7351" t="s">
        <v>790</v>
      </c>
      <c r="K7351" t="s">
        <v>148</v>
      </c>
      <c r="L7351" t="s">
        <v>23</v>
      </c>
      <c r="M7351" t="s">
        <v>1017</v>
      </c>
      <c r="N7351" t="s">
        <v>16</v>
      </c>
      <c r="O7351" t="s">
        <v>16</v>
      </c>
      <c r="P7351">
        <v>0</v>
      </c>
      <c r="Q7351">
        <v>-12642598.380000001</v>
      </c>
      <c r="R7351" t="s">
        <v>165</v>
      </c>
    </row>
    <row r="7352" spans="1:18" x14ac:dyDescent="0.25">
      <c r="A7352" t="s">
        <v>99</v>
      </c>
      <c r="B7352" t="s">
        <v>740</v>
      </c>
      <c r="C7352" t="s">
        <v>37</v>
      </c>
      <c r="D7352" t="s">
        <v>99</v>
      </c>
      <c r="E7352" t="s">
        <v>4</v>
      </c>
      <c r="F7352">
        <v>2019</v>
      </c>
      <c r="G7352">
        <v>7</v>
      </c>
      <c r="H7352" t="s">
        <v>732</v>
      </c>
      <c r="I7352" t="b">
        <v>1</v>
      </c>
      <c r="J7352" t="s">
        <v>788</v>
      </c>
      <c r="K7352" t="s">
        <v>147</v>
      </c>
      <c r="L7352" t="s">
        <v>23</v>
      </c>
      <c r="M7352" t="s">
        <v>499</v>
      </c>
      <c r="N7352" t="s">
        <v>16</v>
      </c>
      <c r="O7352" t="s">
        <v>16</v>
      </c>
      <c r="P7352">
        <v>0</v>
      </c>
      <c r="Q7352">
        <v>18181930.260000002</v>
      </c>
      <c r="R7352" t="s">
        <v>165</v>
      </c>
    </row>
    <row r="7353" spans="1:18" x14ac:dyDescent="0.25">
      <c r="A7353" t="s">
        <v>730</v>
      </c>
      <c r="B7353" t="s">
        <v>731</v>
      </c>
      <c r="C7353" t="s">
        <v>37</v>
      </c>
      <c r="D7353" t="s">
        <v>730</v>
      </c>
      <c r="E7353" t="s">
        <v>4</v>
      </c>
      <c r="F7353">
        <v>2019</v>
      </c>
      <c r="G7353">
        <v>7</v>
      </c>
      <c r="H7353" t="s">
        <v>732</v>
      </c>
      <c r="I7353" t="b">
        <v>1</v>
      </c>
      <c r="J7353" t="s">
        <v>787</v>
      </c>
      <c r="K7353" t="s">
        <v>784</v>
      </c>
      <c r="L7353" t="s">
        <v>23</v>
      </c>
      <c r="M7353" t="s">
        <v>995</v>
      </c>
      <c r="N7353" t="s">
        <v>16</v>
      </c>
      <c r="O7353" t="s">
        <v>16</v>
      </c>
      <c r="P7353">
        <v>0</v>
      </c>
      <c r="Q7353">
        <v>-1451012.5</v>
      </c>
      <c r="R7353" t="s">
        <v>166</v>
      </c>
    </row>
    <row r="7354" spans="1:18" x14ac:dyDescent="0.25">
      <c r="A7354" t="s">
        <v>753</v>
      </c>
      <c r="B7354" t="s">
        <v>754</v>
      </c>
      <c r="C7354" t="s">
        <v>37</v>
      </c>
      <c r="D7354" t="s">
        <v>753</v>
      </c>
      <c r="E7354" t="s">
        <v>4</v>
      </c>
      <c r="F7354">
        <v>2019</v>
      </c>
      <c r="G7354">
        <v>7</v>
      </c>
      <c r="H7354" t="s">
        <v>732</v>
      </c>
      <c r="I7354" t="b">
        <v>1</v>
      </c>
      <c r="J7354" t="s">
        <v>774</v>
      </c>
      <c r="K7354" t="s">
        <v>636</v>
      </c>
      <c r="L7354" t="s">
        <v>23</v>
      </c>
      <c r="M7354" t="s">
        <v>1575</v>
      </c>
      <c r="N7354" t="s">
        <v>16</v>
      </c>
      <c r="O7354" t="s">
        <v>16</v>
      </c>
      <c r="P7354">
        <v>0</v>
      </c>
      <c r="Q7354">
        <v>-10376105.189999999</v>
      </c>
      <c r="R7354" t="s">
        <v>164</v>
      </c>
    </row>
    <row r="7355" spans="1:18" x14ac:dyDescent="0.25">
      <c r="A7355" t="s">
        <v>753</v>
      </c>
      <c r="B7355" t="s">
        <v>754</v>
      </c>
      <c r="C7355" t="s">
        <v>37</v>
      </c>
      <c r="D7355" t="s">
        <v>753</v>
      </c>
      <c r="E7355" t="s">
        <v>4</v>
      </c>
      <c r="F7355">
        <v>2019</v>
      </c>
      <c r="G7355">
        <v>7</v>
      </c>
      <c r="H7355" t="s">
        <v>732</v>
      </c>
      <c r="I7355" t="b">
        <v>1</v>
      </c>
      <c r="J7355" t="s">
        <v>757</v>
      </c>
      <c r="K7355" t="s">
        <v>758</v>
      </c>
      <c r="L7355" t="s">
        <v>23</v>
      </c>
      <c r="M7355" t="s">
        <v>1575</v>
      </c>
      <c r="N7355" t="s">
        <v>16</v>
      </c>
      <c r="O7355" t="s">
        <v>16</v>
      </c>
      <c r="P7355">
        <v>0</v>
      </c>
      <c r="Q7355">
        <v>-594312.38</v>
      </c>
      <c r="R7355" t="s">
        <v>164</v>
      </c>
    </row>
    <row r="7356" spans="1:18" x14ac:dyDescent="0.25">
      <c r="A7356" t="s">
        <v>753</v>
      </c>
      <c r="B7356" t="s">
        <v>754</v>
      </c>
      <c r="C7356" t="s">
        <v>37</v>
      </c>
      <c r="D7356" t="s">
        <v>753</v>
      </c>
      <c r="E7356" t="s">
        <v>4</v>
      </c>
      <c r="F7356">
        <v>2019</v>
      </c>
      <c r="G7356">
        <v>7</v>
      </c>
      <c r="H7356" t="s">
        <v>732</v>
      </c>
      <c r="I7356" t="b">
        <v>1</v>
      </c>
      <c r="J7356" t="s">
        <v>772</v>
      </c>
      <c r="K7356" t="s">
        <v>773</v>
      </c>
      <c r="L7356" t="s">
        <v>23</v>
      </c>
      <c r="M7356" t="s">
        <v>1542</v>
      </c>
      <c r="N7356" t="s">
        <v>16</v>
      </c>
      <c r="O7356" t="s">
        <v>16</v>
      </c>
      <c r="P7356">
        <v>0</v>
      </c>
      <c r="Q7356">
        <v>-886786.08</v>
      </c>
      <c r="R7356" t="s">
        <v>164</v>
      </c>
    </row>
    <row r="7357" spans="1:18" x14ac:dyDescent="0.25">
      <c r="A7357" t="s">
        <v>753</v>
      </c>
      <c r="B7357" t="s">
        <v>754</v>
      </c>
      <c r="C7357" t="s">
        <v>37</v>
      </c>
      <c r="D7357" t="s">
        <v>753</v>
      </c>
      <c r="E7357" t="s">
        <v>4</v>
      </c>
      <c r="F7357">
        <v>2019</v>
      </c>
      <c r="G7357">
        <v>7</v>
      </c>
      <c r="H7357" t="s">
        <v>732</v>
      </c>
      <c r="I7357" t="b">
        <v>1</v>
      </c>
      <c r="J7357" t="s">
        <v>775</v>
      </c>
      <c r="K7357" t="s">
        <v>147</v>
      </c>
      <c r="L7357" t="s">
        <v>23</v>
      </c>
      <c r="M7357" t="s">
        <v>1240</v>
      </c>
      <c r="N7357" t="s">
        <v>16</v>
      </c>
      <c r="O7357" t="s">
        <v>16</v>
      </c>
      <c r="P7357">
        <v>0</v>
      </c>
      <c r="Q7357">
        <v>0</v>
      </c>
      <c r="R7357" t="s">
        <v>164</v>
      </c>
    </row>
    <row r="7358" spans="1:18" x14ac:dyDescent="0.25">
      <c r="A7358" t="s">
        <v>753</v>
      </c>
      <c r="B7358" t="s">
        <v>754</v>
      </c>
      <c r="C7358" t="s">
        <v>37</v>
      </c>
      <c r="D7358" t="s">
        <v>753</v>
      </c>
      <c r="E7358" t="s">
        <v>4</v>
      </c>
      <c r="F7358">
        <v>2019</v>
      </c>
      <c r="G7358">
        <v>7</v>
      </c>
      <c r="H7358" t="s">
        <v>732</v>
      </c>
      <c r="I7358" t="b">
        <v>1</v>
      </c>
      <c r="J7358" t="s">
        <v>798</v>
      </c>
      <c r="K7358" t="s">
        <v>106</v>
      </c>
      <c r="L7358" t="s">
        <v>23</v>
      </c>
      <c r="M7358" t="s">
        <v>1009</v>
      </c>
      <c r="N7358" t="s">
        <v>16</v>
      </c>
      <c r="O7358" t="s">
        <v>16</v>
      </c>
      <c r="P7358">
        <v>0</v>
      </c>
      <c r="Q7358">
        <v>-116421.37</v>
      </c>
      <c r="R7358" t="s">
        <v>164</v>
      </c>
    </row>
    <row r="7359" spans="1:18" x14ac:dyDescent="0.25">
      <c r="A7359" t="s">
        <v>753</v>
      </c>
      <c r="B7359" t="s">
        <v>754</v>
      </c>
      <c r="C7359" t="s">
        <v>37</v>
      </c>
      <c r="D7359" t="s">
        <v>753</v>
      </c>
      <c r="E7359" t="s">
        <v>4</v>
      </c>
      <c r="F7359">
        <v>2019</v>
      </c>
      <c r="G7359">
        <v>7</v>
      </c>
      <c r="H7359" t="s">
        <v>732</v>
      </c>
      <c r="I7359" t="b">
        <v>1</v>
      </c>
      <c r="J7359" t="s">
        <v>797</v>
      </c>
      <c r="K7359" t="s">
        <v>148</v>
      </c>
      <c r="L7359" t="s">
        <v>23</v>
      </c>
      <c r="M7359" t="s">
        <v>1009</v>
      </c>
      <c r="N7359" t="s">
        <v>16</v>
      </c>
      <c r="O7359" t="s">
        <v>16</v>
      </c>
      <c r="P7359">
        <v>0</v>
      </c>
      <c r="Q7359">
        <v>-2591762.69</v>
      </c>
      <c r="R7359" t="s">
        <v>164</v>
      </c>
    </row>
    <row r="7360" spans="1:18" x14ac:dyDescent="0.25">
      <c r="A7360" t="s">
        <v>753</v>
      </c>
      <c r="B7360" t="s">
        <v>754</v>
      </c>
      <c r="C7360" t="s">
        <v>37</v>
      </c>
      <c r="D7360" t="s">
        <v>753</v>
      </c>
      <c r="E7360" t="s">
        <v>4</v>
      </c>
      <c r="F7360">
        <v>2019</v>
      </c>
      <c r="G7360">
        <v>7</v>
      </c>
      <c r="H7360" t="s">
        <v>732</v>
      </c>
      <c r="I7360" t="b">
        <v>1</v>
      </c>
      <c r="J7360" t="s">
        <v>800</v>
      </c>
      <c r="K7360" t="s">
        <v>784</v>
      </c>
      <c r="L7360" t="s">
        <v>23</v>
      </c>
      <c r="M7360" t="s">
        <v>1009</v>
      </c>
      <c r="N7360" t="s">
        <v>16</v>
      </c>
      <c r="O7360" t="s">
        <v>16</v>
      </c>
      <c r="P7360">
        <v>0</v>
      </c>
      <c r="Q7360">
        <v>-17878.02</v>
      </c>
      <c r="R7360" t="s">
        <v>164</v>
      </c>
    </row>
    <row r="7361" spans="1:18" x14ac:dyDescent="0.25">
      <c r="A7361" t="s">
        <v>753</v>
      </c>
      <c r="B7361" t="s">
        <v>754</v>
      </c>
      <c r="C7361" t="s">
        <v>37</v>
      </c>
      <c r="D7361" t="s">
        <v>753</v>
      </c>
      <c r="E7361" t="s">
        <v>4</v>
      </c>
      <c r="F7361">
        <v>2019</v>
      </c>
      <c r="G7361">
        <v>7</v>
      </c>
      <c r="H7361" t="s">
        <v>732</v>
      </c>
      <c r="I7361" t="b">
        <v>1</v>
      </c>
      <c r="J7361" t="s">
        <v>795</v>
      </c>
      <c r="K7361" t="s">
        <v>147</v>
      </c>
      <c r="L7361" t="s">
        <v>23</v>
      </c>
      <c r="M7361" t="s">
        <v>495</v>
      </c>
      <c r="N7361" t="s">
        <v>16</v>
      </c>
      <c r="O7361" t="s">
        <v>16</v>
      </c>
      <c r="P7361">
        <v>0</v>
      </c>
      <c r="Q7361">
        <v>5427169.4000000004</v>
      </c>
      <c r="R7361" t="s">
        <v>164</v>
      </c>
    </row>
    <row r="7362" spans="1:18" x14ac:dyDescent="0.25">
      <c r="A7362" t="s">
        <v>753</v>
      </c>
      <c r="B7362" t="s">
        <v>754</v>
      </c>
      <c r="C7362" t="s">
        <v>37</v>
      </c>
      <c r="D7362" t="s">
        <v>753</v>
      </c>
      <c r="E7362" t="s">
        <v>4</v>
      </c>
      <c r="F7362">
        <v>2019</v>
      </c>
      <c r="G7362">
        <v>7</v>
      </c>
      <c r="H7362" t="s">
        <v>732</v>
      </c>
      <c r="I7362" t="b">
        <v>1</v>
      </c>
      <c r="J7362" t="s">
        <v>796</v>
      </c>
      <c r="K7362" t="s">
        <v>784</v>
      </c>
      <c r="L7362" t="s">
        <v>23</v>
      </c>
      <c r="M7362" t="s">
        <v>495</v>
      </c>
      <c r="N7362" t="s">
        <v>16</v>
      </c>
      <c r="O7362" t="s">
        <v>16</v>
      </c>
      <c r="P7362">
        <v>0</v>
      </c>
      <c r="Q7362">
        <v>31816.2</v>
      </c>
      <c r="R7362" t="s">
        <v>164</v>
      </c>
    </row>
    <row r="7363" spans="1:18" x14ac:dyDescent="0.25">
      <c r="A7363" t="s">
        <v>753</v>
      </c>
      <c r="B7363" t="s">
        <v>754</v>
      </c>
      <c r="C7363" t="s">
        <v>37</v>
      </c>
      <c r="D7363" t="s">
        <v>753</v>
      </c>
      <c r="E7363" t="s">
        <v>4</v>
      </c>
      <c r="F7363">
        <v>2019</v>
      </c>
      <c r="G7363">
        <v>7</v>
      </c>
      <c r="H7363" t="s">
        <v>732</v>
      </c>
      <c r="I7363" t="b">
        <v>1</v>
      </c>
      <c r="J7363" t="s">
        <v>785</v>
      </c>
      <c r="K7363" t="s">
        <v>148</v>
      </c>
      <c r="L7363" t="s">
        <v>23</v>
      </c>
      <c r="M7363" t="s">
        <v>995</v>
      </c>
      <c r="N7363" t="s">
        <v>16</v>
      </c>
      <c r="O7363" t="s">
        <v>16</v>
      </c>
      <c r="P7363">
        <v>0</v>
      </c>
      <c r="Q7363">
        <v>-4105970.57</v>
      </c>
      <c r="R7363" t="s">
        <v>164</v>
      </c>
    </row>
    <row r="7364" spans="1:18" x14ac:dyDescent="0.25">
      <c r="A7364" t="s">
        <v>753</v>
      </c>
      <c r="B7364" t="s">
        <v>754</v>
      </c>
      <c r="C7364" t="s">
        <v>37</v>
      </c>
      <c r="D7364" t="s">
        <v>753</v>
      </c>
      <c r="E7364" t="s">
        <v>4</v>
      </c>
      <c r="F7364">
        <v>2019</v>
      </c>
      <c r="G7364">
        <v>7</v>
      </c>
      <c r="H7364" t="s">
        <v>732</v>
      </c>
      <c r="I7364" t="b">
        <v>1</v>
      </c>
      <c r="J7364" t="s">
        <v>786</v>
      </c>
      <c r="K7364" t="s">
        <v>106</v>
      </c>
      <c r="L7364" t="s">
        <v>23</v>
      </c>
      <c r="M7364" t="s">
        <v>995</v>
      </c>
      <c r="N7364" t="s">
        <v>16</v>
      </c>
      <c r="O7364" t="s">
        <v>16</v>
      </c>
      <c r="P7364">
        <v>0</v>
      </c>
      <c r="Q7364">
        <v>-67075.59</v>
      </c>
      <c r="R7364" t="s">
        <v>164</v>
      </c>
    </row>
    <row r="7365" spans="1:18" x14ac:dyDescent="0.25">
      <c r="A7365" t="s">
        <v>753</v>
      </c>
      <c r="B7365" t="s">
        <v>754</v>
      </c>
      <c r="C7365" t="s">
        <v>37</v>
      </c>
      <c r="D7365" t="s">
        <v>753</v>
      </c>
      <c r="E7365" t="s">
        <v>4</v>
      </c>
      <c r="F7365">
        <v>2019</v>
      </c>
      <c r="G7365">
        <v>7</v>
      </c>
      <c r="H7365" t="s">
        <v>732</v>
      </c>
      <c r="I7365" t="b">
        <v>1</v>
      </c>
      <c r="J7365" t="s">
        <v>787</v>
      </c>
      <c r="K7365" t="s">
        <v>784</v>
      </c>
      <c r="L7365" t="s">
        <v>23</v>
      </c>
      <c r="M7365" t="s">
        <v>995</v>
      </c>
      <c r="N7365" t="s">
        <v>16</v>
      </c>
      <c r="O7365" t="s">
        <v>16</v>
      </c>
      <c r="P7365">
        <v>0</v>
      </c>
      <c r="Q7365">
        <v>-1472118.13</v>
      </c>
      <c r="R7365" t="s">
        <v>164</v>
      </c>
    </row>
    <row r="7366" spans="1:18" x14ac:dyDescent="0.25">
      <c r="A7366" t="s">
        <v>753</v>
      </c>
      <c r="B7366" t="s">
        <v>754</v>
      </c>
      <c r="C7366" t="s">
        <v>37</v>
      </c>
      <c r="D7366" t="s">
        <v>753</v>
      </c>
      <c r="E7366" t="s">
        <v>4</v>
      </c>
      <c r="F7366">
        <v>2019</v>
      </c>
      <c r="G7366">
        <v>7</v>
      </c>
      <c r="H7366" t="s">
        <v>732</v>
      </c>
      <c r="I7366" t="b">
        <v>1</v>
      </c>
      <c r="J7366" t="s">
        <v>783</v>
      </c>
      <c r="K7366" t="s">
        <v>784</v>
      </c>
      <c r="L7366" t="s">
        <v>23</v>
      </c>
      <c r="M7366" t="s">
        <v>487</v>
      </c>
      <c r="N7366" t="s">
        <v>16</v>
      </c>
      <c r="O7366" t="s">
        <v>16</v>
      </c>
      <c r="P7366">
        <v>0</v>
      </c>
      <c r="Q7366">
        <v>1269828.8700000001</v>
      </c>
      <c r="R7366" t="s">
        <v>164</v>
      </c>
    </row>
    <row r="7367" spans="1:18" x14ac:dyDescent="0.25">
      <c r="A7367" t="s">
        <v>753</v>
      </c>
      <c r="B7367" t="s">
        <v>754</v>
      </c>
      <c r="C7367" t="s">
        <v>37</v>
      </c>
      <c r="D7367" t="s">
        <v>753</v>
      </c>
      <c r="E7367" t="s">
        <v>4</v>
      </c>
      <c r="F7367">
        <v>2019</v>
      </c>
      <c r="G7367">
        <v>7</v>
      </c>
      <c r="H7367" t="s">
        <v>732</v>
      </c>
      <c r="I7367" t="b">
        <v>1</v>
      </c>
      <c r="J7367" t="s">
        <v>782</v>
      </c>
      <c r="K7367" t="s">
        <v>147</v>
      </c>
      <c r="L7367" t="s">
        <v>23</v>
      </c>
      <c r="M7367" t="s">
        <v>487</v>
      </c>
      <c r="N7367" t="s">
        <v>16</v>
      </c>
      <c r="O7367" t="s">
        <v>16</v>
      </c>
      <c r="P7367">
        <v>0</v>
      </c>
      <c r="Q7367">
        <v>48182539.159999996</v>
      </c>
      <c r="R7367" t="s">
        <v>164</v>
      </c>
    </row>
    <row r="7368" spans="1:18" x14ac:dyDescent="0.25">
      <c r="A7368" t="s">
        <v>753</v>
      </c>
      <c r="B7368" t="s">
        <v>754</v>
      </c>
      <c r="C7368" t="s">
        <v>37</v>
      </c>
      <c r="D7368" t="s">
        <v>753</v>
      </c>
      <c r="E7368" t="s">
        <v>4</v>
      </c>
      <c r="F7368">
        <v>2019</v>
      </c>
      <c r="G7368">
        <v>7</v>
      </c>
      <c r="H7368" t="s">
        <v>732</v>
      </c>
      <c r="I7368" t="b">
        <v>1</v>
      </c>
      <c r="J7368" t="s">
        <v>791</v>
      </c>
      <c r="K7368" t="s">
        <v>490</v>
      </c>
      <c r="L7368" t="s">
        <v>23</v>
      </c>
      <c r="M7368" t="s">
        <v>1017</v>
      </c>
      <c r="N7368" t="s">
        <v>16</v>
      </c>
      <c r="O7368" t="s">
        <v>16</v>
      </c>
      <c r="P7368">
        <v>0</v>
      </c>
      <c r="Q7368">
        <v>-161245.56</v>
      </c>
      <c r="R7368" t="s">
        <v>164</v>
      </c>
    </row>
    <row r="7369" spans="1:18" x14ac:dyDescent="0.25">
      <c r="A7369" t="s">
        <v>753</v>
      </c>
      <c r="B7369" t="s">
        <v>754</v>
      </c>
      <c r="C7369" t="s">
        <v>37</v>
      </c>
      <c r="D7369" t="s">
        <v>753</v>
      </c>
      <c r="E7369" t="s">
        <v>4</v>
      </c>
      <c r="F7369">
        <v>2019</v>
      </c>
      <c r="G7369">
        <v>7</v>
      </c>
      <c r="H7369" t="s">
        <v>732</v>
      </c>
      <c r="I7369" t="b">
        <v>1</v>
      </c>
      <c r="J7369" t="s">
        <v>790</v>
      </c>
      <c r="K7369" t="s">
        <v>148</v>
      </c>
      <c r="L7369" t="s">
        <v>23</v>
      </c>
      <c r="M7369" t="s">
        <v>1017</v>
      </c>
      <c r="N7369" t="s">
        <v>16</v>
      </c>
      <c r="O7369" t="s">
        <v>16</v>
      </c>
      <c r="P7369">
        <v>0</v>
      </c>
      <c r="Q7369">
        <v>-1693064.47</v>
      </c>
      <c r="R7369" t="s">
        <v>164</v>
      </c>
    </row>
    <row r="7370" spans="1:18" x14ac:dyDescent="0.25">
      <c r="A7370" t="s">
        <v>753</v>
      </c>
      <c r="B7370" t="s">
        <v>754</v>
      </c>
      <c r="C7370" t="s">
        <v>37</v>
      </c>
      <c r="D7370" t="s">
        <v>753</v>
      </c>
      <c r="E7370" t="s">
        <v>4</v>
      </c>
      <c r="F7370">
        <v>2019</v>
      </c>
      <c r="G7370">
        <v>7</v>
      </c>
      <c r="H7370" t="s">
        <v>732</v>
      </c>
      <c r="I7370" t="b">
        <v>1</v>
      </c>
      <c r="J7370" t="s">
        <v>793</v>
      </c>
      <c r="K7370" t="s">
        <v>784</v>
      </c>
      <c r="L7370" t="s">
        <v>23</v>
      </c>
      <c r="M7370" t="s">
        <v>1017</v>
      </c>
      <c r="N7370" t="s">
        <v>16</v>
      </c>
      <c r="O7370" t="s">
        <v>16</v>
      </c>
      <c r="P7370">
        <v>0</v>
      </c>
      <c r="Q7370">
        <v>-53936.55</v>
      </c>
      <c r="R7370" t="s">
        <v>164</v>
      </c>
    </row>
    <row r="7371" spans="1:18" x14ac:dyDescent="0.25">
      <c r="A7371" t="s">
        <v>753</v>
      </c>
      <c r="B7371" t="s">
        <v>754</v>
      </c>
      <c r="C7371" t="s">
        <v>37</v>
      </c>
      <c r="D7371" t="s">
        <v>753</v>
      </c>
      <c r="E7371" t="s">
        <v>4</v>
      </c>
      <c r="F7371">
        <v>2019</v>
      </c>
      <c r="G7371">
        <v>7</v>
      </c>
      <c r="H7371" t="s">
        <v>732</v>
      </c>
      <c r="I7371" t="b">
        <v>1</v>
      </c>
      <c r="J7371" t="s">
        <v>1274</v>
      </c>
      <c r="K7371" t="s">
        <v>1275</v>
      </c>
      <c r="L7371" t="s">
        <v>23</v>
      </c>
      <c r="M7371" t="s">
        <v>563</v>
      </c>
      <c r="N7371" t="s">
        <v>16</v>
      </c>
      <c r="O7371" t="s">
        <v>16</v>
      </c>
      <c r="P7371">
        <v>0</v>
      </c>
      <c r="Q7371">
        <v>9138.48</v>
      </c>
      <c r="R7371" t="s">
        <v>164</v>
      </c>
    </row>
    <row r="7372" spans="1:18" x14ac:dyDescent="0.25">
      <c r="A7372" t="s">
        <v>750</v>
      </c>
      <c r="B7372" t="s">
        <v>751</v>
      </c>
      <c r="C7372" t="s">
        <v>37</v>
      </c>
      <c r="D7372" t="s">
        <v>750</v>
      </c>
      <c r="E7372" t="s">
        <v>4</v>
      </c>
      <c r="F7372">
        <v>2019</v>
      </c>
      <c r="G7372">
        <v>7</v>
      </c>
      <c r="H7372" t="s">
        <v>732</v>
      </c>
      <c r="I7372" t="b">
        <v>1</v>
      </c>
      <c r="J7372" t="s">
        <v>1240</v>
      </c>
      <c r="K7372" t="s">
        <v>114</v>
      </c>
      <c r="L7372" t="s">
        <v>23</v>
      </c>
      <c r="M7372" t="s">
        <v>557</v>
      </c>
      <c r="N7372" t="s">
        <v>16</v>
      </c>
      <c r="O7372" t="s">
        <v>16</v>
      </c>
      <c r="P7372">
        <v>0</v>
      </c>
      <c r="Q7372">
        <v>0</v>
      </c>
      <c r="R7372" t="s">
        <v>165</v>
      </c>
    </row>
    <row r="7373" spans="1:18" x14ac:dyDescent="0.25">
      <c r="A7373" t="s">
        <v>750</v>
      </c>
      <c r="B7373" t="s">
        <v>751</v>
      </c>
      <c r="C7373" t="s">
        <v>37</v>
      </c>
      <c r="D7373" t="s">
        <v>750</v>
      </c>
      <c r="E7373" t="s">
        <v>4</v>
      </c>
      <c r="F7373">
        <v>2019</v>
      </c>
      <c r="G7373">
        <v>7</v>
      </c>
      <c r="H7373" t="s">
        <v>732</v>
      </c>
      <c r="I7373" t="b">
        <v>1</v>
      </c>
      <c r="J7373" t="s">
        <v>557</v>
      </c>
      <c r="K7373" t="s">
        <v>107</v>
      </c>
      <c r="L7373" t="s">
        <v>23</v>
      </c>
      <c r="M7373" t="s">
        <v>1254</v>
      </c>
      <c r="N7373" t="s">
        <v>16</v>
      </c>
      <c r="O7373" t="s">
        <v>16</v>
      </c>
      <c r="P7373">
        <v>0</v>
      </c>
      <c r="Q7373">
        <v>0</v>
      </c>
      <c r="R7373" t="s">
        <v>165</v>
      </c>
    </row>
    <row r="7374" spans="1:18" x14ac:dyDescent="0.25">
      <c r="A7374" t="s">
        <v>750</v>
      </c>
      <c r="B7374" t="s">
        <v>751</v>
      </c>
      <c r="C7374" t="s">
        <v>37</v>
      </c>
      <c r="D7374" t="s">
        <v>750</v>
      </c>
      <c r="E7374" t="s">
        <v>4</v>
      </c>
      <c r="F7374">
        <v>2019</v>
      </c>
      <c r="G7374">
        <v>7</v>
      </c>
      <c r="H7374" t="s">
        <v>732</v>
      </c>
      <c r="I7374" t="b">
        <v>1</v>
      </c>
      <c r="J7374" t="s">
        <v>1254</v>
      </c>
      <c r="K7374" t="s">
        <v>179</v>
      </c>
      <c r="L7374" t="s">
        <v>23</v>
      </c>
      <c r="M7374" t="s">
        <v>26</v>
      </c>
      <c r="N7374" t="s">
        <v>16</v>
      </c>
      <c r="O7374" t="s">
        <v>16</v>
      </c>
      <c r="P7374">
        <v>0</v>
      </c>
      <c r="Q7374">
        <v>0</v>
      </c>
      <c r="R7374" t="s">
        <v>165</v>
      </c>
    </row>
    <row r="7375" spans="1:18" x14ac:dyDescent="0.25">
      <c r="A7375" t="s">
        <v>750</v>
      </c>
      <c r="B7375" t="s">
        <v>751</v>
      </c>
      <c r="C7375" t="s">
        <v>37</v>
      </c>
      <c r="D7375" t="s">
        <v>750</v>
      </c>
      <c r="E7375" t="s">
        <v>4</v>
      </c>
      <c r="F7375">
        <v>2019</v>
      </c>
      <c r="G7375">
        <v>7</v>
      </c>
      <c r="H7375" t="s">
        <v>732</v>
      </c>
      <c r="I7375" t="b">
        <v>1</v>
      </c>
      <c r="J7375" t="s">
        <v>1542</v>
      </c>
      <c r="K7375" t="s">
        <v>629</v>
      </c>
      <c r="L7375" t="s">
        <v>23</v>
      </c>
      <c r="M7375" t="s">
        <v>1540</v>
      </c>
      <c r="N7375" t="s">
        <v>16</v>
      </c>
      <c r="O7375" t="s">
        <v>16</v>
      </c>
      <c r="P7375">
        <v>0</v>
      </c>
      <c r="Q7375">
        <v>-50430.96</v>
      </c>
      <c r="R7375" t="s">
        <v>165</v>
      </c>
    </row>
    <row r="7376" spans="1:18" x14ac:dyDescent="0.25">
      <c r="A7376" t="s">
        <v>750</v>
      </c>
      <c r="B7376" t="s">
        <v>751</v>
      </c>
      <c r="C7376" t="s">
        <v>37</v>
      </c>
      <c r="D7376" t="s">
        <v>750</v>
      </c>
      <c r="E7376" t="s">
        <v>4</v>
      </c>
      <c r="F7376">
        <v>2019</v>
      </c>
      <c r="G7376">
        <v>7</v>
      </c>
      <c r="H7376" t="s">
        <v>732</v>
      </c>
      <c r="I7376" t="b">
        <v>1</v>
      </c>
      <c r="J7376" t="s">
        <v>1540</v>
      </c>
      <c r="K7376" t="s">
        <v>1545</v>
      </c>
      <c r="L7376" t="s">
        <v>23</v>
      </c>
      <c r="M7376" t="s">
        <v>1546</v>
      </c>
      <c r="N7376" t="s">
        <v>16</v>
      </c>
      <c r="O7376" t="s">
        <v>16</v>
      </c>
      <c r="P7376">
        <v>0</v>
      </c>
      <c r="Q7376">
        <v>-50430.96</v>
      </c>
      <c r="R7376" t="s">
        <v>165</v>
      </c>
    </row>
    <row r="7377" spans="1:18" x14ac:dyDescent="0.25">
      <c r="A7377" t="s">
        <v>99</v>
      </c>
      <c r="B7377" t="s">
        <v>740</v>
      </c>
      <c r="C7377" t="s">
        <v>37</v>
      </c>
      <c r="D7377" t="s">
        <v>99</v>
      </c>
      <c r="E7377" t="s">
        <v>4</v>
      </c>
      <c r="F7377">
        <v>2019</v>
      </c>
      <c r="G7377">
        <v>7</v>
      </c>
      <c r="H7377" t="s">
        <v>732</v>
      </c>
      <c r="I7377" t="b">
        <v>1</v>
      </c>
      <c r="J7377" t="s">
        <v>495</v>
      </c>
      <c r="K7377" t="s">
        <v>496</v>
      </c>
      <c r="L7377" t="s">
        <v>23</v>
      </c>
      <c r="M7377" t="s">
        <v>497</v>
      </c>
      <c r="N7377" t="s">
        <v>16</v>
      </c>
      <c r="O7377" t="s">
        <v>16</v>
      </c>
      <c r="P7377">
        <v>0</v>
      </c>
      <c r="Q7377">
        <v>40764429.100000001</v>
      </c>
      <c r="R7377" t="s">
        <v>165</v>
      </c>
    </row>
    <row r="7378" spans="1:18" x14ac:dyDescent="0.25">
      <c r="A7378" t="s">
        <v>99</v>
      </c>
      <c r="B7378" t="s">
        <v>740</v>
      </c>
      <c r="C7378" t="s">
        <v>37</v>
      </c>
      <c r="D7378" t="s">
        <v>99</v>
      </c>
      <c r="E7378" t="s">
        <v>4</v>
      </c>
      <c r="F7378">
        <v>2019</v>
      </c>
      <c r="G7378">
        <v>7</v>
      </c>
      <c r="H7378" t="s">
        <v>732</v>
      </c>
      <c r="I7378" t="b">
        <v>1</v>
      </c>
      <c r="J7378" t="s">
        <v>1009</v>
      </c>
      <c r="K7378" t="s">
        <v>498</v>
      </c>
      <c r="L7378" t="s">
        <v>23</v>
      </c>
      <c r="M7378" t="s">
        <v>497</v>
      </c>
      <c r="N7378" t="s">
        <v>16</v>
      </c>
      <c r="O7378" t="s">
        <v>16</v>
      </c>
      <c r="P7378">
        <v>0</v>
      </c>
      <c r="Q7378">
        <v>-20356595.98</v>
      </c>
      <c r="R7378" t="s">
        <v>165</v>
      </c>
    </row>
    <row r="7379" spans="1:18" x14ac:dyDescent="0.25">
      <c r="A7379" t="s">
        <v>99</v>
      </c>
      <c r="B7379" t="s">
        <v>740</v>
      </c>
      <c r="C7379" t="s">
        <v>37</v>
      </c>
      <c r="D7379" t="s">
        <v>99</v>
      </c>
      <c r="E7379" t="s">
        <v>4</v>
      </c>
      <c r="F7379">
        <v>2019</v>
      </c>
      <c r="G7379">
        <v>7</v>
      </c>
      <c r="H7379" t="s">
        <v>732</v>
      </c>
      <c r="I7379" t="b">
        <v>1</v>
      </c>
      <c r="J7379" t="s">
        <v>497</v>
      </c>
      <c r="K7379" t="s">
        <v>411</v>
      </c>
      <c r="L7379" t="s">
        <v>23</v>
      </c>
      <c r="M7379" t="s">
        <v>494</v>
      </c>
      <c r="N7379" t="s">
        <v>16</v>
      </c>
      <c r="O7379" t="s">
        <v>16</v>
      </c>
      <c r="P7379">
        <v>0</v>
      </c>
      <c r="Q7379">
        <v>20407833.120000001</v>
      </c>
      <c r="R7379" t="s">
        <v>165</v>
      </c>
    </row>
    <row r="7380" spans="1:18" x14ac:dyDescent="0.25">
      <c r="A7380" t="s">
        <v>99</v>
      </c>
      <c r="B7380" t="s">
        <v>740</v>
      </c>
      <c r="C7380" t="s">
        <v>37</v>
      </c>
      <c r="D7380" t="s">
        <v>99</v>
      </c>
      <c r="E7380" t="s">
        <v>4</v>
      </c>
      <c r="F7380">
        <v>2019</v>
      </c>
      <c r="G7380">
        <v>7</v>
      </c>
      <c r="H7380" t="s">
        <v>732</v>
      </c>
      <c r="I7380" t="b">
        <v>1</v>
      </c>
      <c r="J7380" t="s">
        <v>563</v>
      </c>
      <c r="K7380" t="s">
        <v>1275</v>
      </c>
      <c r="L7380" t="s">
        <v>23</v>
      </c>
      <c r="M7380" t="s">
        <v>26</v>
      </c>
      <c r="N7380" t="s">
        <v>16</v>
      </c>
      <c r="O7380" t="s">
        <v>16</v>
      </c>
      <c r="P7380">
        <v>0</v>
      </c>
      <c r="Q7380">
        <v>68240.649999999994</v>
      </c>
      <c r="R7380" t="s">
        <v>165</v>
      </c>
    </row>
    <row r="7381" spans="1:18" x14ac:dyDescent="0.25">
      <c r="A7381" t="s">
        <v>99</v>
      </c>
      <c r="B7381" t="s">
        <v>740</v>
      </c>
      <c r="C7381" t="s">
        <v>37</v>
      </c>
      <c r="D7381" t="s">
        <v>99</v>
      </c>
      <c r="E7381" t="s">
        <v>4</v>
      </c>
      <c r="F7381">
        <v>2019</v>
      </c>
      <c r="G7381">
        <v>7</v>
      </c>
      <c r="H7381" t="s">
        <v>732</v>
      </c>
      <c r="I7381" t="b">
        <v>1</v>
      </c>
      <c r="J7381" t="s">
        <v>1559</v>
      </c>
      <c r="K7381" t="s">
        <v>632</v>
      </c>
      <c r="L7381" t="s">
        <v>23</v>
      </c>
      <c r="M7381" t="s">
        <v>1546</v>
      </c>
      <c r="N7381" t="s">
        <v>16</v>
      </c>
      <c r="O7381" t="s">
        <v>16</v>
      </c>
      <c r="P7381">
        <v>0</v>
      </c>
      <c r="Q7381">
        <v>-141417.56</v>
      </c>
      <c r="R7381" t="s">
        <v>165</v>
      </c>
    </row>
    <row r="7382" spans="1:18" x14ac:dyDescent="0.25">
      <c r="A7382" t="s">
        <v>750</v>
      </c>
      <c r="B7382" t="s">
        <v>751</v>
      </c>
      <c r="C7382" t="s">
        <v>37</v>
      </c>
      <c r="D7382" t="s">
        <v>750</v>
      </c>
      <c r="E7382" t="s">
        <v>4</v>
      </c>
      <c r="F7382">
        <v>2019</v>
      </c>
      <c r="G7382">
        <v>7</v>
      </c>
      <c r="H7382" t="s">
        <v>732</v>
      </c>
      <c r="I7382" t="b">
        <v>1</v>
      </c>
      <c r="J7382" t="s">
        <v>1612</v>
      </c>
      <c r="K7382" t="s">
        <v>655</v>
      </c>
      <c r="L7382" t="s">
        <v>23</v>
      </c>
      <c r="M7382" t="s">
        <v>35</v>
      </c>
      <c r="N7382" t="s">
        <v>16</v>
      </c>
      <c r="O7382" t="s">
        <v>16</v>
      </c>
      <c r="P7382">
        <v>0</v>
      </c>
      <c r="Q7382">
        <v>-96551.52</v>
      </c>
      <c r="R7382" t="s">
        <v>165</v>
      </c>
    </row>
    <row r="7383" spans="1:18" x14ac:dyDescent="0.25">
      <c r="A7383" t="s">
        <v>750</v>
      </c>
      <c r="B7383" t="s">
        <v>751</v>
      </c>
      <c r="C7383" t="s">
        <v>37</v>
      </c>
      <c r="D7383" t="s">
        <v>750</v>
      </c>
      <c r="E7383" t="s">
        <v>4</v>
      </c>
      <c r="F7383">
        <v>2019</v>
      </c>
      <c r="G7383">
        <v>7</v>
      </c>
      <c r="H7383" t="s">
        <v>732</v>
      </c>
      <c r="I7383" t="b">
        <v>1</v>
      </c>
      <c r="J7383" t="s">
        <v>35</v>
      </c>
      <c r="K7383" t="s">
        <v>111</v>
      </c>
      <c r="L7383" t="s">
        <v>23</v>
      </c>
      <c r="M7383" t="s">
        <v>24</v>
      </c>
      <c r="N7383" t="s">
        <v>16</v>
      </c>
      <c r="O7383" t="s">
        <v>16</v>
      </c>
      <c r="P7383">
        <v>0</v>
      </c>
      <c r="Q7383">
        <v>-96551.52</v>
      </c>
      <c r="R7383" t="s">
        <v>165</v>
      </c>
    </row>
    <row r="7384" spans="1:18" x14ac:dyDescent="0.25">
      <c r="A7384" t="s">
        <v>730</v>
      </c>
      <c r="B7384" t="s">
        <v>731</v>
      </c>
      <c r="C7384" t="s">
        <v>37</v>
      </c>
      <c r="D7384" t="s">
        <v>730</v>
      </c>
      <c r="E7384" t="s">
        <v>4</v>
      </c>
      <c r="F7384">
        <v>2019</v>
      </c>
      <c r="G7384">
        <v>7</v>
      </c>
      <c r="H7384" t="s">
        <v>732</v>
      </c>
      <c r="I7384" t="b">
        <v>1</v>
      </c>
      <c r="J7384" t="s">
        <v>487</v>
      </c>
      <c r="K7384" t="s">
        <v>488</v>
      </c>
      <c r="L7384" t="s">
        <v>23</v>
      </c>
      <c r="M7384" t="s">
        <v>489</v>
      </c>
      <c r="N7384" t="s">
        <v>16</v>
      </c>
      <c r="O7384" t="s">
        <v>16</v>
      </c>
      <c r="P7384">
        <v>0</v>
      </c>
      <c r="Q7384">
        <v>55144493.189999998</v>
      </c>
      <c r="R7384" t="s">
        <v>166</v>
      </c>
    </row>
    <row r="7385" spans="1:18" x14ac:dyDescent="0.25">
      <c r="A7385" t="s">
        <v>753</v>
      </c>
      <c r="B7385" t="s">
        <v>754</v>
      </c>
      <c r="C7385" t="s">
        <v>37</v>
      </c>
      <c r="D7385" t="s">
        <v>753</v>
      </c>
      <c r="E7385" t="s">
        <v>4</v>
      </c>
      <c r="F7385">
        <v>2019</v>
      </c>
      <c r="G7385">
        <v>7</v>
      </c>
      <c r="H7385" t="s">
        <v>732</v>
      </c>
      <c r="I7385" t="b">
        <v>1</v>
      </c>
      <c r="J7385" t="s">
        <v>487</v>
      </c>
      <c r="K7385" t="s">
        <v>488</v>
      </c>
      <c r="L7385" t="s">
        <v>23</v>
      </c>
      <c r="M7385" t="s">
        <v>489</v>
      </c>
      <c r="N7385" t="s">
        <v>16</v>
      </c>
      <c r="O7385" t="s">
        <v>16</v>
      </c>
      <c r="P7385">
        <v>0</v>
      </c>
      <c r="Q7385">
        <v>49452368.030000001</v>
      </c>
      <c r="R7385" t="s">
        <v>164</v>
      </c>
    </row>
    <row r="7386" spans="1:18" x14ac:dyDescent="0.25">
      <c r="A7386" t="s">
        <v>753</v>
      </c>
      <c r="B7386" t="s">
        <v>754</v>
      </c>
      <c r="C7386" t="s">
        <v>37</v>
      </c>
      <c r="D7386" t="s">
        <v>753</v>
      </c>
      <c r="E7386" t="s">
        <v>4</v>
      </c>
      <c r="F7386">
        <v>2019</v>
      </c>
      <c r="G7386">
        <v>7</v>
      </c>
      <c r="H7386" t="s">
        <v>732</v>
      </c>
      <c r="I7386" t="b">
        <v>1</v>
      </c>
      <c r="J7386" t="s">
        <v>995</v>
      </c>
      <c r="K7386" t="s">
        <v>112</v>
      </c>
      <c r="L7386" t="s">
        <v>23</v>
      </c>
      <c r="M7386" t="s">
        <v>489</v>
      </c>
      <c r="N7386" t="s">
        <v>16</v>
      </c>
      <c r="O7386" t="s">
        <v>16</v>
      </c>
      <c r="P7386">
        <v>0</v>
      </c>
      <c r="Q7386">
        <v>-5645164.29</v>
      </c>
      <c r="R7386" t="s">
        <v>164</v>
      </c>
    </row>
    <row r="7387" spans="1:18" x14ac:dyDescent="0.25">
      <c r="A7387" t="s">
        <v>753</v>
      </c>
      <c r="B7387" t="s">
        <v>754</v>
      </c>
      <c r="C7387" t="s">
        <v>37</v>
      </c>
      <c r="D7387" t="s">
        <v>753</v>
      </c>
      <c r="E7387" t="s">
        <v>4</v>
      </c>
      <c r="F7387">
        <v>2019</v>
      </c>
      <c r="G7387">
        <v>7</v>
      </c>
      <c r="H7387" t="s">
        <v>732</v>
      </c>
      <c r="I7387" t="b">
        <v>1</v>
      </c>
      <c r="J7387" t="s">
        <v>489</v>
      </c>
      <c r="K7387" t="s">
        <v>113</v>
      </c>
      <c r="L7387" t="s">
        <v>23</v>
      </c>
      <c r="M7387" t="s">
        <v>494</v>
      </c>
      <c r="N7387" t="s">
        <v>16</v>
      </c>
      <c r="O7387" t="s">
        <v>16</v>
      </c>
      <c r="P7387">
        <v>0</v>
      </c>
      <c r="Q7387">
        <v>43807203.740000002</v>
      </c>
      <c r="R7387" t="s">
        <v>164</v>
      </c>
    </row>
    <row r="7388" spans="1:18" x14ac:dyDescent="0.25">
      <c r="A7388" t="s">
        <v>753</v>
      </c>
      <c r="B7388" t="s">
        <v>754</v>
      </c>
      <c r="C7388" t="s">
        <v>37</v>
      </c>
      <c r="D7388" t="s">
        <v>753</v>
      </c>
      <c r="E7388" t="s">
        <v>4</v>
      </c>
      <c r="F7388">
        <v>2019</v>
      </c>
      <c r="G7388">
        <v>7</v>
      </c>
      <c r="H7388" t="s">
        <v>732</v>
      </c>
      <c r="I7388" t="b">
        <v>1</v>
      </c>
      <c r="J7388" t="s">
        <v>495</v>
      </c>
      <c r="K7388" t="s">
        <v>496</v>
      </c>
      <c r="L7388" t="s">
        <v>23</v>
      </c>
      <c r="M7388" t="s">
        <v>497</v>
      </c>
      <c r="N7388" t="s">
        <v>16</v>
      </c>
      <c r="O7388" t="s">
        <v>16</v>
      </c>
      <c r="P7388">
        <v>0</v>
      </c>
      <c r="Q7388">
        <v>5458985.5999999996</v>
      </c>
      <c r="R7388" t="s">
        <v>164</v>
      </c>
    </row>
    <row r="7389" spans="1:18" x14ac:dyDescent="0.25">
      <c r="A7389" t="s">
        <v>753</v>
      </c>
      <c r="B7389" t="s">
        <v>754</v>
      </c>
      <c r="C7389" t="s">
        <v>37</v>
      </c>
      <c r="D7389" t="s">
        <v>753</v>
      </c>
      <c r="E7389" t="s">
        <v>4</v>
      </c>
      <c r="F7389">
        <v>2019</v>
      </c>
      <c r="G7389">
        <v>7</v>
      </c>
      <c r="H7389" t="s">
        <v>732</v>
      </c>
      <c r="I7389" t="b">
        <v>1</v>
      </c>
      <c r="J7389" t="s">
        <v>1009</v>
      </c>
      <c r="K7389" t="s">
        <v>498</v>
      </c>
      <c r="L7389" t="s">
        <v>23</v>
      </c>
      <c r="M7389" t="s">
        <v>497</v>
      </c>
      <c r="N7389" t="s">
        <v>16</v>
      </c>
      <c r="O7389" t="s">
        <v>16</v>
      </c>
      <c r="P7389">
        <v>0</v>
      </c>
      <c r="Q7389">
        <v>-2726062.0800000001</v>
      </c>
      <c r="R7389" t="s">
        <v>164</v>
      </c>
    </row>
    <row r="7390" spans="1:18" x14ac:dyDescent="0.25">
      <c r="A7390" t="s">
        <v>753</v>
      </c>
      <c r="B7390" t="s">
        <v>754</v>
      </c>
      <c r="C7390" t="s">
        <v>37</v>
      </c>
      <c r="D7390" t="s">
        <v>753</v>
      </c>
      <c r="E7390" t="s">
        <v>4</v>
      </c>
      <c r="F7390">
        <v>2019</v>
      </c>
      <c r="G7390">
        <v>7</v>
      </c>
      <c r="H7390" t="s">
        <v>732</v>
      </c>
      <c r="I7390" t="b">
        <v>1</v>
      </c>
      <c r="J7390" t="s">
        <v>497</v>
      </c>
      <c r="K7390" t="s">
        <v>411</v>
      </c>
      <c r="L7390" t="s">
        <v>23</v>
      </c>
      <c r="M7390" t="s">
        <v>494</v>
      </c>
      <c r="N7390" t="s">
        <v>16</v>
      </c>
      <c r="O7390" t="s">
        <v>16</v>
      </c>
      <c r="P7390">
        <v>0</v>
      </c>
      <c r="Q7390">
        <v>2732923.52</v>
      </c>
      <c r="R7390" t="s">
        <v>164</v>
      </c>
    </row>
    <row r="7391" spans="1:18" x14ac:dyDescent="0.25">
      <c r="A7391" t="s">
        <v>753</v>
      </c>
      <c r="B7391" t="s">
        <v>754</v>
      </c>
      <c r="C7391" t="s">
        <v>37</v>
      </c>
      <c r="D7391" t="s">
        <v>753</v>
      </c>
      <c r="E7391" t="s">
        <v>4</v>
      </c>
      <c r="F7391">
        <v>2019</v>
      </c>
      <c r="G7391">
        <v>7</v>
      </c>
      <c r="H7391" t="s">
        <v>732</v>
      </c>
      <c r="I7391" t="b">
        <v>1</v>
      </c>
      <c r="J7391" t="s">
        <v>499</v>
      </c>
      <c r="K7391" t="s">
        <v>500</v>
      </c>
      <c r="L7391" t="s">
        <v>23</v>
      </c>
      <c r="M7391" t="s">
        <v>501</v>
      </c>
      <c r="N7391" t="s">
        <v>16</v>
      </c>
      <c r="O7391" t="s">
        <v>16</v>
      </c>
      <c r="P7391">
        <v>0</v>
      </c>
      <c r="Q7391">
        <v>2499042.4</v>
      </c>
      <c r="R7391" t="s">
        <v>164</v>
      </c>
    </row>
    <row r="7392" spans="1:18" x14ac:dyDescent="0.25">
      <c r="A7392" t="s">
        <v>753</v>
      </c>
      <c r="B7392" t="s">
        <v>754</v>
      </c>
      <c r="C7392" t="s">
        <v>37</v>
      </c>
      <c r="D7392" t="s">
        <v>753</v>
      </c>
      <c r="E7392" t="s">
        <v>4</v>
      </c>
      <c r="F7392">
        <v>2019</v>
      </c>
      <c r="G7392">
        <v>7</v>
      </c>
      <c r="H7392" t="s">
        <v>732</v>
      </c>
      <c r="I7392" t="b">
        <v>1</v>
      </c>
      <c r="J7392" t="s">
        <v>1017</v>
      </c>
      <c r="K7392" t="s">
        <v>502</v>
      </c>
      <c r="L7392" t="s">
        <v>23</v>
      </c>
      <c r="M7392" t="s">
        <v>501</v>
      </c>
      <c r="N7392" t="s">
        <v>16</v>
      </c>
      <c r="O7392" t="s">
        <v>16</v>
      </c>
      <c r="P7392">
        <v>0</v>
      </c>
      <c r="Q7392">
        <v>-1908246.58</v>
      </c>
      <c r="R7392" t="s">
        <v>164</v>
      </c>
    </row>
    <row r="7393" spans="1:18" x14ac:dyDescent="0.25">
      <c r="A7393" t="s">
        <v>753</v>
      </c>
      <c r="B7393" t="s">
        <v>754</v>
      </c>
      <c r="C7393" t="s">
        <v>37</v>
      </c>
      <c r="D7393" t="s">
        <v>753</v>
      </c>
      <c r="E7393" t="s">
        <v>4</v>
      </c>
      <c r="F7393">
        <v>2019</v>
      </c>
      <c r="G7393">
        <v>7</v>
      </c>
      <c r="H7393" t="s">
        <v>732</v>
      </c>
      <c r="I7393" t="b">
        <v>1</v>
      </c>
      <c r="J7393" t="s">
        <v>501</v>
      </c>
      <c r="K7393" t="s">
        <v>503</v>
      </c>
      <c r="L7393" t="s">
        <v>23</v>
      </c>
      <c r="M7393" t="s">
        <v>494</v>
      </c>
      <c r="N7393" t="s">
        <v>16</v>
      </c>
      <c r="O7393" t="s">
        <v>16</v>
      </c>
      <c r="P7393">
        <v>0</v>
      </c>
      <c r="Q7393">
        <v>590795.81999999995</v>
      </c>
      <c r="R7393" t="s">
        <v>164</v>
      </c>
    </row>
    <row r="7394" spans="1:18" x14ac:dyDescent="0.25">
      <c r="A7394" t="s">
        <v>753</v>
      </c>
      <c r="B7394" t="s">
        <v>754</v>
      </c>
      <c r="C7394" t="s">
        <v>37</v>
      </c>
      <c r="D7394" t="s">
        <v>753</v>
      </c>
      <c r="E7394" t="s">
        <v>4</v>
      </c>
      <c r="F7394">
        <v>2019</v>
      </c>
      <c r="G7394">
        <v>7</v>
      </c>
      <c r="H7394" t="s">
        <v>732</v>
      </c>
      <c r="I7394" t="b">
        <v>1</v>
      </c>
      <c r="J7394" t="s">
        <v>494</v>
      </c>
      <c r="K7394" t="s">
        <v>178</v>
      </c>
      <c r="L7394" t="s">
        <v>23</v>
      </c>
      <c r="M7394" t="s">
        <v>26</v>
      </c>
      <c r="N7394" t="s">
        <v>16</v>
      </c>
      <c r="O7394" t="s">
        <v>16</v>
      </c>
      <c r="P7394">
        <v>0</v>
      </c>
      <c r="Q7394">
        <v>47130923.079999998</v>
      </c>
      <c r="R7394" t="s">
        <v>164</v>
      </c>
    </row>
    <row r="7395" spans="1:18" x14ac:dyDescent="0.25">
      <c r="A7395" t="s">
        <v>750</v>
      </c>
      <c r="B7395" t="s">
        <v>751</v>
      </c>
      <c r="C7395" t="s">
        <v>37</v>
      </c>
      <c r="D7395" t="s">
        <v>750</v>
      </c>
      <c r="E7395" t="s">
        <v>4</v>
      </c>
      <c r="F7395">
        <v>2019</v>
      </c>
      <c r="G7395">
        <v>7</v>
      </c>
      <c r="H7395" t="s">
        <v>732</v>
      </c>
      <c r="I7395" t="b">
        <v>1</v>
      </c>
      <c r="J7395" t="s">
        <v>38</v>
      </c>
      <c r="K7395" t="s">
        <v>110</v>
      </c>
      <c r="L7395" t="s">
        <v>20</v>
      </c>
      <c r="M7395" t="s">
        <v>21</v>
      </c>
      <c r="N7395" t="s">
        <v>16</v>
      </c>
      <c r="O7395" t="s">
        <v>16</v>
      </c>
      <c r="P7395">
        <v>0</v>
      </c>
      <c r="Q7395">
        <v>197224.99</v>
      </c>
      <c r="R7395" t="s">
        <v>165</v>
      </c>
    </row>
    <row r="7396" spans="1:18" x14ac:dyDescent="0.25">
      <c r="A7396" t="s">
        <v>750</v>
      </c>
      <c r="B7396" t="s">
        <v>751</v>
      </c>
      <c r="C7396" t="s">
        <v>37</v>
      </c>
      <c r="D7396" t="s">
        <v>750</v>
      </c>
      <c r="E7396" t="s">
        <v>4</v>
      </c>
      <c r="F7396">
        <v>2019</v>
      </c>
      <c r="G7396">
        <v>7</v>
      </c>
      <c r="H7396" t="s">
        <v>732</v>
      </c>
      <c r="I7396" t="b">
        <v>1</v>
      </c>
      <c r="J7396" t="s">
        <v>22</v>
      </c>
      <c r="K7396" t="s">
        <v>144</v>
      </c>
      <c r="L7396" t="s">
        <v>20</v>
      </c>
      <c r="M7396" t="s">
        <v>21</v>
      </c>
      <c r="N7396" t="s">
        <v>16</v>
      </c>
      <c r="O7396" t="s">
        <v>16</v>
      </c>
      <c r="P7396">
        <v>0</v>
      </c>
      <c r="Q7396">
        <v>856598.57</v>
      </c>
      <c r="R7396" t="s">
        <v>165</v>
      </c>
    </row>
    <row r="7397" spans="1:18" x14ac:dyDescent="0.25">
      <c r="A7397" t="s">
        <v>750</v>
      </c>
      <c r="B7397" t="s">
        <v>751</v>
      </c>
      <c r="C7397" t="s">
        <v>37</v>
      </c>
      <c r="D7397" t="s">
        <v>750</v>
      </c>
      <c r="E7397" t="s">
        <v>4</v>
      </c>
      <c r="F7397">
        <v>2019</v>
      </c>
      <c r="G7397">
        <v>7</v>
      </c>
      <c r="H7397" t="s">
        <v>732</v>
      </c>
      <c r="I7397" t="b">
        <v>1</v>
      </c>
      <c r="J7397" t="s">
        <v>91</v>
      </c>
      <c r="K7397" t="s">
        <v>134</v>
      </c>
      <c r="L7397" t="s">
        <v>20</v>
      </c>
      <c r="M7397" t="s">
        <v>21</v>
      </c>
      <c r="N7397" t="s">
        <v>16</v>
      </c>
      <c r="O7397" t="s">
        <v>16</v>
      </c>
      <c r="P7397">
        <v>0</v>
      </c>
      <c r="Q7397">
        <v>-0.01</v>
      </c>
      <c r="R7397" t="s">
        <v>165</v>
      </c>
    </row>
    <row r="7398" spans="1:18" x14ac:dyDescent="0.25">
      <c r="A7398" t="s">
        <v>750</v>
      </c>
      <c r="B7398" t="s">
        <v>751</v>
      </c>
      <c r="C7398" t="s">
        <v>37</v>
      </c>
      <c r="D7398" t="s">
        <v>750</v>
      </c>
      <c r="E7398" t="s">
        <v>4</v>
      </c>
      <c r="F7398">
        <v>2019</v>
      </c>
      <c r="G7398">
        <v>7</v>
      </c>
      <c r="H7398" t="s">
        <v>732</v>
      </c>
      <c r="I7398" t="b">
        <v>1</v>
      </c>
      <c r="J7398" t="s">
        <v>862</v>
      </c>
      <c r="K7398" t="s">
        <v>154</v>
      </c>
      <c r="L7398" t="s">
        <v>17</v>
      </c>
      <c r="M7398" t="s">
        <v>856</v>
      </c>
      <c r="N7398" t="s">
        <v>16</v>
      </c>
      <c r="O7398" t="s">
        <v>16</v>
      </c>
      <c r="P7398">
        <v>0</v>
      </c>
      <c r="Q7398">
        <v>123750.91</v>
      </c>
      <c r="R7398" t="s">
        <v>165</v>
      </c>
    </row>
    <row r="7399" spans="1:18" x14ac:dyDescent="0.25">
      <c r="A7399" t="s">
        <v>750</v>
      </c>
      <c r="B7399" t="s">
        <v>751</v>
      </c>
      <c r="C7399" t="s">
        <v>37</v>
      </c>
      <c r="D7399" t="s">
        <v>750</v>
      </c>
      <c r="E7399" t="s">
        <v>4</v>
      </c>
      <c r="F7399">
        <v>2019</v>
      </c>
      <c r="G7399">
        <v>7</v>
      </c>
      <c r="H7399" t="s">
        <v>732</v>
      </c>
      <c r="I7399" t="b">
        <v>1</v>
      </c>
      <c r="J7399" t="s">
        <v>857</v>
      </c>
      <c r="K7399" t="s">
        <v>858</v>
      </c>
      <c r="L7399" t="s">
        <v>17</v>
      </c>
      <c r="M7399" t="s">
        <v>856</v>
      </c>
      <c r="N7399" t="s">
        <v>16</v>
      </c>
      <c r="O7399" t="s">
        <v>16</v>
      </c>
      <c r="P7399">
        <v>0</v>
      </c>
      <c r="Q7399">
        <v>18980.95</v>
      </c>
      <c r="R7399" t="s">
        <v>165</v>
      </c>
    </row>
    <row r="7400" spans="1:18" x14ac:dyDescent="0.25">
      <c r="A7400" t="s">
        <v>750</v>
      </c>
      <c r="B7400" t="s">
        <v>751</v>
      </c>
      <c r="C7400" t="s">
        <v>37</v>
      </c>
      <c r="D7400" t="s">
        <v>750</v>
      </c>
      <c r="E7400" t="s">
        <v>4</v>
      </c>
      <c r="F7400">
        <v>2019</v>
      </c>
      <c r="G7400">
        <v>7</v>
      </c>
      <c r="H7400" t="s">
        <v>732</v>
      </c>
      <c r="I7400" t="b">
        <v>1</v>
      </c>
      <c r="J7400" t="s">
        <v>738</v>
      </c>
      <c r="K7400" t="s">
        <v>739</v>
      </c>
      <c r="L7400" t="s">
        <v>17</v>
      </c>
      <c r="M7400" t="s">
        <v>856</v>
      </c>
      <c r="N7400" t="s">
        <v>16</v>
      </c>
      <c r="O7400" t="s">
        <v>16</v>
      </c>
      <c r="P7400">
        <v>0</v>
      </c>
      <c r="Q7400">
        <v>119737.49</v>
      </c>
      <c r="R7400" t="s">
        <v>165</v>
      </c>
    </row>
    <row r="7401" spans="1:18" x14ac:dyDescent="0.25">
      <c r="A7401" t="s">
        <v>750</v>
      </c>
      <c r="B7401" t="s">
        <v>751</v>
      </c>
      <c r="C7401" t="s">
        <v>37</v>
      </c>
      <c r="D7401" t="s">
        <v>750</v>
      </c>
      <c r="E7401" t="s">
        <v>4</v>
      </c>
      <c r="F7401">
        <v>2019</v>
      </c>
      <c r="G7401">
        <v>7</v>
      </c>
      <c r="H7401" t="s">
        <v>732</v>
      </c>
      <c r="I7401" t="b">
        <v>1</v>
      </c>
      <c r="J7401" t="s">
        <v>852</v>
      </c>
      <c r="K7401" t="s">
        <v>152</v>
      </c>
      <c r="L7401" t="s">
        <v>17</v>
      </c>
      <c r="M7401" t="s">
        <v>849</v>
      </c>
      <c r="N7401" t="s">
        <v>16</v>
      </c>
      <c r="O7401" t="s">
        <v>16</v>
      </c>
      <c r="P7401">
        <v>0</v>
      </c>
      <c r="Q7401">
        <v>264441.53999999998</v>
      </c>
      <c r="R7401" t="s">
        <v>165</v>
      </c>
    </row>
    <row r="7402" spans="1:18" x14ac:dyDescent="0.25">
      <c r="A7402" t="s">
        <v>750</v>
      </c>
      <c r="B7402" t="s">
        <v>751</v>
      </c>
      <c r="C7402" t="s">
        <v>37</v>
      </c>
      <c r="D7402" t="s">
        <v>750</v>
      </c>
      <c r="E7402" t="s">
        <v>4</v>
      </c>
      <c r="F7402">
        <v>2019</v>
      </c>
      <c r="G7402">
        <v>7</v>
      </c>
      <c r="H7402" t="s">
        <v>732</v>
      </c>
      <c r="I7402" t="b">
        <v>1</v>
      </c>
      <c r="J7402" t="s">
        <v>850</v>
      </c>
      <c r="K7402" t="s">
        <v>851</v>
      </c>
      <c r="L7402" t="s">
        <v>17</v>
      </c>
      <c r="M7402" t="s">
        <v>849</v>
      </c>
      <c r="N7402" t="s">
        <v>16</v>
      </c>
      <c r="O7402" t="s">
        <v>16</v>
      </c>
      <c r="P7402">
        <v>0</v>
      </c>
      <c r="Q7402">
        <v>-220278.28</v>
      </c>
      <c r="R7402" t="s">
        <v>165</v>
      </c>
    </row>
    <row r="7403" spans="1:18" x14ac:dyDescent="0.25">
      <c r="A7403" t="s">
        <v>750</v>
      </c>
      <c r="B7403" t="s">
        <v>751</v>
      </c>
      <c r="C7403" t="s">
        <v>37</v>
      </c>
      <c r="D7403" t="s">
        <v>750</v>
      </c>
      <c r="E7403" t="s">
        <v>4</v>
      </c>
      <c r="F7403">
        <v>2019</v>
      </c>
      <c r="G7403">
        <v>7</v>
      </c>
      <c r="H7403" t="s">
        <v>732</v>
      </c>
      <c r="I7403" t="b">
        <v>1</v>
      </c>
      <c r="J7403" t="s">
        <v>396</v>
      </c>
      <c r="K7403" t="s">
        <v>397</v>
      </c>
      <c r="L7403" t="s">
        <v>17</v>
      </c>
      <c r="M7403" t="s">
        <v>170</v>
      </c>
      <c r="N7403" t="s">
        <v>16</v>
      </c>
      <c r="O7403" t="s">
        <v>16</v>
      </c>
      <c r="P7403">
        <v>0</v>
      </c>
      <c r="Q7403">
        <v>20034.740000000002</v>
      </c>
      <c r="R7403" t="s">
        <v>165</v>
      </c>
    </row>
    <row r="7404" spans="1:18" x14ac:dyDescent="0.25">
      <c r="A7404" t="s">
        <v>99</v>
      </c>
      <c r="B7404" t="s">
        <v>740</v>
      </c>
      <c r="C7404" t="s">
        <v>37</v>
      </c>
      <c r="D7404" t="s">
        <v>99</v>
      </c>
      <c r="E7404" t="s">
        <v>4</v>
      </c>
      <c r="F7404">
        <v>2019</v>
      </c>
      <c r="G7404">
        <v>7</v>
      </c>
      <c r="H7404" t="s">
        <v>732</v>
      </c>
      <c r="I7404" t="b">
        <v>1</v>
      </c>
      <c r="J7404" t="s">
        <v>808</v>
      </c>
      <c r="K7404" t="s">
        <v>174</v>
      </c>
      <c r="L7404" t="s">
        <v>17</v>
      </c>
      <c r="M7404" t="s">
        <v>19</v>
      </c>
      <c r="N7404" t="s">
        <v>724</v>
      </c>
      <c r="O7404" t="s">
        <v>755</v>
      </c>
      <c r="P7404">
        <v>0</v>
      </c>
      <c r="Q7404">
        <v>-37155250.340000004</v>
      </c>
      <c r="R7404" t="s">
        <v>165</v>
      </c>
    </row>
    <row r="7405" spans="1:18" x14ac:dyDescent="0.25">
      <c r="A7405" t="s">
        <v>99</v>
      </c>
      <c r="B7405" t="s">
        <v>740</v>
      </c>
      <c r="C7405" t="s">
        <v>37</v>
      </c>
      <c r="D7405" t="s">
        <v>99</v>
      </c>
      <c r="E7405" t="s">
        <v>4</v>
      </c>
      <c r="F7405">
        <v>2019</v>
      </c>
      <c r="G7405">
        <v>7</v>
      </c>
      <c r="H7405" t="s">
        <v>732</v>
      </c>
      <c r="I7405" t="b">
        <v>1</v>
      </c>
      <c r="J7405" t="s">
        <v>781</v>
      </c>
      <c r="K7405" t="s">
        <v>390</v>
      </c>
      <c r="L7405" t="s">
        <v>17</v>
      </c>
      <c r="M7405" t="s">
        <v>813</v>
      </c>
      <c r="N7405" t="s">
        <v>724</v>
      </c>
      <c r="O7405" t="s">
        <v>755</v>
      </c>
      <c r="P7405">
        <v>0</v>
      </c>
      <c r="Q7405">
        <v>170118.02</v>
      </c>
      <c r="R7405" t="s">
        <v>165</v>
      </c>
    </row>
    <row r="7406" spans="1:18" x14ac:dyDescent="0.25">
      <c r="A7406" t="s">
        <v>99</v>
      </c>
      <c r="B7406" t="s">
        <v>740</v>
      </c>
      <c r="C7406" t="s">
        <v>37</v>
      </c>
      <c r="D7406" t="s">
        <v>99</v>
      </c>
      <c r="E7406" t="s">
        <v>4</v>
      </c>
      <c r="F7406">
        <v>2019</v>
      </c>
      <c r="G7406">
        <v>7</v>
      </c>
      <c r="H7406" t="s">
        <v>732</v>
      </c>
      <c r="I7406" t="b">
        <v>1</v>
      </c>
      <c r="J7406" t="s">
        <v>808</v>
      </c>
      <c r="K7406" t="s">
        <v>174</v>
      </c>
      <c r="L7406" t="s">
        <v>17</v>
      </c>
      <c r="M7406" t="s">
        <v>19</v>
      </c>
      <c r="N7406" t="s">
        <v>725</v>
      </c>
      <c r="O7406" t="s">
        <v>756</v>
      </c>
      <c r="P7406">
        <v>0</v>
      </c>
      <c r="Q7406">
        <v>-55416236.939999998</v>
      </c>
      <c r="R7406" t="s">
        <v>165</v>
      </c>
    </row>
    <row r="7407" spans="1:18" x14ac:dyDescent="0.25">
      <c r="A7407" t="s">
        <v>99</v>
      </c>
      <c r="B7407" t="s">
        <v>740</v>
      </c>
      <c r="C7407" t="s">
        <v>37</v>
      </c>
      <c r="D7407" t="s">
        <v>99</v>
      </c>
      <c r="E7407" t="s">
        <v>4</v>
      </c>
      <c r="F7407">
        <v>2019</v>
      </c>
      <c r="G7407">
        <v>7</v>
      </c>
      <c r="H7407" t="s">
        <v>732</v>
      </c>
      <c r="I7407" t="b">
        <v>1</v>
      </c>
      <c r="J7407" t="s">
        <v>781</v>
      </c>
      <c r="K7407" t="s">
        <v>390</v>
      </c>
      <c r="L7407" t="s">
        <v>17</v>
      </c>
      <c r="M7407" t="s">
        <v>813</v>
      </c>
      <c r="N7407" t="s">
        <v>725</v>
      </c>
      <c r="O7407" t="s">
        <v>756</v>
      </c>
      <c r="P7407">
        <v>0</v>
      </c>
      <c r="Q7407">
        <v>253238.66</v>
      </c>
      <c r="R7407" t="s">
        <v>165</v>
      </c>
    </row>
    <row r="7408" spans="1:18" x14ac:dyDescent="0.25">
      <c r="A7408" t="s">
        <v>99</v>
      </c>
      <c r="B7408" t="s">
        <v>740</v>
      </c>
      <c r="C7408" t="s">
        <v>37</v>
      </c>
      <c r="D7408" t="s">
        <v>99</v>
      </c>
      <c r="E7408" t="s">
        <v>4</v>
      </c>
      <c r="F7408">
        <v>2019</v>
      </c>
      <c r="G7408">
        <v>7</v>
      </c>
      <c r="H7408" t="s">
        <v>732</v>
      </c>
      <c r="I7408" t="b">
        <v>1</v>
      </c>
      <c r="J7408" t="s">
        <v>810</v>
      </c>
      <c r="K7408" t="s">
        <v>811</v>
      </c>
      <c r="L7408" t="s">
        <v>17</v>
      </c>
      <c r="M7408" t="s">
        <v>19</v>
      </c>
      <c r="N7408" t="s">
        <v>16</v>
      </c>
      <c r="O7408" t="s">
        <v>16</v>
      </c>
      <c r="P7408">
        <v>0</v>
      </c>
      <c r="Q7408">
        <v>-4562167.1500000004</v>
      </c>
      <c r="R7408" t="s">
        <v>165</v>
      </c>
    </row>
    <row r="7409" spans="1:18" x14ac:dyDescent="0.25">
      <c r="A7409" t="s">
        <v>99</v>
      </c>
      <c r="B7409" t="s">
        <v>740</v>
      </c>
      <c r="C7409" t="s">
        <v>37</v>
      </c>
      <c r="D7409" t="s">
        <v>99</v>
      </c>
      <c r="E7409" t="s">
        <v>4</v>
      </c>
      <c r="F7409">
        <v>2019</v>
      </c>
      <c r="G7409">
        <v>7</v>
      </c>
      <c r="H7409" t="s">
        <v>732</v>
      </c>
      <c r="I7409" t="b">
        <v>1</v>
      </c>
      <c r="J7409" t="s">
        <v>814</v>
      </c>
      <c r="K7409" t="s">
        <v>815</v>
      </c>
      <c r="L7409" t="s">
        <v>17</v>
      </c>
      <c r="M7409" t="s">
        <v>813</v>
      </c>
      <c r="N7409" t="s">
        <v>16</v>
      </c>
      <c r="O7409" t="s">
        <v>16</v>
      </c>
      <c r="P7409">
        <v>0</v>
      </c>
      <c r="Q7409">
        <v>1184271.72</v>
      </c>
      <c r="R7409" t="s">
        <v>165</v>
      </c>
    </row>
    <row r="7410" spans="1:18" x14ac:dyDescent="0.25">
      <c r="A7410" t="s">
        <v>99</v>
      </c>
      <c r="B7410" t="s">
        <v>740</v>
      </c>
      <c r="C7410" t="s">
        <v>37</v>
      </c>
      <c r="D7410" t="s">
        <v>99</v>
      </c>
      <c r="E7410" t="s">
        <v>4</v>
      </c>
      <c r="F7410">
        <v>2019</v>
      </c>
      <c r="G7410">
        <v>7</v>
      </c>
      <c r="H7410" t="s">
        <v>732</v>
      </c>
      <c r="I7410" t="b">
        <v>1</v>
      </c>
      <c r="J7410" t="s">
        <v>862</v>
      </c>
      <c r="K7410" t="s">
        <v>154</v>
      </c>
      <c r="L7410" t="s">
        <v>17</v>
      </c>
      <c r="M7410" t="s">
        <v>856</v>
      </c>
      <c r="N7410" t="s">
        <v>16</v>
      </c>
      <c r="O7410" t="s">
        <v>16</v>
      </c>
      <c r="P7410">
        <v>0</v>
      </c>
      <c r="Q7410">
        <v>123750.91</v>
      </c>
      <c r="R7410" t="s">
        <v>165</v>
      </c>
    </row>
    <row r="7411" spans="1:18" x14ac:dyDescent="0.25">
      <c r="A7411" t="s">
        <v>99</v>
      </c>
      <c r="B7411" t="s">
        <v>740</v>
      </c>
      <c r="C7411" t="s">
        <v>37</v>
      </c>
      <c r="D7411" t="s">
        <v>99</v>
      </c>
      <c r="E7411" t="s">
        <v>4</v>
      </c>
      <c r="F7411">
        <v>2019</v>
      </c>
      <c r="G7411">
        <v>7</v>
      </c>
      <c r="H7411" t="s">
        <v>732</v>
      </c>
      <c r="I7411" t="b">
        <v>1</v>
      </c>
      <c r="J7411" t="s">
        <v>803</v>
      </c>
      <c r="K7411" t="s">
        <v>434</v>
      </c>
      <c r="L7411" t="s">
        <v>17</v>
      </c>
      <c r="M7411" t="s">
        <v>856</v>
      </c>
      <c r="N7411" t="s">
        <v>16</v>
      </c>
      <c r="O7411" t="s">
        <v>16</v>
      </c>
      <c r="P7411">
        <v>0</v>
      </c>
      <c r="Q7411">
        <v>548.51</v>
      </c>
      <c r="R7411" t="s">
        <v>165</v>
      </c>
    </row>
    <row r="7412" spans="1:18" x14ac:dyDescent="0.25">
      <c r="A7412" t="s">
        <v>99</v>
      </c>
      <c r="B7412" t="s">
        <v>740</v>
      </c>
      <c r="C7412" t="s">
        <v>37</v>
      </c>
      <c r="D7412" t="s">
        <v>99</v>
      </c>
      <c r="E7412" t="s">
        <v>4</v>
      </c>
      <c r="F7412">
        <v>2019</v>
      </c>
      <c r="G7412">
        <v>7</v>
      </c>
      <c r="H7412" t="s">
        <v>732</v>
      </c>
      <c r="I7412" t="b">
        <v>1</v>
      </c>
      <c r="J7412" t="s">
        <v>857</v>
      </c>
      <c r="K7412" t="s">
        <v>858</v>
      </c>
      <c r="L7412" t="s">
        <v>17</v>
      </c>
      <c r="M7412" t="s">
        <v>856</v>
      </c>
      <c r="N7412" t="s">
        <v>16</v>
      </c>
      <c r="O7412" t="s">
        <v>16</v>
      </c>
      <c r="P7412">
        <v>0</v>
      </c>
      <c r="Q7412">
        <v>458939.83</v>
      </c>
      <c r="R7412" t="s">
        <v>165</v>
      </c>
    </row>
    <row r="7413" spans="1:18" x14ac:dyDescent="0.25">
      <c r="A7413" t="s">
        <v>99</v>
      </c>
      <c r="B7413" t="s">
        <v>740</v>
      </c>
      <c r="C7413" t="s">
        <v>37</v>
      </c>
      <c r="D7413" t="s">
        <v>99</v>
      </c>
      <c r="E7413" t="s">
        <v>4</v>
      </c>
      <c r="F7413">
        <v>2019</v>
      </c>
      <c r="G7413">
        <v>7</v>
      </c>
      <c r="H7413" t="s">
        <v>732</v>
      </c>
      <c r="I7413" t="b">
        <v>1</v>
      </c>
      <c r="J7413" t="s">
        <v>738</v>
      </c>
      <c r="K7413" t="s">
        <v>739</v>
      </c>
      <c r="L7413" t="s">
        <v>17</v>
      </c>
      <c r="M7413" t="s">
        <v>856</v>
      </c>
      <c r="N7413" t="s">
        <v>16</v>
      </c>
      <c r="O7413" t="s">
        <v>16</v>
      </c>
      <c r="P7413">
        <v>0</v>
      </c>
      <c r="Q7413">
        <v>0</v>
      </c>
      <c r="R7413" t="s">
        <v>165</v>
      </c>
    </row>
    <row r="7414" spans="1:18" x14ac:dyDescent="0.25">
      <c r="A7414" t="s">
        <v>99</v>
      </c>
      <c r="B7414" t="s">
        <v>740</v>
      </c>
      <c r="C7414" t="s">
        <v>37</v>
      </c>
      <c r="D7414" t="s">
        <v>99</v>
      </c>
      <c r="E7414" t="s">
        <v>4</v>
      </c>
      <c r="F7414">
        <v>2019</v>
      </c>
      <c r="G7414">
        <v>7</v>
      </c>
      <c r="H7414" t="s">
        <v>732</v>
      </c>
      <c r="I7414" t="b">
        <v>1</v>
      </c>
      <c r="J7414" t="s">
        <v>852</v>
      </c>
      <c r="K7414" t="s">
        <v>152</v>
      </c>
      <c r="L7414" t="s">
        <v>17</v>
      </c>
      <c r="M7414" t="s">
        <v>849</v>
      </c>
      <c r="N7414" t="s">
        <v>16</v>
      </c>
      <c r="O7414" t="s">
        <v>16</v>
      </c>
      <c r="P7414">
        <v>0</v>
      </c>
      <c r="Q7414">
        <v>264441.53999999998</v>
      </c>
      <c r="R7414" t="s">
        <v>165</v>
      </c>
    </row>
    <row r="7415" spans="1:18" x14ac:dyDescent="0.25">
      <c r="A7415" t="s">
        <v>99</v>
      </c>
      <c r="B7415" t="s">
        <v>740</v>
      </c>
      <c r="C7415" t="s">
        <v>37</v>
      </c>
      <c r="D7415" t="s">
        <v>99</v>
      </c>
      <c r="E7415" t="s">
        <v>4</v>
      </c>
      <c r="F7415">
        <v>2019</v>
      </c>
      <c r="G7415">
        <v>7</v>
      </c>
      <c r="H7415" t="s">
        <v>732</v>
      </c>
      <c r="I7415" t="b">
        <v>1</v>
      </c>
      <c r="J7415" t="s">
        <v>850</v>
      </c>
      <c r="K7415" t="s">
        <v>851</v>
      </c>
      <c r="L7415" t="s">
        <v>17</v>
      </c>
      <c r="M7415" t="s">
        <v>849</v>
      </c>
      <c r="N7415" t="s">
        <v>16</v>
      </c>
      <c r="O7415" t="s">
        <v>16</v>
      </c>
      <c r="P7415">
        <v>0</v>
      </c>
      <c r="Q7415">
        <v>-220278.28</v>
      </c>
      <c r="R7415" t="s">
        <v>165</v>
      </c>
    </row>
    <row r="7416" spans="1:18" x14ac:dyDescent="0.25">
      <c r="A7416" t="s">
        <v>99</v>
      </c>
      <c r="B7416" t="s">
        <v>740</v>
      </c>
      <c r="C7416" t="s">
        <v>37</v>
      </c>
      <c r="D7416" t="s">
        <v>99</v>
      </c>
      <c r="E7416" t="s">
        <v>4</v>
      </c>
      <c r="F7416">
        <v>2019</v>
      </c>
      <c r="G7416">
        <v>7</v>
      </c>
      <c r="H7416" t="s">
        <v>732</v>
      </c>
      <c r="I7416" t="b">
        <v>1</v>
      </c>
      <c r="J7416" t="s">
        <v>808</v>
      </c>
      <c r="K7416" t="s">
        <v>174</v>
      </c>
      <c r="L7416" t="s">
        <v>17</v>
      </c>
      <c r="M7416" t="s">
        <v>19</v>
      </c>
      <c r="N7416" t="s">
        <v>16</v>
      </c>
      <c r="O7416" t="s">
        <v>16</v>
      </c>
      <c r="P7416">
        <v>0</v>
      </c>
      <c r="Q7416">
        <v>-2452067.58</v>
      </c>
      <c r="R7416" t="s">
        <v>165</v>
      </c>
    </row>
    <row r="7417" spans="1:18" x14ac:dyDescent="0.25">
      <c r="A7417" t="s">
        <v>99</v>
      </c>
      <c r="B7417" t="s">
        <v>740</v>
      </c>
      <c r="C7417" t="s">
        <v>37</v>
      </c>
      <c r="D7417" t="s">
        <v>99</v>
      </c>
      <c r="E7417" t="s">
        <v>4</v>
      </c>
      <c r="F7417">
        <v>2019</v>
      </c>
      <c r="G7417">
        <v>7</v>
      </c>
      <c r="H7417" t="s">
        <v>732</v>
      </c>
      <c r="I7417" t="b">
        <v>1</v>
      </c>
      <c r="J7417" t="s">
        <v>735</v>
      </c>
      <c r="K7417" t="s">
        <v>175</v>
      </c>
      <c r="L7417" t="s">
        <v>17</v>
      </c>
      <c r="M7417" t="s">
        <v>19</v>
      </c>
      <c r="N7417" t="s">
        <v>16</v>
      </c>
      <c r="O7417" t="s">
        <v>16</v>
      </c>
      <c r="P7417">
        <v>0</v>
      </c>
      <c r="Q7417">
        <v>-389135.9</v>
      </c>
      <c r="R7417" t="s">
        <v>165</v>
      </c>
    </row>
    <row r="7418" spans="1:18" x14ac:dyDescent="0.25">
      <c r="A7418" t="s">
        <v>99</v>
      </c>
      <c r="B7418" t="s">
        <v>740</v>
      </c>
      <c r="C7418" t="s">
        <v>37</v>
      </c>
      <c r="D7418" t="s">
        <v>99</v>
      </c>
      <c r="E7418" t="s">
        <v>4</v>
      </c>
      <c r="F7418">
        <v>2019</v>
      </c>
      <c r="G7418">
        <v>7</v>
      </c>
      <c r="H7418" t="s">
        <v>732</v>
      </c>
      <c r="I7418" t="b">
        <v>1</v>
      </c>
      <c r="J7418" t="s">
        <v>781</v>
      </c>
      <c r="K7418" t="s">
        <v>390</v>
      </c>
      <c r="L7418" t="s">
        <v>17</v>
      </c>
      <c r="M7418" t="s">
        <v>813</v>
      </c>
      <c r="N7418" t="s">
        <v>16</v>
      </c>
      <c r="O7418" t="s">
        <v>16</v>
      </c>
      <c r="P7418">
        <v>0</v>
      </c>
      <c r="Q7418">
        <v>2141267.27</v>
      </c>
      <c r="R7418" t="s">
        <v>165</v>
      </c>
    </row>
    <row r="7419" spans="1:18" x14ac:dyDescent="0.25">
      <c r="A7419" t="s">
        <v>99</v>
      </c>
      <c r="B7419" t="s">
        <v>740</v>
      </c>
      <c r="C7419" t="s">
        <v>37</v>
      </c>
      <c r="D7419" t="s">
        <v>99</v>
      </c>
      <c r="E7419" t="s">
        <v>4</v>
      </c>
      <c r="F7419">
        <v>2019</v>
      </c>
      <c r="G7419">
        <v>7</v>
      </c>
      <c r="H7419" t="s">
        <v>732</v>
      </c>
      <c r="I7419" t="b">
        <v>1</v>
      </c>
      <c r="J7419" t="s">
        <v>396</v>
      </c>
      <c r="K7419" t="s">
        <v>397</v>
      </c>
      <c r="L7419" t="s">
        <v>17</v>
      </c>
      <c r="M7419" t="s">
        <v>170</v>
      </c>
      <c r="N7419" t="s">
        <v>16</v>
      </c>
      <c r="O7419" t="s">
        <v>16</v>
      </c>
      <c r="P7419">
        <v>0</v>
      </c>
      <c r="Q7419">
        <v>30335.360000000001</v>
      </c>
      <c r="R7419" t="s">
        <v>165</v>
      </c>
    </row>
    <row r="7420" spans="1:18" x14ac:dyDescent="0.25">
      <c r="A7420" t="s">
        <v>99</v>
      </c>
      <c r="B7420" t="s">
        <v>740</v>
      </c>
      <c r="C7420" t="s">
        <v>37</v>
      </c>
      <c r="D7420" t="s">
        <v>99</v>
      </c>
      <c r="E7420" t="s">
        <v>4</v>
      </c>
      <c r="F7420">
        <v>2019</v>
      </c>
      <c r="G7420">
        <v>7</v>
      </c>
      <c r="H7420" t="s">
        <v>732</v>
      </c>
      <c r="I7420" t="b">
        <v>1</v>
      </c>
      <c r="J7420" t="s">
        <v>89</v>
      </c>
      <c r="K7420" t="s">
        <v>411</v>
      </c>
      <c r="L7420" t="s">
        <v>17</v>
      </c>
      <c r="M7420" t="s">
        <v>86</v>
      </c>
      <c r="N7420" t="s">
        <v>16</v>
      </c>
      <c r="O7420" t="s">
        <v>16</v>
      </c>
      <c r="P7420">
        <v>0</v>
      </c>
      <c r="Q7420">
        <v>869095.39</v>
      </c>
      <c r="R7420" t="s">
        <v>165</v>
      </c>
    </row>
    <row r="7421" spans="1:18" x14ac:dyDescent="0.25">
      <c r="A7421" t="s">
        <v>99</v>
      </c>
      <c r="B7421" t="s">
        <v>740</v>
      </c>
      <c r="C7421" t="s">
        <v>37</v>
      </c>
      <c r="D7421" t="s">
        <v>99</v>
      </c>
      <c r="E7421" t="s">
        <v>4</v>
      </c>
      <c r="F7421">
        <v>2019</v>
      </c>
      <c r="G7421">
        <v>7</v>
      </c>
      <c r="H7421" t="s">
        <v>732</v>
      </c>
      <c r="I7421" t="b">
        <v>1</v>
      </c>
      <c r="J7421" t="s">
        <v>38</v>
      </c>
      <c r="K7421" t="s">
        <v>110</v>
      </c>
      <c r="L7421" t="s">
        <v>20</v>
      </c>
      <c r="M7421" t="s">
        <v>21</v>
      </c>
      <c r="N7421" t="s">
        <v>16</v>
      </c>
      <c r="O7421" t="s">
        <v>16</v>
      </c>
      <c r="P7421">
        <v>0</v>
      </c>
      <c r="Q7421">
        <v>-622764.02</v>
      </c>
      <c r="R7421" t="s">
        <v>165</v>
      </c>
    </row>
    <row r="7422" spans="1:18" x14ac:dyDescent="0.25">
      <c r="A7422" t="s">
        <v>99</v>
      </c>
      <c r="B7422" t="s">
        <v>740</v>
      </c>
      <c r="C7422" t="s">
        <v>37</v>
      </c>
      <c r="D7422" t="s">
        <v>99</v>
      </c>
      <c r="E7422" t="s">
        <v>4</v>
      </c>
      <c r="F7422">
        <v>2019</v>
      </c>
      <c r="G7422">
        <v>7</v>
      </c>
      <c r="H7422" t="s">
        <v>732</v>
      </c>
      <c r="I7422" t="b">
        <v>1</v>
      </c>
      <c r="J7422" t="s">
        <v>22</v>
      </c>
      <c r="K7422" t="s">
        <v>144</v>
      </c>
      <c r="L7422" t="s">
        <v>20</v>
      </c>
      <c r="M7422" t="s">
        <v>21</v>
      </c>
      <c r="N7422" t="s">
        <v>16</v>
      </c>
      <c r="O7422" t="s">
        <v>16</v>
      </c>
      <c r="P7422">
        <v>0</v>
      </c>
      <c r="Q7422">
        <v>4436740.54</v>
      </c>
      <c r="R7422" t="s">
        <v>165</v>
      </c>
    </row>
    <row r="7423" spans="1:18" x14ac:dyDescent="0.25">
      <c r="A7423" t="s">
        <v>99</v>
      </c>
      <c r="B7423" t="s">
        <v>740</v>
      </c>
      <c r="C7423" t="s">
        <v>37</v>
      </c>
      <c r="D7423" t="s">
        <v>99</v>
      </c>
      <c r="E7423" t="s">
        <v>4</v>
      </c>
      <c r="F7423">
        <v>2019</v>
      </c>
      <c r="G7423">
        <v>7</v>
      </c>
      <c r="H7423" t="s">
        <v>732</v>
      </c>
      <c r="I7423" t="b">
        <v>1</v>
      </c>
      <c r="J7423" t="s">
        <v>91</v>
      </c>
      <c r="K7423" t="s">
        <v>134</v>
      </c>
      <c r="L7423" t="s">
        <v>20</v>
      </c>
      <c r="M7423" t="s">
        <v>21</v>
      </c>
      <c r="N7423" t="s">
        <v>16</v>
      </c>
      <c r="O7423" t="s">
        <v>16</v>
      </c>
      <c r="P7423">
        <v>0</v>
      </c>
      <c r="Q7423">
        <v>-0.06</v>
      </c>
      <c r="R7423" t="s">
        <v>165</v>
      </c>
    </row>
    <row r="7424" spans="1:18" x14ac:dyDescent="0.25">
      <c r="A7424" t="s">
        <v>730</v>
      </c>
      <c r="B7424" t="s">
        <v>731</v>
      </c>
      <c r="C7424" t="s">
        <v>37</v>
      </c>
      <c r="D7424" t="s">
        <v>730</v>
      </c>
      <c r="E7424" t="s">
        <v>4</v>
      </c>
      <c r="F7424">
        <v>2019</v>
      </c>
      <c r="G7424">
        <v>7</v>
      </c>
      <c r="H7424" t="s">
        <v>732</v>
      </c>
      <c r="I7424" t="b">
        <v>1</v>
      </c>
      <c r="J7424" t="s">
        <v>38</v>
      </c>
      <c r="K7424" t="s">
        <v>110</v>
      </c>
      <c r="L7424" t="s">
        <v>20</v>
      </c>
      <c r="M7424" t="s">
        <v>21</v>
      </c>
      <c r="N7424" t="s">
        <v>16</v>
      </c>
      <c r="O7424" t="s">
        <v>16</v>
      </c>
      <c r="P7424">
        <v>0</v>
      </c>
      <c r="Q7424">
        <v>804.99</v>
      </c>
      <c r="R7424" t="s">
        <v>166</v>
      </c>
    </row>
    <row r="7425" spans="1:18" x14ac:dyDescent="0.25">
      <c r="A7425" t="s">
        <v>730</v>
      </c>
      <c r="B7425" t="s">
        <v>731</v>
      </c>
      <c r="C7425" t="s">
        <v>37</v>
      </c>
      <c r="D7425" t="s">
        <v>730</v>
      </c>
      <c r="E7425" t="s">
        <v>4</v>
      </c>
      <c r="F7425">
        <v>2019</v>
      </c>
      <c r="G7425">
        <v>7</v>
      </c>
      <c r="H7425" t="s">
        <v>732</v>
      </c>
      <c r="I7425" t="b">
        <v>1</v>
      </c>
      <c r="J7425" t="s">
        <v>22</v>
      </c>
      <c r="K7425" t="s">
        <v>144</v>
      </c>
      <c r="L7425" t="s">
        <v>20</v>
      </c>
      <c r="M7425" t="s">
        <v>21</v>
      </c>
      <c r="N7425" t="s">
        <v>16</v>
      </c>
      <c r="O7425" t="s">
        <v>16</v>
      </c>
      <c r="P7425">
        <v>0</v>
      </c>
      <c r="Q7425">
        <v>-624731.15</v>
      </c>
      <c r="R7425" t="s">
        <v>166</v>
      </c>
    </row>
    <row r="7426" spans="1:18" x14ac:dyDescent="0.25">
      <c r="A7426" t="s">
        <v>99</v>
      </c>
      <c r="B7426" t="s">
        <v>740</v>
      </c>
      <c r="C7426" t="s">
        <v>37</v>
      </c>
      <c r="D7426" t="s">
        <v>99</v>
      </c>
      <c r="E7426" t="s">
        <v>4</v>
      </c>
      <c r="F7426">
        <v>2019</v>
      </c>
      <c r="G7426">
        <v>7</v>
      </c>
      <c r="H7426" t="s">
        <v>732</v>
      </c>
      <c r="I7426" t="b">
        <v>1</v>
      </c>
      <c r="J7426" t="s">
        <v>90</v>
      </c>
      <c r="K7426" t="s">
        <v>113</v>
      </c>
      <c r="L7426" t="s">
        <v>17</v>
      </c>
      <c r="M7426" t="s">
        <v>86</v>
      </c>
      <c r="N7426" t="s">
        <v>726</v>
      </c>
      <c r="O7426" t="s">
        <v>1689</v>
      </c>
      <c r="P7426">
        <v>0</v>
      </c>
      <c r="Q7426">
        <v>1919446.52</v>
      </c>
      <c r="R7426" t="s">
        <v>165</v>
      </c>
    </row>
    <row r="7427" spans="1:18" x14ac:dyDescent="0.25">
      <c r="A7427" t="s">
        <v>730</v>
      </c>
      <c r="B7427" t="s">
        <v>731</v>
      </c>
      <c r="C7427" t="s">
        <v>37</v>
      </c>
      <c r="D7427" t="s">
        <v>730</v>
      </c>
      <c r="E7427" t="s">
        <v>4</v>
      </c>
      <c r="F7427">
        <v>2019</v>
      </c>
      <c r="G7427">
        <v>7</v>
      </c>
      <c r="H7427" t="s">
        <v>732</v>
      </c>
      <c r="I7427" t="b">
        <v>1</v>
      </c>
      <c r="J7427" t="s">
        <v>810</v>
      </c>
      <c r="K7427" t="s">
        <v>811</v>
      </c>
      <c r="L7427" t="s">
        <v>17</v>
      </c>
      <c r="M7427" t="s">
        <v>19</v>
      </c>
      <c r="N7427" t="s">
        <v>16</v>
      </c>
      <c r="O7427" t="s">
        <v>16</v>
      </c>
      <c r="P7427">
        <v>0</v>
      </c>
      <c r="Q7427">
        <v>-701270.05</v>
      </c>
      <c r="R7427" t="s">
        <v>166</v>
      </c>
    </row>
    <row r="7428" spans="1:18" x14ac:dyDescent="0.25">
      <c r="A7428" t="s">
        <v>730</v>
      </c>
      <c r="B7428" t="s">
        <v>731</v>
      </c>
      <c r="C7428" t="s">
        <v>37</v>
      </c>
      <c r="D7428" t="s">
        <v>730</v>
      </c>
      <c r="E7428" t="s">
        <v>4</v>
      </c>
      <c r="F7428">
        <v>2019</v>
      </c>
      <c r="G7428">
        <v>7</v>
      </c>
      <c r="H7428" t="s">
        <v>732</v>
      </c>
      <c r="I7428" t="b">
        <v>1</v>
      </c>
      <c r="J7428" t="s">
        <v>814</v>
      </c>
      <c r="K7428" t="s">
        <v>815</v>
      </c>
      <c r="L7428" t="s">
        <v>17</v>
      </c>
      <c r="M7428" t="s">
        <v>813</v>
      </c>
      <c r="N7428" t="s">
        <v>16</v>
      </c>
      <c r="O7428" t="s">
        <v>16</v>
      </c>
      <c r="P7428">
        <v>0</v>
      </c>
      <c r="Q7428">
        <v>175275.6</v>
      </c>
      <c r="R7428" t="s">
        <v>166</v>
      </c>
    </row>
    <row r="7429" spans="1:18" x14ac:dyDescent="0.25">
      <c r="A7429" t="s">
        <v>730</v>
      </c>
      <c r="B7429" t="s">
        <v>731</v>
      </c>
      <c r="C7429" t="s">
        <v>37</v>
      </c>
      <c r="D7429" t="s">
        <v>730</v>
      </c>
      <c r="E7429" t="s">
        <v>4</v>
      </c>
      <c r="F7429">
        <v>2019</v>
      </c>
      <c r="G7429">
        <v>7</v>
      </c>
      <c r="H7429" t="s">
        <v>732</v>
      </c>
      <c r="I7429" t="b">
        <v>1</v>
      </c>
      <c r="J7429" t="s">
        <v>91</v>
      </c>
      <c r="K7429" t="s">
        <v>134</v>
      </c>
      <c r="L7429" t="s">
        <v>20</v>
      </c>
      <c r="M7429" t="s">
        <v>21</v>
      </c>
      <c r="N7429" t="s">
        <v>16</v>
      </c>
      <c r="O7429" t="s">
        <v>16</v>
      </c>
      <c r="P7429">
        <v>0</v>
      </c>
      <c r="Q7429">
        <v>0</v>
      </c>
      <c r="R7429" t="s">
        <v>166</v>
      </c>
    </row>
    <row r="7430" spans="1:18" x14ac:dyDescent="0.25">
      <c r="A7430" t="s">
        <v>99</v>
      </c>
      <c r="B7430" t="s">
        <v>740</v>
      </c>
      <c r="C7430" t="s">
        <v>37</v>
      </c>
      <c r="D7430" t="s">
        <v>99</v>
      </c>
      <c r="E7430" t="s">
        <v>4</v>
      </c>
      <c r="F7430">
        <v>2019</v>
      </c>
      <c r="G7430">
        <v>7</v>
      </c>
      <c r="H7430" t="s">
        <v>732</v>
      </c>
      <c r="I7430" t="b">
        <v>1</v>
      </c>
      <c r="J7430" t="s">
        <v>39</v>
      </c>
      <c r="K7430" t="s">
        <v>155</v>
      </c>
      <c r="L7430" t="s">
        <v>17</v>
      </c>
      <c r="M7430" t="s">
        <v>18</v>
      </c>
      <c r="N7430" t="s">
        <v>16</v>
      </c>
      <c r="O7430" t="s">
        <v>16</v>
      </c>
      <c r="P7430">
        <v>0</v>
      </c>
      <c r="Q7430">
        <v>876269.05</v>
      </c>
      <c r="R7430" t="s">
        <v>165</v>
      </c>
    </row>
    <row r="7431" spans="1:18" x14ac:dyDescent="0.25">
      <c r="A7431" t="s">
        <v>99</v>
      </c>
      <c r="B7431" t="s">
        <v>740</v>
      </c>
      <c r="C7431" t="s">
        <v>37</v>
      </c>
      <c r="D7431" t="s">
        <v>99</v>
      </c>
      <c r="E7431" t="s">
        <v>4</v>
      </c>
      <c r="F7431">
        <v>2019</v>
      </c>
      <c r="G7431">
        <v>7</v>
      </c>
      <c r="H7431" t="s">
        <v>732</v>
      </c>
      <c r="I7431" t="b">
        <v>1</v>
      </c>
      <c r="J7431" t="s">
        <v>794</v>
      </c>
      <c r="K7431" t="s">
        <v>433</v>
      </c>
      <c r="L7431" t="s">
        <v>17</v>
      </c>
      <c r="M7431" t="s">
        <v>849</v>
      </c>
      <c r="N7431" t="s">
        <v>16</v>
      </c>
      <c r="O7431" t="s">
        <v>16</v>
      </c>
      <c r="P7431">
        <v>0</v>
      </c>
      <c r="Q7431">
        <v>-26620.03</v>
      </c>
      <c r="R7431" t="s">
        <v>165</v>
      </c>
    </row>
    <row r="7432" spans="1:18" x14ac:dyDescent="0.25">
      <c r="A7432" t="s">
        <v>99</v>
      </c>
      <c r="B7432" t="s">
        <v>740</v>
      </c>
      <c r="C7432" t="s">
        <v>37</v>
      </c>
      <c r="D7432" t="s">
        <v>99</v>
      </c>
      <c r="E7432" t="s">
        <v>4</v>
      </c>
      <c r="F7432">
        <v>2019</v>
      </c>
      <c r="G7432">
        <v>7</v>
      </c>
      <c r="H7432" t="s">
        <v>732</v>
      </c>
      <c r="I7432" t="b">
        <v>1</v>
      </c>
      <c r="J7432" t="s">
        <v>90</v>
      </c>
      <c r="K7432" t="s">
        <v>113</v>
      </c>
      <c r="L7432" t="s">
        <v>17</v>
      </c>
      <c r="M7432" t="s">
        <v>86</v>
      </c>
      <c r="N7432" t="s">
        <v>16</v>
      </c>
      <c r="O7432" t="s">
        <v>16</v>
      </c>
      <c r="P7432">
        <v>0</v>
      </c>
      <c r="Q7432">
        <v>500725.17</v>
      </c>
      <c r="R7432" t="s">
        <v>165</v>
      </c>
    </row>
    <row r="7433" spans="1:18" x14ac:dyDescent="0.25">
      <c r="A7433" t="s">
        <v>730</v>
      </c>
      <c r="B7433" t="s">
        <v>731</v>
      </c>
      <c r="C7433" t="s">
        <v>37</v>
      </c>
      <c r="D7433" t="s">
        <v>730</v>
      </c>
      <c r="E7433" t="s">
        <v>4</v>
      </c>
      <c r="F7433">
        <v>2019</v>
      </c>
      <c r="G7433">
        <v>7</v>
      </c>
      <c r="H7433" t="s">
        <v>732</v>
      </c>
      <c r="I7433" t="b">
        <v>1</v>
      </c>
      <c r="J7433" t="s">
        <v>39</v>
      </c>
      <c r="K7433" t="s">
        <v>155</v>
      </c>
      <c r="L7433" t="s">
        <v>17</v>
      </c>
      <c r="M7433" t="s">
        <v>18</v>
      </c>
      <c r="N7433" t="s">
        <v>724</v>
      </c>
      <c r="O7433" t="s">
        <v>755</v>
      </c>
      <c r="P7433">
        <v>0</v>
      </c>
      <c r="Q7433">
        <v>0</v>
      </c>
      <c r="R7433" t="s">
        <v>166</v>
      </c>
    </row>
    <row r="7434" spans="1:18" x14ac:dyDescent="0.25">
      <c r="A7434" t="s">
        <v>730</v>
      </c>
      <c r="B7434" t="s">
        <v>731</v>
      </c>
      <c r="C7434" t="s">
        <v>37</v>
      </c>
      <c r="D7434" t="s">
        <v>730</v>
      </c>
      <c r="E7434" t="s">
        <v>4</v>
      </c>
      <c r="F7434">
        <v>2019</v>
      </c>
      <c r="G7434">
        <v>7</v>
      </c>
      <c r="H7434" t="s">
        <v>732</v>
      </c>
      <c r="I7434" t="b">
        <v>1</v>
      </c>
      <c r="J7434" t="s">
        <v>857</v>
      </c>
      <c r="K7434" t="s">
        <v>858</v>
      </c>
      <c r="L7434" t="s">
        <v>17</v>
      </c>
      <c r="M7434" t="s">
        <v>856</v>
      </c>
      <c r="N7434" t="s">
        <v>724</v>
      </c>
      <c r="O7434" t="s">
        <v>755</v>
      </c>
      <c r="P7434">
        <v>0</v>
      </c>
      <c r="Q7434">
        <v>20251.580000000002</v>
      </c>
      <c r="R7434" t="s">
        <v>166</v>
      </c>
    </row>
    <row r="7435" spans="1:18" x14ac:dyDescent="0.25">
      <c r="A7435" t="s">
        <v>753</v>
      </c>
      <c r="B7435" t="s">
        <v>754</v>
      </c>
      <c r="C7435" t="s">
        <v>37</v>
      </c>
      <c r="D7435" t="s">
        <v>753</v>
      </c>
      <c r="E7435" t="s">
        <v>4</v>
      </c>
      <c r="F7435">
        <v>2019</v>
      </c>
      <c r="G7435">
        <v>7</v>
      </c>
      <c r="H7435" t="s">
        <v>732</v>
      </c>
      <c r="I7435" t="b">
        <v>1</v>
      </c>
      <c r="J7435" t="s">
        <v>810</v>
      </c>
      <c r="K7435" t="s">
        <v>811</v>
      </c>
      <c r="L7435" t="s">
        <v>17</v>
      </c>
      <c r="M7435" t="s">
        <v>19</v>
      </c>
      <c r="N7435" t="s">
        <v>726</v>
      </c>
      <c r="O7435" t="s">
        <v>1689</v>
      </c>
      <c r="P7435">
        <v>0</v>
      </c>
      <c r="Q7435">
        <v>-146781.74</v>
      </c>
      <c r="R7435" t="s">
        <v>164</v>
      </c>
    </row>
    <row r="7436" spans="1:18" x14ac:dyDescent="0.25">
      <c r="A7436" t="s">
        <v>753</v>
      </c>
      <c r="B7436" t="s">
        <v>754</v>
      </c>
      <c r="C7436" t="s">
        <v>37</v>
      </c>
      <c r="D7436" t="s">
        <v>753</v>
      </c>
      <c r="E7436" t="s">
        <v>4</v>
      </c>
      <c r="F7436">
        <v>2019</v>
      </c>
      <c r="G7436">
        <v>7</v>
      </c>
      <c r="H7436" t="s">
        <v>732</v>
      </c>
      <c r="I7436" t="b">
        <v>1</v>
      </c>
      <c r="J7436" t="s">
        <v>814</v>
      </c>
      <c r="K7436" t="s">
        <v>815</v>
      </c>
      <c r="L7436" t="s">
        <v>17</v>
      </c>
      <c r="M7436" t="s">
        <v>813</v>
      </c>
      <c r="N7436" t="s">
        <v>726</v>
      </c>
      <c r="O7436" t="s">
        <v>1689</v>
      </c>
      <c r="P7436">
        <v>0</v>
      </c>
      <c r="Q7436">
        <v>21395.599999999999</v>
      </c>
      <c r="R7436" t="s">
        <v>164</v>
      </c>
    </row>
    <row r="7437" spans="1:18" x14ac:dyDescent="0.25">
      <c r="A7437" t="s">
        <v>753</v>
      </c>
      <c r="B7437" t="s">
        <v>754</v>
      </c>
      <c r="C7437" t="s">
        <v>37</v>
      </c>
      <c r="D7437" t="s">
        <v>753</v>
      </c>
      <c r="E7437" t="s">
        <v>4</v>
      </c>
      <c r="F7437">
        <v>2019</v>
      </c>
      <c r="G7437">
        <v>7</v>
      </c>
      <c r="H7437" t="s">
        <v>732</v>
      </c>
      <c r="I7437" t="b">
        <v>1</v>
      </c>
      <c r="J7437" t="s">
        <v>39</v>
      </c>
      <c r="K7437" t="s">
        <v>155</v>
      </c>
      <c r="L7437" t="s">
        <v>17</v>
      </c>
      <c r="M7437" t="s">
        <v>18</v>
      </c>
      <c r="N7437" t="s">
        <v>725</v>
      </c>
      <c r="O7437" t="s">
        <v>756</v>
      </c>
      <c r="P7437">
        <v>0</v>
      </c>
      <c r="Q7437">
        <v>-558.01</v>
      </c>
      <c r="R7437" t="s">
        <v>164</v>
      </c>
    </row>
    <row r="7438" spans="1:18" x14ac:dyDescent="0.25">
      <c r="A7438" t="s">
        <v>753</v>
      </c>
      <c r="B7438" t="s">
        <v>754</v>
      </c>
      <c r="C7438" t="s">
        <v>37</v>
      </c>
      <c r="D7438" t="s">
        <v>753</v>
      </c>
      <c r="E7438" t="s">
        <v>4</v>
      </c>
      <c r="F7438">
        <v>2019</v>
      </c>
      <c r="G7438">
        <v>7</v>
      </c>
      <c r="H7438" t="s">
        <v>732</v>
      </c>
      <c r="I7438" t="b">
        <v>1</v>
      </c>
      <c r="J7438" t="s">
        <v>857</v>
      </c>
      <c r="K7438" t="s">
        <v>858</v>
      </c>
      <c r="L7438" t="s">
        <v>17</v>
      </c>
      <c r="M7438" t="s">
        <v>856</v>
      </c>
      <c r="N7438" t="s">
        <v>725</v>
      </c>
      <c r="O7438" t="s">
        <v>756</v>
      </c>
      <c r="P7438">
        <v>0</v>
      </c>
      <c r="Q7438">
        <v>79544.009999999995</v>
      </c>
      <c r="R7438" t="s">
        <v>164</v>
      </c>
    </row>
    <row r="7439" spans="1:18" x14ac:dyDescent="0.25">
      <c r="A7439" t="s">
        <v>753</v>
      </c>
      <c r="B7439" t="s">
        <v>754</v>
      </c>
      <c r="C7439" t="s">
        <v>37</v>
      </c>
      <c r="D7439" t="s">
        <v>753</v>
      </c>
      <c r="E7439" t="s">
        <v>4</v>
      </c>
      <c r="F7439">
        <v>2019</v>
      </c>
      <c r="G7439">
        <v>7</v>
      </c>
      <c r="H7439" t="s">
        <v>732</v>
      </c>
      <c r="I7439" t="b">
        <v>1</v>
      </c>
      <c r="J7439" t="s">
        <v>854</v>
      </c>
      <c r="K7439" t="s">
        <v>153</v>
      </c>
      <c r="L7439" t="s">
        <v>17</v>
      </c>
      <c r="M7439" t="s">
        <v>849</v>
      </c>
      <c r="N7439" t="s">
        <v>725</v>
      </c>
      <c r="O7439" t="s">
        <v>756</v>
      </c>
      <c r="P7439">
        <v>0</v>
      </c>
      <c r="Q7439">
        <v>-8646.73</v>
      </c>
      <c r="R7439" t="s">
        <v>164</v>
      </c>
    </row>
    <row r="7440" spans="1:18" x14ac:dyDescent="0.25">
      <c r="A7440" t="s">
        <v>753</v>
      </c>
      <c r="B7440" t="s">
        <v>754</v>
      </c>
      <c r="C7440" t="s">
        <v>37</v>
      </c>
      <c r="D7440" t="s">
        <v>753</v>
      </c>
      <c r="E7440" t="s">
        <v>4</v>
      </c>
      <c r="F7440">
        <v>2019</v>
      </c>
      <c r="G7440">
        <v>7</v>
      </c>
      <c r="H7440" t="s">
        <v>732</v>
      </c>
      <c r="I7440" t="b">
        <v>1</v>
      </c>
      <c r="J7440" t="s">
        <v>176</v>
      </c>
      <c r="K7440" t="s">
        <v>826</v>
      </c>
      <c r="L7440" t="s">
        <v>17</v>
      </c>
      <c r="M7440" t="s">
        <v>822</v>
      </c>
      <c r="N7440" t="s">
        <v>725</v>
      </c>
      <c r="O7440" t="s">
        <v>756</v>
      </c>
      <c r="P7440">
        <v>0</v>
      </c>
      <c r="Q7440">
        <v>71568.5</v>
      </c>
      <c r="R7440" t="s">
        <v>164</v>
      </c>
    </row>
    <row r="7441" spans="1:18" x14ac:dyDescent="0.25">
      <c r="A7441" t="s">
        <v>753</v>
      </c>
      <c r="B7441" t="s">
        <v>754</v>
      </c>
      <c r="C7441" t="s">
        <v>37</v>
      </c>
      <c r="D7441" t="s">
        <v>753</v>
      </c>
      <c r="E7441" t="s">
        <v>4</v>
      </c>
      <c r="F7441">
        <v>2019</v>
      </c>
      <c r="G7441">
        <v>7</v>
      </c>
      <c r="H7441" t="s">
        <v>732</v>
      </c>
      <c r="I7441" t="b">
        <v>1</v>
      </c>
      <c r="J7441" t="s">
        <v>169</v>
      </c>
      <c r="K7441" t="s">
        <v>399</v>
      </c>
      <c r="L7441" t="s">
        <v>17</v>
      </c>
      <c r="M7441" t="s">
        <v>822</v>
      </c>
      <c r="N7441" t="s">
        <v>725</v>
      </c>
      <c r="O7441" t="s">
        <v>756</v>
      </c>
      <c r="P7441">
        <v>0</v>
      </c>
      <c r="Q7441">
        <v>4428135.68</v>
      </c>
      <c r="R7441" t="s">
        <v>164</v>
      </c>
    </row>
    <row r="7442" spans="1:18" x14ac:dyDescent="0.25">
      <c r="A7442" t="s">
        <v>753</v>
      </c>
      <c r="B7442" t="s">
        <v>754</v>
      </c>
      <c r="C7442" t="s">
        <v>37</v>
      </c>
      <c r="D7442" t="s">
        <v>753</v>
      </c>
      <c r="E7442" t="s">
        <v>4</v>
      </c>
      <c r="F7442">
        <v>2019</v>
      </c>
      <c r="G7442">
        <v>7</v>
      </c>
      <c r="H7442" t="s">
        <v>732</v>
      </c>
      <c r="I7442" t="b">
        <v>1</v>
      </c>
      <c r="J7442" t="s">
        <v>404</v>
      </c>
      <c r="K7442" t="s">
        <v>405</v>
      </c>
      <c r="L7442" t="s">
        <v>17</v>
      </c>
      <c r="M7442" t="s">
        <v>822</v>
      </c>
      <c r="N7442" t="s">
        <v>725</v>
      </c>
      <c r="O7442" t="s">
        <v>756</v>
      </c>
      <c r="P7442">
        <v>0</v>
      </c>
      <c r="Q7442">
        <v>190331.85</v>
      </c>
      <c r="R7442" t="s">
        <v>164</v>
      </c>
    </row>
    <row r="7443" spans="1:18" x14ac:dyDescent="0.25">
      <c r="A7443" t="s">
        <v>753</v>
      </c>
      <c r="B7443" t="s">
        <v>754</v>
      </c>
      <c r="C7443" t="s">
        <v>37</v>
      </c>
      <c r="D7443" t="s">
        <v>753</v>
      </c>
      <c r="E7443" t="s">
        <v>4</v>
      </c>
      <c r="F7443">
        <v>2019</v>
      </c>
      <c r="G7443">
        <v>7</v>
      </c>
      <c r="H7443" t="s">
        <v>732</v>
      </c>
      <c r="I7443" t="b">
        <v>1</v>
      </c>
      <c r="J7443" t="s">
        <v>765</v>
      </c>
      <c r="K7443" t="s">
        <v>400</v>
      </c>
      <c r="L7443" t="s">
        <v>17</v>
      </c>
      <c r="M7443" t="s">
        <v>822</v>
      </c>
      <c r="N7443" t="s">
        <v>725</v>
      </c>
      <c r="O7443" t="s">
        <v>756</v>
      </c>
      <c r="P7443">
        <v>0</v>
      </c>
      <c r="Q7443">
        <v>562935.73</v>
      </c>
      <c r="R7443" t="s">
        <v>164</v>
      </c>
    </row>
    <row r="7444" spans="1:18" x14ac:dyDescent="0.25">
      <c r="A7444" t="s">
        <v>753</v>
      </c>
      <c r="B7444" t="s">
        <v>754</v>
      </c>
      <c r="C7444" t="s">
        <v>37</v>
      </c>
      <c r="D7444" t="s">
        <v>753</v>
      </c>
      <c r="E7444" t="s">
        <v>4</v>
      </c>
      <c r="F7444">
        <v>2019</v>
      </c>
      <c r="G7444">
        <v>7</v>
      </c>
      <c r="H7444" t="s">
        <v>732</v>
      </c>
      <c r="I7444" t="b">
        <v>1</v>
      </c>
      <c r="J7444" t="s">
        <v>808</v>
      </c>
      <c r="K7444" t="s">
        <v>174</v>
      </c>
      <c r="L7444" t="s">
        <v>17</v>
      </c>
      <c r="M7444" t="s">
        <v>19</v>
      </c>
      <c r="N7444" t="s">
        <v>725</v>
      </c>
      <c r="O7444" t="s">
        <v>756</v>
      </c>
      <c r="P7444">
        <v>0</v>
      </c>
      <c r="Q7444">
        <v>-7423210.3499999996</v>
      </c>
      <c r="R7444" t="s">
        <v>164</v>
      </c>
    </row>
    <row r="7445" spans="1:18" x14ac:dyDescent="0.25">
      <c r="A7445" t="s">
        <v>753</v>
      </c>
      <c r="B7445" t="s">
        <v>754</v>
      </c>
      <c r="C7445" t="s">
        <v>37</v>
      </c>
      <c r="D7445" t="s">
        <v>753</v>
      </c>
      <c r="E7445" t="s">
        <v>4</v>
      </c>
      <c r="F7445">
        <v>2019</v>
      </c>
      <c r="G7445">
        <v>7</v>
      </c>
      <c r="H7445" t="s">
        <v>732</v>
      </c>
      <c r="I7445" t="b">
        <v>1</v>
      </c>
      <c r="J7445" t="s">
        <v>781</v>
      </c>
      <c r="K7445" t="s">
        <v>390</v>
      </c>
      <c r="L7445" t="s">
        <v>17</v>
      </c>
      <c r="M7445" t="s">
        <v>813</v>
      </c>
      <c r="N7445" t="s">
        <v>725</v>
      </c>
      <c r="O7445" t="s">
        <v>756</v>
      </c>
      <c r="P7445">
        <v>0</v>
      </c>
      <c r="Q7445">
        <v>33923.06</v>
      </c>
      <c r="R7445" t="s">
        <v>164</v>
      </c>
    </row>
    <row r="7446" spans="1:18" x14ac:dyDescent="0.25">
      <c r="A7446" t="s">
        <v>753</v>
      </c>
      <c r="B7446" t="s">
        <v>754</v>
      </c>
      <c r="C7446" t="s">
        <v>37</v>
      </c>
      <c r="D7446" t="s">
        <v>753</v>
      </c>
      <c r="E7446" t="s">
        <v>4</v>
      </c>
      <c r="F7446">
        <v>2019</v>
      </c>
      <c r="G7446">
        <v>7</v>
      </c>
      <c r="H7446" t="s">
        <v>732</v>
      </c>
      <c r="I7446" t="b">
        <v>1</v>
      </c>
      <c r="J7446" t="s">
        <v>396</v>
      </c>
      <c r="K7446" t="s">
        <v>397</v>
      </c>
      <c r="L7446" t="s">
        <v>17</v>
      </c>
      <c r="M7446" t="s">
        <v>170</v>
      </c>
      <c r="N7446" t="s">
        <v>725</v>
      </c>
      <c r="O7446" t="s">
        <v>756</v>
      </c>
      <c r="P7446">
        <v>0</v>
      </c>
      <c r="Q7446">
        <v>477971.8</v>
      </c>
      <c r="R7446" t="s">
        <v>164</v>
      </c>
    </row>
    <row r="7447" spans="1:18" x14ac:dyDescent="0.25">
      <c r="A7447" t="s">
        <v>753</v>
      </c>
      <c r="B7447" t="s">
        <v>754</v>
      </c>
      <c r="C7447" t="s">
        <v>37</v>
      </c>
      <c r="D7447" t="s">
        <v>753</v>
      </c>
      <c r="E7447" t="s">
        <v>4</v>
      </c>
      <c r="F7447">
        <v>2019</v>
      </c>
      <c r="G7447">
        <v>7</v>
      </c>
      <c r="H7447" t="s">
        <v>732</v>
      </c>
      <c r="I7447" t="b">
        <v>1</v>
      </c>
      <c r="J7447" t="s">
        <v>177</v>
      </c>
      <c r="K7447" t="s">
        <v>818</v>
      </c>
      <c r="L7447" t="s">
        <v>17</v>
      </c>
      <c r="M7447" t="s">
        <v>170</v>
      </c>
      <c r="N7447" t="s">
        <v>725</v>
      </c>
      <c r="O7447" t="s">
        <v>756</v>
      </c>
      <c r="P7447">
        <v>0</v>
      </c>
      <c r="Q7447">
        <v>694228.21</v>
      </c>
      <c r="R7447" t="s">
        <v>164</v>
      </c>
    </row>
    <row r="7448" spans="1:18" x14ac:dyDescent="0.25">
      <c r="A7448" t="s">
        <v>753</v>
      </c>
      <c r="B7448" t="s">
        <v>754</v>
      </c>
      <c r="C7448" t="s">
        <v>37</v>
      </c>
      <c r="D7448" t="s">
        <v>753</v>
      </c>
      <c r="E7448" t="s">
        <v>4</v>
      </c>
      <c r="F7448">
        <v>2019</v>
      </c>
      <c r="G7448">
        <v>7</v>
      </c>
      <c r="H7448" t="s">
        <v>732</v>
      </c>
      <c r="I7448" t="b">
        <v>1</v>
      </c>
      <c r="J7448" t="s">
        <v>171</v>
      </c>
      <c r="K7448" t="s">
        <v>398</v>
      </c>
      <c r="L7448" t="s">
        <v>17</v>
      </c>
      <c r="M7448" t="s">
        <v>170</v>
      </c>
      <c r="N7448" t="s">
        <v>725</v>
      </c>
      <c r="O7448" t="s">
        <v>756</v>
      </c>
      <c r="P7448">
        <v>0</v>
      </c>
      <c r="Q7448">
        <v>126082.59</v>
      </c>
      <c r="R7448" t="s">
        <v>164</v>
      </c>
    </row>
    <row r="7449" spans="1:18" x14ac:dyDescent="0.25">
      <c r="A7449" t="s">
        <v>753</v>
      </c>
      <c r="B7449" t="s">
        <v>754</v>
      </c>
      <c r="C7449" t="s">
        <v>37</v>
      </c>
      <c r="D7449" t="s">
        <v>753</v>
      </c>
      <c r="E7449" t="s">
        <v>4</v>
      </c>
      <c r="F7449">
        <v>2019</v>
      </c>
      <c r="G7449">
        <v>7</v>
      </c>
      <c r="H7449" t="s">
        <v>732</v>
      </c>
      <c r="I7449" t="b">
        <v>1</v>
      </c>
      <c r="J7449" t="s">
        <v>819</v>
      </c>
      <c r="K7449" t="s">
        <v>820</v>
      </c>
      <c r="L7449" t="s">
        <v>17</v>
      </c>
      <c r="M7449" t="s">
        <v>170</v>
      </c>
      <c r="N7449" t="s">
        <v>725</v>
      </c>
      <c r="O7449" t="s">
        <v>756</v>
      </c>
      <c r="P7449">
        <v>0</v>
      </c>
      <c r="Q7449">
        <v>82810.759999999995</v>
      </c>
      <c r="R7449" t="s">
        <v>164</v>
      </c>
    </row>
    <row r="7450" spans="1:18" x14ac:dyDescent="0.25">
      <c r="A7450" t="s">
        <v>99</v>
      </c>
      <c r="B7450" t="s">
        <v>740</v>
      </c>
      <c r="C7450" t="s">
        <v>37</v>
      </c>
      <c r="D7450" t="s">
        <v>99</v>
      </c>
      <c r="E7450" t="s">
        <v>4</v>
      </c>
      <c r="F7450">
        <v>2019</v>
      </c>
      <c r="G7450">
        <v>7</v>
      </c>
      <c r="H7450" t="s">
        <v>732</v>
      </c>
      <c r="I7450" t="b">
        <v>1</v>
      </c>
      <c r="J7450" t="s">
        <v>744</v>
      </c>
      <c r="K7450" t="s">
        <v>745</v>
      </c>
      <c r="L7450" t="s">
        <v>23</v>
      </c>
      <c r="M7450" t="s">
        <v>1254</v>
      </c>
      <c r="N7450" t="s">
        <v>16</v>
      </c>
      <c r="O7450" t="s">
        <v>16</v>
      </c>
      <c r="P7450">
        <v>0</v>
      </c>
      <c r="Q7450">
        <v>3135212.89</v>
      </c>
      <c r="R7450" t="s">
        <v>165</v>
      </c>
    </row>
    <row r="7451" spans="1:18" x14ac:dyDescent="0.25">
      <c r="A7451" t="s">
        <v>99</v>
      </c>
      <c r="B7451" t="s">
        <v>740</v>
      </c>
      <c r="C7451" t="s">
        <v>37</v>
      </c>
      <c r="D7451" t="s">
        <v>99</v>
      </c>
      <c r="E7451" t="s">
        <v>4</v>
      </c>
      <c r="F7451">
        <v>2019</v>
      </c>
      <c r="G7451">
        <v>7</v>
      </c>
      <c r="H7451" t="s">
        <v>732</v>
      </c>
      <c r="I7451" t="b">
        <v>1</v>
      </c>
      <c r="J7451" t="s">
        <v>775</v>
      </c>
      <c r="K7451" t="s">
        <v>147</v>
      </c>
      <c r="L7451" t="s">
        <v>23</v>
      </c>
      <c r="M7451" t="s">
        <v>1240</v>
      </c>
      <c r="N7451" t="s">
        <v>16</v>
      </c>
      <c r="O7451" t="s">
        <v>16</v>
      </c>
      <c r="P7451">
        <v>0</v>
      </c>
      <c r="Q7451">
        <v>0</v>
      </c>
      <c r="R7451" t="s">
        <v>165</v>
      </c>
    </row>
    <row r="7452" spans="1:18" x14ac:dyDescent="0.25">
      <c r="A7452" t="s">
        <v>99</v>
      </c>
      <c r="B7452" t="s">
        <v>740</v>
      </c>
      <c r="C7452" t="s">
        <v>37</v>
      </c>
      <c r="D7452" t="s">
        <v>99</v>
      </c>
      <c r="E7452" t="s">
        <v>4</v>
      </c>
      <c r="F7452">
        <v>2019</v>
      </c>
      <c r="G7452">
        <v>7</v>
      </c>
      <c r="H7452" t="s">
        <v>732</v>
      </c>
      <c r="I7452" t="b">
        <v>1</v>
      </c>
      <c r="J7452" t="s">
        <v>783</v>
      </c>
      <c r="K7452" t="s">
        <v>784</v>
      </c>
      <c r="L7452" t="s">
        <v>23</v>
      </c>
      <c r="M7452" t="s">
        <v>487</v>
      </c>
      <c r="N7452" t="s">
        <v>16</v>
      </c>
      <c r="O7452" t="s">
        <v>16</v>
      </c>
      <c r="P7452">
        <v>0</v>
      </c>
      <c r="Q7452">
        <v>9486994.3599999994</v>
      </c>
      <c r="R7452" t="s">
        <v>165</v>
      </c>
    </row>
    <row r="7453" spans="1:18" x14ac:dyDescent="0.25">
      <c r="A7453" t="s">
        <v>99</v>
      </c>
      <c r="B7453" t="s">
        <v>740</v>
      </c>
      <c r="C7453" t="s">
        <v>37</v>
      </c>
      <c r="D7453" t="s">
        <v>99</v>
      </c>
      <c r="E7453" t="s">
        <v>4</v>
      </c>
      <c r="F7453">
        <v>2019</v>
      </c>
      <c r="G7453">
        <v>7</v>
      </c>
      <c r="H7453" t="s">
        <v>732</v>
      </c>
      <c r="I7453" t="b">
        <v>1</v>
      </c>
      <c r="J7453" t="s">
        <v>793</v>
      </c>
      <c r="K7453" t="s">
        <v>784</v>
      </c>
      <c r="L7453" t="s">
        <v>23</v>
      </c>
      <c r="M7453" t="s">
        <v>1017</v>
      </c>
      <c r="N7453" t="s">
        <v>16</v>
      </c>
      <c r="O7453" t="s">
        <v>16</v>
      </c>
      <c r="P7453">
        <v>0</v>
      </c>
      <c r="Q7453">
        <v>-403328.71</v>
      </c>
      <c r="R7453" t="s">
        <v>165</v>
      </c>
    </row>
    <row r="7454" spans="1:18" x14ac:dyDescent="0.25">
      <c r="A7454" t="s">
        <v>99</v>
      </c>
      <c r="B7454" t="s">
        <v>740</v>
      </c>
      <c r="C7454" t="s">
        <v>37</v>
      </c>
      <c r="D7454" t="s">
        <v>99</v>
      </c>
      <c r="E7454" t="s">
        <v>4</v>
      </c>
      <c r="F7454">
        <v>2019</v>
      </c>
      <c r="G7454">
        <v>7</v>
      </c>
      <c r="H7454" t="s">
        <v>732</v>
      </c>
      <c r="I7454" t="b">
        <v>1</v>
      </c>
      <c r="J7454" t="s">
        <v>789</v>
      </c>
      <c r="K7454" t="s">
        <v>784</v>
      </c>
      <c r="L7454" t="s">
        <v>23</v>
      </c>
      <c r="M7454" t="s">
        <v>499</v>
      </c>
      <c r="N7454" t="s">
        <v>16</v>
      </c>
      <c r="O7454" t="s">
        <v>16</v>
      </c>
      <c r="P7454">
        <v>0</v>
      </c>
      <c r="Q7454">
        <v>479418.93</v>
      </c>
      <c r="R7454" t="s">
        <v>165</v>
      </c>
    </row>
    <row r="7455" spans="1:18" x14ac:dyDescent="0.25">
      <c r="A7455" t="s">
        <v>750</v>
      </c>
      <c r="B7455" t="s">
        <v>751</v>
      </c>
      <c r="C7455" t="s">
        <v>37</v>
      </c>
      <c r="D7455" t="s">
        <v>750</v>
      </c>
      <c r="E7455" t="s">
        <v>4</v>
      </c>
      <c r="F7455">
        <v>2019</v>
      </c>
      <c r="G7455">
        <v>7</v>
      </c>
      <c r="H7455" t="s">
        <v>732</v>
      </c>
      <c r="I7455" t="b">
        <v>1</v>
      </c>
      <c r="J7455" t="s">
        <v>808</v>
      </c>
      <c r="K7455" t="s">
        <v>174</v>
      </c>
      <c r="L7455" t="s">
        <v>17</v>
      </c>
      <c r="M7455" t="s">
        <v>19</v>
      </c>
      <c r="N7455" t="s">
        <v>725</v>
      </c>
      <c r="O7455" t="s">
        <v>756</v>
      </c>
      <c r="P7455">
        <v>0</v>
      </c>
      <c r="Q7455">
        <v>-453150.78</v>
      </c>
      <c r="R7455" t="s">
        <v>165</v>
      </c>
    </row>
    <row r="7456" spans="1:18" x14ac:dyDescent="0.25">
      <c r="A7456" t="s">
        <v>750</v>
      </c>
      <c r="B7456" t="s">
        <v>751</v>
      </c>
      <c r="C7456" t="s">
        <v>37</v>
      </c>
      <c r="D7456" t="s">
        <v>750</v>
      </c>
      <c r="E7456" t="s">
        <v>4</v>
      </c>
      <c r="F7456">
        <v>2019</v>
      </c>
      <c r="G7456">
        <v>7</v>
      </c>
      <c r="H7456" t="s">
        <v>732</v>
      </c>
      <c r="I7456" t="b">
        <v>1</v>
      </c>
      <c r="J7456" t="s">
        <v>781</v>
      </c>
      <c r="K7456" t="s">
        <v>390</v>
      </c>
      <c r="L7456" t="s">
        <v>17</v>
      </c>
      <c r="M7456" t="s">
        <v>813</v>
      </c>
      <c r="N7456" t="s">
        <v>725</v>
      </c>
      <c r="O7456" t="s">
        <v>756</v>
      </c>
      <c r="P7456">
        <v>0</v>
      </c>
      <c r="Q7456">
        <v>2876.07</v>
      </c>
      <c r="R7456" t="s">
        <v>165</v>
      </c>
    </row>
    <row r="7457" spans="1:18" x14ac:dyDescent="0.25">
      <c r="A7457" t="s">
        <v>750</v>
      </c>
      <c r="B7457" t="s">
        <v>751</v>
      </c>
      <c r="C7457" t="s">
        <v>37</v>
      </c>
      <c r="D7457" t="s">
        <v>750</v>
      </c>
      <c r="E7457" t="s">
        <v>4</v>
      </c>
      <c r="F7457">
        <v>2019</v>
      </c>
      <c r="G7457">
        <v>7</v>
      </c>
      <c r="H7457" t="s">
        <v>732</v>
      </c>
      <c r="I7457" t="b">
        <v>1</v>
      </c>
      <c r="J7457" t="s">
        <v>808</v>
      </c>
      <c r="K7457" t="s">
        <v>174</v>
      </c>
      <c r="L7457" t="s">
        <v>17</v>
      </c>
      <c r="M7457" t="s">
        <v>19</v>
      </c>
      <c r="N7457" t="s">
        <v>724</v>
      </c>
      <c r="O7457" t="s">
        <v>755</v>
      </c>
      <c r="P7457">
        <v>0</v>
      </c>
      <c r="Q7457">
        <v>-513192.61</v>
      </c>
      <c r="R7457" t="s">
        <v>165</v>
      </c>
    </row>
    <row r="7458" spans="1:18" x14ac:dyDescent="0.25">
      <c r="A7458" t="s">
        <v>750</v>
      </c>
      <c r="B7458" t="s">
        <v>751</v>
      </c>
      <c r="C7458" t="s">
        <v>37</v>
      </c>
      <c r="D7458" t="s">
        <v>750</v>
      </c>
      <c r="E7458" t="s">
        <v>4</v>
      </c>
      <c r="F7458">
        <v>2019</v>
      </c>
      <c r="G7458">
        <v>7</v>
      </c>
      <c r="H7458" t="s">
        <v>732</v>
      </c>
      <c r="I7458" t="b">
        <v>1</v>
      </c>
      <c r="J7458" t="s">
        <v>781</v>
      </c>
      <c r="K7458" t="s">
        <v>390</v>
      </c>
      <c r="L7458" t="s">
        <v>17</v>
      </c>
      <c r="M7458" t="s">
        <v>813</v>
      </c>
      <c r="N7458" t="s">
        <v>724</v>
      </c>
      <c r="O7458" t="s">
        <v>755</v>
      </c>
      <c r="P7458">
        <v>0</v>
      </c>
      <c r="Q7458">
        <v>3209.63</v>
      </c>
      <c r="R7458" t="s">
        <v>165</v>
      </c>
    </row>
    <row r="7459" spans="1:18" x14ac:dyDescent="0.25">
      <c r="A7459" t="s">
        <v>753</v>
      </c>
      <c r="B7459" t="s">
        <v>754</v>
      </c>
      <c r="C7459" t="s">
        <v>37</v>
      </c>
      <c r="D7459" t="s">
        <v>753</v>
      </c>
      <c r="E7459" t="s">
        <v>4</v>
      </c>
      <c r="F7459">
        <v>2019</v>
      </c>
      <c r="G7459">
        <v>7</v>
      </c>
      <c r="H7459" t="s">
        <v>732</v>
      </c>
      <c r="I7459" t="b">
        <v>1</v>
      </c>
      <c r="J7459" t="s">
        <v>39</v>
      </c>
      <c r="K7459" t="s">
        <v>155</v>
      </c>
      <c r="L7459" t="s">
        <v>17</v>
      </c>
      <c r="M7459" t="s">
        <v>18</v>
      </c>
      <c r="N7459" t="s">
        <v>16</v>
      </c>
      <c r="O7459" t="s">
        <v>16</v>
      </c>
      <c r="P7459">
        <v>0</v>
      </c>
      <c r="Q7459">
        <v>117382.34</v>
      </c>
      <c r="R7459" t="s">
        <v>164</v>
      </c>
    </row>
    <row r="7460" spans="1:18" x14ac:dyDescent="0.25">
      <c r="A7460" t="s">
        <v>753</v>
      </c>
      <c r="B7460" t="s">
        <v>754</v>
      </c>
      <c r="C7460" t="s">
        <v>37</v>
      </c>
      <c r="D7460" t="s">
        <v>753</v>
      </c>
      <c r="E7460" t="s">
        <v>4</v>
      </c>
      <c r="F7460">
        <v>2019</v>
      </c>
      <c r="G7460">
        <v>7</v>
      </c>
      <c r="H7460" t="s">
        <v>732</v>
      </c>
      <c r="I7460" t="b">
        <v>1</v>
      </c>
      <c r="J7460" t="s">
        <v>857</v>
      </c>
      <c r="K7460" t="s">
        <v>858</v>
      </c>
      <c r="L7460" t="s">
        <v>17</v>
      </c>
      <c r="M7460" t="s">
        <v>856</v>
      </c>
      <c r="N7460" t="s">
        <v>16</v>
      </c>
      <c r="O7460" t="s">
        <v>16</v>
      </c>
      <c r="P7460">
        <v>0</v>
      </c>
      <c r="Q7460">
        <v>61478.18</v>
      </c>
      <c r="R7460" t="s">
        <v>164</v>
      </c>
    </row>
    <row r="7461" spans="1:18" x14ac:dyDescent="0.25">
      <c r="A7461" t="s">
        <v>753</v>
      </c>
      <c r="B7461" t="s">
        <v>754</v>
      </c>
      <c r="C7461" t="s">
        <v>37</v>
      </c>
      <c r="D7461" t="s">
        <v>753</v>
      </c>
      <c r="E7461" t="s">
        <v>4</v>
      </c>
      <c r="F7461">
        <v>2019</v>
      </c>
      <c r="G7461">
        <v>7</v>
      </c>
      <c r="H7461" t="s">
        <v>732</v>
      </c>
      <c r="I7461" t="b">
        <v>1</v>
      </c>
      <c r="J7461" t="s">
        <v>803</v>
      </c>
      <c r="K7461" t="s">
        <v>434</v>
      </c>
      <c r="L7461" t="s">
        <v>17</v>
      </c>
      <c r="M7461" t="s">
        <v>856</v>
      </c>
      <c r="N7461" t="s">
        <v>16</v>
      </c>
      <c r="O7461" t="s">
        <v>16</v>
      </c>
      <c r="P7461">
        <v>0</v>
      </c>
      <c r="Q7461">
        <v>73.47</v>
      </c>
      <c r="R7461" t="s">
        <v>164</v>
      </c>
    </row>
    <row r="7462" spans="1:18" x14ac:dyDescent="0.25">
      <c r="A7462" t="s">
        <v>753</v>
      </c>
      <c r="B7462" t="s">
        <v>754</v>
      </c>
      <c r="C7462" t="s">
        <v>37</v>
      </c>
      <c r="D7462" t="s">
        <v>753</v>
      </c>
      <c r="E7462" t="s">
        <v>4</v>
      </c>
      <c r="F7462">
        <v>2019</v>
      </c>
      <c r="G7462">
        <v>7</v>
      </c>
      <c r="H7462" t="s">
        <v>732</v>
      </c>
      <c r="I7462" t="b">
        <v>1</v>
      </c>
      <c r="J7462" t="s">
        <v>862</v>
      </c>
      <c r="K7462" t="s">
        <v>154</v>
      </c>
      <c r="L7462" t="s">
        <v>17</v>
      </c>
      <c r="M7462" t="s">
        <v>856</v>
      </c>
      <c r="N7462" t="s">
        <v>16</v>
      </c>
      <c r="O7462" t="s">
        <v>16</v>
      </c>
      <c r="P7462">
        <v>0</v>
      </c>
      <c r="Q7462">
        <v>16575.87</v>
      </c>
      <c r="R7462" t="s">
        <v>164</v>
      </c>
    </row>
    <row r="7463" spans="1:18" x14ac:dyDescent="0.25">
      <c r="A7463" t="s">
        <v>753</v>
      </c>
      <c r="B7463" t="s">
        <v>754</v>
      </c>
      <c r="C7463" t="s">
        <v>37</v>
      </c>
      <c r="D7463" t="s">
        <v>753</v>
      </c>
      <c r="E7463" t="s">
        <v>4</v>
      </c>
      <c r="F7463">
        <v>2019</v>
      </c>
      <c r="G7463">
        <v>7</v>
      </c>
      <c r="H7463" t="s">
        <v>732</v>
      </c>
      <c r="I7463" t="b">
        <v>1</v>
      </c>
      <c r="J7463" t="s">
        <v>850</v>
      </c>
      <c r="K7463" t="s">
        <v>851</v>
      </c>
      <c r="L7463" t="s">
        <v>17</v>
      </c>
      <c r="M7463" t="s">
        <v>849</v>
      </c>
      <c r="N7463" t="s">
        <v>16</v>
      </c>
      <c r="O7463" t="s">
        <v>16</v>
      </c>
      <c r="P7463">
        <v>0</v>
      </c>
      <c r="Q7463">
        <v>-29507.83</v>
      </c>
      <c r="R7463" t="s">
        <v>164</v>
      </c>
    </row>
    <row r="7464" spans="1:18" x14ac:dyDescent="0.25">
      <c r="A7464" t="s">
        <v>753</v>
      </c>
      <c r="B7464" t="s">
        <v>754</v>
      </c>
      <c r="C7464" t="s">
        <v>37</v>
      </c>
      <c r="D7464" t="s">
        <v>753</v>
      </c>
      <c r="E7464" t="s">
        <v>4</v>
      </c>
      <c r="F7464">
        <v>2019</v>
      </c>
      <c r="G7464">
        <v>7</v>
      </c>
      <c r="H7464" t="s">
        <v>732</v>
      </c>
      <c r="I7464" t="b">
        <v>1</v>
      </c>
      <c r="J7464" t="s">
        <v>852</v>
      </c>
      <c r="K7464" t="s">
        <v>152</v>
      </c>
      <c r="L7464" t="s">
        <v>17</v>
      </c>
      <c r="M7464" t="s">
        <v>849</v>
      </c>
      <c r="N7464" t="s">
        <v>16</v>
      </c>
      <c r="O7464" t="s">
        <v>16</v>
      </c>
      <c r="P7464">
        <v>0</v>
      </c>
      <c r="Q7464">
        <v>35423.800000000003</v>
      </c>
      <c r="R7464" t="s">
        <v>164</v>
      </c>
    </row>
    <row r="7465" spans="1:18" x14ac:dyDescent="0.25">
      <c r="A7465" t="s">
        <v>753</v>
      </c>
      <c r="B7465" t="s">
        <v>754</v>
      </c>
      <c r="C7465" t="s">
        <v>37</v>
      </c>
      <c r="D7465" t="s">
        <v>753</v>
      </c>
      <c r="E7465" t="s">
        <v>4</v>
      </c>
      <c r="F7465">
        <v>2019</v>
      </c>
      <c r="G7465">
        <v>7</v>
      </c>
      <c r="H7465" t="s">
        <v>732</v>
      </c>
      <c r="I7465" t="b">
        <v>1</v>
      </c>
      <c r="J7465" t="s">
        <v>794</v>
      </c>
      <c r="K7465" t="s">
        <v>433</v>
      </c>
      <c r="L7465" t="s">
        <v>17</v>
      </c>
      <c r="M7465" t="s">
        <v>849</v>
      </c>
      <c r="N7465" t="s">
        <v>16</v>
      </c>
      <c r="O7465" t="s">
        <v>16</v>
      </c>
      <c r="P7465">
        <v>0</v>
      </c>
      <c r="Q7465">
        <v>-3565.95</v>
      </c>
      <c r="R7465" t="s">
        <v>164</v>
      </c>
    </row>
    <row r="7466" spans="1:18" x14ac:dyDescent="0.25">
      <c r="A7466" t="s">
        <v>753</v>
      </c>
      <c r="B7466" t="s">
        <v>754</v>
      </c>
      <c r="C7466" t="s">
        <v>37</v>
      </c>
      <c r="D7466" t="s">
        <v>753</v>
      </c>
      <c r="E7466" t="s">
        <v>4</v>
      </c>
      <c r="F7466">
        <v>2019</v>
      </c>
      <c r="G7466">
        <v>7</v>
      </c>
      <c r="H7466" t="s">
        <v>732</v>
      </c>
      <c r="I7466" t="b">
        <v>1</v>
      </c>
      <c r="J7466" t="s">
        <v>735</v>
      </c>
      <c r="K7466" t="s">
        <v>175</v>
      </c>
      <c r="L7466" t="s">
        <v>17</v>
      </c>
      <c r="M7466" t="s">
        <v>19</v>
      </c>
      <c r="N7466" t="s">
        <v>16</v>
      </c>
      <c r="O7466" t="s">
        <v>16</v>
      </c>
      <c r="P7466">
        <v>0</v>
      </c>
      <c r="Q7466">
        <v>-52127.44</v>
      </c>
      <c r="R7466" t="s">
        <v>164</v>
      </c>
    </row>
    <row r="7467" spans="1:18" x14ac:dyDescent="0.25">
      <c r="A7467" t="s">
        <v>753</v>
      </c>
      <c r="B7467" t="s">
        <v>754</v>
      </c>
      <c r="C7467" t="s">
        <v>37</v>
      </c>
      <c r="D7467" t="s">
        <v>753</v>
      </c>
      <c r="E7467" t="s">
        <v>4</v>
      </c>
      <c r="F7467">
        <v>2019</v>
      </c>
      <c r="G7467">
        <v>7</v>
      </c>
      <c r="H7467" t="s">
        <v>732</v>
      </c>
      <c r="I7467" t="b">
        <v>1</v>
      </c>
      <c r="J7467" t="s">
        <v>808</v>
      </c>
      <c r="K7467" t="s">
        <v>174</v>
      </c>
      <c r="L7467" t="s">
        <v>17</v>
      </c>
      <c r="M7467" t="s">
        <v>19</v>
      </c>
      <c r="N7467" t="s">
        <v>16</v>
      </c>
      <c r="O7467" t="s">
        <v>16</v>
      </c>
      <c r="P7467">
        <v>0</v>
      </c>
      <c r="Q7467">
        <v>-328731.28999999998</v>
      </c>
      <c r="R7467" t="s">
        <v>164</v>
      </c>
    </row>
    <row r="7468" spans="1:18" x14ac:dyDescent="0.25">
      <c r="A7468" t="s">
        <v>753</v>
      </c>
      <c r="B7468" t="s">
        <v>754</v>
      </c>
      <c r="C7468" t="s">
        <v>37</v>
      </c>
      <c r="D7468" t="s">
        <v>753</v>
      </c>
      <c r="E7468" t="s">
        <v>4</v>
      </c>
      <c r="F7468">
        <v>2019</v>
      </c>
      <c r="G7468">
        <v>7</v>
      </c>
      <c r="H7468" t="s">
        <v>732</v>
      </c>
      <c r="I7468" t="b">
        <v>1</v>
      </c>
      <c r="J7468" t="s">
        <v>810</v>
      </c>
      <c r="K7468" t="s">
        <v>811</v>
      </c>
      <c r="L7468" t="s">
        <v>17</v>
      </c>
      <c r="M7468" t="s">
        <v>19</v>
      </c>
      <c r="N7468" t="s">
        <v>16</v>
      </c>
      <c r="O7468" t="s">
        <v>16</v>
      </c>
      <c r="P7468">
        <v>0</v>
      </c>
      <c r="Q7468">
        <v>-611254.51</v>
      </c>
      <c r="R7468" t="s">
        <v>164</v>
      </c>
    </row>
    <row r="7469" spans="1:18" x14ac:dyDescent="0.25">
      <c r="A7469" t="s">
        <v>753</v>
      </c>
      <c r="B7469" t="s">
        <v>754</v>
      </c>
      <c r="C7469" t="s">
        <v>37</v>
      </c>
      <c r="D7469" t="s">
        <v>753</v>
      </c>
      <c r="E7469" t="s">
        <v>4</v>
      </c>
      <c r="F7469">
        <v>2019</v>
      </c>
      <c r="G7469">
        <v>7</v>
      </c>
      <c r="H7469" t="s">
        <v>732</v>
      </c>
      <c r="I7469" t="b">
        <v>1</v>
      </c>
      <c r="J7469" t="s">
        <v>814</v>
      </c>
      <c r="K7469" t="s">
        <v>815</v>
      </c>
      <c r="L7469" t="s">
        <v>17</v>
      </c>
      <c r="M7469" t="s">
        <v>813</v>
      </c>
      <c r="N7469" t="s">
        <v>16</v>
      </c>
      <c r="O7469" t="s">
        <v>16</v>
      </c>
      <c r="P7469">
        <v>0</v>
      </c>
      <c r="Q7469">
        <v>158641.42000000001</v>
      </c>
      <c r="R7469" t="s">
        <v>164</v>
      </c>
    </row>
    <row r="7470" spans="1:18" x14ac:dyDescent="0.25">
      <c r="A7470" t="s">
        <v>753</v>
      </c>
      <c r="B7470" t="s">
        <v>754</v>
      </c>
      <c r="C7470" t="s">
        <v>37</v>
      </c>
      <c r="D7470" t="s">
        <v>753</v>
      </c>
      <c r="E7470" t="s">
        <v>4</v>
      </c>
      <c r="F7470">
        <v>2019</v>
      </c>
      <c r="G7470">
        <v>7</v>
      </c>
      <c r="H7470" t="s">
        <v>732</v>
      </c>
      <c r="I7470" t="b">
        <v>1</v>
      </c>
      <c r="J7470" t="s">
        <v>781</v>
      </c>
      <c r="K7470" t="s">
        <v>390</v>
      </c>
      <c r="L7470" t="s">
        <v>17</v>
      </c>
      <c r="M7470" t="s">
        <v>813</v>
      </c>
      <c r="N7470" t="s">
        <v>16</v>
      </c>
      <c r="O7470" t="s">
        <v>16</v>
      </c>
      <c r="P7470">
        <v>0</v>
      </c>
      <c r="Q7470">
        <v>286813.23</v>
      </c>
      <c r="R7470" t="s">
        <v>164</v>
      </c>
    </row>
    <row r="7471" spans="1:18" x14ac:dyDescent="0.25">
      <c r="A7471" t="s">
        <v>753</v>
      </c>
      <c r="B7471" t="s">
        <v>754</v>
      </c>
      <c r="C7471" t="s">
        <v>37</v>
      </c>
      <c r="D7471" t="s">
        <v>753</v>
      </c>
      <c r="E7471" t="s">
        <v>4</v>
      </c>
      <c r="F7471">
        <v>2019</v>
      </c>
      <c r="G7471">
        <v>7</v>
      </c>
      <c r="H7471" t="s">
        <v>732</v>
      </c>
      <c r="I7471" t="b">
        <v>1</v>
      </c>
      <c r="J7471" t="s">
        <v>396</v>
      </c>
      <c r="K7471" t="s">
        <v>397</v>
      </c>
      <c r="L7471" t="s">
        <v>17</v>
      </c>
      <c r="M7471" t="s">
        <v>170</v>
      </c>
      <c r="N7471" t="s">
        <v>16</v>
      </c>
      <c r="O7471" t="s">
        <v>16</v>
      </c>
      <c r="P7471">
        <v>0</v>
      </c>
      <c r="Q7471">
        <v>4063.71</v>
      </c>
      <c r="R7471" t="s">
        <v>164</v>
      </c>
    </row>
    <row r="7472" spans="1:18" x14ac:dyDescent="0.25">
      <c r="A7472" t="s">
        <v>753</v>
      </c>
      <c r="B7472" t="s">
        <v>754</v>
      </c>
      <c r="C7472" t="s">
        <v>37</v>
      </c>
      <c r="D7472" t="s">
        <v>753</v>
      </c>
      <c r="E7472" t="s">
        <v>4</v>
      </c>
      <c r="F7472">
        <v>2019</v>
      </c>
      <c r="G7472">
        <v>7</v>
      </c>
      <c r="H7472" t="s">
        <v>732</v>
      </c>
      <c r="I7472" t="b">
        <v>1</v>
      </c>
      <c r="J7472" t="s">
        <v>89</v>
      </c>
      <c r="K7472" t="s">
        <v>411</v>
      </c>
      <c r="L7472" t="s">
        <v>17</v>
      </c>
      <c r="M7472" t="s">
        <v>86</v>
      </c>
      <c r="N7472" t="s">
        <v>16</v>
      </c>
      <c r="O7472" t="s">
        <v>16</v>
      </c>
      <c r="P7472">
        <v>0</v>
      </c>
      <c r="Q7472">
        <v>116421.4</v>
      </c>
      <c r="R7472" t="s">
        <v>164</v>
      </c>
    </row>
    <row r="7473" spans="1:18" x14ac:dyDescent="0.25">
      <c r="A7473" t="s">
        <v>753</v>
      </c>
      <c r="B7473" t="s">
        <v>754</v>
      </c>
      <c r="C7473" t="s">
        <v>37</v>
      </c>
      <c r="D7473" t="s">
        <v>753</v>
      </c>
      <c r="E7473" t="s">
        <v>4</v>
      </c>
      <c r="F7473">
        <v>2019</v>
      </c>
      <c r="G7473">
        <v>7</v>
      </c>
      <c r="H7473" t="s">
        <v>732</v>
      </c>
      <c r="I7473" t="b">
        <v>1</v>
      </c>
      <c r="J7473" t="s">
        <v>90</v>
      </c>
      <c r="K7473" t="s">
        <v>113</v>
      </c>
      <c r="L7473" t="s">
        <v>17</v>
      </c>
      <c r="M7473" t="s">
        <v>86</v>
      </c>
      <c r="N7473" t="s">
        <v>16</v>
      </c>
      <c r="O7473" t="s">
        <v>16</v>
      </c>
      <c r="P7473">
        <v>0</v>
      </c>
      <c r="Q7473">
        <v>67075.62</v>
      </c>
      <c r="R7473" t="s">
        <v>164</v>
      </c>
    </row>
    <row r="7474" spans="1:18" x14ac:dyDescent="0.25">
      <c r="A7474" t="s">
        <v>753</v>
      </c>
      <c r="B7474" t="s">
        <v>754</v>
      </c>
      <c r="C7474" t="s">
        <v>37</v>
      </c>
      <c r="D7474" t="s">
        <v>753</v>
      </c>
      <c r="E7474" t="s">
        <v>4</v>
      </c>
      <c r="F7474">
        <v>2019</v>
      </c>
      <c r="G7474">
        <v>7</v>
      </c>
      <c r="H7474" t="s">
        <v>732</v>
      </c>
      <c r="I7474" t="b">
        <v>1</v>
      </c>
      <c r="J7474" t="s">
        <v>91</v>
      </c>
      <c r="K7474" t="s">
        <v>134</v>
      </c>
      <c r="L7474" t="s">
        <v>20</v>
      </c>
      <c r="M7474" t="s">
        <v>21</v>
      </c>
      <c r="N7474" t="s">
        <v>16</v>
      </c>
      <c r="O7474" t="s">
        <v>16</v>
      </c>
      <c r="P7474">
        <v>0</v>
      </c>
      <c r="Q7474">
        <v>0</v>
      </c>
      <c r="R7474" t="s">
        <v>164</v>
      </c>
    </row>
    <row r="7475" spans="1:18" x14ac:dyDescent="0.25">
      <c r="A7475" t="s">
        <v>753</v>
      </c>
      <c r="B7475" t="s">
        <v>754</v>
      </c>
      <c r="C7475" t="s">
        <v>37</v>
      </c>
      <c r="D7475" t="s">
        <v>753</v>
      </c>
      <c r="E7475" t="s">
        <v>4</v>
      </c>
      <c r="F7475">
        <v>2019</v>
      </c>
      <c r="G7475">
        <v>7</v>
      </c>
      <c r="H7475" t="s">
        <v>732</v>
      </c>
      <c r="I7475" t="b">
        <v>1</v>
      </c>
      <c r="J7475" t="s">
        <v>22</v>
      </c>
      <c r="K7475" t="s">
        <v>144</v>
      </c>
      <c r="L7475" t="s">
        <v>20</v>
      </c>
      <c r="M7475" t="s">
        <v>21</v>
      </c>
      <c r="N7475" t="s">
        <v>16</v>
      </c>
      <c r="O7475" t="s">
        <v>16</v>
      </c>
      <c r="P7475">
        <v>0</v>
      </c>
      <c r="Q7475">
        <v>594312.43999999994</v>
      </c>
      <c r="R7475" t="s">
        <v>164</v>
      </c>
    </row>
    <row r="7476" spans="1:18" x14ac:dyDescent="0.25">
      <c r="A7476" t="s">
        <v>753</v>
      </c>
      <c r="B7476" t="s">
        <v>754</v>
      </c>
      <c r="C7476" t="s">
        <v>37</v>
      </c>
      <c r="D7476" t="s">
        <v>753</v>
      </c>
      <c r="E7476" t="s">
        <v>4</v>
      </c>
      <c r="F7476">
        <v>2019</v>
      </c>
      <c r="G7476">
        <v>7</v>
      </c>
      <c r="H7476" t="s">
        <v>732</v>
      </c>
      <c r="I7476" t="b">
        <v>1</v>
      </c>
      <c r="J7476" t="s">
        <v>38</v>
      </c>
      <c r="K7476" t="s">
        <v>110</v>
      </c>
      <c r="L7476" t="s">
        <v>20</v>
      </c>
      <c r="M7476" t="s">
        <v>21</v>
      </c>
      <c r="N7476" t="s">
        <v>16</v>
      </c>
      <c r="O7476" t="s">
        <v>16</v>
      </c>
      <c r="P7476">
        <v>0</v>
      </c>
      <c r="Q7476">
        <v>-83429.88</v>
      </c>
      <c r="R7476" t="s">
        <v>164</v>
      </c>
    </row>
    <row r="7477" spans="1:18" x14ac:dyDescent="0.25">
      <c r="A7477" t="s">
        <v>753</v>
      </c>
      <c r="B7477" t="s">
        <v>754</v>
      </c>
      <c r="C7477" t="s">
        <v>37</v>
      </c>
      <c r="D7477" t="s">
        <v>753</v>
      </c>
      <c r="E7477" t="s">
        <v>4</v>
      </c>
      <c r="F7477">
        <v>2019</v>
      </c>
      <c r="G7477">
        <v>7</v>
      </c>
      <c r="H7477" t="s">
        <v>732</v>
      </c>
      <c r="I7477" t="b">
        <v>1</v>
      </c>
      <c r="J7477" t="s">
        <v>1563</v>
      </c>
      <c r="K7477" t="s">
        <v>1564</v>
      </c>
      <c r="L7477" t="s">
        <v>23</v>
      </c>
      <c r="M7477" t="s">
        <v>1559</v>
      </c>
      <c r="N7477" t="s">
        <v>16</v>
      </c>
      <c r="O7477" t="s">
        <v>16</v>
      </c>
      <c r="P7477">
        <v>0</v>
      </c>
      <c r="Q7477">
        <v>-18937.990000000002</v>
      </c>
      <c r="R7477" t="s">
        <v>164</v>
      </c>
    </row>
    <row r="7478" spans="1:18" x14ac:dyDescent="0.25">
      <c r="A7478" t="s">
        <v>753</v>
      </c>
      <c r="B7478" t="s">
        <v>754</v>
      </c>
      <c r="C7478" t="s">
        <v>37</v>
      </c>
      <c r="D7478" t="s">
        <v>753</v>
      </c>
      <c r="E7478" t="s">
        <v>4</v>
      </c>
      <c r="F7478">
        <v>2019</v>
      </c>
      <c r="G7478">
        <v>7</v>
      </c>
      <c r="H7478" t="s">
        <v>732</v>
      </c>
      <c r="I7478" t="b">
        <v>1</v>
      </c>
      <c r="J7478" t="s">
        <v>1566</v>
      </c>
      <c r="K7478" t="s">
        <v>633</v>
      </c>
      <c r="L7478" t="s">
        <v>23</v>
      </c>
      <c r="M7478" t="s">
        <v>1567</v>
      </c>
      <c r="N7478" t="s">
        <v>16</v>
      </c>
      <c r="O7478" t="s">
        <v>16</v>
      </c>
      <c r="P7478">
        <v>0</v>
      </c>
      <c r="Q7478">
        <v>-17949644.93</v>
      </c>
      <c r="R7478" t="s">
        <v>164</v>
      </c>
    </row>
    <row r="7479" spans="1:18" x14ac:dyDescent="0.25">
      <c r="A7479" t="s">
        <v>753</v>
      </c>
      <c r="B7479" t="s">
        <v>754</v>
      </c>
      <c r="C7479" t="s">
        <v>37</v>
      </c>
      <c r="D7479" t="s">
        <v>753</v>
      </c>
      <c r="E7479" t="s">
        <v>4</v>
      </c>
      <c r="F7479">
        <v>2019</v>
      </c>
      <c r="G7479">
        <v>7</v>
      </c>
      <c r="H7479" t="s">
        <v>732</v>
      </c>
      <c r="I7479" t="b">
        <v>1</v>
      </c>
      <c r="J7479" t="s">
        <v>1521</v>
      </c>
      <c r="K7479" t="s">
        <v>1522</v>
      </c>
      <c r="L7479" t="s">
        <v>23</v>
      </c>
      <c r="M7479" t="s">
        <v>1520</v>
      </c>
      <c r="N7479" t="s">
        <v>16</v>
      </c>
      <c r="O7479" t="s">
        <v>16</v>
      </c>
      <c r="P7479">
        <v>0</v>
      </c>
      <c r="Q7479">
        <v>535057.28</v>
      </c>
      <c r="R7479" t="s">
        <v>164</v>
      </c>
    </row>
    <row r="7480" spans="1:18" x14ac:dyDescent="0.25">
      <c r="A7480" t="s">
        <v>753</v>
      </c>
      <c r="B7480" t="s">
        <v>754</v>
      </c>
      <c r="C7480" t="s">
        <v>37</v>
      </c>
      <c r="D7480" t="s">
        <v>753</v>
      </c>
      <c r="E7480" t="s">
        <v>4</v>
      </c>
      <c r="F7480">
        <v>2019</v>
      </c>
      <c r="G7480">
        <v>7</v>
      </c>
      <c r="H7480" t="s">
        <v>732</v>
      </c>
      <c r="I7480" t="b">
        <v>1</v>
      </c>
      <c r="J7480" t="s">
        <v>771</v>
      </c>
      <c r="K7480" t="s">
        <v>562</v>
      </c>
      <c r="L7480" t="s">
        <v>23</v>
      </c>
      <c r="M7480" t="s">
        <v>1520</v>
      </c>
      <c r="N7480" t="s">
        <v>16</v>
      </c>
      <c r="O7480" t="s">
        <v>16</v>
      </c>
      <c r="P7480">
        <v>0</v>
      </c>
      <c r="Q7480">
        <v>258830.42</v>
      </c>
      <c r="R7480" t="s">
        <v>164</v>
      </c>
    </row>
    <row r="7481" spans="1:18" x14ac:dyDescent="0.25">
      <c r="A7481" t="s">
        <v>753</v>
      </c>
      <c r="B7481" t="s">
        <v>754</v>
      </c>
      <c r="C7481" t="s">
        <v>37</v>
      </c>
      <c r="D7481" t="s">
        <v>753</v>
      </c>
      <c r="E7481" t="s">
        <v>4</v>
      </c>
      <c r="F7481">
        <v>2019</v>
      </c>
      <c r="G7481">
        <v>7</v>
      </c>
      <c r="H7481" t="s">
        <v>732</v>
      </c>
      <c r="I7481" t="b">
        <v>1</v>
      </c>
      <c r="J7481" t="s">
        <v>1523</v>
      </c>
      <c r="K7481" t="s">
        <v>1524</v>
      </c>
      <c r="L7481" t="s">
        <v>23</v>
      </c>
      <c r="M7481" t="s">
        <v>1520</v>
      </c>
      <c r="N7481" t="s">
        <v>16</v>
      </c>
      <c r="O7481" t="s">
        <v>16</v>
      </c>
      <c r="P7481">
        <v>0</v>
      </c>
      <c r="Q7481">
        <v>145479.81</v>
      </c>
      <c r="R7481" t="s">
        <v>164</v>
      </c>
    </row>
    <row r="7482" spans="1:18" x14ac:dyDescent="0.25">
      <c r="A7482" t="s">
        <v>753</v>
      </c>
      <c r="B7482" t="s">
        <v>754</v>
      </c>
      <c r="C7482" t="s">
        <v>37</v>
      </c>
      <c r="D7482" t="s">
        <v>753</v>
      </c>
      <c r="E7482" t="s">
        <v>4</v>
      </c>
      <c r="F7482">
        <v>2019</v>
      </c>
      <c r="G7482">
        <v>7</v>
      </c>
      <c r="H7482" t="s">
        <v>732</v>
      </c>
      <c r="I7482" t="b">
        <v>1</v>
      </c>
      <c r="J7482" t="s">
        <v>1525</v>
      </c>
      <c r="K7482" t="s">
        <v>601</v>
      </c>
      <c r="L7482" t="s">
        <v>23</v>
      </c>
      <c r="M7482" t="s">
        <v>1520</v>
      </c>
      <c r="N7482" t="s">
        <v>16</v>
      </c>
      <c r="O7482" t="s">
        <v>16</v>
      </c>
      <c r="P7482">
        <v>0</v>
      </c>
      <c r="Q7482">
        <v>9323.0499999999993</v>
      </c>
      <c r="R7482" t="s">
        <v>164</v>
      </c>
    </row>
    <row r="7483" spans="1:18" x14ac:dyDescent="0.25">
      <c r="A7483" t="s">
        <v>753</v>
      </c>
      <c r="B7483" t="s">
        <v>754</v>
      </c>
      <c r="C7483" t="s">
        <v>37</v>
      </c>
      <c r="D7483" t="s">
        <v>753</v>
      </c>
      <c r="E7483" t="s">
        <v>4</v>
      </c>
      <c r="F7483">
        <v>2019</v>
      </c>
      <c r="G7483">
        <v>7</v>
      </c>
      <c r="H7483" t="s">
        <v>732</v>
      </c>
      <c r="I7483" t="b">
        <v>1</v>
      </c>
      <c r="J7483" t="s">
        <v>1515</v>
      </c>
      <c r="K7483" t="s">
        <v>1516</v>
      </c>
      <c r="L7483" t="s">
        <v>23</v>
      </c>
      <c r="M7483" t="s">
        <v>1517</v>
      </c>
      <c r="N7483" t="s">
        <v>16</v>
      </c>
      <c r="O7483" t="s">
        <v>16</v>
      </c>
      <c r="P7483">
        <v>0</v>
      </c>
      <c r="Q7483">
        <v>2615689.2799999998</v>
      </c>
      <c r="R7483" t="s">
        <v>164</v>
      </c>
    </row>
    <row r="7484" spans="1:18" x14ac:dyDescent="0.25">
      <c r="A7484" t="s">
        <v>753</v>
      </c>
      <c r="B7484" t="s">
        <v>754</v>
      </c>
      <c r="C7484" t="s">
        <v>37</v>
      </c>
      <c r="D7484" t="s">
        <v>753</v>
      </c>
      <c r="E7484" t="s">
        <v>4</v>
      </c>
      <c r="F7484">
        <v>2019</v>
      </c>
      <c r="G7484">
        <v>7</v>
      </c>
      <c r="H7484" t="s">
        <v>732</v>
      </c>
      <c r="I7484" t="b">
        <v>1</v>
      </c>
      <c r="J7484" t="s">
        <v>602</v>
      </c>
      <c r="K7484" t="s">
        <v>603</v>
      </c>
      <c r="L7484" t="s">
        <v>23</v>
      </c>
      <c r="M7484" t="s">
        <v>1529</v>
      </c>
      <c r="N7484" t="s">
        <v>16</v>
      </c>
      <c r="O7484" t="s">
        <v>16</v>
      </c>
      <c r="P7484">
        <v>0</v>
      </c>
      <c r="Q7484">
        <v>13840801.359999999</v>
      </c>
      <c r="R7484" t="s">
        <v>164</v>
      </c>
    </row>
    <row r="7485" spans="1:18" x14ac:dyDescent="0.25">
      <c r="A7485" t="s">
        <v>753</v>
      </c>
      <c r="B7485" t="s">
        <v>754</v>
      </c>
      <c r="C7485" t="s">
        <v>37</v>
      </c>
      <c r="D7485" t="s">
        <v>753</v>
      </c>
      <c r="E7485" t="s">
        <v>4</v>
      </c>
      <c r="F7485">
        <v>2019</v>
      </c>
      <c r="G7485">
        <v>7</v>
      </c>
      <c r="H7485" t="s">
        <v>732</v>
      </c>
      <c r="I7485" t="b">
        <v>1</v>
      </c>
      <c r="J7485" t="s">
        <v>1511</v>
      </c>
      <c r="K7485" t="s">
        <v>598</v>
      </c>
      <c r="L7485" t="s">
        <v>23</v>
      </c>
      <c r="M7485" t="s">
        <v>1509</v>
      </c>
      <c r="N7485" t="s">
        <v>16</v>
      </c>
      <c r="O7485" t="s">
        <v>16</v>
      </c>
      <c r="P7485">
        <v>0</v>
      </c>
      <c r="Q7485">
        <v>89311.039999999994</v>
      </c>
      <c r="R7485" t="s">
        <v>164</v>
      </c>
    </row>
    <row r="7486" spans="1:18" x14ac:dyDescent="0.25">
      <c r="A7486" t="s">
        <v>753</v>
      </c>
      <c r="B7486" t="s">
        <v>754</v>
      </c>
      <c r="C7486" t="s">
        <v>37</v>
      </c>
      <c r="D7486" t="s">
        <v>753</v>
      </c>
      <c r="E7486" t="s">
        <v>4</v>
      </c>
      <c r="F7486">
        <v>2019</v>
      </c>
      <c r="G7486">
        <v>7</v>
      </c>
      <c r="H7486" t="s">
        <v>732</v>
      </c>
      <c r="I7486" t="b">
        <v>1</v>
      </c>
      <c r="J7486" t="s">
        <v>1273</v>
      </c>
      <c r="K7486" t="s">
        <v>562</v>
      </c>
      <c r="L7486" t="s">
        <v>23</v>
      </c>
      <c r="M7486" t="s">
        <v>1254</v>
      </c>
      <c r="N7486" t="s">
        <v>16</v>
      </c>
      <c r="O7486" t="s">
        <v>16</v>
      </c>
      <c r="P7486">
        <v>0</v>
      </c>
      <c r="Q7486">
        <v>83473.52</v>
      </c>
      <c r="R7486" t="s">
        <v>164</v>
      </c>
    </row>
    <row r="7487" spans="1:18" x14ac:dyDescent="0.25">
      <c r="A7487" t="s">
        <v>753</v>
      </c>
      <c r="B7487" t="s">
        <v>754</v>
      </c>
      <c r="C7487" t="s">
        <v>37</v>
      </c>
      <c r="D7487" t="s">
        <v>753</v>
      </c>
      <c r="E7487" t="s">
        <v>4</v>
      </c>
      <c r="F7487">
        <v>2019</v>
      </c>
      <c r="G7487">
        <v>7</v>
      </c>
      <c r="H7487" t="s">
        <v>732</v>
      </c>
      <c r="I7487" t="b">
        <v>1</v>
      </c>
      <c r="J7487" t="s">
        <v>744</v>
      </c>
      <c r="K7487" t="s">
        <v>745</v>
      </c>
      <c r="L7487" t="s">
        <v>23</v>
      </c>
      <c r="M7487" t="s">
        <v>1254</v>
      </c>
      <c r="N7487" t="s">
        <v>16</v>
      </c>
      <c r="O7487" t="s">
        <v>16</v>
      </c>
      <c r="P7487">
        <v>0</v>
      </c>
      <c r="Q7487">
        <v>419853.35</v>
      </c>
      <c r="R7487" t="s">
        <v>164</v>
      </c>
    </row>
    <row r="7488" spans="1:18" x14ac:dyDescent="0.25">
      <c r="A7488" t="s">
        <v>750</v>
      </c>
      <c r="B7488" t="s">
        <v>751</v>
      </c>
      <c r="C7488" t="s">
        <v>37</v>
      </c>
      <c r="D7488" t="s">
        <v>750</v>
      </c>
      <c r="E7488" t="s">
        <v>4</v>
      </c>
      <c r="F7488">
        <v>2019</v>
      </c>
      <c r="G7488">
        <v>7</v>
      </c>
      <c r="H7488" t="s">
        <v>732</v>
      </c>
      <c r="I7488" t="b">
        <v>1</v>
      </c>
      <c r="J7488" t="s">
        <v>21</v>
      </c>
      <c r="K7488" t="s">
        <v>867</v>
      </c>
      <c r="L7488" t="s">
        <v>20</v>
      </c>
      <c r="M7488" t="s">
        <v>172</v>
      </c>
      <c r="N7488" t="s">
        <v>16</v>
      </c>
      <c r="O7488" t="s">
        <v>16</v>
      </c>
      <c r="P7488">
        <v>0</v>
      </c>
      <c r="Q7488">
        <v>1053823.55</v>
      </c>
      <c r="R7488" t="s">
        <v>165</v>
      </c>
    </row>
    <row r="7489" spans="1:18" x14ac:dyDescent="0.25">
      <c r="A7489" t="s">
        <v>750</v>
      </c>
      <c r="B7489" t="s">
        <v>751</v>
      </c>
      <c r="C7489" t="s">
        <v>37</v>
      </c>
      <c r="D7489" t="s">
        <v>750</v>
      </c>
      <c r="E7489" t="s">
        <v>4</v>
      </c>
      <c r="F7489">
        <v>2019</v>
      </c>
      <c r="G7489">
        <v>7</v>
      </c>
      <c r="H7489" t="s">
        <v>732</v>
      </c>
      <c r="I7489" t="b">
        <v>1</v>
      </c>
      <c r="J7489" t="s">
        <v>19</v>
      </c>
      <c r="K7489" t="s">
        <v>102</v>
      </c>
      <c r="L7489" t="s">
        <v>17</v>
      </c>
      <c r="M7489" t="s">
        <v>812</v>
      </c>
      <c r="N7489" t="s">
        <v>16</v>
      </c>
      <c r="O7489" t="s">
        <v>16</v>
      </c>
      <c r="P7489">
        <v>0</v>
      </c>
      <c r="Q7489">
        <v>-3456133.43</v>
      </c>
      <c r="R7489" t="s">
        <v>165</v>
      </c>
    </row>
    <row r="7490" spans="1:18" x14ac:dyDescent="0.25">
      <c r="A7490" t="s">
        <v>750</v>
      </c>
      <c r="B7490" t="s">
        <v>751</v>
      </c>
      <c r="C7490" t="s">
        <v>37</v>
      </c>
      <c r="D7490" t="s">
        <v>750</v>
      </c>
      <c r="E7490" t="s">
        <v>4</v>
      </c>
      <c r="F7490">
        <v>2019</v>
      </c>
      <c r="G7490">
        <v>7</v>
      </c>
      <c r="H7490" t="s">
        <v>732</v>
      </c>
      <c r="I7490" t="b">
        <v>1</v>
      </c>
      <c r="J7490" t="s">
        <v>813</v>
      </c>
      <c r="K7490" t="s">
        <v>816</v>
      </c>
      <c r="L7490" t="s">
        <v>17</v>
      </c>
      <c r="M7490" t="s">
        <v>812</v>
      </c>
      <c r="N7490" t="s">
        <v>16</v>
      </c>
      <c r="O7490" t="s">
        <v>16</v>
      </c>
      <c r="P7490">
        <v>0</v>
      </c>
      <c r="Q7490">
        <v>2166256.31</v>
      </c>
      <c r="R7490" t="s">
        <v>165</v>
      </c>
    </row>
    <row r="7491" spans="1:18" x14ac:dyDescent="0.25">
      <c r="A7491" t="s">
        <v>750</v>
      </c>
      <c r="B7491" t="s">
        <v>751</v>
      </c>
      <c r="C7491" t="s">
        <v>37</v>
      </c>
      <c r="D7491" t="s">
        <v>750</v>
      </c>
      <c r="E7491" t="s">
        <v>4</v>
      </c>
      <c r="F7491">
        <v>2019</v>
      </c>
      <c r="G7491">
        <v>7</v>
      </c>
      <c r="H7491" t="s">
        <v>732</v>
      </c>
      <c r="I7491" t="b">
        <v>1</v>
      </c>
      <c r="J7491" t="s">
        <v>812</v>
      </c>
      <c r="K7491" t="s">
        <v>393</v>
      </c>
      <c r="L7491" t="s">
        <v>17</v>
      </c>
      <c r="M7491" t="s">
        <v>394</v>
      </c>
      <c r="N7491" t="s">
        <v>16</v>
      </c>
      <c r="O7491" t="s">
        <v>16</v>
      </c>
      <c r="P7491">
        <v>0</v>
      </c>
      <c r="Q7491">
        <v>-1289877.1200000001</v>
      </c>
      <c r="R7491" t="s">
        <v>165</v>
      </c>
    </row>
    <row r="7492" spans="1:18" x14ac:dyDescent="0.25">
      <c r="A7492" t="s">
        <v>750</v>
      </c>
      <c r="B7492" t="s">
        <v>751</v>
      </c>
      <c r="C7492" t="s">
        <v>37</v>
      </c>
      <c r="D7492" t="s">
        <v>750</v>
      </c>
      <c r="E7492" t="s">
        <v>4</v>
      </c>
      <c r="F7492">
        <v>2019</v>
      </c>
      <c r="G7492">
        <v>7</v>
      </c>
      <c r="H7492" t="s">
        <v>732</v>
      </c>
      <c r="I7492" t="b">
        <v>1</v>
      </c>
      <c r="J7492" t="s">
        <v>394</v>
      </c>
      <c r="K7492" t="s">
        <v>395</v>
      </c>
      <c r="L7492" t="s">
        <v>17</v>
      </c>
      <c r="M7492" t="s">
        <v>88</v>
      </c>
      <c r="N7492" t="s">
        <v>16</v>
      </c>
      <c r="O7492" t="s">
        <v>16</v>
      </c>
      <c r="P7492">
        <v>0</v>
      </c>
      <c r="Q7492">
        <v>-1289877.1200000001</v>
      </c>
      <c r="R7492" t="s">
        <v>165</v>
      </c>
    </row>
    <row r="7493" spans="1:18" x14ac:dyDescent="0.25">
      <c r="A7493" t="s">
        <v>750</v>
      </c>
      <c r="B7493" t="s">
        <v>751</v>
      </c>
      <c r="C7493" t="s">
        <v>37</v>
      </c>
      <c r="D7493" t="s">
        <v>750</v>
      </c>
      <c r="E7493" t="s">
        <v>4</v>
      </c>
      <c r="F7493">
        <v>2019</v>
      </c>
      <c r="G7493">
        <v>7</v>
      </c>
      <c r="H7493" t="s">
        <v>732</v>
      </c>
      <c r="I7493" t="b">
        <v>1</v>
      </c>
      <c r="J7493" t="s">
        <v>170</v>
      </c>
      <c r="K7493" t="s">
        <v>143</v>
      </c>
      <c r="L7493" t="s">
        <v>17</v>
      </c>
      <c r="M7493" t="s">
        <v>88</v>
      </c>
      <c r="N7493" t="s">
        <v>16</v>
      </c>
      <c r="O7493" t="s">
        <v>16</v>
      </c>
      <c r="P7493">
        <v>0</v>
      </c>
      <c r="Q7493">
        <v>20034.740000000002</v>
      </c>
      <c r="R7493" t="s">
        <v>165</v>
      </c>
    </row>
    <row r="7494" spans="1:18" x14ac:dyDescent="0.25">
      <c r="A7494" t="s">
        <v>750</v>
      </c>
      <c r="B7494" t="s">
        <v>751</v>
      </c>
      <c r="C7494" t="s">
        <v>37</v>
      </c>
      <c r="D7494" t="s">
        <v>750</v>
      </c>
      <c r="E7494" t="s">
        <v>4</v>
      </c>
      <c r="F7494">
        <v>2019</v>
      </c>
      <c r="G7494">
        <v>7</v>
      </c>
      <c r="H7494" t="s">
        <v>732</v>
      </c>
      <c r="I7494" t="b">
        <v>1</v>
      </c>
      <c r="J7494" t="s">
        <v>88</v>
      </c>
      <c r="K7494" t="s">
        <v>836</v>
      </c>
      <c r="L7494" t="s">
        <v>17</v>
      </c>
      <c r="M7494" t="s">
        <v>29</v>
      </c>
      <c r="N7494" t="s">
        <v>16</v>
      </c>
      <c r="O7494" t="s">
        <v>16</v>
      </c>
      <c r="P7494">
        <v>0</v>
      </c>
      <c r="Q7494">
        <v>-1269842.3799999999</v>
      </c>
      <c r="R7494" t="s">
        <v>165</v>
      </c>
    </row>
    <row r="7495" spans="1:18" x14ac:dyDescent="0.25">
      <c r="A7495" t="s">
        <v>750</v>
      </c>
      <c r="B7495" t="s">
        <v>751</v>
      </c>
      <c r="C7495" t="s">
        <v>37</v>
      </c>
      <c r="D7495" t="s">
        <v>750</v>
      </c>
      <c r="E7495" t="s">
        <v>4</v>
      </c>
      <c r="F7495">
        <v>2019</v>
      </c>
      <c r="G7495">
        <v>7</v>
      </c>
      <c r="H7495" t="s">
        <v>732</v>
      </c>
      <c r="I7495" t="b">
        <v>1</v>
      </c>
      <c r="J7495" t="s">
        <v>29</v>
      </c>
      <c r="K7495" t="s">
        <v>844</v>
      </c>
      <c r="L7495" t="s">
        <v>17</v>
      </c>
      <c r="M7495" t="s">
        <v>30</v>
      </c>
      <c r="N7495" t="s">
        <v>16</v>
      </c>
      <c r="O7495" t="s">
        <v>16</v>
      </c>
      <c r="P7495">
        <v>0</v>
      </c>
      <c r="Q7495">
        <v>-400746.99</v>
      </c>
      <c r="R7495" t="s">
        <v>165</v>
      </c>
    </row>
    <row r="7496" spans="1:18" x14ac:dyDescent="0.25">
      <c r="A7496" t="s">
        <v>750</v>
      </c>
      <c r="B7496" t="s">
        <v>751</v>
      </c>
      <c r="C7496" t="s">
        <v>37</v>
      </c>
      <c r="D7496" t="s">
        <v>750</v>
      </c>
      <c r="E7496" t="s">
        <v>4</v>
      </c>
      <c r="F7496">
        <v>2019</v>
      </c>
      <c r="G7496">
        <v>7</v>
      </c>
      <c r="H7496" t="s">
        <v>732</v>
      </c>
      <c r="I7496" t="b">
        <v>1</v>
      </c>
      <c r="J7496" t="s">
        <v>30</v>
      </c>
      <c r="K7496" t="s">
        <v>848</v>
      </c>
      <c r="L7496" t="s">
        <v>17</v>
      </c>
      <c r="M7496" t="s">
        <v>422</v>
      </c>
      <c r="N7496" t="s">
        <v>16</v>
      </c>
      <c r="O7496" t="s">
        <v>16</v>
      </c>
      <c r="P7496">
        <v>0</v>
      </c>
      <c r="Q7496">
        <v>-400746.99</v>
      </c>
      <c r="R7496" t="s">
        <v>165</v>
      </c>
    </row>
    <row r="7497" spans="1:18" x14ac:dyDescent="0.25">
      <c r="A7497" t="s">
        <v>750</v>
      </c>
      <c r="B7497" t="s">
        <v>751</v>
      </c>
      <c r="C7497" t="s">
        <v>37</v>
      </c>
      <c r="D7497" t="s">
        <v>750</v>
      </c>
      <c r="E7497" t="s">
        <v>4</v>
      </c>
      <c r="F7497">
        <v>2019</v>
      </c>
      <c r="G7497">
        <v>7</v>
      </c>
      <c r="H7497" t="s">
        <v>732</v>
      </c>
      <c r="I7497" t="b">
        <v>1</v>
      </c>
      <c r="J7497" t="s">
        <v>849</v>
      </c>
      <c r="K7497" t="s">
        <v>135</v>
      </c>
      <c r="L7497" t="s">
        <v>17</v>
      </c>
      <c r="M7497" t="s">
        <v>855</v>
      </c>
      <c r="N7497" t="s">
        <v>16</v>
      </c>
      <c r="O7497" t="s">
        <v>16</v>
      </c>
      <c r="P7497">
        <v>0</v>
      </c>
      <c r="Q7497">
        <v>44163.26</v>
      </c>
      <c r="R7497" t="s">
        <v>165</v>
      </c>
    </row>
    <row r="7498" spans="1:18" x14ac:dyDescent="0.25">
      <c r="A7498" t="s">
        <v>750</v>
      </c>
      <c r="B7498" t="s">
        <v>751</v>
      </c>
      <c r="C7498" t="s">
        <v>37</v>
      </c>
      <c r="D7498" t="s">
        <v>750</v>
      </c>
      <c r="E7498" t="s">
        <v>4</v>
      </c>
      <c r="F7498">
        <v>2019</v>
      </c>
      <c r="G7498">
        <v>7</v>
      </c>
      <c r="H7498" t="s">
        <v>732</v>
      </c>
      <c r="I7498" t="b">
        <v>1</v>
      </c>
      <c r="J7498" t="s">
        <v>856</v>
      </c>
      <c r="K7498" t="s">
        <v>136</v>
      </c>
      <c r="L7498" t="s">
        <v>17</v>
      </c>
      <c r="M7498" t="s">
        <v>855</v>
      </c>
      <c r="N7498" t="s">
        <v>16</v>
      </c>
      <c r="O7498" t="s">
        <v>16</v>
      </c>
      <c r="P7498">
        <v>0</v>
      </c>
      <c r="Q7498">
        <v>263017.86</v>
      </c>
      <c r="R7498" t="s">
        <v>165</v>
      </c>
    </row>
    <row r="7499" spans="1:18" x14ac:dyDescent="0.25">
      <c r="A7499" t="s">
        <v>750</v>
      </c>
      <c r="B7499" t="s">
        <v>751</v>
      </c>
      <c r="C7499" t="s">
        <v>37</v>
      </c>
      <c r="D7499" t="s">
        <v>750</v>
      </c>
      <c r="E7499" t="s">
        <v>4</v>
      </c>
      <c r="F7499">
        <v>2019</v>
      </c>
      <c r="G7499">
        <v>7</v>
      </c>
      <c r="H7499" t="s">
        <v>732</v>
      </c>
      <c r="I7499" t="b">
        <v>1</v>
      </c>
      <c r="J7499" t="s">
        <v>855</v>
      </c>
      <c r="K7499" t="s">
        <v>435</v>
      </c>
      <c r="L7499" t="s">
        <v>17</v>
      </c>
      <c r="M7499" t="s">
        <v>422</v>
      </c>
      <c r="N7499" t="s">
        <v>16</v>
      </c>
      <c r="O7499" t="s">
        <v>16</v>
      </c>
      <c r="P7499">
        <v>0</v>
      </c>
      <c r="Q7499">
        <v>307181.12</v>
      </c>
      <c r="R7499" t="s">
        <v>165</v>
      </c>
    </row>
    <row r="7500" spans="1:18" x14ac:dyDescent="0.25">
      <c r="A7500" t="s">
        <v>750</v>
      </c>
      <c r="B7500" t="s">
        <v>751</v>
      </c>
      <c r="C7500" t="s">
        <v>37</v>
      </c>
      <c r="D7500" t="s">
        <v>750</v>
      </c>
      <c r="E7500" t="s">
        <v>4</v>
      </c>
      <c r="F7500">
        <v>2019</v>
      </c>
      <c r="G7500">
        <v>7</v>
      </c>
      <c r="H7500" t="s">
        <v>732</v>
      </c>
      <c r="I7500" t="b">
        <v>1</v>
      </c>
      <c r="J7500" t="s">
        <v>422</v>
      </c>
      <c r="K7500" t="s">
        <v>436</v>
      </c>
      <c r="L7500" t="s">
        <v>17</v>
      </c>
      <c r="M7500" t="s">
        <v>31</v>
      </c>
      <c r="N7500" t="s">
        <v>16</v>
      </c>
      <c r="O7500" t="s">
        <v>16</v>
      </c>
      <c r="P7500">
        <v>0</v>
      </c>
      <c r="Q7500">
        <v>-93565.87</v>
      </c>
      <c r="R7500" t="s">
        <v>165</v>
      </c>
    </row>
    <row r="7501" spans="1:18" x14ac:dyDescent="0.25">
      <c r="A7501" t="s">
        <v>750</v>
      </c>
      <c r="B7501" t="s">
        <v>751</v>
      </c>
      <c r="C7501" t="s">
        <v>37</v>
      </c>
      <c r="D7501" t="s">
        <v>750</v>
      </c>
      <c r="E7501" t="s">
        <v>4</v>
      </c>
      <c r="F7501">
        <v>2019</v>
      </c>
      <c r="G7501">
        <v>7</v>
      </c>
      <c r="H7501" t="s">
        <v>732</v>
      </c>
      <c r="I7501" t="b">
        <v>1</v>
      </c>
      <c r="J7501" t="s">
        <v>31</v>
      </c>
      <c r="K7501" t="s">
        <v>452</v>
      </c>
      <c r="L7501" t="s">
        <v>17</v>
      </c>
      <c r="M7501" t="s">
        <v>93</v>
      </c>
      <c r="N7501" t="s">
        <v>16</v>
      </c>
      <c r="O7501" t="s">
        <v>16</v>
      </c>
      <c r="P7501">
        <v>0</v>
      </c>
      <c r="Q7501">
        <v>-93565.87</v>
      </c>
      <c r="R7501" t="s">
        <v>165</v>
      </c>
    </row>
    <row r="7502" spans="1:18" x14ac:dyDescent="0.25">
      <c r="A7502" t="s">
        <v>750</v>
      </c>
      <c r="B7502" t="s">
        <v>751</v>
      </c>
      <c r="C7502" t="s">
        <v>37</v>
      </c>
      <c r="D7502" t="s">
        <v>750</v>
      </c>
      <c r="E7502" t="s">
        <v>4</v>
      </c>
      <c r="F7502">
        <v>2019</v>
      </c>
      <c r="G7502">
        <v>7</v>
      </c>
      <c r="H7502" t="s">
        <v>732</v>
      </c>
      <c r="I7502" t="b">
        <v>1</v>
      </c>
      <c r="J7502" t="s">
        <v>93</v>
      </c>
      <c r="K7502" t="s">
        <v>142</v>
      </c>
      <c r="L7502" t="s">
        <v>17</v>
      </c>
      <c r="M7502" t="s">
        <v>32</v>
      </c>
      <c r="N7502" t="s">
        <v>16</v>
      </c>
      <c r="O7502" t="s">
        <v>16</v>
      </c>
      <c r="P7502">
        <v>0</v>
      </c>
      <c r="Q7502">
        <v>-93565.87</v>
      </c>
      <c r="R7502" t="s">
        <v>165</v>
      </c>
    </row>
    <row r="7503" spans="1:18" x14ac:dyDescent="0.25">
      <c r="A7503" t="s">
        <v>750</v>
      </c>
      <c r="B7503" t="s">
        <v>751</v>
      </c>
      <c r="C7503" t="s">
        <v>37</v>
      </c>
      <c r="D7503" t="s">
        <v>750</v>
      </c>
      <c r="E7503" t="s">
        <v>4</v>
      </c>
      <c r="F7503">
        <v>2019</v>
      </c>
      <c r="G7503">
        <v>7</v>
      </c>
      <c r="H7503" t="s">
        <v>732</v>
      </c>
      <c r="I7503" t="b">
        <v>1</v>
      </c>
      <c r="J7503" t="s">
        <v>32</v>
      </c>
      <c r="K7503" t="s">
        <v>139</v>
      </c>
      <c r="L7503" t="s">
        <v>17</v>
      </c>
      <c r="M7503" t="s">
        <v>866</v>
      </c>
      <c r="N7503" t="s">
        <v>16</v>
      </c>
      <c r="O7503" t="s">
        <v>16</v>
      </c>
      <c r="P7503">
        <v>0</v>
      </c>
      <c r="Q7503">
        <v>-93565.87</v>
      </c>
      <c r="R7503" t="s">
        <v>165</v>
      </c>
    </row>
    <row r="7504" spans="1:18" x14ac:dyDescent="0.25">
      <c r="A7504" t="s">
        <v>99</v>
      </c>
      <c r="B7504" t="s">
        <v>740</v>
      </c>
      <c r="C7504" t="s">
        <v>37</v>
      </c>
      <c r="D7504" t="s">
        <v>99</v>
      </c>
      <c r="E7504" t="s">
        <v>4</v>
      </c>
      <c r="F7504">
        <v>2019</v>
      </c>
      <c r="G7504">
        <v>7</v>
      </c>
      <c r="H7504" t="s">
        <v>732</v>
      </c>
      <c r="I7504" t="b">
        <v>1</v>
      </c>
      <c r="J7504" t="s">
        <v>21</v>
      </c>
      <c r="K7504" t="s">
        <v>867</v>
      </c>
      <c r="L7504" t="s">
        <v>20</v>
      </c>
      <c r="M7504" t="s">
        <v>172</v>
      </c>
      <c r="N7504" t="s">
        <v>16</v>
      </c>
      <c r="O7504" t="s">
        <v>16</v>
      </c>
      <c r="P7504">
        <v>0</v>
      </c>
      <c r="Q7504">
        <v>3813976.46</v>
      </c>
      <c r="R7504" t="s">
        <v>165</v>
      </c>
    </row>
    <row r="7505" spans="1:18" x14ac:dyDescent="0.25">
      <c r="A7505" t="s">
        <v>99</v>
      </c>
      <c r="B7505" t="s">
        <v>740</v>
      </c>
      <c r="C7505" t="s">
        <v>37</v>
      </c>
      <c r="D7505" t="s">
        <v>99</v>
      </c>
      <c r="E7505" t="s">
        <v>4</v>
      </c>
      <c r="F7505">
        <v>2019</v>
      </c>
      <c r="G7505">
        <v>7</v>
      </c>
      <c r="H7505" t="s">
        <v>732</v>
      </c>
      <c r="I7505" t="b">
        <v>1</v>
      </c>
      <c r="J7505" t="s">
        <v>19</v>
      </c>
      <c r="K7505" t="s">
        <v>102</v>
      </c>
      <c r="L7505" t="s">
        <v>17</v>
      </c>
      <c r="M7505" t="s">
        <v>812</v>
      </c>
      <c r="N7505" t="s">
        <v>724</v>
      </c>
      <c r="O7505" t="s">
        <v>755</v>
      </c>
      <c r="P7505">
        <v>0</v>
      </c>
      <c r="Q7505">
        <v>-38251205.890000001</v>
      </c>
      <c r="R7505" t="s">
        <v>165</v>
      </c>
    </row>
    <row r="7506" spans="1:18" x14ac:dyDescent="0.25">
      <c r="A7506" t="s">
        <v>99</v>
      </c>
      <c r="B7506" t="s">
        <v>740</v>
      </c>
      <c r="C7506" t="s">
        <v>37</v>
      </c>
      <c r="D7506" t="s">
        <v>99</v>
      </c>
      <c r="E7506" t="s">
        <v>4</v>
      </c>
      <c r="F7506">
        <v>2019</v>
      </c>
      <c r="G7506">
        <v>7</v>
      </c>
      <c r="H7506" t="s">
        <v>732</v>
      </c>
      <c r="I7506" t="b">
        <v>1</v>
      </c>
      <c r="J7506" t="s">
        <v>813</v>
      </c>
      <c r="K7506" t="s">
        <v>816</v>
      </c>
      <c r="L7506" t="s">
        <v>17</v>
      </c>
      <c r="M7506" t="s">
        <v>812</v>
      </c>
      <c r="N7506" t="s">
        <v>724</v>
      </c>
      <c r="O7506" t="s">
        <v>755</v>
      </c>
      <c r="P7506">
        <v>0</v>
      </c>
      <c r="Q7506">
        <v>329838.08000000002</v>
      </c>
      <c r="R7506" t="s">
        <v>165</v>
      </c>
    </row>
    <row r="7507" spans="1:18" x14ac:dyDescent="0.25">
      <c r="A7507" t="s">
        <v>99</v>
      </c>
      <c r="B7507" t="s">
        <v>740</v>
      </c>
      <c r="C7507" t="s">
        <v>37</v>
      </c>
      <c r="D7507" t="s">
        <v>99</v>
      </c>
      <c r="E7507" t="s">
        <v>4</v>
      </c>
      <c r="F7507">
        <v>2019</v>
      </c>
      <c r="G7507">
        <v>7</v>
      </c>
      <c r="H7507" t="s">
        <v>732</v>
      </c>
      <c r="I7507" t="b">
        <v>1</v>
      </c>
      <c r="J7507" t="s">
        <v>812</v>
      </c>
      <c r="K7507" t="s">
        <v>393</v>
      </c>
      <c r="L7507" t="s">
        <v>17</v>
      </c>
      <c r="M7507" t="s">
        <v>394</v>
      </c>
      <c r="N7507" t="s">
        <v>724</v>
      </c>
      <c r="O7507" t="s">
        <v>755</v>
      </c>
      <c r="P7507">
        <v>0</v>
      </c>
      <c r="Q7507">
        <v>-37921367.810000002</v>
      </c>
      <c r="R7507" t="s">
        <v>165</v>
      </c>
    </row>
    <row r="7508" spans="1:18" x14ac:dyDescent="0.25">
      <c r="A7508" t="s">
        <v>99</v>
      </c>
      <c r="B7508" t="s">
        <v>740</v>
      </c>
      <c r="C7508" t="s">
        <v>37</v>
      </c>
      <c r="D7508" t="s">
        <v>99</v>
      </c>
      <c r="E7508" t="s">
        <v>4</v>
      </c>
      <c r="F7508">
        <v>2019</v>
      </c>
      <c r="G7508">
        <v>7</v>
      </c>
      <c r="H7508" t="s">
        <v>732</v>
      </c>
      <c r="I7508" t="b">
        <v>1</v>
      </c>
      <c r="J7508" t="s">
        <v>394</v>
      </c>
      <c r="K7508" t="s">
        <v>395</v>
      </c>
      <c r="L7508" t="s">
        <v>17</v>
      </c>
      <c r="M7508" t="s">
        <v>88</v>
      </c>
      <c r="N7508" t="s">
        <v>724</v>
      </c>
      <c r="O7508" t="s">
        <v>755</v>
      </c>
      <c r="P7508">
        <v>0</v>
      </c>
      <c r="Q7508">
        <v>-37921367.810000002</v>
      </c>
      <c r="R7508" t="s">
        <v>165</v>
      </c>
    </row>
    <row r="7509" spans="1:18" x14ac:dyDescent="0.25">
      <c r="A7509" t="s">
        <v>99</v>
      </c>
      <c r="B7509" t="s">
        <v>740</v>
      </c>
      <c r="C7509" t="s">
        <v>37</v>
      </c>
      <c r="D7509" t="s">
        <v>99</v>
      </c>
      <c r="E7509" t="s">
        <v>4</v>
      </c>
      <c r="F7509">
        <v>2019</v>
      </c>
      <c r="G7509">
        <v>7</v>
      </c>
      <c r="H7509" t="s">
        <v>732</v>
      </c>
      <c r="I7509" t="b">
        <v>1</v>
      </c>
      <c r="J7509" t="s">
        <v>88</v>
      </c>
      <c r="K7509" t="s">
        <v>836</v>
      </c>
      <c r="L7509" t="s">
        <v>17</v>
      </c>
      <c r="M7509" t="s">
        <v>29</v>
      </c>
      <c r="N7509" t="s">
        <v>724</v>
      </c>
      <c r="O7509" t="s">
        <v>755</v>
      </c>
      <c r="P7509">
        <v>0</v>
      </c>
      <c r="Q7509">
        <v>-4905424.41</v>
      </c>
      <c r="R7509" t="s">
        <v>165</v>
      </c>
    </row>
    <row r="7510" spans="1:18" x14ac:dyDescent="0.25">
      <c r="A7510" t="s">
        <v>99</v>
      </c>
      <c r="B7510" t="s">
        <v>740</v>
      </c>
      <c r="C7510" t="s">
        <v>37</v>
      </c>
      <c r="D7510" t="s">
        <v>99</v>
      </c>
      <c r="E7510" t="s">
        <v>4</v>
      </c>
      <c r="F7510">
        <v>2019</v>
      </c>
      <c r="G7510">
        <v>7</v>
      </c>
      <c r="H7510" t="s">
        <v>732</v>
      </c>
      <c r="I7510" t="b">
        <v>1</v>
      </c>
      <c r="J7510" t="s">
        <v>86</v>
      </c>
      <c r="K7510" t="s">
        <v>412</v>
      </c>
      <c r="L7510" t="s">
        <v>17</v>
      </c>
      <c r="M7510" t="s">
        <v>410</v>
      </c>
      <c r="N7510" t="s">
        <v>724</v>
      </c>
      <c r="O7510" t="s">
        <v>755</v>
      </c>
      <c r="P7510">
        <v>0</v>
      </c>
      <c r="Q7510">
        <v>2400931.92</v>
      </c>
      <c r="R7510" t="s">
        <v>165</v>
      </c>
    </row>
    <row r="7511" spans="1:18" x14ac:dyDescent="0.25">
      <c r="A7511" t="s">
        <v>99</v>
      </c>
      <c r="B7511" t="s">
        <v>740</v>
      </c>
      <c r="C7511" t="s">
        <v>37</v>
      </c>
      <c r="D7511" t="s">
        <v>99</v>
      </c>
      <c r="E7511" t="s">
        <v>4</v>
      </c>
      <c r="F7511">
        <v>2019</v>
      </c>
      <c r="G7511">
        <v>7</v>
      </c>
      <c r="H7511" t="s">
        <v>732</v>
      </c>
      <c r="I7511" t="b">
        <v>1</v>
      </c>
      <c r="J7511" t="s">
        <v>410</v>
      </c>
      <c r="K7511" t="s">
        <v>413</v>
      </c>
      <c r="L7511" t="s">
        <v>17</v>
      </c>
      <c r="M7511" t="s">
        <v>92</v>
      </c>
      <c r="N7511" t="s">
        <v>724</v>
      </c>
      <c r="O7511" t="s">
        <v>755</v>
      </c>
      <c r="P7511">
        <v>0</v>
      </c>
      <c r="Q7511">
        <v>2400931.92</v>
      </c>
      <c r="R7511" t="s">
        <v>165</v>
      </c>
    </row>
    <row r="7512" spans="1:18" x14ac:dyDescent="0.25">
      <c r="A7512" t="s">
        <v>99</v>
      </c>
      <c r="B7512" t="s">
        <v>740</v>
      </c>
      <c r="C7512" t="s">
        <v>37</v>
      </c>
      <c r="D7512" t="s">
        <v>99</v>
      </c>
      <c r="E7512" t="s">
        <v>4</v>
      </c>
      <c r="F7512">
        <v>2019</v>
      </c>
      <c r="G7512">
        <v>7</v>
      </c>
      <c r="H7512" t="s">
        <v>732</v>
      </c>
      <c r="I7512" t="b">
        <v>1</v>
      </c>
      <c r="J7512" t="s">
        <v>92</v>
      </c>
      <c r="K7512" t="s">
        <v>105</v>
      </c>
      <c r="L7512" t="s">
        <v>17</v>
      </c>
      <c r="M7512" t="s">
        <v>29</v>
      </c>
      <c r="N7512" t="s">
        <v>724</v>
      </c>
      <c r="O7512" t="s">
        <v>755</v>
      </c>
      <c r="P7512">
        <v>0</v>
      </c>
      <c r="Q7512">
        <v>2400931.92</v>
      </c>
      <c r="R7512" t="s">
        <v>165</v>
      </c>
    </row>
    <row r="7513" spans="1:18" x14ac:dyDescent="0.25">
      <c r="A7513" t="s">
        <v>99</v>
      </c>
      <c r="B7513" t="s">
        <v>740</v>
      </c>
      <c r="C7513" t="s">
        <v>37</v>
      </c>
      <c r="D7513" t="s">
        <v>99</v>
      </c>
      <c r="E7513" t="s">
        <v>4</v>
      </c>
      <c r="F7513">
        <v>2019</v>
      </c>
      <c r="G7513">
        <v>7</v>
      </c>
      <c r="H7513" t="s">
        <v>732</v>
      </c>
      <c r="I7513" t="b">
        <v>1</v>
      </c>
      <c r="J7513" t="s">
        <v>29</v>
      </c>
      <c r="K7513" t="s">
        <v>844</v>
      </c>
      <c r="L7513" t="s">
        <v>17</v>
      </c>
      <c r="M7513" t="s">
        <v>30</v>
      </c>
      <c r="N7513" t="s">
        <v>724</v>
      </c>
      <c r="O7513" t="s">
        <v>755</v>
      </c>
      <c r="P7513">
        <v>0</v>
      </c>
      <c r="Q7513">
        <v>-2504492.4900000002</v>
      </c>
      <c r="R7513" t="s">
        <v>165</v>
      </c>
    </row>
    <row r="7514" spans="1:18" x14ac:dyDescent="0.25">
      <c r="A7514" t="s">
        <v>99</v>
      </c>
      <c r="B7514" t="s">
        <v>740</v>
      </c>
      <c r="C7514" t="s">
        <v>37</v>
      </c>
      <c r="D7514" t="s">
        <v>99</v>
      </c>
      <c r="E7514" t="s">
        <v>4</v>
      </c>
      <c r="F7514">
        <v>2019</v>
      </c>
      <c r="G7514">
        <v>7</v>
      </c>
      <c r="H7514" t="s">
        <v>732</v>
      </c>
      <c r="I7514" t="b">
        <v>1</v>
      </c>
      <c r="J7514" t="s">
        <v>30</v>
      </c>
      <c r="K7514" t="s">
        <v>848</v>
      </c>
      <c r="L7514" t="s">
        <v>17</v>
      </c>
      <c r="M7514" t="s">
        <v>422</v>
      </c>
      <c r="N7514" t="s">
        <v>724</v>
      </c>
      <c r="O7514" t="s">
        <v>755</v>
      </c>
      <c r="P7514">
        <v>0</v>
      </c>
      <c r="Q7514">
        <v>-2504492.4900000002</v>
      </c>
      <c r="R7514" t="s">
        <v>165</v>
      </c>
    </row>
    <row r="7515" spans="1:18" x14ac:dyDescent="0.25">
      <c r="A7515" t="s">
        <v>99</v>
      </c>
      <c r="B7515" t="s">
        <v>740</v>
      </c>
      <c r="C7515" t="s">
        <v>37</v>
      </c>
      <c r="D7515" t="s">
        <v>99</v>
      </c>
      <c r="E7515" t="s">
        <v>4</v>
      </c>
      <c r="F7515">
        <v>2019</v>
      </c>
      <c r="G7515">
        <v>7</v>
      </c>
      <c r="H7515" t="s">
        <v>732</v>
      </c>
      <c r="I7515" t="b">
        <v>1</v>
      </c>
      <c r="J7515" t="s">
        <v>856</v>
      </c>
      <c r="K7515" t="s">
        <v>136</v>
      </c>
      <c r="L7515" t="s">
        <v>17</v>
      </c>
      <c r="M7515" t="s">
        <v>855</v>
      </c>
      <c r="N7515" t="s">
        <v>724</v>
      </c>
      <c r="O7515" t="s">
        <v>755</v>
      </c>
      <c r="P7515">
        <v>0</v>
      </c>
      <c r="Q7515">
        <v>261921.17</v>
      </c>
      <c r="R7515" t="s">
        <v>165</v>
      </c>
    </row>
    <row r="7516" spans="1:18" x14ac:dyDescent="0.25">
      <c r="A7516" t="s">
        <v>99</v>
      </c>
      <c r="B7516" t="s">
        <v>740</v>
      </c>
      <c r="C7516" t="s">
        <v>37</v>
      </c>
      <c r="D7516" t="s">
        <v>99</v>
      </c>
      <c r="E7516" t="s">
        <v>4</v>
      </c>
      <c r="F7516">
        <v>2019</v>
      </c>
      <c r="G7516">
        <v>7</v>
      </c>
      <c r="H7516" t="s">
        <v>732</v>
      </c>
      <c r="I7516" t="b">
        <v>1</v>
      </c>
      <c r="J7516" t="s">
        <v>855</v>
      </c>
      <c r="K7516" t="s">
        <v>435</v>
      </c>
      <c r="L7516" t="s">
        <v>17</v>
      </c>
      <c r="M7516" t="s">
        <v>422</v>
      </c>
      <c r="N7516" t="s">
        <v>724</v>
      </c>
      <c r="O7516" t="s">
        <v>755</v>
      </c>
      <c r="P7516">
        <v>0</v>
      </c>
      <c r="Q7516">
        <v>218888.71</v>
      </c>
      <c r="R7516" t="s">
        <v>165</v>
      </c>
    </row>
    <row r="7517" spans="1:18" x14ac:dyDescent="0.25">
      <c r="A7517" t="s">
        <v>99</v>
      </c>
      <c r="B7517" t="s">
        <v>740</v>
      </c>
      <c r="C7517" t="s">
        <v>37</v>
      </c>
      <c r="D7517" t="s">
        <v>99</v>
      </c>
      <c r="E7517" t="s">
        <v>4</v>
      </c>
      <c r="F7517">
        <v>2019</v>
      </c>
      <c r="G7517">
        <v>7</v>
      </c>
      <c r="H7517" t="s">
        <v>732</v>
      </c>
      <c r="I7517" t="b">
        <v>1</v>
      </c>
      <c r="J7517" t="s">
        <v>422</v>
      </c>
      <c r="K7517" t="s">
        <v>436</v>
      </c>
      <c r="L7517" t="s">
        <v>17</v>
      </c>
      <c r="M7517" t="s">
        <v>31</v>
      </c>
      <c r="N7517" t="s">
        <v>724</v>
      </c>
      <c r="O7517" t="s">
        <v>755</v>
      </c>
      <c r="P7517">
        <v>0</v>
      </c>
      <c r="Q7517">
        <v>-2285603.7799999998</v>
      </c>
      <c r="R7517" t="s">
        <v>165</v>
      </c>
    </row>
    <row r="7518" spans="1:18" x14ac:dyDescent="0.25">
      <c r="A7518" t="s">
        <v>99</v>
      </c>
      <c r="B7518" t="s">
        <v>740</v>
      </c>
      <c r="C7518" t="s">
        <v>37</v>
      </c>
      <c r="D7518" t="s">
        <v>99</v>
      </c>
      <c r="E7518" t="s">
        <v>4</v>
      </c>
      <c r="F7518">
        <v>2019</v>
      </c>
      <c r="G7518">
        <v>7</v>
      </c>
      <c r="H7518" t="s">
        <v>732</v>
      </c>
      <c r="I7518" t="b">
        <v>1</v>
      </c>
      <c r="J7518" t="s">
        <v>394</v>
      </c>
      <c r="K7518" t="s">
        <v>395</v>
      </c>
      <c r="L7518" t="s">
        <v>17</v>
      </c>
      <c r="M7518" t="s">
        <v>88</v>
      </c>
      <c r="N7518" t="s">
        <v>725</v>
      </c>
      <c r="O7518" t="s">
        <v>756</v>
      </c>
      <c r="P7518">
        <v>0</v>
      </c>
      <c r="Q7518">
        <v>-57971704.5</v>
      </c>
      <c r="R7518" t="s">
        <v>165</v>
      </c>
    </row>
    <row r="7519" spans="1:18" x14ac:dyDescent="0.25">
      <c r="A7519" t="s">
        <v>99</v>
      </c>
      <c r="B7519" t="s">
        <v>740</v>
      </c>
      <c r="C7519" t="s">
        <v>37</v>
      </c>
      <c r="D7519" t="s">
        <v>99</v>
      </c>
      <c r="E7519" t="s">
        <v>4</v>
      </c>
      <c r="F7519">
        <v>2019</v>
      </c>
      <c r="G7519">
        <v>7</v>
      </c>
      <c r="H7519" t="s">
        <v>732</v>
      </c>
      <c r="I7519" t="b">
        <v>1</v>
      </c>
      <c r="J7519" t="s">
        <v>88</v>
      </c>
      <c r="K7519" t="s">
        <v>836</v>
      </c>
      <c r="L7519" t="s">
        <v>17</v>
      </c>
      <c r="M7519" t="s">
        <v>29</v>
      </c>
      <c r="N7519" t="s">
        <v>725</v>
      </c>
      <c r="O7519" t="s">
        <v>756</v>
      </c>
      <c r="P7519">
        <v>0</v>
      </c>
      <c r="Q7519">
        <v>-8447788.6600000001</v>
      </c>
      <c r="R7519" t="s">
        <v>165</v>
      </c>
    </row>
    <row r="7520" spans="1:18" x14ac:dyDescent="0.25">
      <c r="A7520" t="s">
        <v>99</v>
      </c>
      <c r="B7520" t="s">
        <v>740</v>
      </c>
      <c r="C7520" t="s">
        <v>37</v>
      </c>
      <c r="D7520" t="s">
        <v>99</v>
      </c>
      <c r="E7520" t="s">
        <v>4</v>
      </c>
      <c r="F7520">
        <v>2019</v>
      </c>
      <c r="G7520">
        <v>7</v>
      </c>
      <c r="H7520" t="s">
        <v>732</v>
      </c>
      <c r="I7520" t="b">
        <v>1</v>
      </c>
      <c r="J7520" t="s">
        <v>86</v>
      </c>
      <c r="K7520" t="s">
        <v>412</v>
      </c>
      <c r="L7520" t="s">
        <v>17</v>
      </c>
      <c r="M7520" t="s">
        <v>410</v>
      </c>
      <c r="N7520" t="s">
        <v>725</v>
      </c>
      <c r="O7520" t="s">
        <v>756</v>
      </c>
      <c r="P7520">
        <v>0</v>
      </c>
      <c r="Q7520">
        <v>6480567.7199999997</v>
      </c>
      <c r="R7520" t="s">
        <v>165</v>
      </c>
    </row>
    <row r="7521" spans="1:18" x14ac:dyDescent="0.25">
      <c r="A7521" t="s">
        <v>99</v>
      </c>
      <c r="B7521" t="s">
        <v>740</v>
      </c>
      <c r="C7521" t="s">
        <v>37</v>
      </c>
      <c r="D7521" t="s">
        <v>99</v>
      </c>
      <c r="E7521" t="s">
        <v>4</v>
      </c>
      <c r="F7521">
        <v>2019</v>
      </c>
      <c r="G7521">
        <v>7</v>
      </c>
      <c r="H7521" t="s">
        <v>732</v>
      </c>
      <c r="I7521" t="b">
        <v>1</v>
      </c>
      <c r="J7521" t="s">
        <v>410</v>
      </c>
      <c r="K7521" t="s">
        <v>413</v>
      </c>
      <c r="L7521" t="s">
        <v>17</v>
      </c>
      <c r="M7521" t="s">
        <v>92</v>
      </c>
      <c r="N7521" t="s">
        <v>725</v>
      </c>
      <c r="O7521" t="s">
        <v>756</v>
      </c>
      <c r="P7521">
        <v>0</v>
      </c>
      <c r="Q7521">
        <v>6480567.7199999997</v>
      </c>
      <c r="R7521" t="s">
        <v>165</v>
      </c>
    </row>
    <row r="7522" spans="1:18" x14ac:dyDescent="0.25">
      <c r="A7522" t="s">
        <v>99</v>
      </c>
      <c r="B7522" t="s">
        <v>740</v>
      </c>
      <c r="C7522" t="s">
        <v>37</v>
      </c>
      <c r="D7522" t="s">
        <v>99</v>
      </c>
      <c r="E7522" t="s">
        <v>4</v>
      </c>
      <c r="F7522">
        <v>2019</v>
      </c>
      <c r="G7522">
        <v>7</v>
      </c>
      <c r="H7522" t="s">
        <v>732</v>
      </c>
      <c r="I7522" t="b">
        <v>1</v>
      </c>
      <c r="J7522" t="s">
        <v>92</v>
      </c>
      <c r="K7522" t="s">
        <v>105</v>
      </c>
      <c r="L7522" t="s">
        <v>17</v>
      </c>
      <c r="M7522" t="s">
        <v>29</v>
      </c>
      <c r="N7522" t="s">
        <v>725</v>
      </c>
      <c r="O7522" t="s">
        <v>756</v>
      </c>
      <c r="P7522">
        <v>0</v>
      </c>
      <c r="Q7522">
        <v>6480567.7199999997</v>
      </c>
      <c r="R7522" t="s">
        <v>165</v>
      </c>
    </row>
    <row r="7523" spans="1:18" x14ac:dyDescent="0.25">
      <c r="A7523" t="s">
        <v>99</v>
      </c>
      <c r="B7523" t="s">
        <v>740</v>
      </c>
      <c r="C7523" t="s">
        <v>37</v>
      </c>
      <c r="D7523" t="s">
        <v>99</v>
      </c>
      <c r="E7523" t="s">
        <v>4</v>
      </c>
      <c r="F7523">
        <v>2019</v>
      </c>
      <c r="G7523">
        <v>7</v>
      </c>
      <c r="H7523" t="s">
        <v>732</v>
      </c>
      <c r="I7523" t="b">
        <v>1</v>
      </c>
      <c r="J7523" t="s">
        <v>29</v>
      </c>
      <c r="K7523" t="s">
        <v>844</v>
      </c>
      <c r="L7523" t="s">
        <v>17</v>
      </c>
      <c r="M7523" t="s">
        <v>30</v>
      </c>
      <c r="N7523" t="s">
        <v>725</v>
      </c>
      <c r="O7523" t="s">
        <v>756</v>
      </c>
      <c r="P7523">
        <v>0</v>
      </c>
      <c r="Q7523">
        <v>-1967220.94</v>
      </c>
      <c r="R7523" t="s">
        <v>165</v>
      </c>
    </row>
    <row r="7524" spans="1:18" x14ac:dyDescent="0.25">
      <c r="A7524" t="s">
        <v>99</v>
      </c>
      <c r="B7524" t="s">
        <v>740</v>
      </c>
      <c r="C7524" t="s">
        <v>37</v>
      </c>
      <c r="D7524" t="s">
        <v>99</v>
      </c>
      <c r="E7524" t="s">
        <v>4</v>
      </c>
      <c r="F7524">
        <v>2019</v>
      </c>
      <c r="G7524">
        <v>7</v>
      </c>
      <c r="H7524" t="s">
        <v>732</v>
      </c>
      <c r="I7524" t="b">
        <v>1</v>
      </c>
      <c r="J7524" t="s">
        <v>30</v>
      </c>
      <c r="K7524" t="s">
        <v>848</v>
      </c>
      <c r="L7524" t="s">
        <v>17</v>
      </c>
      <c r="M7524" t="s">
        <v>422</v>
      </c>
      <c r="N7524" t="s">
        <v>725</v>
      </c>
      <c r="O7524" t="s">
        <v>756</v>
      </c>
      <c r="P7524">
        <v>0</v>
      </c>
      <c r="Q7524">
        <v>-1967220.94</v>
      </c>
      <c r="R7524" t="s">
        <v>165</v>
      </c>
    </row>
    <row r="7525" spans="1:18" x14ac:dyDescent="0.25">
      <c r="A7525" t="s">
        <v>99</v>
      </c>
      <c r="B7525" t="s">
        <v>740</v>
      </c>
      <c r="C7525" t="s">
        <v>37</v>
      </c>
      <c r="D7525" t="s">
        <v>99</v>
      </c>
      <c r="E7525" t="s">
        <v>4</v>
      </c>
      <c r="F7525">
        <v>2019</v>
      </c>
      <c r="G7525">
        <v>7</v>
      </c>
      <c r="H7525" t="s">
        <v>732</v>
      </c>
      <c r="I7525" t="b">
        <v>1</v>
      </c>
      <c r="J7525" t="s">
        <v>856</v>
      </c>
      <c r="K7525" t="s">
        <v>136</v>
      </c>
      <c r="L7525" t="s">
        <v>17</v>
      </c>
      <c r="M7525" t="s">
        <v>855</v>
      </c>
      <c r="N7525" t="s">
        <v>725</v>
      </c>
      <c r="O7525" t="s">
        <v>756</v>
      </c>
      <c r="P7525">
        <v>0</v>
      </c>
      <c r="Q7525">
        <v>593802.94999999995</v>
      </c>
      <c r="R7525" t="s">
        <v>165</v>
      </c>
    </row>
    <row r="7526" spans="1:18" x14ac:dyDescent="0.25">
      <c r="A7526" t="s">
        <v>99</v>
      </c>
      <c r="B7526" t="s">
        <v>740</v>
      </c>
      <c r="C7526" t="s">
        <v>37</v>
      </c>
      <c r="D7526" t="s">
        <v>99</v>
      </c>
      <c r="E7526" t="s">
        <v>4</v>
      </c>
      <c r="F7526">
        <v>2019</v>
      </c>
      <c r="G7526">
        <v>7</v>
      </c>
      <c r="H7526" t="s">
        <v>732</v>
      </c>
      <c r="I7526" t="b">
        <v>1</v>
      </c>
      <c r="J7526" t="s">
        <v>855</v>
      </c>
      <c r="K7526" t="s">
        <v>435</v>
      </c>
      <c r="L7526" t="s">
        <v>17</v>
      </c>
      <c r="M7526" t="s">
        <v>422</v>
      </c>
      <c r="N7526" t="s">
        <v>725</v>
      </c>
      <c r="O7526" t="s">
        <v>756</v>
      </c>
      <c r="P7526">
        <v>0</v>
      </c>
      <c r="Q7526">
        <v>529254.27</v>
      </c>
      <c r="R7526" t="s">
        <v>165</v>
      </c>
    </row>
    <row r="7527" spans="1:18" x14ac:dyDescent="0.25">
      <c r="A7527" t="s">
        <v>99</v>
      </c>
      <c r="B7527" t="s">
        <v>740</v>
      </c>
      <c r="C7527" t="s">
        <v>37</v>
      </c>
      <c r="D7527" t="s">
        <v>99</v>
      </c>
      <c r="E7527" t="s">
        <v>4</v>
      </c>
      <c r="F7527">
        <v>2019</v>
      </c>
      <c r="G7527">
        <v>7</v>
      </c>
      <c r="H7527" t="s">
        <v>732</v>
      </c>
      <c r="I7527" t="b">
        <v>1</v>
      </c>
      <c r="J7527" t="s">
        <v>422</v>
      </c>
      <c r="K7527" t="s">
        <v>436</v>
      </c>
      <c r="L7527" t="s">
        <v>17</v>
      </c>
      <c r="M7527" t="s">
        <v>31</v>
      </c>
      <c r="N7527" t="s">
        <v>725</v>
      </c>
      <c r="O7527" t="s">
        <v>756</v>
      </c>
      <c r="P7527">
        <v>0</v>
      </c>
      <c r="Q7527">
        <v>-1437966.67</v>
      </c>
      <c r="R7527" t="s">
        <v>165</v>
      </c>
    </row>
    <row r="7528" spans="1:18" x14ac:dyDescent="0.25">
      <c r="A7528" t="s">
        <v>99</v>
      </c>
      <c r="B7528" t="s">
        <v>740</v>
      </c>
      <c r="C7528" t="s">
        <v>37</v>
      </c>
      <c r="D7528" t="s">
        <v>99</v>
      </c>
      <c r="E7528" t="s">
        <v>4</v>
      </c>
      <c r="F7528">
        <v>2019</v>
      </c>
      <c r="G7528">
        <v>7</v>
      </c>
      <c r="H7528" t="s">
        <v>732</v>
      </c>
      <c r="I7528" t="b">
        <v>1</v>
      </c>
      <c r="J7528" t="s">
        <v>31</v>
      </c>
      <c r="K7528" t="s">
        <v>452</v>
      </c>
      <c r="L7528" t="s">
        <v>17</v>
      </c>
      <c r="M7528" t="s">
        <v>93</v>
      </c>
      <c r="N7528" t="s">
        <v>725</v>
      </c>
      <c r="O7528" t="s">
        <v>756</v>
      </c>
      <c r="P7528">
        <v>0</v>
      </c>
      <c r="Q7528">
        <v>-1437966.67</v>
      </c>
      <c r="R7528" t="s">
        <v>165</v>
      </c>
    </row>
    <row r="7529" spans="1:18" x14ac:dyDescent="0.25">
      <c r="A7529" t="s">
        <v>99</v>
      </c>
      <c r="B7529" t="s">
        <v>740</v>
      </c>
      <c r="C7529" t="s">
        <v>37</v>
      </c>
      <c r="D7529" t="s">
        <v>99</v>
      </c>
      <c r="E7529" t="s">
        <v>4</v>
      </c>
      <c r="F7529">
        <v>2019</v>
      </c>
      <c r="G7529">
        <v>7</v>
      </c>
      <c r="H7529" t="s">
        <v>732</v>
      </c>
      <c r="I7529" t="b">
        <v>1</v>
      </c>
      <c r="J7529" t="s">
        <v>18</v>
      </c>
      <c r="K7529" t="s">
        <v>138</v>
      </c>
      <c r="L7529" t="s">
        <v>17</v>
      </c>
      <c r="M7529" t="s">
        <v>93</v>
      </c>
      <c r="N7529" t="s">
        <v>725</v>
      </c>
      <c r="O7529" t="s">
        <v>756</v>
      </c>
      <c r="P7529">
        <v>0</v>
      </c>
      <c r="Q7529">
        <v>-4164.09</v>
      </c>
      <c r="R7529" t="s">
        <v>165</v>
      </c>
    </row>
    <row r="7530" spans="1:18" x14ac:dyDescent="0.25">
      <c r="A7530" t="s">
        <v>99</v>
      </c>
      <c r="B7530" t="s">
        <v>740</v>
      </c>
      <c r="C7530" t="s">
        <v>37</v>
      </c>
      <c r="D7530" t="s">
        <v>99</v>
      </c>
      <c r="E7530" t="s">
        <v>4</v>
      </c>
      <c r="F7530">
        <v>2019</v>
      </c>
      <c r="G7530">
        <v>7</v>
      </c>
      <c r="H7530" t="s">
        <v>732</v>
      </c>
      <c r="I7530" t="b">
        <v>1</v>
      </c>
      <c r="J7530" t="s">
        <v>93</v>
      </c>
      <c r="K7530" t="s">
        <v>142</v>
      </c>
      <c r="L7530" t="s">
        <v>17</v>
      </c>
      <c r="M7530" t="s">
        <v>32</v>
      </c>
      <c r="N7530" t="s">
        <v>725</v>
      </c>
      <c r="O7530" t="s">
        <v>756</v>
      </c>
      <c r="P7530">
        <v>0</v>
      </c>
      <c r="Q7530">
        <v>-1442130.76</v>
      </c>
      <c r="R7530" t="s">
        <v>165</v>
      </c>
    </row>
    <row r="7531" spans="1:18" x14ac:dyDescent="0.25">
      <c r="A7531" t="s">
        <v>99</v>
      </c>
      <c r="B7531" t="s">
        <v>740</v>
      </c>
      <c r="C7531" t="s">
        <v>37</v>
      </c>
      <c r="D7531" t="s">
        <v>99</v>
      </c>
      <c r="E7531" t="s">
        <v>4</v>
      </c>
      <c r="F7531">
        <v>2019</v>
      </c>
      <c r="G7531">
        <v>7</v>
      </c>
      <c r="H7531" t="s">
        <v>732</v>
      </c>
      <c r="I7531" t="b">
        <v>1</v>
      </c>
      <c r="J7531" t="s">
        <v>32</v>
      </c>
      <c r="K7531" t="s">
        <v>139</v>
      </c>
      <c r="L7531" t="s">
        <v>17</v>
      </c>
      <c r="M7531" t="s">
        <v>866</v>
      </c>
      <c r="N7531" t="s">
        <v>725</v>
      </c>
      <c r="O7531" t="s">
        <v>756</v>
      </c>
      <c r="P7531">
        <v>0</v>
      </c>
      <c r="Q7531">
        <v>-1442130.76</v>
      </c>
      <c r="R7531" t="s">
        <v>165</v>
      </c>
    </row>
    <row r="7532" spans="1:18" x14ac:dyDescent="0.25">
      <c r="A7532" t="s">
        <v>99</v>
      </c>
      <c r="B7532" t="s">
        <v>740</v>
      </c>
      <c r="C7532" t="s">
        <v>37</v>
      </c>
      <c r="D7532" t="s">
        <v>99</v>
      </c>
      <c r="E7532" t="s">
        <v>4</v>
      </c>
      <c r="F7532">
        <v>2019</v>
      </c>
      <c r="G7532">
        <v>7</v>
      </c>
      <c r="H7532" t="s">
        <v>732</v>
      </c>
      <c r="I7532" t="b">
        <v>1</v>
      </c>
      <c r="J7532" t="s">
        <v>19</v>
      </c>
      <c r="K7532" t="s">
        <v>102</v>
      </c>
      <c r="L7532" t="s">
        <v>17</v>
      </c>
      <c r="M7532" t="s">
        <v>812</v>
      </c>
      <c r="N7532" t="s">
        <v>726</v>
      </c>
      <c r="O7532" t="s">
        <v>1689</v>
      </c>
      <c r="P7532">
        <v>0</v>
      </c>
      <c r="Q7532">
        <v>-1095955.55</v>
      </c>
      <c r="R7532" t="s">
        <v>165</v>
      </c>
    </row>
    <row r="7533" spans="1:18" x14ac:dyDescent="0.25">
      <c r="A7533" t="s">
        <v>730</v>
      </c>
      <c r="B7533" t="s">
        <v>731</v>
      </c>
      <c r="C7533" t="s">
        <v>37</v>
      </c>
      <c r="D7533" t="s">
        <v>730</v>
      </c>
      <c r="E7533" t="s">
        <v>4</v>
      </c>
      <c r="F7533">
        <v>2019</v>
      </c>
      <c r="G7533">
        <v>7</v>
      </c>
      <c r="H7533" t="s">
        <v>732</v>
      </c>
      <c r="I7533" t="b">
        <v>1</v>
      </c>
      <c r="J7533" t="s">
        <v>21</v>
      </c>
      <c r="K7533" t="s">
        <v>867</v>
      </c>
      <c r="L7533" t="s">
        <v>20</v>
      </c>
      <c r="M7533" t="s">
        <v>172</v>
      </c>
      <c r="N7533" t="s">
        <v>16</v>
      </c>
      <c r="O7533" t="s">
        <v>16</v>
      </c>
      <c r="P7533">
        <v>0</v>
      </c>
      <c r="Q7533">
        <v>-623926.16</v>
      </c>
      <c r="R7533" t="s">
        <v>166</v>
      </c>
    </row>
    <row r="7534" spans="1:18" x14ac:dyDescent="0.25">
      <c r="A7534" t="s">
        <v>730</v>
      </c>
      <c r="B7534" t="s">
        <v>731</v>
      </c>
      <c r="C7534" t="s">
        <v>37</v>
      </c>
      <c r="D7534" t="s">
        <v>730</v>
      </c>
      <c r="E7534" t="s">
        <v>4</v>
      </c>
      <c r="F7534">
        <v>2019</v>
      </c>
      <c r="G7534">
        <v>7</v>
      </c>
      <c r="H7534" t="s">
        <v>732</v>
      </c>
      <c r="I7534" t="b">
        <v>1</v>
      </c>
      <c r="J7534" t="s">
        <v>1240</v>
      </c>
      <c r="K7534" t="s">
        <v>114</v>
      </c>
      <c r="L7534" t="s">
        <v>23</v>
      </c>
      <c r="M7534" t="s">
        <v>557</v>
      </c>
      <c r="N7534" t="s">
        <v>16</v>
      </c>
      <c r="O7534" t="s">
        <v>16</v>
      </c>
      <c r="P7534">
        <v>0</v>
      </c>
      <c r="Q7534">
        <v>0</v>
      </c>
      <c r="R7534" t="s">
        <v>166</v>
      </c>
    </row>
    <row r="7535" spans="1:18" x14ac:dyDescent="0.25">
      <c r="A7535" t="s">
        <v>730</v>
      </c>
      <c r="B7535" t="s">
        <v>731</v>
      </c>
      <c r="C7535" t="s">
        <v>37</v>
      </c>
      <c r="D7535" t="s">
        <v>730</v>
      </c>
      <c r="E7535" t="s">
        <v>4</v>
      </c>
      <c r="F7535">
        <v>2019</v>
      </c>
      <c r="G7535">
        <v>7</v>
      </c>
      <c r="H7535" t="s">
        <v>732</v>
      </c>
      <c r="I7535" t="b">
        <v>1</v>
      </c>
      <c r="J7535" t="s">
        <v>557</v>
      </c>
      <c r="K7535" t="s">
        <v>107</v>
      </c>
      <c r="L7535" t="s">
        <v>23</v>
      </c>
      <c r="M7535" t="s">
        <v>1254</v>
      </c>
      <c r="N7535" t="s">
        <v>16</v>
      </c>
      <c r="O7535" t="s">
        <v>16</v>
      </c>
      <c r="P7535">
        <v>0</v>
      </c>
      <c r="Q7535">
        <v>0</v>
      </c>
      <c r="R7535" t="s">
        <v>166</v>
      </c>
    </row>
    <row r="7536" spans="1:18" x14ac:dyDescent="0.25">
      <c r="A7536" t="s">
        <v>730</v>
      </c>
      <c r="B7536" t="s">
        <v>731</v>
      </c>
      <c r="C7536" t="s">
        <v>37</v>
      </c>
      <c r="D7536" t="s">
        <v>730</v>
      </c>
      <c r="E7536" t="s">
        <v>4</v>
      </c>
      <c r="F7536">
        <v>2019</v>
      </c>
      <c r="G7536">
        <v>7</v>
      </c>
      <c r="H7536" t="s">
        <v>732</v>
      </c>
      <c r="I7536" t="b">
        <v>1</v>
      </c>
      <c r="J7536" t="s">
        <v>1254</v>
      </c>
      <c r="K7536" t="s">
        <v>179</v>
      </c>
      <c r="L7536" t="s">
        <v>23</v>
      </c>
      <c r="M7536" t="s">
        <v>26</v>
      </c>
      <c r="N7536" t="s">
        <v>16</v>
      </c>
      <c r="O7536" t="s">
        <v>16</v>
      </c>
      <c r="P7536">
        <v>0</v>
      </c>
      <c r="Q7536">
        <v>0</v>
      </c>
      <c r="R7536" t="s">
        <v>166</v>
      </c>
    </row>
    <row r="7537" spans="1:18" x14ac:dyDescent="0.25">
      <c r="A7537" t="s">
        <v>730</v>
      </c>
      <c r="B7537" t="s">
        <v>731</v>
      </c>
      <c r="C7537" t="s">
        <v>37</v>
      </c>
      <c r="D7537" t="s">
        <v>730</v>
      </c>
      <c r="E7537" t="s">
        <v>4</v>
      </c>
      <c r="F7537">
        <v>2019</v>
      </c>
      <c r="G7537">
        <v>7</v>
      </c>
      <c r="H7537" t="s">
        <v>732</v>
      </c>
      <c r="I7537" t="b">
        <v>1</v>
      </c>
      <c r="J7537" t="s">
        <v>1542</v>
      </c>
      <c r="K7537" t="s">
        <v>629</v>
      </c>
      <c r="L7537" t="s">
        <v>23</v>
      </c>
      <c r="M7537" t="s">
        <v>1540</v>
      </c>
      <c r="N7537" t="s">
        <v>16</v>
      </c>
      <c r="O7537" t="s">
        <v>16</v>
      </c>
      <c r="P7537">
        <v>0</v>
      </c>
      <c r="Q7537">
        <v>-635.85</v>
      </c>
      <c r="R7537" t="s">
        <v>166</v>
      </c>
    </row>
    <row r="7538" spans="1:18" x14ac:dyDescent="0.25">
      <c r="A7538" t="s">
        <v>730</v>
      </c>
      <c r="B7538" t="s">
        <v>731</v>
      </c>
      <c r="C7538" t="s">
        <v>37</v>
      </c>
      <c r="D7538" t="s">
        <v>730</v>
      </c>
      <c r="E7538" t="s">
        <v>4</v>
      </c>
      <c r="F7538">
        <v>2019</v>
      </c>
      <c r="G7538">
        <v>7</v>
      </c>
      <c r="H7538" t="s">
        <v>732</v>
      </c>
      <c r="I7538" t="b">
        <v>1</v>
      </c>
      <c r="J7538" t="s">
        <v>1540</v>
      </c>
      <c r="K7538" t="s">
        <v>1545</v>
      </c>
      <c r="L7538" t="s">
        <v>23</v>
      </c>
      <c r="M7538" t="s">
        <v>1546</v>
      </c>
      <c r="N7538" t="s">
        <v>16</v>
      </c>
      <c r="O7538" t="s">
        <v>16</v>
      </c>
      <c r="P7538">
        <v>0</v>
      </c>
      <c r="Q7538">
        <v>-635.85</v>
      </c>
      <c r="R7538" t="s">
        <v>166</v>
      </c>
    </row>
    <row r="7539" spans="1:18" x14ac:dyDescent="0.25">
      <c r="A7539" t="s">
        <v>730</v>
      </c>
      <c r="B7539" t="s">
        <v>731</v>
      </c>
      <c r="C7539" t="s">
        <v>37</v>
      </c>
      <c r="D7539" t="s">
        <v>730</v>
      </c>
      <c r="E7539" t="s">
        <v>4</v>
      </c>
      <c r="F7539">
        <v>2019</v>
      </c>
      <c r="G7539">
        <v>7</v>
      </c>
      <c r="H7539" t="s">
        <v>732</v>
      </c>
      <c r="I7539" t="b">
        <v>1</v>
      </c>
      <c r="J7539" t="s">
        <v>1567</v>
      </c>
      <c r="K7539" t="s">
        <v>635</v>
      </c>
      <c r="L7539" t="s">
        <v>23</v>
      </c>
      <c r="M7539" t="s">
        <v>1546</v>
      </c>
      <c r="N7539" t="s">
        <v>16</v>
      </c>
      <c r="O7539" t="s">
        <v>16</v>
      </c>
      <c r="P7539">
        <v>0</v>
      </c>
      <c r="Q7539">
        <v>-19918874.98</v>
      </c>
      <c r="R7539" t="s">
        <v>166</v>
      </c>
    </row>
    <row r="7540" spans="1:18" x14ac:dyDescent="0.25">
      <c r="A7540" t="s">
        <v>730</v>
      </c>
      <c r="B7540" t="s">
        <v>731</v>
      </c>
      <c r="C7540" t="s">
        <v>37</v>
      </c>
      <c r="D7540" t="s">
        <v>730</v>
      </c>
      <c r="E7540" t="s">
        <v>4</v>
      </c>
      <c r="F7540">
        <v>2019</v>
      </c>
      <c r="G7540">
        <v>7</v>
      </c>
      <c r="H7540" t="s">
        <v>732</v>
      </c>
      <c r="I7540" t="b">
        <v>1</v>
      </c>
      <c r="J7540" t="s">
        <v>1546</v>
      </c>
      <c r="K7540" t="s">
        <v>146</v>
      </c>
      <c r="L7540" t="s">
        <v>23</v>
      </c>
      <c r="M7540" t="s">
        <v>1537</v>
      </c>
      <c r="N7540" t="s">
        <v>16</v>
      </c>
      <c r="O7540" t="s">
        <v>16</v>
      </c>
      <c r="P7540">
        <v>0</v>
      </c>
      <c r="Q7540">
        <v>-19919510.829999998</v>
      </c>
      <c r="R7540" t="s">
        <v>166</v>
      </c>
    </row>
    <row r="7541" spans="1:18" x14ac:dyDescent="0.25">
      <c r="A7541" t="s">
        <v>730</v>
      </c>
      <c r="B7541" t="s">
        <v>731</v>
      </c>
      <c r="C7541" t="s">
        <v>37</v>
      </c>
      <c r="D7541" t="s">
        <v>730</v>
      </c>
      <c r="E7541" t="s">
        <v>4</v>
      </c>
      <c r="F7541">
        <v>2019</v>
      </c>
      <c r="G7541">
        <v>7</v>
      </c>
      <c r="H7541" t="s">
        <v>732</v>
      </c>
      <c r="I7541" t="b">
        <v>1</v>
      </c>
      <c r="J7541" t="s">
        <v>1581</v>
      </c>
      <c r="K7541" t="s">
        <v>642</v>
      </c>
      <c r="L7541" t="s">
        <v>23</v>
      </c>
      <c r="M7541" t="s">
        <v>1583</v>
      </c>
      <c r="N7541" t="s">
        <v>16</v>
      </c>
      <c r="O7541" t="s">
        <v>16</v>
      </c>
      <c r="P7541">
        <v>0</v>
      </c>
      <c r="Q7541">
        <v>-26026.71</v>
      </c>
      <c r="R7541" t="s">
        <v>166</v>
      </c>
    </row>
    <row r="7542" spans="1:18" x14ac:dyDescent="0.25">
      <c r="A7542" t="s">
        <v>730</v>
      </c>
      <c r="B7542" t="s">
        <v>731</v>
      </c>
      <c r="C7542" t="s">
        <v>37</v>
      </c>
      <c r="D7542" t="s">
        <v>730</v>
      </c>
      <c r="E7542" t="s">
        <v>4</v>
      </c>
      <c r="F7542">
        <v>2019</v>
      </c>
      <c r="G7542">
        <v>7</v>
      </c>
      <c r="H7542" t="s">
        <v>732</v>
      </c>
      <c r="I7542" t="b">
        <v>1</v>
      </c>
      <c r="J7542" t="s">
        <v>1583</v>
      </c>
      <c r="K7542" t="s">
        <v>110</v>
      </c>
      <c r="L7542" t="s">
        <v>23</v>
      </c>
      <c r="M7542" t="s">
        <v>33</v>
      </c>
      <c r="N7542" t="s">
        <v>16</v>
      </c>
      <c r="O7542" t="s">
        <v>16</v>
      </c>
      <c r="P7542">
        <v>0</v>
      </c>
      <c r="Q7542">
        <v>-26990.69</v>
      </c>
      <c r="R7542" t="s">
        <v>166</v>
      </c>
    </row>
    <row r="7543" spans="1:18" x14ac:dyDescent="0.25">
      <c r="A7543" t="s">
        <v>730</v>
      </c>
      <c r="B7543" t="s">
        <v>731</v>
      </c>
      <c r="C7543" t="s">
        <v>37</v>
      </c>
      <c r="D7543" t="s">
        <v>730</v>
      </c>
      <c r="E7543" t="s">
        <v>4</v>
      </c>
      <c r="F7543">
        <v>2019</v>
      </c>
      <c r="G7543">
        <v>7</v>
      </c>
      <c r="H7543" t="s">
        <v>732</v>
      </c>
      <c r="I7543" t="b">
        <v>1</v>
      </c>
      <c r="J7543" t="s">
        <v>1620</v>
      </c>
      <c r="K7543" t="s">
        <v>1625</v>
      </c>
      <c r="L7543" t="s">
        <v>23</v>
      </c>
      <c r="M7543" t="s">
        <v>24</v>
      </c>
      <c r="N7543" t="s">
        <v>16</v>
      </c>
      <c r="O7543" t="s">
        <v>16</v>
      </c>
      <c r="P7543">
        <v>0</v>
      </c>
      <c r="Q7543">
        <v>-3928752.43</v>
      </c>
      <c r="R7543" t="s">
        <v>166</v>
      </c>
    </row>
    <row r="7544" spans="1:18" x14ac:dyDescent="0.25">
      <c r="A7544" t="s">
        <v>730</v>
      </c>
      <c r="B7544" t="s">
        <v>731</v>
      </c>
      <c r="C7544" t="s">
        <v>37</v>
      </c>
      <c r="D7544" t="s">
        <v>730</v>
      </c>
      <c r="E7544" t="s">
        <v>4</v>
      </c>
      <c r="F7544">
        <v>2019</v>
      </c>
      <c r="G7544">
        <v>7</v>
      </c>
      <c r="H7544" t="s">
        <v>732</v>
      </c>
      <c r="I7544" t="b">
        <v>1</v>
      </c>
      <c r="J7544" t="s">
        <v>24</v>
      </c>
      <c r="K7544" t="s">
        <v>1637</v>
      </c>
      <c r="L7544" t="s">
        <v>23</v>
      </c>
      <c r="M7544" t="s">
        <v>36</v>
      </c>
      <c r="N7544" t="s">
        <v>16</v>
      </c>
      <c r="O7544" t="s">
        <v>16</v>
      </c>
      <c r="P7544">
        <v>0</v>
      </c>
      <c r="Q7544">
        <v>-7313817.0499999998</v>
      </c>
      <c r="R7544" t="s">
        <v>166</v>
      </c>
    </row>
    <row r="7545" spans="1:18" x14ac:dyDescent="0.25">
      <c r="A7545" t="s">
        <v>730</v>
      </c>
      <c r="B7545" t="s">
        <v>731</v>
      </c>
      <c r="C7545" t="s">
        <v>37</v>
      </c>
      <c r="D7545" t="s">
        <v>730</v>
      </c>
      <c r="E7545" t="s">
        <v>4</v>
      </c>
      <c r="F7545">
        <v>2019</v>
      </c>
      <c r="G7545">
        <v>7</v>
      </c>
      <c r="H7545" t="s">
        <v>732</v>
      </c>
      <c r="I7545" t="b">
        <v>1</v>
      </c>
      <c r="J7545" t="s">
        <v>1656</v>
      </c>
      <c r="K7545" t="s">
        <v>666</v>
      </c>
      <c r="L7545" t="s">
        <v>23</v>
      </c>
      <c r="M7545" t="s">
        <v>25</v>
      </c>
      <c r="N7545" t="s">
        <v>16</v>
      </c>
      <c r="O7545" t="s">
        <v>16</v>
      </c>
      <c r="P7545">
        <v>0</v>
      </c>
      <c r="Q7545">
        <v>527333.80000000005</v>
      </c>
      <c r="R7545" t="s">
        <v>166</v>
      </c>
    </row>
    <row r="7546" spans="1:18" x14ac:dyDescent="0.25">
      <c r="A7546" t="s">
        <v>730</v>
      </c>
      <c r="B7546" t="s">
        <v>731</v>
      </c>
      <c r="C7546" t="s">
        <v>37</v>
      </c>
      <c r="D7546" t="s">
        <v>730</v>
      </c>
      <c r="E7546" t="s">
        <v>4</v>
      </c>
      <c r="F7546">
        <v>2019</v>
      </c>
      <c r="G7546">
        <v>7</v>
      </c>
      <c r="H7546" t="s">
        <v>732</v>
      </c>
      <c r="I7546" t="b">
        <v>1</v>
      </c>
      <c r="J7546" t="s">
        <v>25</v>
      </c>
      <c r="K7546" t="s">
        <v>1662</v>
      </c>
      <c r="L7546" t="s">
        <v>23</v>
      </c>
      <c r="M7546" t="s">
        <v>36</v>
      </c>
      <c r="N7546" t="s">
        <v>16</v>
      </c>
      <c r="O7546" t="s">
        <v>16</v>
      </c>
      <c r="P7546">
        <v>0</v>
      </c>
      <c r="Q7546">
        <v>-204040.94</v>
      </c>
      <c r="R7546" t="s">
        <v>166</v>
      </c>
    </row>
    <row r="7547" spans="1:18" x14ac:dyDescent="0.25">
      <c r="A7547" t="s">
        <v>730</v>
      </c>
      <c r="B7547" t="s">
        <v>731</v>
      </c>
      <c r="C7547" t="s">
        <v>37</v>
      </c>
      <c r="D7547" t="s">
        <v>730</v>
      </c>
      <c r="E7547" t="s">
        <v>4</v>
      </c>
      <c r="F7547">
        <v>2019</v>
      </c>
      <c r="G7547">
        <v>7</v>
      </c>
      <c r="H7547" t="s">
        <v>732</v>
      </c>
      <c r="I7547" t="b">
        <v>1</v>
      </c>
      <c r="J7547" t="s">
        <v>36</v>
      </c>
      <c r="K7547" t="s">
        <v>1663</v>
      </c>
      <c r="L7547" t="s">
        <v>23</v>
      </c>
      <c r="M7547" t="s">
        <v>34</v>
      </c>
      <c r="N7547" t="s">
        <v>16</v>
      </c>
      <c r="O7547" t="s">
        <v>16</v>
      </c>
      <c r="P7547">
        <v>0</v>
      </c>
      <c r="Q7547">
        <v>-7517857.9900000002</v>
      </c>
      <c r="R7547" t="s">
        <v>166</v>
      </c>
    </row>
    <row r="7548" spans="1:18" x14ac:dyDescent="0.25">
      <c r="A7548" t="s">
        <v>730</v>
      </c>
      <c r="B7548" t="s">
        <v>731</v>
      </c>
      <c r="C7548" t="s">
        <v>37</v>
      </c>
      <c r="D7548" t="s">
        <v>730</v>
      </c>
      <c r="E7548" t="s">
        <v>4</v>
      </c>
      <c r="F7548">
        <v>2019</v>
      </c>
      <c r="G7548">
        <v>7</v>
      </c>
      <c r="H7548" t="s">
        <v>732</v>
      </c>
      <c r="I7548" t="b">
        <v>1</v>
      </c>
      <c r="J7548" t="s">
        <v>34</v>
      </c>
      <c r="K7548" t="s">
        <v>1664</v>
      </c>
      <c r="L7548" t="s">
        <v>23</v>
      </c>
      <c r="M7548" t="s">
        <v>1536</v>
      </c>
      <c r="N7548" t="s">
        <v>16</v>
      </c>
      <c r="O7548" t="s">
        <v>16</v>
      </c>
      <c r="P7548">
        <v>0</v>
      </c>
      <c r="Q7548">
        <v>-51957768.93</v>
      </c>
      <c r="R7548" t="s">
        <v>166</v>
      </c>
    </row>
    <row r="7549" spans="1:18" x14ac:dyDescent="0.25">
      <c r="A7549" t="s">
        <v>99</v>
      </c>
      <c r="B7549" t="s">
        <v>740</v>
      </c>
      <c r="C7549" t="s">
        <v>37</v>
      </c>
      <c r="D7549" t="s">
        <v>99</v>
      </c>
      <c r="E7549" t="s">
        <v>4</v>
      </c>
      <c r="F7549">
        <v>2019</v>
      </c>
      <c r="G7549">
        <v>7</v>
      </c>
      <c r="H7549" t="s">
        <v>732</v>
      </c>
      <c r="I7549" t="b">
        <v>1</v>
      </c>
      <c r="J7549" t="s">
        <v>30</v>
      </c>
      <c r="K7549" t="s">
        <v>848</v>
      </c>
      <c r="L7549" t="s">
        <v>17</v>
      </c>
      <c r="M7549" t="s">
        <v>422</v>
      </c>
      <c r="N7549" t="s">
        <v>16</v>
      </c>
      <c r="O7549" t="s">
        <v>16</v>
      </c>
      <c r="P7549">
        <v>0</v>
      </c>
      <c r="Q7549">
        <v>-2677675.7200000002</v>
      </c>
      <c r="R7549" t="s">
        <v>165</v>
      </c>
    </row>
    <row r="7550" spans="1:18" x14ac:dyDescent="0.25">
      <c r="A7550" t="s">
        <v>99</v>
      </c>
      <c r="B7550" t="s">
        <v>740</v>
      </c>
      <c r="C7550" t="s">
        <v>37</v>
      </c>
      <c r="D7550" t="s">
        <v>99</v>
      </c>
      <c r="E7550" t="s">
        <v>4</v>
      </c>
      <c r="F7550">
        <v>2019</v>
      </c>
      <c r="G7550">
        <v>7</v>
      </c>
      <c r="H7550" t="s">
        <v>732</v>
      </c>
      <c r="I7550" t="b">
        <v>1</v>
      </c>
      <c r="J7550" t="s">
        <v>849</v>
      </c>
      <c r="K7550" t="s">
        <v>135</v>
      </c>
      <c r="L7550" t="s">
        <v>17</v>
      </c>
      <c r="M7550" t="s">
        <v>855</v>
      </c>
      <c r="N7550" t="s">
        <v>16</v>
      </c>
      <c r="O7550" t="s">
        <v>16</v>
      </c>
      <c r="P7550">
        <v>0</v>
      </c>
      <c r="Q7550">
        <v>17543.23</v>
      </c>
      <c r="R7550" t="s">
        <v>165</v>
      </c>
    </row>
    <row r="7551" spans="1:18" x14ac:dyDescent="0.25">
      <c r="A7551" t="s">
        <v>99</v>
      </c>
      <c r="B7551" t="s">
        <v>740</v>
      </c>
      <c r="C7551" t="s">
        <v>37</v>
      </c>
      <c r="D7551" t="s">
        <v>99</v>
      </c>
      <c r="E7551" t="s">
        <v>4</v>
      </c>
      <c r="F7551">
        <v>2019</v>
      </c>
      <c r="G7551">
        <v>7</v>
      </c>
      <c r="H7551" t="s">
        <v>732</v>
      </c>
      <c r="I7551" t="b">
        <v>1</v>
      </c>
      <c r="J7551" t="s">
        <v>856</v>
      </c>
      <c r="K7551" t="s">
        <v>136</v>
      </c>
      <c r="L7551" t="s">
        <v>17</v>
      </c>
      <c r="M7551" t="s">
        <v>855</v>
      </c>
      <c r="N7551" t="s">
        <v>16</v>
      </c>
      <c r="O7551" t="s">
        <v>16</v>
      </c>
      <c r="P7551">
        <v>0</v>
      </c>
      <c r="Q7551">
        <v>583239.25</v>
      </c>
      <c r="R7551" t="s">
        <v>165</v>
      </c>
    </row>
    <row r="7552" spans="1:18" x14ac:dyDescent="0.25">
      <c r="A7552" t="s">
        <v>99</v>
      </c>
      <c r="B7552" t="s">
        <v>740</v>
      </c>
      <c r="C7552" t="s">
        <v>37</v>
      </c>
      <c r="D7552" t="s">
        <v>99</v>
      </c>
      <c r="E7552" t="s">
        <v>4</v>
      </c>
      <c r="F7552">
        <v>2019</v>
      </c>
      <c r="G7552">
        <v>7</v>
      </c>
      <c r="H7552" t="s">
        <v>732</v>
      </c>
      <c r="I7552" t="b">
        <v>1</v>
      </c>
      <c r="J7552" t="s">
        <v>855</v>
      </c>
      <c r="K7552" t="s">
        <v>435</v>
      </c>
      <c r="L7552" t="s">
        <v>17</v>
      </c>
      <c r="M7552" t="s">
        <v>422</v>
      </c>
      <c r="N7552" t="s">
        <v>16</v>
      </c>
      <c r="O7552" t="s">
        <v>16</v>
      </c>
      <c r="P7552">
        <v>0</v>
      </c>
      <c r="Q7552">
        <v>600782.48</v>
      </c>
      <c r="R7552" t="s">
        <v>165</v>
      </c>
    </row>
    <row r="7553" spans="1:18" x14ac:dyDescent="0.25">
      <c r="A7553" t="s">
        <v>99</v>
      </c>
      <c r="B7553" t="s">
        <v>740</v>
      </c>
      <c r="C7553" t="s">
        <v>37</v>
      </c>
      <c r="D7553" t="s">
        <v>99</v>
      </c>
      <c r="E7553" t="s">
        <v>4</v>
      </c>
      <c r="F7553">
        <v>2019</v>
      </c>
      <c r="G7553">
        <v>7</v>
      </c>
      <c r="H7553" t="s">
        <v>732</v>
      </c>
      <c r="I7553" t="b">
        <v>1</v>
      </c>
      <c r="J7553" t="s">
        <v>422</v>
      </c>
      <c r="K7553" t="s">
        <v>436</v>
      </c>
      <c r="L7553" t="s">
        <v>17</v>
      </c>
      <c r="M7553" t="s">
        <v>31</v>
      </c>
      <c r="N7553" t="s">
        <v>16</v>
      </c>
      <c r="O7553" t="s">
        <v>16</v>
      </c>
      <c r="P7553">
        <v>0</v>
      </c>
      <c r="Q7553">
        <v>-2076893.24</v>
      </c>
      <c r="R7553" t="s">
        <v>165</v>
      </c>
    </row>
    <row r="7554" spans="1:18" x14ac:dyDescent="0.25">
      <c r="A7554" t="s">
        <v>99</v>
      </c>
      <c r="B7554" t="s">
        <v>740</v>
      </c>
      <c r="C7554" t="s">
        <v>37</v>
      </c>
      <c r="D7554" t="s">
        <v>99</v>
      </c>
      <c r="E7554" t="s">
        <v>4</v>
      </c>
      <c r="F7554">
        <v>2019</v>
      </c>
      <c r="G7554">
        <v>7</v>
      </c>
      <c r="H7554" t="s">
        <v>732</v>
      </c>
      <c r="I7554" t="b">
        <v>1</v>
      </c>
      <c r="J7554" t="s">
        <v>31</v>
      </c>
      <c r="K7554" t="s">
        <v>452</v>
      </c>
      <c r="L7554" t="s">
        <v>17</v>
      </c>
      <c r="M7554" t="s">
        <v>93</v>
      </c>
      <c r="N7554" t="s">
        <v>16</v>
      </c>
      <c r="O7554" t="s">
        <v>16</v>
      </c>
      <c r="P7554">
        <v>0</v>
      </c>
      <c r="Q7554">
        <v>-2076893.24</v>
      </c>
      <c r="R7554" t="s">
        <v>165</v>
      </c>
    </row>
    <row r="7555" spans="1:18" x14ac:dyDescent="0.25">
      <c r="A7555" t="s">
        <v>99</v>
      </c>
      <c r="B7555" t="s">
        <v>740</v>
      </c>
      <c r="C7555" t="s">
        <v>37</v>
      </c>
      <c r="D7555" t="s">
        <v>99</v>
      </c>
      <c r="E7555" t="s">
        <v>4</v>
      </c>
      <c r="F7555">
        <v>2019</v>
      </c>
      <c r="G7555">
        <v>7</v>
      </c>
      <c r="H7555" t="s">
        <v>732</v>
      </c>
      <c r="I7555" t="b">
        <v>1</v>
      </c>
      <c r="J7555" t="s">
        <v>18</v>
      </c>
      <c r="K7555" t="s">
        <v>138</v>
      </c>
      <c r="L7555" t="s">
        <v>17</v>
      </c>
      <c r="M7555" t="s">
        <v>93</v>
      </c>
      <c r="N7555" t="s">
        <v>16</v>
      </c>
      <c r="O7555" t="s">
        <v>16</v>
      </c>
      <c r="P7555">
        <v>0</v>
      </c>
      <c r="Q7555">
        <v>876269.05</v>
      </c>
      <c r="R7555" t="s">
        <v>165</v>
      </c>
    </row>
    <row r="7556" spans="1:18" x14ac:dyDescent="0.25">
      <c r="A7556" t="s">
        <v>99</v>
      </c>
      <c r="B7556" t="s">
        <v>740</v>
      </c>
      <c r="C7556" t="s">
        <v>37</v>
      </c>
      <c r="D7556" t="s">
        <v>99</v>
      </c>
      <c r="E7556" t="s">
        <v>4</v>
      </c>
      <c r="F7556">
        <v>2019</v>
      </c>
      <c r="G7556">
        <v>7</v>
      </c>
      <c r="H7556" t="s">
        <v>732</v>
      </c>
      <c r="I7556" t="b">
        <v>1</v>
      </c>
      <c r="J7556" t="s">
        <v>93</v>
      </c>
      <c r="K7556" t="s">
        <v>142</v>
      </c>
      <c r="L7556" t="s">
        <v>17</v>
      </c>
      <c r="M7556" t="s">
        <v>32</v>
      </c>
      <c r="N7556" t="s">
        <v>16</v>
      </c>
      <c r="O7556" t="s">
        <v>16</v>
      </c>
      <c r="P7556">
        <v>0</v>
      </c>
      <c r="Q7556">
        <v>-1200624.19</v>
      </c>
      <c r="R7556" t="s">
        <v>165</v>
      </c>
    </row>
    <row r="7557" spans="1:18" x14ac:dyDescent="0.25">
      <c r="A7557" t="s">
        <v>99</v>
      </c>
      <c r="B7557" t="s">
        <v>740</v>
      </c>
      <c r="C7557" t="s">
        <v>37</v>
      </c>
      <c r="D7557" t="s">
        <v>99</v>
      </c>
      <c r="E7557" t="s">
        <v>4</v>
      </c>
      <c r="F7557">
        <v>2019</v>
      </c>
      <c r="G7557">
        <v>7</v>
      </c>
      <c r="H7557" t="s">
        <v>732</v>
      </c>
      <c r="I7557" t="b">
        <v>1</v>
      </c>
      <c r="J7557" t="s">
        <v>32</v>
      </c>
      <c r="K7557" t="s">
        <v>139</v>
      </c>
      <c r="L7557" t="s">
        <v>17</v>
      </c>
      <c r="M7557" t="s">
        <v>866</v>
      </c>
      <c r="N7557" t="s">
        <v>16</v>
      </c>
      <c r="O7557" t="s">
        <v>16</v>
      </c>
      <c r="P7557">
        <v>0</v>
      </c>
      <c r="Q7557">
        <v>-1200624.19</v>
      </c>
      <c r="R7557" t="s">
        <v>165</v>
      </c>
    </row>
    <row r="7558" spans="1:18" x14ac:dyDescent="0.25">
      <c r="A7558" t="s">
        <v>753</v>
      </c>
      <c r="B7558" t="s">
        <v>754</v>
      </c>
      <c r="C7558" t="s">
        <v>37</v>
      </c>
      <c r="D7558" t="s">
        <v>753</v>
      </c>
      <c r="E7558" t="s">
        <v>4</v>
      </c>
      <c r="F7558">
        <v>2019</v>
      </c>
      <c r="G7558">
        <v>7</v>
      </c>
      <c r="H7558" t="s">
        <v>732</v>
      </c>
      <c r="I7558" t="b">
        <v>1</v>
      </c>
      <c r="J7558" t="s">
        <v>812</v>
      </c>
      <c r="K7558" t="s">
        <v>393</v>
      </c>
      <c r="L7558" t="s">
        <v>17</v>
      </c>
      <c r="M7558" t="s">
        <v>394</v>
      </c>
      <c r="N7558" t="s">
        <v>725</v>
      </c>
      <c r="O7558" t="s">
        <v>756</v>
      </c>
      <c r="P7558">
        <v>0</v>
      </c>
      <c r="Q7558">
        <v>-7765445.6900000004</v>
      </c>
      <c r="R7558" t="s">
        <v>164</v>
      </c>
    </row>
    <row r="7559" spans="1:18" x14ac:dyDescent="0.25">
      <c r="A7559" t="s">
        <v>753</v>
      </c>
      <c r="B7559" t="s">
        <v>754</v>
      </c>
      <c r="C7559" t="s">
        <v>37</v>
      </c>
      <c r="D7559" t="s">
        <v>753</v>
      </c>
      <c r="E7559" t="s">
        <v>4</v>
      </c>
      <c r="F7559">
        <v>2019</v>
      </c>
      <c r="G7559">
        <v>7</v>
      </c>
      <c r="H7559" t="s">
        <v>732</v>
      </c>
      <c r="I7559" t="b">
        <v>1</v>
      </c>
      <c r="J7559" t="s">
        <v>394</v>
      </c>
      <c r="K7559" t="s">
        <v>395</v>
      </c>
      <c r="L7559" t="s">
        <v>17</v>
      </c>
      <c r="M7559" t="s">
        <v>88</v>
      </c>
      <c r="N7559" t="s">
        <v>725</v>
      </c>
      <c r="O7559" t="s">
        <v>756</v>
      </c>
      <c r="P7559">
        <v>0</v>
      </c>
      <c r="Q7559">
        <v>-7765445.6900000004</v>
      </c>
      <c r="R7559" t="s">
        <v>164</v>
      </c>
    </row>
    <row r="7560" spans="1:18" x14ac:dyDescent="0.25">
      <c r="A7560" t="s">
        <v>753</v>
      </c>
      <c r="B7560" t="s">
        <v>754</v>
      </c>
      <c r="C7560" t="s">
        <v>37</v>
      </c>
      <c r="D7560" t="s">
        <v>753</v>
      </c>
      <c r="E7560" t="s">
        <v>4</v>
      </c>
      <c r="F7560">
        <v>2019</v>
      </c>
      <c r="G7560">
        <v>7</v>
      </c>
      <c r="H7560" t="s">
        <v>732</v>
      </c>
      <c r="I7560" t="b">
        <v>1</v>
      </c>
      <c r="J7560" t="s">
        <v>170</v>
      </c>
      <c r="K7560" t="s">
        <v>143</v>
      </c>
      <c r="L7560" t="s">
        <v>17</v>
      </c>
      <c r="M7560" t="s">
        <v>88</v>
      </c>
      <c r="N7560" t="s">
        <v>725</v>
      </c>
      <c r="O7560" t="s">
        <v>756</v>
      </c>
      <c r="P7560">
        <v>0</v>
      </c>
      <c r="Q7560">
        <v>1381093.36</v>
      </c>
      <c r="R7560" t="s">
        <v>164</v>
      </c>
    </row>
    <row r="7561" spans="1:18" x14ac:dyDescent="0.25">
      <c r="A7561" t="s">
        <v>753</v>
      </c>
      <c r="B7561" t="s">
        <v>754</v>
      </c>
      <c r="C7561" t="s">
        <v>37</v>
      </c>
      <c r="D7561" t="s">
        <v>753</v>
      </c>
      <c r="E7561" t="s">
        <v>4</v>
      </c>
      <c r="F7561">
        <v>2019</v>
      </c>
      <c r="G7561">
        <v>7</v>
      </c>
      <c r="H7561" t="s">
        <v>732</v>
      </c>
      <c r="I7561" t="b">
        <v>1</v>
      </c>
      <c r="J7561" t="s">
        <v>822</v>
      </c>
      <c r="K7561" t="s">
        <v>827</v>
      </c>
      <c r="L7561" t="s">
        <v>17</v>
      </c>
      <c r="M7561" t="s">
        <v>88</v>
      </c>
      <c r="N7561" t="s">
        <v>725</v>
      </c>
      <c r="O7561" t="s">
        <v>756</v>
      </c>
      <c r="P7561">
        <v>0</v>
      </c>
      <c r="Q7561">
        <v>5252971.76</v>
      </c>
      <c r="R7561" t="s">
        <v>164</v>
      </c>
    </row>
    <row r="7562" spans="1:18" x14ac:dyDescent="0.25">
      <c r="A7562" t="s">
        <v>753</v>
      </c>
      <c r="B7562" t="s">
        <v>754</v>
      </c>
      <c r="C7562" t="s">
        <v>37</v>
      </c>
      <c r="D7562" t="s">
        <v>753</v>
      </c>
      <c r="E7562" t="s">
        <v>4</v>
      </c>
      <c r="F7562">
        <v>2019</v>
      </c>
      <c r="G7562">
        <v>7</v>
      </c>
      <c r="H7562" t="s">
        <v>732</v>
      </c>
      <c r="I7562" t="b">
        <v>1</v>
      </c>
      <c r="J7562" t="s">
        <v>88</v>
      </c>
      <c r="K7562" t="s">
        <v>836</v>
      </c>
      <c r="L7562" t="s">
        <v>17</v>
      </c>
      <c r="M7562" t="s">
        <v>29</v>
      </c>
      <c r="N7562" t="s">
        <v>725</v>
      </c>
      <c r="O7562" t="s">
        <v>756</v>
      </c>
      <c r="P7562">
        <v>0</v>
      </c>
      <c r="Q7562">
        <v>-1131380.57</v>
      </c>
      <c r="R7562" t="s">
        <v>164</v>
      </c>
    </row>
    <row r="7563" spans="1:18" x14ac:dyDescent="0.25">
      <c r="A7563" t="s">
        <v>753</v>
      </c>
      <c r="B7563" t="s">
        <v>754</v>
      </c>
      <c r="C7563" t="s">
        <v>37</v>
      </c>
      <c r="D7563" t="s">
        <v>753</v>
      </c>
      <c r="E7563" t="s">
        <v>4</v>
      </c>
      <c r="F7563">
        <v>2019</v>
      </c>
      <c r="G7563">
        <v>7</v>
      </c>
      <c r="H7563" t="s">
        <v>732</v>
      </c>
      <c r="I7563" t="b">
        <v>1</v>
      </c>
      <c r="J7563" t="s">
        <v>86</v>
      </c>
      <c r="K7563" t="s">
        <v>412</v>
      </c>
      <c r="L7563" t="s">
        <v>17</v>
      </c>
      <c r="M7563" t="s">
        <v>410</v>
      </c>
      <c r="N7563" t="s">
        <v>725</v>
      </c>
      <c r="O7563" t="s">
        <v>756</v>
      </c>
      <c r="P7563">
        <v>0</v>
      </c>
      <c r="Q7563">
        <v>868117.06</v>
      </c>
      <c r="R7563" t="s">
        <v>164</v>
      </c>
    </row>
    <row r="7564" spans="1:18" x14ac:dyDescent="0.25">
      <c r="A7564" t="s">
        <v>753</v>
      </c>
      <c r="B7564" t="s">
        <v>754</v>
      </c>
      <c r="C7564" t="s">
        <v>37</v>
      </c>
      <c r="D7564" t="s">
        <v>753</v>
      </c>
      <c r="E7564" t="s">
        <v>4</v>
      </c>
      <c r="F7564">
        <v>2019</v>
      </c>
      <c r="G7564">
        <v>7</v>
      </c>
      <c r="H7564" t="s">
        <v>732</v>
      </c>
      <c r="I7564" t="b">
        <v>1</v>
      </c>
      <c r="J7564" t="s">
        <v>410</v>
      </c>
      <c r="K7564" t="s">
        <v>413</v>
      </c>
      <c r="L7564" t="s">
        <v>17</v>
      </c>
      <c r="M7564" t="s">
        <v>92</v>
      </c>
      <c r="N7564" t="s">
        <v>725</v>
      </c>
      <c r="O7564" t="s">
        <v>756</v>
      </c>
      <c r="P7564">
        <v>0</v>
      </c>
      <c r="Q7564">
        <v>868117.06</v>
      </c>
      <c r="R7564" t="s">
        <v>164</v>
      </c>
    </row>
    <row r="7565" spans="1:18" x14ac:dyDescent="0.25">
      <c r="A7565" t="s">
        <v>753</v>
      </c>
      <c r="B7565" t="s">
        <v>754</v>
      </c>
      <c r="C7565" t="s">
        <v>37</v>
      </c>
      <c r="D7565" t="s">
        <v>753</v>
      </c>
      <c r="E7565" t="s">
        <v>4</v>
      </c>
      <c r="F7565">
        <v>2019</v>
      </c>
      <c r="G7565">
        <v>7</v>
      </c>
      <c r="H7565" t="s">
        <v>732</v>
      </c>
      <c r="I7565" t="b">
        <v>1</v>
      </c>
      <c r="J7565" t="s">
        <v>92</v>
      </c>
      <c r="K7565" t="s">
        <v>105</v>
      </c>
      <c r="L7565" t="s">
        <v>17</v>
      </c>
      <c r="M7565" t="s">
        <v>29</v>
      </c>
      <c r="N7565" t="s">
        <v>725</v>
      </c>
      <c r="O7565" t="s">
        <v>756</v>
      </c>
      <c r="P7565">
        <v>0</v>
      </c>
      <c r="Q7565">
        <v>868117.06</v>
      </c>
      <c r="R7565" t="s">
        <v>164</v>
      </c>
    </row>
    <row r="7566" spans="1:18" x14ac:dyDescent="0.25">
      <c r="A7566" t="s">
        <v>753</v>
      </c>
      <c r="B7566" t="s">
        <v>754</v>
      </c>
      <c r="C7566" t="s">
        <v>37</v>
      </c>
      <c r="D7566" t="s">
        <v>753</v>
      </c>
      <c r="E7566" t="s">
        <v>4</v>
      </c>
      <c r="F7566">
        <v>2019</v>
      </c>
      <c r="G7566">
        <v>7</v>
      </c>
      <c r="H7566" t="s">
        <v>732</v>
      </c>
      <c r="I7566" t="b">
        <v>1</v>
      </c>
      <c r="J7566" t="s">
        <v>29</v>
      </c>
      <c r="K7566" t="s">
        <v>844</v>
      </c>
      <c r="L7566" t="s">
        <v>17</v>
      </c>
      <c r="M7566" t="s">
        <v>30</v>
      </c>
      <c r="N7566" t="s">
        <v>725</v>
      </c>
      <c r="O7566" t="s">
        <v>756</v>
      </c>
      <c r="P7566">
        <v>0</v>
      </c>
      <c r="Q7566">
        <v>-263263.51</v>
      </c>
      <c r="R7566" t="s">
        <v>164</v>
      </c>
    </row>
    <row r="7567" spans="1:18" x14ac:dyDescent="0.25">
      <c r="A7567" t="s">
        <v>753</v>
      </c>
      <c r="B7567" t="s">
        <v>754</v>
      </c>
      <c r="C7567" t="s">
        <v>37</v>
      </c>
      <c r="D7567" t="s">
        <v>753</v>
      </c>
      <c r="E7567" t="s">
        <v>4</v>
      </c>
      <c r="F7567">
        <v>2019</v>
      </c>
      <c r="G7567">
        <v>7</v>
      </c>
      <c r="H7567" t="s">
        <v>732</v>
      </c>
      <c r="I7567" t="b">
        <v>1</v>
      </c>
      <c r="J7567" t="s">
        <v>30</v>
      </c>
      <c r="K7567" t="s">
        <v>848</v>
      </c>
      <c r="L7567" t="s">
        <v>17</v>
      </c>
      <c r="M7567" t="s">
        <v>422</v>
      </c>
      <c r="N7567" t="s">
        <v>725</v>
      </c>
      <c r="O7567" t="s">
        <v>756</v>
      </c>
      <c r="P7567">
        <v>0</v>
      </c>
      <c r="Q7567">
        <v>-263263.51</v>
      </c>
      <c r="R7567" t="s">
        <v>164</v>
      </c>
    </row>
    <row r="7568" spans="1:18" x14ac:dyDescent="0.25">
      <c r="A7568" t="s">
        <v>753</v>
      </c>
      <c r="B7568" t="s">
        <v>754</v>
      </c>
      <c r="C7568" t="s">
        <v>37</v>
      </c>
      <c r="D7568" t="s">
        <v>753</v>
      </c>
      <c r="E7568" t="s">
        <v>4</v>
      </c>
      <c r="F7568">
        <v>2019</v>
      </c>
      <c r="G7568">
        <v>7</v>
      </c>
      <c r="H7568" t="s">
        <v>732</v>
      </c>
      <c r="I7568" t="b">
        <v>1</v>
      </c>
      <c r="J7568" t="s">
        <v>849</v>
      </c>
      <c r="K7568" t="s">
        <v>135</v>
      </c>
      <c r="L7568" t="s">
        <v>17</v>
      </c>
      <c r="M7568" t="s">
        <v>855</v>
      </c>
      <c r="N7568" t="s">
        <v>725</v>
      </c>
      <c r="O7568" t="s">
        <v>756</v>
      </c>
      <c r="P7568">
        <v>0</v>
      </c>
      <c r="Q7568">
        <v>-8646.73</v>
      </c>
      <c r="R7568" t="s">
        <v>164</v>
      </c>
    </row>
    <row r="7569" spans="1:18" x14ac:dyDescent="0.25">
      <c r="A7569" t="s">
        <v>753</v>
      </c>
      <c r="B7569" t="s">
        <v>754</v>
      </c>
      <c r="C7569" t="s">
        <v>37</v>
      </c>
      <c r="D7569" t="s">
        <v>753</v>
      </c>
      <c r="E7569" t="s">
        <v>4</v>
      </c>
      <c r="F7569">
        <v>2019</v>
      </c>
      <c r="G7569">
        <v>7</v>
      </c>
      <c r="H7569" t="s">
        <v>732</v>
      </c>
      <c r="I7569" t="b">
        <v>1</v>
      </c>
      <c r="J7569" t="s">
        <v>856</v>
      </c>
      <c r="K7569" t="s">
        <v>136</v>
      </c>
      <c r="L7569" t="s">
        <v>17</v>
      </c>
      <c r="M7569" t="s">
        <v>855</v>
      </c>
      <c r="N7569" t="s">
        <v>725</v>
      </c>
      <c r="O7569" t="s">
        <v>756</v>
      </c>
      <c r="P7569">
        <v>0</v>
      </c>
      <c r="Q7569">
        <v>79544.009999999995</v>
      </c>
      <c r="R7569" t="s">
        <v>164</v>
      </c>
    </row>
    <row r="7570" spans="1:18" x14ac:dyDescent="0.25">
      <c r="A7570" t="s">
        <v>753</v>
      </c>
      <c r="B7570" t="s">
        <v>754</v>
      </c>
      <c r="C7570" t="s">
        <v>37</v>
      </c>
      <c r="D7570" t="s">
        <v>753</v>
      </c>
      <c r="E7570" t="s">
        <v>4</v>
      </c>
      <c r="F7570">
        <v>2019</v>
      </c>
      <c r="G7570">
        <v>7</v>
      </c>
      <c r="H7570" t="s">
        <v>732</v>
      </c>
      <c r="I7570" t="b">
        <v>1</v>
      </c>
      <c r="J7570" t="s">
        <v>855</v>
      </c>
      <c r="K7570" t="s">
        <v>435</v>
      </c>
      <c r="L7570" t="s">
        <v>17</v>
      </c>
      <c r="M7570" t="s">
        <v>422</v>
      </c>
      <c r="N7570" t="s">
        <v>725</v>
      </c>
      <c r="O7570" t="s">
        <v>756</v>
      </c>
      <c r="P7570">
        <v>0</v>
      </c>
      <c r="Q7570">
        <v>70897.279999999999</v>
      </c>
      <c r="R7570" t="s">
        <v>164</v>
      </c>
    </row>
    <row r="7571" spans="1:18" x14ac:dyDescent="0.25">
      <c r="A7571" t="s">
        <v>753</v>
      </c>
      <c r="B7571" t="s">
        <v>754</v>
      </c>
      <c r="C7571" t="s">
        <v>37</v>
      </c>
      <c r="D7571" t="s">
        <v>753</v>
      </c>
      <c r="E7571" t="s">
        <v>4</v>
      </c>
      <c r="F7571">
        <v>2019</v>
      </c>
      <c r="G7571">
        <v>7</v>
      </c>
      <c r="H7571" t="s">
        <v>732</v>
      </c>
      <c r="I7571" t="b">
        <v>1</v>
      </c>
      <c r="J7571" t="s">
        <v>422</v>
      </c>
      <c r="K7571" t="s">
        <v>436</v>
      </c>
      <c r="L7571" t="s">
        <v>17</v>
      </c>
      <c r="M7571" t="s">
        <v>31</v>
      </c>
      <c r="N7571" t="s">
        <v>725</v>
      </c>
      <c r="O7571" t="s">
        <v>756</v>
      </c>
      <c r="P7571">
        <v>0</v>
      </c>
      <c r="Q7571">
        <v>-192366.23</v>
      </c>
      <c r="R7571" t="s">
        <v>164</v>
      </c>
    </row>
    <row r="7572" spans="1:18" x14ac:dyDescent="0.25">
      <c r="A7572" t="s">
        <v>753</v>
      </c>
      <c r="B7572" t="s">
        <v>754</v>
      </c>
      <c r="C7572" t="s">
        <v>37</v>
      </c>
      <c r="D7572" t="s">
        <v>753</v>
      </c>
      <c r="E7572" t="s">
        <v>4</v>
      </c>
      <c r="F7572">
        <v>2019</v>
      </c>
      <c r="G7572">
        <v>7</v>
      </c>
      <c r="H7572" t="s">
        <v>732</v>
      </c>
      <c r="I7572" t="b">
        <v>1</v>
      </c>
      <c r="J7572" t="s">
        <v>31</v>
      </c>
      <c r="K7572" t="s">
        <v>452</v>
      </c>
      <c r="L7572" t="s">
        <v>17</v>
      </c>
      <c r="M7572" t="s">
        <v>93</v>
      </c>
      <c r="N7572" t="s">
        <v>725</v>
      </c>
      <c r="O7572" t="s">
        <v>756</v>
      </c>
      <c r="P7572">
        <v>0</v>
      </c>
      <c r="Q7572">
        <v>-192366.23</v>
      </c>
      <c r="R7572" t="s">
        <v>164</v>
      </c>
    </row>
    <row r="7573" spans="1:18" x14ac:dyDescent="0.25">
      <c r="A7573" t="s">
        <v>753</v>
      </c>
      <c r="B7573" t="s">
        <v>754</v>
      </c>
      <c r="C7573" t="s">
        <v>37</v>
      </c>
      <c r="D7573" t="s">
        <v>753</v>
      </c>
      <c r="E7573" t="s">
        <v>4</v>
      </c>
      <c r="F7573">
        <v>2019</v>
      </c>
      <c r="G7573">
        <v>7</v>
      </c>
      <c r="H7573" t="s">
        <v>732</v>
      </c>
      <c r="I7573" t="b">
        <v>1</v>
      </c>
      <c r="J7573" t="s">
        <v>18</v>
      </c>
      <c r="K7573" t="s">
        <v>138</v>
      </c>
      <c r="L7573" t="s">
        <v>17</v>
      </c>
      <c r="M7573" t="s">
        <v>93</v>
      </c>
      <c r="N7573" t="s">
        <v>725</v>
      </c>
      <c r="O7573" t="s">
        <v>756</v>
      </c>
      <c r="P7573">
        <v>0</v>
      </c>
      <c r="Q7573">
        <v>-558.01</v>
      </c>
      <c r="R7573" t="s">
        <v>164</v>
      </c>
    </row>
    <row r="7574" spans="1:18" x14ac:dyDescent="0.25">
      <c r="A7574" t="s">
        <v>753</v>
      </c>
      <c r="B7574" t="s">
        <v>754</v>
      </c>
      <c r="C7574" t="s">
        <v>37</v>
      </c>
      <c r="D7574" t="s">
        <v>753</v>
      </c>
      <c r="E7574" t="s">
        <v>4</v>
      </c>
      <c r="F7574">
        <v>2019</v>
      </c>
      <c r="G7574">
        <v>7</v>
      </c>
      <c r="H7574" t="s">
        <v>732</v>
      </c>
      <c r="I7574" t="b">
        <v>1</v>
      </c>
      <c r="J7574" t="s">
        <v>93</v>
      </c>
      <c r="K7574" t="s">
        <v>142</v>
      </c>
      <c r="L7574" t="s">
        <v>17</v>
      </c>
      <c r="M7574" t="s">
        <v>32</v>
      </c>
      <c r="N7574" t="s">
        <v>725</v>
      </c>
      <c r="O7574" t="s">
        <v>756</v>
      </c>
      <c r="P7574">
        <v>0</v>
      </c>
      <c r="Q7574">
        <v>-192924.24</v>
      </c>
      <c r="R7574" t="s">
        <v>164</v>
      </c>
    </row>
    <row r="7575" spans="1:18" x14ac:dyDescent="0.25">
      <c r="A7575" t="s">
        <v>753</v>
      </c>
      <c r="B7575" t="s">
        <v>754</v>
      </c>
      <c r="C7575" t="s">
        <v>37</v>
      </c>
      <c r="D7575" t="s">
        <v>753</v>
      </c>
      <c r="E7575" t="s">
        <v>4</v>
      </c>
      <c r="F7575">
        <v>2019</v>
      </c>
      <c r="G7575">
        <v>7</v>
      </c>
      <c r="H7575" t="s">
        <v>732</v>
      </c>
      <c r="I7575" t="b">
        <v>1</v>
      </c>
      <c r="J7575" t="s">
        <v>32</v>
      </c>
      <c r="K7575" t="s">
        <v>139</v>
      </c>
      <c r="L7575" t="s">
        <v>17</v>
      </c>
      <c r="M7575" t="s">
        <v>866</v>
      </c>
      <c r="N7575" t="s">
        <v>725</v>
      </c>
      <c r="O7575" t="s">
        <v>756</v>
      </c>
      <c r="P7575">
        <v>0</v>
      </c>
      <c r="Q7575">
        <v>-192924.24</v>
      </c>
      <c r="R7575" t="s">
        <v>164</v>
      </c>
    </row>
    <row r="7576" spans="1:18" x14ac:dyDescent="0.25">
      <c r="A7576" t="s">
        <v>99</v>
      </c>
      <c r="B7576" t="s">
        <v>740</v>
      </c>
      <c r="C7576" t="s">
        <v>37</v>
      </c>
      <c r="D7576" t="s">
        <v>99</v>
      </c>
      <c r="E7576" t="s">
        <v>4</v>
      </c>
      <c r="F7576">
        <v>2019</v>
      </c>
      <c r="G7576">
        <v>7</v>
      </c>
      <c r="H7576" t="s">
        <v>732</v>
      </c>
      <c r="I7576" t="b">
        <v>1</v>
      </c>
      <c r="J7576" t="s">
        <v>170</v>
      </c>
      <c r="K7576" t="s">
        <v>143</v>
      </c>
      <c r="L7576" t="s">
        <v>17</v>
      </c>
      <c r="M7576" t="s">
        <v>88</v>
      </c>
      <c r="N7576" t="s">
        <v>16</v>
      </c>
      <c r="O7576" t="s">
        <v>16</v>
      </c>
      <c r="P7576">
        <v>0</v>
      </c>
      <c r="Q7576">
        <v>30335.360000000001</v>
      </c>
      <c r="R7576" t="s">
        <v>165</v>
      </c>
    </row>
    <row r="7577" spans="1:18" x14ac:dyDescent="0.25">
      <c r="A7577" t="s">
        <v>99</v>
      </c>
      <c r="B7577" t="s">
        <v>740</v>
      </c>
      <c r="C7577" t="s">
        <v>37</v>
      </c>
      <c r="D7577" t="s">
        <v>99</v>
      </c>
      <c r="E7577" t="s">
        <v>4</v>
      </c>
      <c r="F7577">
        <v>2019</v>
      </c>
      <c r="G7577">
        <v>7</v>
      </c>
      <c r="H7577" t="s">
        <v>732</v>
      </c>
      <c r="I7577" t="b">
        <v>1</v>
      </c>
      <c r="J7577" t="s">
        <v>88</v>
      </c>
      <c r="K7577" t="s">
        <v>836</v>
      </c>
      <c r="L7577" t="s">
        <v>17</v>
      </c>
      <c r="M7577" t="s">
        <v>29</v>
      </c>
      <c r="N7577" t="s">
        <v>16</v>
      </c>
      <c r="O7577" t="s">
        <v>16</v>
      </c>
      <c r="P7577">
        <v>0</v>
      </c>
      <c r="Q7577">
        <v>-4047496.28</v>
      </c>
      <c r="R7577" t="s">
        <v>165</v>
      </c>
    </row>
    <row r="7578" spans="1:18" x14ac:dyDescent="0.25">
      <c r="A7578" t="s">
        <v>99</v>
      </c>
      <c r="B7578" t="s">
        <v>740</v>
      </c>
      <c r="C7578" t="s">
        <v>37</v>
      </c>
      <c r="D7578" t="s">
        <v>99</v>
      </c>
      <c r="E7578" t="s">
        <v>4</v>
      </c>
      <c r="F7578">
        <v>2019</v>
      </c>
      <c r="G7578">
        <v>7</v>
      </c>
      <c r="H7578" t="s">
        <v>732</v>
      </c>
      <c r="I7578" t="b">
        <v>1</v>
      </c>
      <c r="J7578" t="s">
        <v>29</v>
      </c>
      <c r="K7578" t="s">
        <v>844</v>
      </c>
      <c r="L7578" t="s">
        <v>17</v>
      </c>
      <c r="M7578" t="s">
        <v>30</v>
      </c>
      <c r="N7578" t="s">
        <v>16</v>
      </c>
      <c r="O7578" t="s">
        <v>16</v>
      </c>
      <c r="P7578">
        <v>0</v>
      </c>
      <c r="Q7578">
        <v>-2677675.7200000002</v>
      </c>
      <c r="R7578" t="s">
        <v>165</v>
      </c>
    </row>
    <row r="7579" spans="1:18" x14ac:dyDescent="0.25">
      <c r="A7579" t="s">
        <v>99</v>
      </c>
      <c r="B7579" t="s">
        <v>740</v>
      </c>
      <c r="C7579" t="s">
        <v>37</v>
      </c>
      <c r="D7579" t="s">
        <v>99</v>
      </c>
      <c r="E7579" t="s">
        <v>4</v>
      </c>
      <c r="F7579">
        <v>2019</v>
      </c>
      <c r="G7579">
        <v>7</v>
      </c>
      <c r="H7579" t="s">
        <v>732</v>
      </c>
      <c r="I7579" t="b">
        <v>1</v>
      </c>
      <c r="J7579" t="s">
        <v>1240</v>
      </c>
      <c r="K7579" t="s">
        <v>114</v>
      </c>
      <c r="L7579" t="s">
        <v>23</v>
      </c>
      <c r="M7579" t="s">
        <v>557</v>
      </c>
      <c r="N7579" t="s">
        <v>16</v>
      </c>
      <c r="O7579" t="s">
        <v>16</v>
      </c>
      <c r="P7579">
        <v>0</v>
      </c>
      <c r="Q7579">
        <v>0</v>
      </c>
      <c r="R7579" t="s">
        <v>165</v>
      </c>
    </row>
    <row r="7580" spans="1:18" x14ac:dyDescent="0.25">
      <c r="A7580" t="s">
        <v>99</v>
      </c>
      <c r="B7580" t="s">
        <v>740</v>
      </c>
      <c r="C7580" t="s">
        <v>37</v>
      </c>
      <c r="D7580" t="s">
        <v>99</v>
      </c>
      <c r="E7580" t="s">
        <v>4</v>
      </c>
      <c r="F7580">
        <v>2019</v>
      </c>
      <c r="G7580">
        <v>7</v>
      </c>
      <c r="H7580" t="s">
        <v>732</v>
      </c>
      <c r="I7580" t="b">
        <v>1</v>
      </c>
      <c r="J7580" t="s">
        <v>557</v>
      </c>
      <c r="K7580" t="s">
        <v>107</v>
      </c>
      <c r="L7580" t="s">
        <v>23</v>
      </c>
      <c r="M7580" t="s">
        <v>1254</v>
      </c>
      <c r="N7580" t="s">
        <v>16</v>
      </c>
      <c r="O7580" t="s">
        <v>16</v>
      </c>
      <c r="P7580">
        <v>0</v>
      </c>
      <c r="Q7580">
        <v>0</v>
      </c>
      <c r="R7580" t="s">
        <v>165</v>
      </c>
    </row>
    <row r="7581" spans="1:18" x14ac:dyDescent="0.25">
      <c r="A7581" t="s">
        <v>99</v>
      </c>
      <c r="B7581" t="s">
        <v>740</v>
      </c>
      <c r="C7581" t="s">
        <v>37</v>
      </c>
      <c r="D7581" t="s">
        <v>99</v>
      </c>
      <c r="E7581" t="s">
        <v>4</v>
      </c>
      <c r="F7581">
        <v>2019</v>
      </c>
      <c r="G7581">
        <v>7</v>
      </c>
      <c r="H7581" t="s">
        <v>732</v>
      </c>
      <c r="I7581" t="b">
        <v>1</v>
      </c>
      <c r="J7581" t="s">
        <v>849</v>
      </c>
      <c r="K7581" t="s">
        <v>135</v>
      </c>
      <c r="L7581" t="s">
        <v>17</v>
      </c>
      <c r="M7581" t="s">
        <v>855</v>
      </c>
      <c r="N7581" t="s">
        <v>725</v>
      </c>
      <c r="O7581" t="s">
        <v>756</v>
      </c>
      <c r="P7581">
        <v>0</v>
      </c>
      <c r="Q7581">
        <v>-64548.68</v>
      </c>
      <c r="R7581" t="s">
        <v>165</v>
      </c>
    </row>
    <row r="7582" spans="1:18" x14ac:dyDescent="0.25">
      <c r="A7582" t="s">
        <v>99</v>
      </c>
      <c r="B7582" t="s">
        <v>740</v>
      </c>
      <c r="C7582" t="s">
        <v>37</v>
      </c>
      <c r="D7582" t="s">
        <v>99</v>
      </c>
      <c r="E7582" t="s">
        <v>4</v>
      </c>
      <c r="F7582">
        <v>2019</v>
      </c>
      <c r="G7582">
        <v>7</v>
      </c>
      <c r="H7582" t="s">
        <v>732</v>
      </c>
      <c r="I7582" t="b">
        <v>1</v>
      </c>
      <c r="J7582" t="s">
        <v>170</v>
      </c>
      <c r="K7582" t="s">
        <v>143</v>
      </c>
      <c r="L7582" t="s">
        <v>17</v>
      </c>
      <c r="M7582" t="s">
        <v>88</v>
      </c>
      <c r="N7582" t="s">
        <v>724</v>
      </c>
      <c r="O7582" t="s">
        <v>755</v>
      </c>
      <c r="P7582">
        <v>0</v>
      </c>
      <c r="Q7582">
        <v>6873327.1299999999</v>
      </c>
      <c r="R7582" t="s">
        <v>165</v>
      </c>
    </row>
    <row r="7583" spans="1:18" x14ac:dyDescent="0.25">
      <c r="A7583" t="s">
        <v>99</v>
      </c>
      <c r="B7583" t="s">
        <v>740</v>
      </c>
      <c r="C7583" t="s">
        <v>37</v>
      </c>
      <c r="D7583" t="s">
        <v>99</v>
      </c>
      <c r="E7583" t="s">
        <v>4</v>
      </c>
      <c r="F7583">
        <v>2019</v>
      </c>
      <c r="G7583">
        <v>7</v>
      </c>
      <c r="H7583" t="s">
        <v>732</v>
      </c>
      <c r="I7583" t="b">
        <v>1</v>
      </c>
      <c r="J7583" t="s">
        <v>822</v>
      </c>
      <c r="K7583" t="s">
        <v>827</v>
      </c>
      <c r="L7583" t="s">
        <v>17</v>
      </c>
      <c r="M7583" t="s">
        <v>88</v>
      </c>
      <c r="N7583" t="s">
        <v>724</v>
      </c>
      <c r="O7583" t="s">
        <v>755</v>
      </c>
      <c r="P7583">
        <v>0</v>
      </c>
      <c r="Q7583">
        <v>26142616.27</v>
      </c>
      <c r="R7583" t="s">
        <v>165</v>
      </c>
    </row>
    <row r="7584" spans="1:18" x14ac:dyDescent="0.25">
      <c r="A7584" t="s">
        <v>99</v>
      </c>
      <c r="B7584" t="s">
        <v>740</v>
      </c>
      <c r="C7584" t="s">
        <v>37</v>
      </c>
      <c r="D7584" t="s">
        <v>99</v>
      </c>
      <c r="E7584" t="s">
        <v>4</v>
      </c>
      <c r="F7584">
        <v>2019</v>
      </c>
      <c r="G7584">
        <v>7</v>
      </c>
      <c r="H7584" t="s">
        <v>732</v>
      </c>
      <c r="I7584" t="b">
        <v>1</v>
      </c>
      <c r="J7584" t="s">
        <v>849</v>
      </c>
      <c r="K7584" t="s">
        <v>135</v>
      </c>
      <c r="L7584" t="s">
        <v>17</v>
      </c>
      <c r="M7584" t="s">
        <v>855</v>
      </c>
      <c r="N7584" t="s">
        <v>724</v>
      </c>
      <c r="O7584" t="s">
        <v>755</v>
      </c>
      <c r="P7584">
        <v>0</v>
      </c>
      <c r="Q7584">
        <v>-43032.46</v>
      </c>
      <c r="R7584" t="s">
        <v>165</v>
      </c>
    </row>
    <row r="7585" spans="1:18" x14ac:dyDescent="0.25">
      <c r="A7585" t="s">
        <v>99</v>
      </c>
      <c r="B7585" t="s">
        <v>740</v>
      </c>
      <c r="C7585" t="s">
        <v>37</v>
      </c>
      <c r="D7585" t="s">
        <v>99</v>
      </c>
      <c r="E7585" t="s">
        <v>4</v>
      </c>
      <c r="F7585">
        <v>2019</v>
      </c>
      <c r="G7585">
        <v>7</v>
      </c>
      <c r="H7585" t="s">
        <v>732</v>
      </c>
      <c r="I7585" t="b">
        <v>1</v>
      </c>
      <c r="J7585" t="s">
        <v>31</v>
      </c>
      <c r="K7585" t="s">
        <v>452</v>
      </c>
      <c r="L7585" t="s">
        <v>17</v>
      </c>
      <c r="M7585" t="s">
        <v>93</v>
      </c>
      <c r="N7585" t="s">
        <v>724</v>
      </c>
      <c r="O7585" t="s">
        <v>755</v>
      </c>
      <c r="P7585">
        <v>0</v>
      </c>
      <c r="Q7585">
        <v>-2285603.7799999998</v>
      </c>
      <c r="R7585" t="s">
        <v>165</v>
      </c>
    </row>
    <row r="7586" spans="1:18" x14ac:dyDescent="0.25">
      <c r="A7586" t="s">
        <v>750</v>
      </c>
      <c r="B7586" t="s">
        <v>751</v>
      </c>
      <c r="C7586" t="s">
        <v>37</v>
      </c>
      <c r="D7586" t="s">
        <v>750</v>
      </c>
      <c r="E7586" t="s">
        <v>4</v>
      </c>
      <c r="F7586">
        <v>2019</v>
      </c>
      <c r="G7586">
        <v>7</v>
      </c>
      <c r="H7586" t="s">
        <v>732</v>
      </c>
      <c r="I7586" t="b">
        <v>1</v>
      </c>
      <c r="J7586" t="s">
        <v>813</v>
      </c>
      <c r="K7586" t="s">
        <v>816</v>
      </c>
      <c r="L7586" t="s">
        <v>17</v>
      </c>
      <c r="M7586" t="s">
        <v>812</v>
      </c>
      <c r="N7586" t="s">
        <v>724</v>
      </c>
      <c r="O7586" t="s">
        <v>755</v>
      </c>
      <c r="P7586">
        <v>0</v>
      </c>
      <c r="Q7586">
        <v>3209.63</v>
      </c>
      <c r="R7586" t="s">
        <v>165</v>
      </c>
    </row>
    <row r="7587" spans="1:18" x14ac:dyDescent="0.25">
      <c r="A7587" t="s">
        <v>750</v>
      </c>
      <c r="B7587" t="s">
        <v>751</v>
      </c>
      <c r="C7587" t="s">
        <v>37</v>
      </c>
      <c r="D7587" t="s">
        <v>750</v>
      </c>
      <c r="E7587" t="s">
        <v>4</v>
      </c>
      <c r="F7587">
        <v>2019</v>
      </c>
      <c r="G7587">
        <v>7</v>
      </c>
      <c r="H7587" t="s">
        <v>732</v>
      </c>
      <c r="I7587" t="b">
        <v>1</v>
      </c>
      <c r="J7587" t="s">
        <v>812</v>
      </c>
      <c r="K7587" t="s">
        <v>393</v>
      </c>
      <c r="L7587" t="s">
        <v>17</v>
      </c>
      <c r="M7587" t="s">
        <v>394</v>
      </c>
      <c r="N7587" t="s">
        <v>724</v>
      </c>
      <c r="O7587" t="s">
        <v>755</v>
      </c>
      <c r="P7587">
        <v>0</v>
      </c>
      <c r="Q7587">
        <v>-509982.98</v>
      </c>
      <c r="R7587" t="s">
        <v>165</v>
      </c>
    </row>
    <row r="7588" spans="1:18" x14ac:dyDescent="0.25">
      <c r="A7588" t="s">
        <v>750</v>
      </c>
      <c r="B7588" t="s">
        <v>751</v>
      </c>
      <c r="C7588" t="s">
        <v>37</v>
      </c>
      <c r="D7588" t="s">
        <v>750</v>
      </c>
      <c r="E7588" t="s">
        <v>4</v>
      </c>
      <c r="F7588">
        <v>2019</v>
      </c>
      <c r="G7588">
        <v>7</v>
      </c>
      <c r="H7588" t="s">
        <v>732</v>
      </c>
      <c r="I7588" t="b">
        <v>1</v>
      </c>
      <c r="J7588" t="s">
        <v>394</v>
      </c>
      <c r="K7588" t="s">
        <v>395</v>
      </c>
      <c r="L7588" t="s">
        <v>17</v>
      </c>
      <c r="M7588" t="s">
        <v>88</v>
      </c>
      <c r="N7588" t="s">
        <v>724</v>
      </c>
      <c r="O7588" t="s">
        <v>755</v>
      </c>
      <c r="P7588">
        <v>0</v>
      </c>
      <c r="Q7588">
        <v>-509982.98</v>
      </c>
      <c r="R7588" t="s">
        <v>165</v>
      </c>
    </row>
    <row r="7589" spans="1:18" x14ac:dyDescent="0.25">
      <c r="A7589" t="s">
        <v>750</v>
      </c>
      <c r="B7589" t="s">
        <v>751</v>
      </c>
      <c r="C7589" t="s">
        <v>37</v>
      </c>
      <c r="D7589" t="s">
        <v>750</v>
      </c>
      <c r="E7589" t="s">
        <v>4</v>
      </c>
      <c r="F7589">
        <v>2019</v>
      </c>
      <c r="G7589">
        <v>7</v>
      </c>
      <c r="H7589" t="s">
        <v>732</v>
      </c>
      <c r="I7589" t="b">
        <v>1</v>
      </c>
      <c r="J7589" t="s">
        <v>88</v>
      </c>
      <c r="K7589" t="s">
        <v>836</v>
      </c>
      <c r="L7589" t="s">
        <v>17</v>
      </c>
      <c r="M7589" t="s">
        <v>29</v>
      </c>
      <c r="N7589" t="s">
        <v>724</v>
      </c>
      <c r="O7589" t="s">
        <v>755</v>
      </c>
      <c r="P7589">
        <v>0</v>
      </c>
      <c r="Q7589">
        <v>-509982.98</v>
      </c>
      <c r="R7589" t="s">
        <v>165</v>
      </c>
    </row>
    <row r="7590" spans="1:18" x14ac:dyDescent="0.25">
      <c r="A7590" t="s">
        <v>750</v>
      </c>
      <c r="B7590" t="s">
        <v>751</v>
      </c>
      <c r="C7590" t="s">
        <v>37</v>
      </c>
      <c r="D7590" t="s">
        <v>750</v>
      </c>
      <c r="E7590" t="s">
        <v>4</v>
      </c>
      <c r="F7590">
        <v>2019</v>
      </c>
      <c r="G7590">
        <v>7</v>
      </c>
      <c r="H7590" t="s">
        <v>732</v>
      </c>
      <c r="I7590" t="b">
        <v>1</v>
      </c>
      <c r="J7590" t="s">
        <v>29</v>
      </c>
      <c r="K7590" t="s">
        <v>844</v>
      </c>
      <c r="L7590" t="s">
        <v>17</v>
      </c>
      <c r="M7590" t="s">
        <v>30</v>
      </c>
      <c r="N7590" t="s">
        <v>724</v>
      </c>
      <c r="O7590" t="s">
        <v>755</v>
      </c>
      <c r="P7590">
        <v>0</v>
      </c>
      <c r="Q7590">
        <v>-509982.98</v>
      </c>
      <c r="R7590" t="s">
        <v>165</v>
      </c>
    </row>
    <row r="7591" spans="1:18" x14ac:dyDescent="0.25">
      <c r="A7591" t="s">
        <v>750</v>
      </c>
      <c r="B7591" t="s">
        <v>751</v>
      </c>
      <c r="C7591" t="s">
        <v>37</v>
      </c>
      <c r="D7591" t="s">
        <v>750</v>
      </c>
      <c r="E7591" t="s">
        <v>4</v>
      </c>
      <c r="F7591">
        <v>2019</v>
      </c>
      <c r="G7591">
        <v>7</v>
      </c>
      <c r="H7591" t="s">
        <v>732</v>
      </c>
      <c r="I7591" t="b">
        <v>1</v>
      </c>
      <c r="J7591" t="s">
        <v>30</v>
      </c>
      <c r="K7591" t="s">
        <v>848</v>
      </c>
      <c r="L7591" t="s">
        <v>17</v>
      </c>
      <c r="M7591" t="s">
        <v>422</v>
      </c>
      <c r="N7591" t="s">
        <v>724</v>
      </c>
      <c r="O7591" t="s">
        <v>755</v>
      </c>
      <c r="P7591">
        <v>0</v>
      </c>
      <c r="Q7591">
        <v>-509982.98</v>
      </c>
      <c r="R7591" t="s">
        <v>165</v>
      </c>
    </row>
    <row r="7592" spans="1:18" x14ac:dyDescent="0.25">
      <c r="A7592" t="s">
        <v>750</v>
      </c>
      <c r="B7592" t="s">
        <v>751</v>
      </c>
      <c r="C7592" t="s">
        <v>37</v>
      </c>
      <c r="D7592" t="s">
        <v>750</v>
      </c>
      <c r="E7592" t="s">
        <v>4</v>
      </c>
      <c r="F7592">
        <v>2019</v>
      </c>
      <c r="G7592">
        <v>7</v>
      </c>
      <c r="H7592" t="s">
        <v>732</v>
      </c>
      <c r="I7592" t="b">
        <v>1</v>
      </c>
      <c r="J7592" t="s">
        <v>422</v>
      </c>
      <c r="K7592" t="s">
        <v>436</v>
      </c>
      <c r="L7592" t="s">
        <v>17</v>
      </c>
      <c r="M7592" t="s">
        <v>31</v>
      </c>
      <c r="N7592" t="s">
        <v>724</v>
      </c>
      <c r="O7592" t="s">
        <v>755</v>
      </c>
      <c r="P7592">
        <v>0</v>
      </c>
      <c r="Q7592">
        <v>-509982.98</v>
      </c>
      <c r="R7592" t="s">
        <v>165</v>
      </c>
    </row>
    <row r="7593" spans="1:18" x14ac:dyDescent="0.25">
      <c r="A7593" t="s">
        <v>750</v>
      </c>
      <c r="B7593" t="s">
        <v>751</v>
      </c>
      <c r="C7593" t="s">
        <v>37</v>
      </c>
      <c r="D7593" t="s">
        <v>750</v>
      </c>
      <c r="E7593" t="s">
        <v>4</v>
      </c>
      <c r="F7593">
        <v>2019</v>
      </c>
      <c r="G7593">
        <v>7</v>
      </c>
      <c r="H7593" t="s">
        <v>732</v>
      </c>
      <c r="I7593" t="b">
        <v>1</v>
      </c>
      <c r="J7593" t="s">
        <v>31</v>
      </c>
      <c r="K7593" t="s">
        <v>452</v>
      </c>
      <c r="L7593" t="s">
        <v>17</v>
      </c>
      <c r="M7593" t="s">
        <v>93</v>
      </c>
      <c r="N7593" t="s">
        <v>724</v>
      </c>
      <c r="O7593" t="s">
        <v>755</v>
      </c>
      <c r="P7593">
        <v>0</v>
      </c>
      <c r="Q7593">
        <v>-509982.98</v>
      </c>
      <c r="R7593" t="s">
        <v>165</v>
      </c>
    </row>
    <row r="7594" spans="1:18" x14ac:dyDescent="0.25">
      <c r="A7594" t="s">
        <v>750</v>
      </c>
      <c r="B7594" t="s">
        <v>751</v>
      </c>
      <c r="C7594" t="s">
        <v>37</v>
      </c>
      <c r="D7594" t="s">
        <v>750</v>
      </c>
      <c r="E7594" t="s">
        <v>4</v>
      </c>
      <c r="F7594">
        <v>2019</v>
      </c>
      <c r="G7594">
        <v>7</v>
      </c>
      <c r="H7594" t="s">
        <v>732</v>
      </c>
      <c r="I7594" t="b">
        <v>1</v>
      </c>
      <c r="J7594" t="s">
        <v>93</v>
      </c>
      <c r="K7594" t="s">
        <v>142</v>
      </c>
      <c r="L7594" t="s">
        <v>17</v>
      </c>
      <c r="M7594" t="s">
        <v>32</v>
      </c>
      <c r="N7594" t="s">
        <v>724</v>
      </c>
      <c r="O7594" t="s">
        <v>755</v>
      </c>
      <c r="P7594">
        <v>0</v>
      </c>
      <c r="Q7594">
        <v>-509982.98</v>
      </c>
      <c r="R7594" t="s">
        <v>165</v>
      </c>
    </row>
    <row r="7595" spans="1:18" x14ac:dyDescent="0.25">
      <c r="A7595" t="s">
        <v>750</v>
      </c>
      <c r="B7595" t="s">
        <v>751</v>
      </c>
      <c r="C7595" t="s">
        <v>37</v>
      </c>
      <c r="D7595" t="s">
        <v>750</v>
      </c>
      <c r="E7595" t="s">
        <v>4</v>
      </c>
      <c r="F7595">
        <v>2019</v>
      </c>
      <c r="G7595">
        <v>7</v>
      </c>
      <c r="H7595" t="s">
        <v>732</v>
      </c>
      <c r="I7595" t="b">
        <v>1</v>
      </c>
      <c r="J7595" t="s">
        <v>32</v>
      </c>
      <c r="K7595" t="s">
        <v>139</v>
      </c>
      <c r="L7595" t="s">
        <v>17</v>
      </c>
      <c r="M7595" t="s">
        <v>866</v>
      </c>
      <c r="N7595" t="s">
        <v>724</v>
      </c>
      <c r="O7595" t="s">
        <v>755</v>
      </c>
      <c r="P7595">
        <v>0</v>
      </c>
      <c r="Q7595">
        <v>-509982.98</v>
      </c>
      <c r="R7595" t="s">
        <v>165</v>
      </c>
    </row>
    <row r="7596" spans="1:18" x14ac:dyDescent="0.25">
      <c r="A7596" t="s">
        <v>750</v>
      </c>
      <c r="B7596" t="s">
        <v>751</v>
      </c>
      <c r="C7596" t="s">
        <v>37</v>
      </c>
      <c r="D7596" t="s">
        <v>750</v>
      </c>
      <c r="E7596" t="s">
        <v>4</v>
      </c>
      <c r="F7596">
        <v>2019</v>
      </c>
      <c r="G7596">
        <v>7</v>
      </c>
      <c r="H7596" t="s">
        <v>732</v>
      </c>
      <c r="I7596" t="b">
        <v>1</v>
      </c>
      <c r="J7596" t="s">
        <v>19</v>
      </c>
      <c r="K7596" t="s">
        <v>102</v>
      </c>
      <c r="L7596" t="s">
        <v>17</v>
      </c>
      <c r="M7596" t="s">
        <v>812</v>
      </c>
      <c r="N7596" t="s">
        <v>725</v>
      </c>
      <c r="O7596" t="s">
        <v>756</v>
      </c>
      <c r="P7596">
        <v>0</v>
      </c>
      <c r="Q7596">
        <v>-453150.78</v>
      </c>
      <c r="R7596" t="s">
        <v>165</v>
      </c>
    </row>
    <row r="7597" spans="1:18" x14ac:dyDescent="0.25">
      <c r="A7597" t="s">
        <v>750</v>
      </c>
      <c r="B7597" t="s">
        <v>751</v>
      </c>
      <c r="C7597" t="s">
        <v>37</v>
      </c>
      <c r="D7597" t="s">
        <v>750</v>
      </c>
      <c r="E7597" t="s">
        <v>4</v>
      </c>
      <c r="F7597">
        <v>2019</v>
      </c>
      <c r="G7597">
        <v>7</v>
      </c>
      <c r="H7597" t="s">
        <v>732</v>
      </c>
      <c r="I7597" t="b">
        <v>1</v>
      </c>
      <c r="J7597" t="s">
        <v>813</v>
      </c>
      <c r="K7597" t="s">
        <v>816</v>
      </c>
      <c r="L7597" t="s">
        <v>17</v>
      </c>
      <c r="M7597" t="s">
        <v>812</v>
      </c>
      <c r="N7597" t="s">
        <v>725</v>
      </c>
      <c r="O7597" t="s">
        <v>756</v>
      </c>
      <c r="P7597">
        <v>0</v>
      </c>
      <c r="Q7597">
        <v>2876.07</v>
      </c>
      <c r="R7597" t="s">
        <v>165</v>
      </c>
    </row>
    <row r="7598" spans="1:18" x14ac:dyDescent="0.25">
      <c r="A7598" t="s">
        <v>750</v>
      </c>
      <c r="B7598" t="s">
        <v>751</v>
      </c>
      <c r="C7598" t="s">
        <v>37</v>
      </c>
      <c r="D7598" t="s">
        <v>750</v>
      </c>
      <c r="E7598" t="s">
        <v>4</v>
      </c>
      <c r="F7598">
        <v>2019</v>
      </c>
      <c r="G7598">
        <v>7</v>
      </c>
      <c r="H7598" t="s">
        <v>732</v>
      </c>
      <c r="I7598" t="b">
        <v>1</v>
      </c>
      <c r="J7598" t="s">
        <v>812</v>
      </c>
      <c r="K7598" t="s">
        <v>393</v>
      </c>
      <c r="L7598" t="s">
        <v>17</v>
      </c>
      <c r="M7598" t="s">
        <v>394</v>
      </c>
      <c r="N7598" t="s">
        <v>725</v>
      </c>
      <c r="O7598" t="s">
        <v>756</v>
      </c>
      <c r="P7598">
        <v>0</v>
      </c>
      <c r="Q7598">
        <v>-450274.71</v>
      </c>
      <c r="R7598" t="s">
        <v>165</v>
      </c>
    </row>
    <row r="7599" spans="1:18" x14ac:dyDescent="0.25">
      <c r="A7599" t="s">
        <v>750</v>
      </c>
      <c r="B7599" t="s">
        <v>751</v>
      </c>
      <c r="C7599" t="s">
        <v>37</v>
      </c>
      <c r="D7599" t="s">
        <v>750</v>
      </c>
      <c r="E7599" t="s">
        <v>4</v>
      </c>
      <c r="F7599">
        <v>2019</v>
      </c>
      <c r="G7599">
        <v>7</v>
      </c>
      <c r="H7599" t="s">
        <v>732</v>
      </c>
      <c r="I7599" t="b">
        <v>1</v>
      </c>
      <c r="J7599" t="s">
        <v>394</v>
      </c>
      <c r="K7599" t="s">
        <v>395</v>
      </c>
      <c r="L7599" t="s">
        <v>17</v>
      </c>
      <c r="M7599" t="s">
        <v>88</v>
      </c>
      <c r="N7599" t="s">
        <v>725</v>
      </c>
      <c r="O7599" t="s">
        <v>756</v>
      </c>
      <c r="P7599">
        <v>0</v>
      </c>
      <c r="Q7599">
        <v>-450274.71</v>
      </c>
      <c r="R7599" t="s">
        <v>165</v>
      </c>
    </row>
    <row r="7600" spans="1:18" x14ac:dyDescent="0.25">
      <c r="A7600" t="s">
        <v>750</v>
      </c>
      <c r="B7600" t="s">
        <v>751</v>
      </c>
      <c r="C7600" t="s">
        <v>37</v>
      </c>
      <c r="D7600" t="s">
        <v>750</v>
      </c>
      <c r="E7600" t="s">
        <v>4</v>
      </c>
      <c r="F7600">
        <v>2019</v>
      </c>
      <c r="G7600">
        <v>7</v>
      </c>
      <c r="H7600" t="s">
        <v>732</v>
      </c>
      <c r="I7600" t="b">
        <v>1</v>
      </c>
      <c r="J7600" t="s">
        <v>88</v>
      </c>
      <c r="K7600" t="s">
        <v>836</v>
      </c>
      <c r="L7600" t="s">
        <v>17</v>
      </c>
      <c r="M7600" t="s">
        <v>29</v>
      </c>
      <c r="N7600" t="s">
        <v>725</v>
      </c>
      <c r="O7600" t="s">
        <v>756</v>
      </c>
      <c r="P7600">
        <v>0</v>
      </c>
      <c r="Q7600">
        <v>-450274.71</v>
      </c>
      <c r="R7600" t="s">
        <v>165</v>
      </c>
    </row>
    <row r="7601" spans="1:18" x14ac:dyDescent="0.25">
      <c r="A7601" t="s">
        <v>753</v>
      </c>
      <c r="B7601" t="s">
        <v>754</v>
      </c>
      <c r="C7601" t="s">
        <v>37</v>
      </c>
      <c r="D7601" t="s">
        <v>753</v>
      </c>
      <c r="E7601" t="s">
        <v>4</v>
      </c>
      <c r="F7601">
        <v>2019</v>
      </c>
      <c r="G7601">
        <v>7</v>
      </c>
      <c r="H7601" t="s">
        <v>732</v>
      </c>
      <c r="I7601" t="b">
        <v>1</v>
      </c>
      <c r="J7601" t="s">
        <v>1240</v>
      </c>
      <c r="K7601" t="s">
        <v>114</v>
      </c>
      <c r="L7601" t="s">
        <v>23</v>
      </c>
      <c r="M7601" t="s">
        <v>557</v>
      </c>
      <c r="N7601" t="s">
        <v>16</v>
      </c>
      <c r="O7601" t="s">
        <v>16</v>
      </c>
      <c r="P7601">
        <v>0</v>
      </c>
      <c r="Q7601">
        <v>0</v>
      </c>
      <c r="R7601" t="s">
        <v>164</v>
      </c>
    </row>
    <row r="7602" spans="1:18" x14ac:dyDescent="0.25">
      <c r="A7602" t="s">
        <v>753</v>
      </c>
      <c r="B7602" t="s">
        <v>754</v>
      </c>
      <c r="C7602" t="s">
        <v>37</v>
      </c>
      <c r="D7602" t="s">
        <v>753</v>
      </c>
      <c r="E7602" t="s">
        <v>4</v>
      </c>
      <c r="F7602">
        <v>2019</v>
      </c>
      <c r="G7602">
        <v>7</v>
      </c>
      <c r="H7602" t="s">
        <v>732</v>
      </c>
      <c r="I7602" t="b">
        <v>1</v>
      </c>
      <c r="J7602" t="s">
        <v>557</v>
      </c>
      <c r="K7602" t="s">
        <v>107</v>
      </c>
      <c r="L7602" t="s">
        <v>23</v>
      </c>
      <c r="M7602" t="s">
        <v>1254</v>
      </c>
      <c r="N7602" t="s">
        <v>16</v>
      </c>
      <c r="O7602" t="s">
        <v>16</v>
      </c>
      <c r="P7602">
        <v>0</v>
      </c>
      <c r="Q7602">
        <v>0</v>
      </c>
      <c r="R7602" t="s">
        <v>164</v>
      </c>
    </row>
    <row r="7603" spans="1:18" x14ac:dyDescent="0.25">
      <c r="A7603" t="s">
        <v>753</v>
      </c>
      <c r="B7603" t="s">
        <v>754</v>
      </c>
      <c r="C7603" t="s">
        <v>37</v>
      </c>
      <c r="D7603" t="s">
        <v>753</v>
      </c>
      <c r="E7603" t="s">
        <v>4</v>
      </c>
      <c r="F7603">
        <v>2019</v>
      </c>
      <c r="G7603">
        <v>7</v>
      </c>
      <c r="H7603" t="s">
        <v>732</v>
      </c>
      <c r="I7603" t="b">
        <v>1</v>
      </c>
      <c r="J7603" t="s">
        <v>1254</v>
      </c>
      <c r="K7603" t="s">
        <v>179</v>
      </c>
      <c r="L7603" t="s">
        <v>23</v>
      </c>
      <c r="M7603" t="s">
        <v>26</v>
      </c>
      <c r="N7603" t="s">
        <v>16</v>
      </c>
      <c r="O7603" t="s">
        <v>16</v>
      </c>
      <c r="P7603">
        <v>0</v>
      </c>
      <c r="Q7603">
        <v>503326.87</v>
      </c>
      <c r="R7603" t="s">
        <v>164</v>
      </c>
    </row>
    <row r="7604" spans="1:18" x14ac:dyDescent="0.25">
      <c r="A7604" t="s">
        <v>753</v>
      </c>
      <c r="B7604" t="s">
        <v>754</v>
      </c>
      <c r="C7604" t="s">
        <v>37</v>
      </c>
      <c r="D7604" t="s">
        <v>753</v>
      </c>
      <c r="E7604" t="s">
        <v>4</v>
      </c>
      <c r="F7604">
        <v>2019</v>
      </c>
      <c r="G7604">
        <v>7</v>
      </c>
      <c r="H7604" t="s">
        <v>732</v>
      </c>
      <c r="I7604" t="b">
        <v>1</v>
      </c>
      <c r="J7604" t="s">
        <v>26</v>
      </c>
      <c r="K7604" t="s">
        <v>1508</v>
      </c>
      <c r="L7604" t="s">
        <v>23</v>
      </c>
      <c r="M7604" t="s">
        <v>27</v>
      </c>
      <c r="N7604" t="s">
        <v>16</v>
      </c>
      <c r="O7604" t="s">
        <v>16</v>
      </c>
      <c r="P7604">
        <v>0</v>
      </c>
      <c r="Q7604">
        <v>47643388.43</v>
      </c>
      <c r="R7604" t="s">
        <v>164</v>
      </c>
    </row>
    <row r="7605" spans="1:18" x14ac:dyDescent="0.25">
      <c r="A7605" t="s">
        <v>753</v>
      </c>
      <c r="B7605" t="s">
        <v>754</v>
      </c>
      <c r="C7605" t="s">
        <v>37</v>
      </c>
      <c r="D7605" t="s">
        <v>753</v>
      </c>
      <c r="E7605" t="s">
        <v>4</v>
      </c>
      <c r="F7605">
        <v>2019</v>
      </c>
      <c r="G7605">
        <v>7</v>
      </c>
      <c r="H7605" t="s">
        <v>732</v>
      </c>
      <c r="I7605" t="b">
        <v>1</v>
      </c>
      <c r="J7605" t="s">
        <v>27</v>
      </c>
      <c r="K7605" t="s">
        <v>1535</v>
      </c>
      <c r="L7605" t="s">
        <v>23</v>
      </c>
      <c r="M7605" t="s">
        <v>1536</v>
      </c>
      <c r="N7605" t="s">
        <v>16</v>
      </c>
      <c r="O7605" t="s">
        <v>16</v>
      </c>
      <c r="P7605">
        <v>0</v>
      </c>
      <c r="Q7605">
        <v>65137880.670000002</v>
      </c>
      <c r="R7605" t="s">
        <v>164</v>
      </c>
    </row>
    <row r="7606" spans="1:18" x14ac:dyDescent="0.25">
      <c r="A7606" t="s">
        <v>753</v>
      </c>
      <c r="B7606" t="s">
        <v>754</v>
      </c>
      <c r="C7606" t="s">
        <v>37</v>
      </c>
      <c r="D7606" t="s">
        <v>753</v>
      </c>
      <c r="E7606" t="s">
        <v>4</v>
      </c>
      <c r="F7606">
        <v>2019</v>
      </c>
      <c r="G7606">
        <v>7</v>
      </c>
      <c r="H7606" t="s">
        <v>732</v>
      </c>
      <c r="I7606" t="b">
        <v>1</v>
      </c>
      <c r="J7606" t="s">
        <v>607</v>
      </c>
      <c r="K7606" t="s">
        <v>612</v>
      </c>
      <c r="L7606" t="s">
        <v>23</v>
      </c>
      <c r="M7606" t="s">
        <v>1537</v>
      </c>
      <c r="N7606" t="s">
        <v>16</v>
      </c>
      <c r="O7606" t="s">
        <v>16</v>
      </c>
      <c r="P7606">
        <v>0</v>
      </c>
      <c r="Q7606">
        <v>-10000000</v>
      </c>
      <c r="R7606" t="s">
        <v>164</v>
      </c>
    </row>
    <row r="7607" spans="1:18" x14ac:dyDescent="0.25">
      <c r="A7607" t="s">
        <v>753</v>
      </c>
      <c r="B7607" t="s">
        <v>754</v>
      </c>
      <c r="C7607" t="s">
        <v>37</v>
      </c>
      <c r="D7607" t="s">
        <v>753</v>
      </c>
      <c r="E7607" t="s">
        <v>4</v>
      </c>
      <c r="F7607">
        <v>2019</v>
      </c>
      <c r="G7607">
        <v>7</v>
      </c>
      <c r="H7607" t="s">
        <v>732</v>
      </c>
      <c r="I7607" t="b">
        <v>1</v>
      </c>
      <c r="J7607" t="s">
        <v>1542</v>
      </c>
      <c r="K7607" t="s">
        <v>629</v>
      </c>
      <c r="L7607" t="s">
        <v>23</v>
      </c>
      <c r="M7607" t="s">
        <v>1540</v>
      </c>
      <c r="N7607" t="s">
        <v>16</v>
      </c>
      <c r="O7607" t="s">
        <v>16</v>
      </c>
      <c r="P7607">
        <v>0</v>
      </c>
      <c r="Q7607">
        <v>-886786.08</v>
      </c>
      <c r="R7607" t="s">
        <v>164</v>
      </c>
    </row>
    <row r="7608" spans="1:18" x14ac:dyDescent="0.25">
      <c r="A7608" t="s">
        <v>753</v>
      </c>
      <c r="B7608" t="s">
        <v>754</v>
      </c>
      <c r="C7608" t="s">
        <v>37</v>
      </c>
      <c r="D7608" t="s">
        <v>753</v>
      </c>
      <c r="E7608" t="s">
        <v>4</v>
      </c>
      <c r="F7608">
        <v>2019</v>
      </c>
      <c r="G7608">
        <v>7</v>
      </c>
      <c r="H7608" t="s">
        <v>732</v>
      </c>
      <c r="I7608" t="b">
        <v>1</v>
      </c>
      <c r="J7608" t="s">
        <v>1540</v>
      </c>
      <c r="K7608" t="s">
        <v>1545</v>
      </c>
      <c r="L7608" t="s">
        <v>23</v>
      </c>
      <c r="M7608" t="s">
        <v>1546</v>
      </c>
      <c r="N7608" t="s">
        <v>16</v>
      </c>
      <c r="O7608" t="s">
        <v>16</v>
      </c>
      <c r="P7608">
        <v>0</v>
      </c>
      <c r="Q7608">
        <v>-886786.08</v>
      </c>
      <c r="R7608" t="s">
        <v>164</v>
      </c>
    </row>
    <row r="7609" spans="1:18" x14ac:dyDescent="0.25">
      <c r="A7609" t="s">
        <v>753</v>
      </c>
      <c r="B7609" t="s">
        <v>754</v>
      </c>
      <c r="C7609" t="s">
        <v>37</v>
      </c>
      <c r="D7609" t="s">
        <v>753</v>
      </c>
      <c r="E7609" t="s">
        <v>4</v>
      </c>
      <c r="F7609">
        <v>2019</v>
      </c>
      <c r="G7609">
        <v>7</v>
      </c>
      <c r="H7609" t="s">
        <v>732</v>
      </c>
      <c r="I7609" t="b">
        <v>1</v>
      </c>
      <c r="J7609" t="s">
        <v>1546</v>
      </c>
      <c r="K7609" t="s">
        <v>146</v>
      </c>
      <c r="L7609" t="s">
        <v>23</v>
      </c>
      <c r="M7609" t="s">
        <v>1537</v>
      </c>
      <c r="N7609" t="s">
        <v>16</v>
      </c>
      <c r="O7609" t="s">
        <v>16</v>
      </c>
      <c r="P7609">
        <v>0</v>
      </c>
      <c r="Q7609">
        <v>-18855369</v>
      </c>
      <c r="R7609" t="s">
        <v>164</v>
      </c>
    </row>
    <row r="7610" spans="1:18" x14ac:dyDescent="0.25">
      <c r="A7610" t="s">
        <v>753</v>
      </c>
      <c r="B7610" t="s">
        <v>754</v>
      </c>
      <c r="C7610" t="s">
        <v>37</v>
      </c>
      <c r="D7610" t="s">
        <v>753</v>
      </c>
      <c r="E7610" t="s">
        <v>4</v>
      </c>
      <c r="F7610">
        <v>2019</v>
      </c>
      <c r="G7610">
        <v>7</v>
      </c>
      <c r="H7610" t="s">
        <v>732</v>
      </c>
      <c r="I7610" t="b">
        <v>1</v>
      </c>
      <c r="J7610" t="s">
        <v>1575</v>
      </c>
      <c r="K7610" t="s">
        <v>134</v>
      </c>
      <c r="L7610" t="s">
        <v>23</v>
      </c>
      <c r="M7610" t="s">
        <v>1537</v>
      </c>
      <c r="N7610" t="s">
        <v>16</v>
      </c>
      <c r="O7610" t="s">
        <v>16</v>
      </c>
      <c r="P7610">
        <v>0</v>
      </c>
      <c r="Q7610">
        <v>-10970417.57</v>
      </c>
      <c r="R7610" t="s">
        <v>164</v>
      </c>
    </row>
    <row r="7611" spans="1:18" x14ac:dyDescent="0.25">
      <c r="A7611" t="s">
        <v>753</v>
      </c>
      <c r="B7611" t="s">
        <v>754</v>
      </c>
      <c r="C7611" t="s">
        <v>37</v>
      </c>
      <c r="D7611" t="s">
        <v>753</v>
      </c>
      <c r="E7611" t="s">
        <v>4</v>
      </c>
      <c r="F7611">
        <v>2019</v>
      </c>
      <c r="G7611">
        <v>7</v>
      </c>
      <c r="H7611" t="s">
        <v>732</v>
      </c>
      <c r="I7611" t="b">
        <v>1</v>
      </c>
      <c r="J7611" t="s">
        <v>1537</v>
      </c>
      <c r="K7611" t="s">
        <v>115</v>
      </c>
      <c r="L7611" t="s">
        <v>23</v>
      </c>
      <c r="M7611" t="s">
        <v>33</v>
      </c>
      <c r="N7611" t="s">
        <v>16</v>
      </c>
      <c r="O7611" t="s">
        <v>16</v>
      </c>
      <c r="P7611">
        <v>0</v>
      </c>
      <c r="Q7611">
        <v>-39825786.57</v>
      </c>
      <c r="R7611" t="s">
        <v>164</v>
      </c>
    </row>
    <row r="7612" spans="1:18" x14ac:dyDescent="0.25">
      <c r="A7612" t="s">
        <v>753</v>
      </c>
      <c r="B7612" t="s">
        <v>754</v>
      </c>
      <c r="C7612" t="s">
        <v>37</v>
      </c>
      <c r="D7612" t="s">
        <v>753</v>
      </c>
      <c r="E7612" t="s">
        <v>4</v>
      </c>
      <c r="F7612">
        <v>2019</v>
      </c>
      <c r="G7612">
        <v>7</v>
      </c>
      <c r="H7612" t="s">
        <v>732</v>
      </c>
      <c r="I7612" t="b">
        <v>1</v>
      </c>
      <c r="J7612" t="s">
        <v>1581</v>
      </c>
      <c r="K7612" t="s">
        <v>642</v>
      </c>
      <c r="L7612" t="s">
        <v>23</v>
      </c>
      <c r="M7612" t="s">
        <v>1583</v>
      </c>
      <c r="N7612" t="s">
        <v>16</v>
      </c>
      <c r="O7612" t="s">
        <v>16</v>
      </c>
      <c r="P7612">
        <v>0</v>
      </c>
      <c r="Q7612">
        <v>-7933894.1600000001</v>
      </c>
      <c r="R7612" t="s">
        <v>164</v>
      </c>
    </row>
    <row r="7613" spans="1:18" x14ac:dyDescent="0.25">
      <c r="A7613" t="s">
        <v>753</v>
      </c>
      <c r="B7613" t="s">
        <v>754</v>
      </c>
      <c r="C7613" t="s">
        <v>37</v>
      </c>
      <c r="D7613" t="s">
        <v>753</v>
      </c>
      <c r="E7613" t="s">
        <v>4</v>
      </c>
      <c r="F7613">
        <v>2019</v>
      </c>
      <c r="G7613">
        <v>7</v>
      </c>
      <c r="H7613" t="s">
        <v>732</v>
      </c>
      <c r="I7613" t="b">
        <v>1</v>
      </c>
      <c r="J7613" t="s">
        <v>1583</v>
      </c>
      <c r="K7613" t="s">
        <v>110</v>
      </c>
      <c r="L7613" t="s">
        <v>23</v>
      </c>
      <c r="M7613" t="s">
        <v>33</v>
      </c>
      <c r="N7613" t="s">
        <v>16</v>
      </c>
      <c r="O7613" t="s">
        <v>16</v>
      </c>
      <c r="P7613">
        <v>0</v>
      </c>
      <c r="Q7613">
        <v>-8048777.71</v>
      </c>
      <c r="R7613" t="s">
        <v>164</v>
      </c>
    </row>
    <row r="7614" spans="1:18" x14ac:dyDescent="0.25">
      <c r="A7614" t="s">
        <v>753</v>
      </c>
      <c r="B7614" t="s">
        <v>754</v>
      </c>
      <c r="C7614" t="s">
        <v>37</v>
      </c>
      <c r="D7614" t="s">
        <v>753</v>
      </c>
      <c r="E7614" t="s">
        <v>4</v>
      </c>
      <c r="F7614">
        <v>2019</v>
      </c>
      <c r="G7614">
        <v>7</v>
      </c>
      <c r="H7614" t="s">
        <v>732</v>
      </c>
      <c r="I7614" t="b">
        <v>1</v>
      </c>
      <c r="J7614" t="s">
        <v>33</v>
      </c>
      <c r="K7614" t="s">
        <v>1590</v>
      </c>
      <c r="L7614" t="s">
        <v>23</v>
      </c>
      <c r="M7614" t="s">
        <v>34</v>
      </c>
      <c r="N7614" t="s">
        <v>16</v>
      </c>
      <c r="O7614" t="s">
        <v>16</v>
      </c>
      <c r="P7614">
        <v>0</v>
      </c>
      <c r="Q7614">
        <v>-47874564.280000001</v>
      </c>
      <c r="R7614" t="s">
        <v>164</v>
      </c>
    </row>
    <row r="7615" spans="1:18" x14ac:dyDescent="0.25">
      <c r="A7615" t="s">
        <v>753</v>
      </c>
      <c r="B7615" t="s">
        <v>754</v>
      </c>
      <c r="C7615" t="s">
        <v>37</v>
      </c>
      <c r="D7615" t="s">
        <v>753</v>
      </c>
      <c r="E7615" t="s">
        <v>4</v>
      </c>
      <c r="F7615">
        <v>2019</v>
      </c>
      <c r="G7615">
        <v>7</v>
      </c>
      <c r="H7615" t="s">
        <v>732</v>
      </c>
      <c r="I7615" t="b">
        <v>1</v>
      </c>
      <c r="J7615" t="s">
        <v>34</v>
      </c>
      <c r="K7615" t="s">
        <v>1664</v>
      </c>
      <c r="L7615" t="s">
        <v>23</v>
      </c>
      <c r="M7615" t="s">
        <v>1536</v>
      </c>
      <c r="N7615" t="s">
        <v>16</v>
      </c>
      <c r="O7615" t="s">
        <v>16</v>
      </c>
      <c r="P7615">
        <v>0</v>
      </c>
      <c r="Q7615">
        <v>-65137880.640000001</v>
      </c>
      <c r="R7615" t="s">
        <v>164</v>
      </c>
    </row>
    <row r="7616" spans="1:18" x14ac:dyDescent="0.25">
      <c r="A7616" t="s">
        <v>753</v>
      </c>
      <c r="B7616" t="s">
        <v>754</v>
      </c>
      <c r="C7616" t="s">
        <v>37</v>
      </c>
      <c r="D7616" t="s">
        <v>753</v>
      </c>
      <c r="E7616" t="s">
        <v>4</v>
      </c>
      <c r="F7616">
        <v>2019</v>
      </c>
      <c r="G7616">
        <v>7</v>
      </c>
      <c r="H7616" t="s">
        <v>732</v>
      </c>
      <c r="I7616" t="b">
        <v>1</v>
      </c>
      <c r="J7616" t="s">
        <v>21</v>
      </c>
      <c r="K7616" t="s">
        <v>867</v>
      </c>
      <c r="L7616" t="s">
        <v>20</v>
      </c>
      <c r="M7616" t="s">
        <v>172</v>
      </c>
      <c r="N7616" t="s">
        <v>16</v>
      </c>
      <c r="O7616" t="s">
        <v>16</v>
      </c>
      <c r="P7616">
        <v>0</v>
      </c>
      <c r="Q7616">
        <v>510882.56</v>
      </c>
      <c r="R7616" t="s">
        <v>164</v>
      </c>
    </row>
    <row r="7617" spans="1:18" x14ac:dyDescent="0.25">
      <c r="A7617" t="s">
        <v>753</v>
      </c>
      <c r="B7617" t="s">
        <v>754</v>
      </c>
      <c r="C7617" t="s">
        <v>37</v>
      </c>
      <c r="D7617" t="s">
        <v>753</v>
      </c>
      <c r="E7617" t="s">
        <v>4</v>
      </c>
      <c r="F7617">
        <v>2019</v>
      </c>
      <c r="G7617">
        <v>7</v>
      </c>
      <c r="H7617" t="s">
        <v>732</v>
      </c>
      <c r="I7617" t="b">
        <v>1</v>
      </c>
      <c r="J7617" t="s">
        <v>563</v>
      </c>
      <c r="K7617" t="s">
        <v>1275</v>
      </c>
      <c r="L7617" t="s">
        <v>23</v>
      </c>
      <c r="M7617" t="s">
        <v>26</v>
      </c>
      <c r="N7617" t="s">
        <v>16</v>
      </c>
      <c r="O7617" t="s">
        <v>16</v>
      </c>
      <c r="P7617">
        <v>0</v>
      </c>
      <c r="Q7617">
        <v>9138.48</v>
      </c>
      <c r="R7617" t="s">
        <v>164</v>
      </c>
    </row>
    <row r="7618" spans="1:18" x14ac:dyDescent="0.25">
      <c r="A7618" t="s">
        <v>753</v>
      </c>
      <c r="B7618" t="s">
        <v>754</v>
      </c>
      <c r="C7618" t="s">
        <v>37</v>
      </c>
      <c r="D7618" t="s">
        <v>753</v>
      </c>
      <c r="E7618" t="s">
        <v>4</v>
      </c>
      <c r="F7618">
        <v>2019</v>
      </c>
      <c r="G7618">
        <v>7</v>
      </c>
      <c r="H7618" t="s">
        <v>732</v>
      </c>
      <c r="I7618" t="b">
        <v>1</v>
      </c>
      <c r="J7618" t="s">
        <v>1509</v>
      </c>
      <c r="K7618" t="s">
        <v>108</v>
      </c>
      <c r="L7618" t="s">
        <v>23</v>
      </c>
      <c r="M7618" t="s">
        <v>28</v>
      </c>
      <c r="N7618" t="s">
        <v>16</v>
      </c>
      <c r="O7618" t="s">
        <v>16</v>
      </c>
      <c r="P7618">
        <v>0</v>
      </c>
      <c r="Q7618">
        <v>89311.039999999994</v>
      </c>
      <c r="R7618" t="s">
        <v>164</v>
      </c>
    </row>
    <row r="7619" spans="1:18" x14ac:dyDescent="0.25">
      <c r="A7619" t="s">
        <v>753</v>
      </c>
      <c r="B7619" t="s">
        <v>754</v>
      </c>
      <c r="C7619" t="s">
        <v>37</v>
      </c>
      <c r="D7619" t="s">
        <v>753</v>
      </c>
      <c r="E7619" t="s">
        <v>4</v>
      </c>
      <c r="F7619">
        <v>2019</v>
      </c>
      <c r="G7619">
        <v>7</v>
      </c>
      <c r="H7619" t="s">
        <v>732</v>
      </c>
      <c r="I7619" t="b">
        <v>1</v>
      </c>
      <c r="J7619" t="s">
        <v>1517</v>
      </c>
      <c r="K7619" t="s">
        <v>599</v>
      </c>
      <c r="L7619" t="s">
        <v>23</v>
      </c>
      <c r="M7619" t="s">
        <v>1520</v>
      </c>
      <c r="N7619" t="s">
        <v>16</v>
      </c>
      <c r="O7619" t="s">
        <v>16</v>
      </c>
      <c r="P7619">
        <v>0</v>
      </c>
      <c r="Q7619">
        <v>2615689.2799999998</v>
      </c>
      <c r="R7619" t="s">
        <v>164</v>
      </c>
    </row>
    <row r="7620" spans="1:18" x14ac:dyDescent="0.25">
      <c r="A7620" t="s">
        <v>753</v>
      </c>
      <c r="B7620" t="s">
        <v>754</v>
      </c>
      <c r="C7620" t="s">
        <v>37</v>
      </c>
      <c r="D7620" t="s">
        <v>753</v>
      </c>
      <c r="E7620" t="s">
        <v>4</v>
      </c>
      <c r="F7620">
        <v>2019</v>
      </c>
      <c r="G7620">
        <v>7</v>
      </c>
      <c r="H7620" t="s">
        <v>732</v>
      </c>
      <c r="I7620" t="b">
        <v>1</v>
      </c>
      <c r="J7620" t="s">
        <v>1520</v>
      </c>
      <c r="K7620" t="s">
        <v>1526</v>
      </c>
      <c r="L7620" t="s">
        <v>23</v>
      </c>
      <c r="M7620" t="s">
        <v>28</v>
      </c>
      <c r="N7620" t="s">
        <v>16</v>
      </c>
      <c r="O7620" t="s">
        <v>16</v>
      </c>
      <c r="P7620">
        <v>0</v>
      </c>
      <c r="Q7620">
        <v>3564379.84</v>
      </c>
      <c r="R7620" t="s">
        <v>164</v>
      </c>
    </row>
    <row r="7621" spans="1:18" x14ac:dyDescent="0.25">
      <c r="A7621" t="s">
        <v>753</v>
      </c>
      <c r="B7621" t="s">
        <v>754</v>
      </c>
      <c r="C7621" t="s">
        <v>37</v>
      </c>
      <c r="D7621" t="s">
        <v>753</v>
      </c>
      <c r="E7621" t="s">
        <v>4</v>
      </c>
      <c r="F7621">
        <v>2019</v>
      </c>
      <c r="G7621">
        <v>7</v>
      </c>
      <c r="H7621" t="s">
        <v>732</v>
      </c>
      <c r="I7621" t="b">
        <v>1</v>
      </c>
      <c r="J7621" t="s">
        <v>1529</v>
      </c>
      <c r="K7621" t="s">
        <v>109</v>
      </c>
      <c r="L7621" t="s">
        <v>23</v>
      </c>
      <c r="M7621" t="s">
        <v>28</v>
      </c>
      <c r="N7621" t="s">
        <v>16</v>
      </c>
      <c r="O7621" t="s">
        <v>16</v>
      </c>
      <c r="P7621">
        <v>0</v>
      </c>
      <c r="Q7621">
        <v>13840801.359999999</v>
      </c>
      <c r="R7621" t="s">
        <v>164</v>
      </c>
    </row>
    <row r="7622" spans="1:18" x14ac:dyDescent="0.25">
      <c r="A7622" t="s">
        <v>753</v>
      </c>
      <c r="B7622" t="s">
        <v>754</v>
      </c>
      <c r="C7622" t="s">
        <v>37</v>
      </c>
      <c r="D7622" t="s">
        <v>753</v>
      </c>
      <c r="E7622" t="s">
        <v>4</v>
      </c>
      <c r="F7622">
        <v>2019</v>
      </c>
      <c r="G7622">
        <v>7</v>
      </c>
      <c r="H7622" t="s">
        <v>732</v>
      </c>
      <c r="I7622" t="b">
        <v>1</v>
      </c>
      <c r="J7622" t="s">
        <v>28</v>
      </c>
      <c r="K7622" t="s">
        <v>1534</v>
      </c>
      <c r="L7622" t="s">
        <v>23</v>
      </c>
      <c r="M7622" t="s">
        <v>27</v>
      </c>
      <c r="N7622" t="s">
        <v>16</v>
      </c>
      <c r="O7622" t="s">
        <v>16</v>
      </c>
      <c r="P7622">
        <v>0</v>
      </c>
      <c r="Q7622">
        <v>17494492.239999998</v>
      </c>
      <c r="R7622" t="s">
        <v>164</v>
      </c>
    </row>
    <row r="7623" spans="1:18" x14ac:dyDescent="0.25">
      <c r="A7623" t="s">
        <v>753</v>
      </c>
      <c r="B7623" t="s">
        <v>754</v>
      </c>
      <c r="C7623" t="s">
        <v>37</v>
      </c>
      <c r="D7623" t="s">
        <v>753</v>
      </c>
      <c r="E7623" t="s">
        <v>4</v>
      </c>
      <c r="F7623">
        <v>2019</v>
      </c>
      <c r="G7623">
        <v>7</v>
      </c>
      <c r="H7623" t="s">
        <v>732</v>
      </c>
      <c r="I7623" t="b">
        <v>1</v>
      </c>
      <c r="J7623" t="s">
        <v>1559</v>
      </c>
      <c r="K7623" t="s">
        <v>632</v>
      </c>
      <c r="L7623" t="s">
        <v>23</v>
      </c>
      <c r="M7623" t="s">
        <v>1546</v>
      </c>
      <c r="N7623" t="s">
        <v>16</v>
      </c>
      <c r="O7623" t="s">
        <v>16</v>
      </c>
      <c r="P7623">
        <v>0</v>
      </c>
      <c r="Q7623">
        <v>-18937.990000000002</v>
      </c>
      <c r="R7623" t="s">
        <v>164</v>
      </c>
    </row>
    <row r="7624" spans="1:18" x14ac:dyDescent="0.25">
      <c r="A7624" t="s">
        <v>753</v>
      </c>
      <c r="B7624" t="s">
        <v>754</v>
      </c>
      <c r="C7624" t="s">
        <v>37</v>
      </c>
      <c r="D7624" t="s">
        <v>753</v>
      </c>
      <c r="E7624" t="s">
        <v>4</v>
      </c>
      <c r="F7624">
        <v>2019</v>
      </c>
      <c r="G7624">
        <v>7</v>
      </c>
      <c r="H7624" t="s">
        <v>732</v>
      </c>
      <c r="I7624" t="b">
        <v>1</v>
      </c>
      <c r="J7624" t="s">
        <v>1567</v>
      </c>
      <c r="K7624" t="s">
        <v>635</v>
      </c>
      <c r="L7624" t="s">
        <v>23</v>
      </c>
      <c r="M7624" t="s">
        <v>1546</v>
      </c>
      <c r="N7624" t="s">
        <v>16</v>
      </c>
      <c r="O7624" t="s">
        <v>16</v>
      </c>
      <c r="P7624">
        <v>0</v>
      </c>
      <c r="Q7624">
        <v>-17949644.93</v>
      </c>
      <c r="R7624" t="s">
        <v>164</v>
      </c>
    </row>
    <row r="7625" spans="1:18" x14ac:dyDescent="0.25">
      <c r="A7625" t="s">
        <v>753</v>
      </c>
      <c r="B7625" t="s">
        <v>754</v>
      </c>
      <c r="C7625" t="s">
        <v>37</v>
      </c>
      <c r="D7625" t="s">
        <v>753</v>
      </c>
      <c r="E7625" t="s">
        <v>4</v>
      </c>
      <c r="F7625">
        <v>2019</v>
      </c>
      <c r="G7625">
        <v>7</v>
      </c>
      <c r="H7625" t="s">
        <v>732</v>
      </c>
      <c r="I7625" t="b">
        <v>1</v>
      </c>
      <c r="J7625" t="s">
        <v>1612</v>
      </c>
      <c r="K7625" t="s">
        <v>655</v>
      </c>
      <c r="L7625" t="s">
        <v>23</v>
      </c>
      <c r="M7625" t="s">
        <v>35</v>
      </c>
      <c r="N7625" t="s">
        <v>16</v>
      </c>
      <c r="O7625" t="s">
        <v>16</v>
      </c>
      <c r="P7625">
        <v>0</v>
      </c>
      <c r="Q7625">
        <v>-12929.74</v>
      </c>
      <c r="R7625" t="s">
        <v>164</v>
      </c>
    </row>
    <row r="7626" spans="1:18" x14ac:dyDescent="0.25">
      <c r="A7626" t="s">
        <v>753</v>
      </c>
      <c r="B7626" t="s">
        <v>754</v>
      </c>
      <c r="C7626" t="s">
        <v>37</v>
      </c>
      <c r="D7626" t="s">
        <v>753</v>
      </c>
      <c r="E7626" t="s">
        <v>4</v>
      </c>
      <c r="F7626">
        <v>2019</v>
      </c>
      <c r="G7626">
        <v>7</v>
      </c>
      <c r="H7626" t="s">
        <v>732</v>
      </c>
      <c r="I7626" t="b">
        <v>1</v>
      </c>
      <c r="J7626" t="s">
        <v>35</v>
      </c>
      <c r="K7626" t="s">
        <v>111</v>
      </c>
      <c r="L7626" t="s">
        <v>23</v>
      </c>
      <c r="M7626" t="s">
        <v>24</v>
      </c>
      <c r="N7626" t="s">
        <v>16</v>
      </c>
      <c r="O7626" t="s">
        <v>16</v>
      </c>
      <c r="P7626">
        <v>0</v>
      </c>
      <c r="Q7626">
        <v>-12929.74</v>
      </c>
      <c r="R7626" t="s">
        <v>164</v>
      </c>
    </row>
    <row r="7627" spans="1:18" x14ac:dyDescent="0.25">
      <c r="A7627" t="s">
        <v>753</v>
      </c>
      <c r="B7627" t="s">
        <v>754</v>
      </c>
      <c r="C7627" t="s">
        <v>37</v>
      </c>
      <c r="D7627" t="s">
        <v>753</v>
      </c>
      <c r="E7627" t="s">
        <v>4</v>
      </c>
      <c r="F7627">
        <v>2019</v>
      </c>
      <c r="G7627">
        <v>7</v>
      </c>
      <c r="H7627" t="s">
        <v>732</v>
      </c>
      <c r="I7627" t="b">
        <v>1</v>
      </c>
      <c r="J7627" t="s">
        <v>1620</v>
      </c>
      <c r="K7627" t="s">
        <v>1625</v>
      </c>
      <c r="L7627" t="s">
        <v>23</v>
      </c>
      <c r="M7627" t="s">
        <v>24</v>
      </c>
      <c r="N7627" t="s">
        <v>16</v>
      </c>
      <c r="O7627" t="s">
        <v>16</v>
      </c>
      <c r="P7627">
        <v>0</v>
      </c>
      <c r="Q7627">
        <v>-3570740.77</v>
      </c>
      <c r="R7627" t="s">
        <v>164</v>
      </c>
    </row>
    <row r="7628" spans="1:18" x14ac:dyDescent="0.25">
      <c r="A7628" t="s">
        <v>753</v>
      </c>
      <c r="B7628" t="s">
        <v>754</v>
      </c>
      <c r="C7628" t="s">
        <v>37</v>
      </c>
      <c r="D7628" t="s">
        <v>753</v>
      </c>
      <c r="E7628" t="s">
        <v>4</v>
      </c>
      <c r="F7628">
        <v>2019</v>
      </c>
      <c r="G7628">
        <v>7</v>
      </c>
      <c r="H7628" t="s">
        <v>732</v>
      </c>
      <c r="I7628" t="b">
        <v>1</v>
      </c>
      <c r="J7628" t="s">
        <v>1627</v>
      </c>
      <c r="K7628" t="s">
        <v>664</v>
      </c>
      <c r="L7628" t="s">
        <v>23</v>
      </c>
      <c r="M7628" t="s">
        <v>1632</v>
      </c>
      <c r="N7628" t="s">
        <v>16</v>
      </c>
      <c r="O7628" t="s">
        <v>16</v>
      </c>
      <c r="P7628">
        <v>0</v>
      </c>
      <c r="Q7628">
        <v>-1466687.58</v>
      </c>
      <c r="R7628" t="s">
        <v>164</v>
      </c>
    </row>
    <row r="7629" spans="1:18" x14ac:dyDescent="0.25">
      <c r="A7629" t="s">
        <v>753</v>
      </c>
      <c r="B7629" t="s">
        <v>754</v>
      </c>
      <c r="C7629" t="s">
        <v>37</v>
      </c>
      <c r="D7629" t="s">
        <v>753</v>
      </c>
      <c r="E7629" t="s">
        <v>4</v>
      </c>
      <c r="F7629">
        <v>2019</v>
      </c>
      <c r="G7629">
        <v>7</v>
      </c>
      <c r="H7629" t="s">
        <v>732</v>
      </c>
      <c r="I7629" t="b">
        <v>1</v>
      </c>
      <c r="J7629" t="s">
        <v>1632</v>
      </c>
      <c r="K7629" t="s">
        <v>180</v>
      </c>
      <c r="L7629" t="s">
        <v>23</v>
      </c>
      <c r="M7629" t="s">
        <v>24</v>
      </c>
      <c r="N7629" t="s">
        <v>16</v>
      </c>
      <c r="O7629" t="s">
        <v>16</v>
      </c>
      <c r="P7629">
        <v>0</v>
      </c>
      <c r="Q7629">
        <v>-2870952.9</v>
      </c>
      <c r="R7629" t="s">
        <v>164</v>
      </c>
    </row>
    <row r="7630" spans="1:18" x14ac:dyDescent="0.25">
      <c r="A7630" t="s">
        <v>753</v>
      </c>
      <c r="B7630" t="s">
        <v>754</v>
      </c>
      <c r="C7630" t="s">
        <v>37</v>
      </c>
      <c r="D7630" t="s">
        <v>753</v>
      </c>
      <c r="E7630" t="s">
        <v>4</v>
      </c>
      <c r="F7630">
        <v>2019</v>
      </c>
      <c r="G7630">
        <v>7</v>
      </c>
      <c r="H7630" t="s">
        <v>732</v>
      </c>
      <c r="I7630" t="b">
        <v>1</v>
      </c>
      <c r="J7630" t="s">
        <v>24</v>
      </c>
      <c r="K7630" t="s">
        <v>1637</v>
      </c>
      <c r="L7630" t="s">
        <v>23</v>
      </c>
      <c r="M7630" t="s">
        <v>36</v>
      </c>
      <c r="N7630" t="s">
        <v>16</v>
      </c>
      <c r="O7630" t="s">
        <v>16</v>
      </c>
      <c r="P7630">
        <v>0</v>
      </c>
      <c r="Q7630">
        <v>-6454623.4100000001</v>
      </c>
      <c r="R7630" t="s">
        <v>164</v>
      </c>
    </row>
    <row r="7631" spans="1:18" x14ac:dyDescent="0.25">
      <c r="A7631" t="s">
        <v>753</v>
      </c>
      <c r="B7631" t="s">
        <v>754</v>
      </c>
      <c r="C7631" t="s">
        <v>37</v>
      </c>
      <c r="D7631" t="s">
        <v>753</v>
      </c>
      <c r="E7631" t="s">
        <v>4</v>
      </c>
      <c r="F7631">
        <v>2019</v>
      </c>
      <c r="G7631">
        <v>7</v>
      </c>
      <c r="H7631" t="s">
        <v>732</v>
      </c>
      <c r="I7631" t="b">
        <v>1</v>
      </c>
      <c r="J7631" t="s">
        <v>1656</v>
      </c>
      <c r="K7631" t="s">
        <v>666</v>
      </c>
      <c r="L7631" t="s">
        <v>23</v>
      </c>
      <c r="M7631" t="s">
        <v>25</v>
      </c>
      <c r="N7631" t="s">
        <v>16</v>
      </c>
      <c r="O7631" t="s">
        <v>16</v>
      </c>
      <c r="P7631">
        <v>0</v>
      </c>
      <c r="Q7631">
        <v>-9686884.7200000007</v>
      </c>
      <c r="R7631" t="s">
        <v>164</v>
      </c>
    </row>
    <row r="7632" spans="1:18" x14ac:dyDescent="0.25">
      <c r="A7632" t="s">
        <v>753</v>
      </c>
      <c r="B7632" t="s">
        <v>754</v>
      </c>
      <c r="C7632" t="s">
        <v>37</v>
      </c>
      <c r="D7632" t="s">
        <v>753</v>
      </c>
      <c r="E7632" t="s">
        <v>4</v>
      </c>
      <c r="F7632">
        <v>2019</v>
      </c>
      <c r="G7632">
        <v>7</v>
      </c>
      <c r="H7632" t="s">
        <v>732</v>
      </c>
      <c r="I7632" t="b">
        <v>1</v>
      </c>
      <c r="J7632" t="s">
        <v>25</v>
      </c>
      <c r="K7632" t="s">
        <v>1662</v>
      </c>
      <c r="L7632" t="s">
        <v>23</v>
      </c>
      <c r="M7632" t="s">
        <v>36</v>
      </c>
      <c r="N7632" t="s">
        <v>16</v>
      </c>
      <c r="O7632" t="s">
        <v>16</v>
      </c>
      <c r="P7632">
        <v>0</v>
      </c>
      <c r="Q7632">
        <v>-10808692.949999999</v>
      </c>
      <c r="R7632" t="s">
        <v>164</v>
      </c>
    </row>
    <row r="7633" spans="1:18" x14ac:dyDescent="0.25">
      <c r="A7633" t="s">
        <v>753</v>
      </c>
      <c r="B7633" t="s">
        <v>754</v>
      </c>
      <c r="C7633" t="s">
        <v>37</v>
      </c>
      <c r="D7633" t="s">
        <v>753</v>
      </c>
      <c r="E7633" t="s">
        <v>4</v>
      </c>
      <c r="F7633">
        <v>2019</v>
      </c>
      <c r="G7633">
        <v>7</v>
      </c>
      <c r="H7633" t="s">
        <v>732</v>
      </c>
      <c r="I7633" t="b">
        <v>1</v>
      </c>
      <c r="J7633" t="s">
        <v>36</v>
      </c>
      <c r="K7633" t="s">
        <v>1663</v>
      </c>
      <c r="L7633" t="s">
        <v>23</v>
      </c>
      <c r="M7633" t="s">
        <v>34</v>
      </c>
      <c r="N7633" t="s">
        <v>16</v>
      </c>
      <c r="O7633" t="s">
        <v>16</v>
      </c>
      <c r="P7633">
        <v>0</v>
      </c>
      <c r="Q7633">
        <v>-17263316.359999999</v>
      </c>
      <c r="R7633" t="s">
        <v>164</v>
      </c>
    </row>
    <row r="7634" spans="1:18" x14ac:dyDescent="0.25">
      <c r="A7634" t="s">
        <v>750</v>
      </c>
      <c r="B7634" t="s">
        <v>751</v>
      </c>
      <c r="C7634" t="s">
        <v>37</v>
      </c>
      <c r="D7634" t="s">
        <v>750</v>
      </c>
      <c r="E7634" t="s">
        <v>4</v>
      </c>
      <c r="F7634">
        <v>2019</v>
      </c>
      <c r="G7634">
        <v>7</v>
      </c>
      <c r="H7634" t="s">
        <v>732</v>
      </c>
      <c r="I7634" t="b">
        <v>1</v>
      </c>
      <c r="J7634" t="s">
        <v>814</v>
      </c>
      <c r="K7634" t="s">
        <v>815</v>
      </c>
      <c r="L7634" t="s">
        <v>17</v>
      </c>
      <c r="M7634" t="s">
        <v>813</v>
      </c>
      <c r="N7634" t="s">
        <v>16</v>
      </c>
      <c r="O7634" t="s">
        <v>16</v>
      </c>
      <c r="P7634">
        <v>0</v>
      </c>
      <c r="Q7634">
        <v>24989.040000000001</v>
      </c>
      <c r="R7634" t="s">
        <v>165</v>
      </c>
    </row>
    <row r="7635" spans="1:18" x14ac:dyDescent="0.25">
      <c r="A7635" t="s">
        <v>750</v>
      </c>
      <c r="B7635" t="s">
        <v>751</v>
      </c>
      <c r="C7635" t="s">
        <v>37</v>
      </c>
      <c r="D7635" t="s">
        <v>750</v>
      </c>
      <c r="E7635" t="s">
        <v>4</v>
      </c>
      <c r="F7635">
        <v>2019</v>
      </c>
      <c r="G7635">
        <v>7</v>
      </c>
      <c r="H7635" t="s">
        <v>732</v>
      </c>
      <c r="I7635" t="b">
        <v>1</v>
      </c>
      <c r="J7635" t="s">
        <v>810</v>
      </c>
      <c r="K7635" t="s">
        <v>811</v>
      </c>
      <c r="L7635" t="s">
        <v>17</v>
      </c>
      <c r="M7635" t="s">
        <v>19</v>
      </c>
      <c r="N7635" t="s">
        <v>16</v>
      </c>
      <c r="O7635" t="s">
        <v>16</v>
      </c>
      <c r="P7635">
        <v>0</v>
      </c>
      <c r="Q7635">
        <v>-154939.74</v>
      </c>
      <c r="R7635" t="s">
        <v>165</v>
      </c>
    </row>
    <row r="7636" spans="1:18" x14ac:dyDescent="0.25">
      <c r="A7636" t="s">
        <v>99</v>
      </c>
      <c r="B7636" t="s">
        <v>740</v>
      </c>
      <c r="C7636" t="s">
        <v>37</v>
      </c>
      <c r="D7636" t="s">
        <v>99</v>
      </c>
      <c r="E7636" t="s">
        <v>4</v>
      </c>
      <c r="F7636">
        <v>2019</v>
      </c>
      <c r="G7636">
        <v>7</v>
      </c>
      <c r="H7636" t="s">
        <v>732</v>
      </c>
      <c r="I7636" t="b">
        <v>1</v>
      </c>
      <c r="J7636" t="s">
        <v>39</v>
      </c>
      <c r="K7636" t="s">
        <v>155</v>
      </c>
      <c r="L7636" t="s">
        <v>17</v>
      </c>
      <c r="M7636" t="s">
        <v>18</v>
      </c>
      <c r="N7636" t="s">
        <v>724</v>
      </c>
      <c r="O7636" t="s">
        <v>755</v>
      </c>
      <c r="P7636">
        <v>0</v>
      </c>
      <c r="Q7636">
        <v>-1388.02</v>
      </c>
      <c r="R7636" t="s">
        <v>165</v>
      </c>
    </row>
    <row r="7637" spans="1:18" x14ac:dyDescent="0.25">
      <c r="A7637" t="s">
        <v>99</v>
      </c>
      <c r="B7637" t="s">
        <v>740</v>
      </c>
      <c r="C7637" t="s">
        <v>37</v>
      </c>
      <c r="D7637" t="s">
        <v>99</v>
      </c>
      <c r="E7637" t="s">
        <v>4</v>
      </c>
      <c r="F7637">
        <v>2019</v>
      </c>
      <c r="G7637">
        <v>7</v>
      </c>
      <c r="H7637" t="s">
        <v>732</v>
      </c>
      <c r="I7637" t="b">
        <v>1</v>
      </c>
      <c r="J7637" t="s">
        <v>857</v>
      </c>
      <c r="K7637" t="s">
        <v>858</v>
      </c>
      <c r="L7637" t="s">
        <v>17</v>
      </c>
      <c r="M7637" t="s">
        <v>856</v>
      </c>
      <c r="N7637" t="s">
        <v>724</v>
      </c>
      <c r="O7637" t="s">
        <v>755</v>
      </c>
      <c r="P7637">
        <v>0</v>
      </c>
      <c r="Q7637">
        <v>261921.17</v>
      </c>
      <c r="R7637" t="s">
        <v>165</v>
      </c>
    </row>
    <row r="7638" spans="1:18" x14ac:dyDescent="0.25">
      <c r="A7638" t="s">
        <v>99</v>
      </c>
      <c r="B7638" t="s">
        <v>740</v>
      </c>
      <c r="C7638" t="s">
        <v>37</v>
      </c>
      <c r="D7638" t="s">
        <v>99</v>
      </c>
      <c r="E7638" t="s">
        <v>4</v>
      </c>
      <c r="F7638">
        <v>2019</v>
      </c>
      <c r="G7638">
        <v>7</v>
      </c>
      <c r="H7638" t="s">
        <v>732</v>
      </c>
      <c r="I7638" t="b">
        <v>1</v>
      </c>
      <c r="J7638" t="s">
        <v>810</v>
      </c>
      <c r="K7638" t="s">
        <v>811</v>
      </c>
      <c r="L7638" t="s">
        <v>17</v>
      </c>
      <c r="M7638" t="s">
        <v>19</v>
      </c>
      <c r="N7638" t="s">
        <v>724</v>
      </c>
      <c r="O7638" t="s">
        <v>755</v>
      </c>
      <c r="P7638">
        <v>0</v>
      </c>
      <c r="Q7638">
        <v>-1095955.55</v>
      </c>
      <c r="R7638" t="s">
        <v>165</v>
      </c>
    </row>
    <row r="7639" spans="1:18" x14ac:dyDescent="0.25">
      <c r="A7639" t="s">
        <v>99</v>
      </c>
      <c r="B7639" t="s">
        <v>740</v>
      </c>
      <c r="C7639" t="s">
        <v>37</v>
      </c>
      <c r="D7639" t="s">
        <v>99</v>
      </c>
      <c r="E7639" t="s">
        <v>4</v>
      </c>
      <c r="F7639">
        <v>2019</v>
      </c>
      <c r="G7639">
        <v>7</v>
      </c>
      <c r="H7639" t="s">
        <v>732</v>
      </c>
      <c r="I7639" t="b">
        <v>1</v>
      </c>
      <c r="J7639" t="s">
        <v>814</v>
      </c>
      <c r="K7639" t="s">
        <v>815</v>
      </c>
      <c r="L7639" t="s">
        <v>17</v>
      </c>
      <c r="M7639" t="s">
        <v>813</v>
      </c>
      <c r="N7639" t="s">
        <v>724</v>
      </c>
      <c r="O7639" t="s">
        <v>755</v>
      </c>
      <c r="P7639">
        <v>0</v>
      </c>
      <c r="Q7639">
        <v>159720.06</v>
      </c>
      <c r="R7639" t="s">
        <v>165</v>
      </c>
    </row>
    <row r="7640" spans="1:18" x14ac:dyDescent="0.25">
      <c r="A7640" t="s">
        <v>99</v>
      </c>
      <c r="B7640" t="s">
        <v>740</v>
      </c>
      <c r="C7640" t="s">
        <v>37</v>
      </c>
      <c r="D7640" t="s">
        <v>99</v>
      </c>
      <c r="E7640" t="s">
        <v>4</v>
      </c>
      <c r="F7640">
        <v>2019</v>
      </c>
      <c r="G7640">
        <v>7</v>
      </c>
      <c r="H7640" t="s">
        <v>732</v>
      </c>
      <c r="I7640" t="b">
        <v>1</v>
      </c>
      <c r="J7640" t="s">
        <v>90</v>
      </c>
      <c r="K7640" t="s">
        <v>113</v>
      </c>
      <c r="L7640" t="s">
        <v>17</v>
      </c>
      <c r="M7640" t="s">
        <v>86</v>
      </c>
      <c r="N7640" t="s">
        <v>724</v>
      </c>
      <c r="O7640" t="s">
        <v>755</v>
      </c>
      <c r="P7640">
        <v>0</v>
      </c>
      <c r="Q7640">
        <v>1919446.52</v>
      </c>
      <c r="R7640" t="s">
        <v>165</v>
      </c>
    </row>
    <row r="7641" spans="1:18" x14ac:dyDescent="0.25">
      <c r="A7641" t="s">
        <v>99</v>
      </c>
      <c r="B7641" t="s">
        <v>740</v>
      </c>
      <c r="C7641" t="s">
        <v>37</v>
      </c>
      <c r="D7641" t="s">
        <v>99</v>
      </c>
      <c r="E7641" t="s">
        <v>4</v>
      </c>
      <c r="F7641">
        <v>2019</v>
      </c>
      <c r="G7641">
        <v>7</v>
      </c>
      <c r="H7641" t="s">
        <v>732</v>
      </c>
      <c r="I7641" t="b">
        <v>1</v>
      </c>
      <c r="J7641" t="s">
        <v>39</v>
      </c>
      <c r="K7641" t="s">
        <v>155</v>
      </c>
      <c r="L7641" t="s">
        <v>17</v>
      </c>
      <c r="M7641" t="s">
        <v>18</v>
      </c>
      <c r="N7641" t="s">
        <v>725</v>
      </c>
      <c r="O7641" t="s">
        <v>756</v>
      </c>
      <c r="P7641">
        <v>0</v>
      </c>
      <c r="Q7641">
        <v>-4164.09</v>
      </c>
      <c r="R7641" t="s">
        <v>165</v>
      </c>
    </row>
    <row r="7642" spans="1:18" x14ac:dyDescent="0.25">
      <c r="A7642" t="s">
        <v>99</v>
      </c>
      <c r="B7642" t="s">
        <v>740</v>
      </c>
      <c r="C7642" t="s">
        <v>37</v>
      </c>
      <c r="D7642" t="s">
        <v>99</v>
      </c>
      <c r="E7642" t="s">
        <v>4</v>
      </c>
      <c r="F7642">
        <v>2019</v>
      </c>
      <c r="G7642">
        <v>7</v>
      </c>
      <c r="H7642" t="s">
        <v>732</v>
      </c>
      <c r="I7642" t="b">
        <v>1</v>
      </c>
      <c r="J7642" t="s">
        <v>857</v>
      </c>
      <c r="K7642" t="s">
        <v>858</v>
      </c>
      <c r="L7642" t="s">
        <v>17</v>
      </c>
      <c r="M7642" t="s">
        <v>856</v>
      </c>
      <c r="N7642" t="s">
        <v>725</v>
      </c>
      <c r="O7642" t="s">
        <v>756</v>
      </c>
      <c r="P7642">
        <v>0</v>
      </c>
      <c r="Q7642">
        <v>593802.94999999995</v>
      </c>
      <c r="R7642" t="s">
        <v>165</v>
      </c>
    </row>
    <row r="7643" spans="1:18" x14ac:dyDescent="0.25">
      <c r="A7643" t="s">
        <v>99</v>
      </c>
      <c r="B7643" t="s">
        <v>740</v>
      </c>
      <c r="C7643" t="s">
        <v>37</v>
      </c>
      <c r="D7643" t="s">
        <v>99</v>
      </c>
      <c r="E7643" t="s">
        <v>4</v>
      </c>
      <c r="F7643">
        <v>2019</v>
      </c>
      <c r="G7643">
        <v>7</v>
      </c>
      <c r="H7643" t="s">
        <v>732</v>
      </c>
      <c r="I7643" t="b">
        <v>1</v>
      </c>
      <c r="J7643" t="s">
        <v>810</v>
      </c>
      <c r="K7643" t="s">
        <v>811</v>
      </c>
      <c r="L7643" t="s">
        <v>17</v>
      </c>
      <c r="M7643" t="s">
        <v>19</v>
      </c>
      <c r="N7643" t="s">
        <v>725</v>
      </c>
      <c r="O7643" t="s">
        <v>756</v>
      </c>
      <c r="P7643">
        <v>0</v>
      </c>
      <c r="Q7643">
        <v>-3287866.59</v>
      </c>
      <c r="R7643" t="s">
        <v>165</v>
      </c>
    </row>
    <row r="7644" spans="1:18" x14ac:dyDescent="0.25">
      <c r="A7644" t="s">
        <v>99</v>
      </c>
      <c r="B7644" t="s">
        <v>740</v>
      </c>
      <c r="C7644" t="s">
        <v>37</v>
      </c>
      <c r="D7644" t="s">
        <v>99</v>
      </c>
      <c r="E7644" t="s">
        <v>4</v>
      </c>
      <c r="F7644">
        <v>2019</v>
      </c>
      <c r="G7644">
        <v>7</v>
      </c>
      <c r="H7644" t="s">
        <v>732</v>
      </c>
      <c r="I7644" t="b">
        <v>1</v>
      </c>
      <c r="J7644" t="s">
        <v>814</v>
      </c>
      <c r="K7644" t="s">
        <v>815</v>
      </c>
      <c r="L7644" t="s">
        <v>17</v>
      </c>
      <c r="M7644" t="s">
        <v>813</v>
      </c>
      <c r="N7644" t="s">
        <v>725</v>
      </c>
      <c r="O7644" t="s">
        <v>756</v>
      </c>
      <c r="P7644">
        <v>0</v>
      </c>
      <c r="Q7644">
        <v>479160.37</v>
      </c>
      <c r="R7644" t="s">
        <v>165</v>
      </c>
    </row>
    <row r="7645" spans="1:18" x14ac:dyDescent="0.25">
      <c r="A7645" t="s">
        <v>99</v>
      </c>
      <c r="B7645" t="s">
        <v>740</v>
      </c>
      <c r="C7645" t="s">
        <v>37</v>
      </c>
      <c r="D7645" t="s">
        <v>99</v>
      </c>
      <c r="E7645" t="s">
        <v>4</v>
      </c>
      <c r="F7645">
        <v>2019</v>
      </c>
      <c r="G7645">
        <v>7</v>
      </c>
      <c r="H7645" t="s">
        <v>732</v>
      </c>
      <c r="I7645" t="b">
        <v>1</v>
      </c>
      <c r="J7645" t="s">
        <v>90</v>
      </c>
      <c r="K7645" t="s">
        <v>113</v>
      </c>
      <c r="L7645" t="s">
        <v>17</v>
      </c>
      <c r="M7645" t="s">
        <v>86</v>
      </c>
      <c r="N7645" t="s">
        <v>725</v>
      </c>
      <c r="O7645" t="s">
        <v>756</v>
      </c>
      <c r="P7645">
        <v>0</v>
      </c>
      <c r="Q7645">
        <v>5758339.5499999998</v>
      </c>
      <c r="R7645" t="s">
        <v>165</v>
      </c>
    </row>
    <row r="7646" spans="1:18" x14ac:dyDescent="0.25">
      <c r="A7646" t="s">
        <v>99</v>
      </c>
      <c r="B7646" t="s">
        <v>740</v>
      </c>
      <c r="C7646" t="s">
        <v>37</v>
      </c>
      <c r="D7646" t="s">
        <v>99</v>
      </c>
      <c r="E7646" t="s">
        <v>4</v>
      </c>
      <c r="F7646">
        <v>2019</v>
      </c>
      <c r="G7646">
        <v>7</v>
      </c>
      <c r="H7646" t="s">
        <v>732</v>
      </c>
      <c r="I7646" t="b">
        <v>1</v>
      </c>
      <c r="J7646" t="s">
        <v>39</v>
      </c>
      <c r="K7646" t="s">
        <v>155</v>
      </c>
      <c r="L7646" t="s">
        <v>17</v>
      </c>
      <c r="M7646" t="s">
        <v>18</v>
      </c>
      <c r="N7646" t="s">
        <v>726</v>
      </c>
      <c r="O7646" t="s">
        <v>1689</v>
      </c>
      <c r="P7646">
        <v>0</v>
      </c>
      <c r="Q7646">
        <v>-1388.02</v>
      </c>
      <c r="R7646" t="s">
        <v>165</v>
      </c>
    </row>
    <row r="7647" spans="1:18" x14ac:dyDescent="0.25">
      <c r="A7647" t="s">
        <v>99</v>
      </c>
      <c r="B7647" t="s">
        <v>740</v>
      </c>
      <c r="C7647" t="s">
        <v>37</v>
      </c>
      <c r="D7647" t="s">
        <v>99</v>
      </c>
      <c r="E7647" t="s">
        <v>4</v>
      </c>
      <c r="F7647">
        <v>2019</v>
      </c>
      <c r="G7647">
        <v>7</v>
      </c>
      <c r="H7647" t="s">
        <v>732</v>
      </c>
      <c r="I7647" t="b">
        <v>1</v>
      </c>
      <c r="J7647" t="s">
        <v>857</v>
      </c>
      <c r="K7647" t="s">
        <v>858</v>
      </c>
      <c r="L7647" t="s">
        <v>17</v>
      </c>
      <c r="M7647" t="s">
        <v>856</v>
      </c>
      <c r="N7647" t="s">
        <v>726</v>
      </c>
      <c r="O7647" t="s">
        <v>1689</v>
      </c>
      <c r="P7647">
        <v>0</v>
      </c>
      <c r="Q7647">
        <v>133947.24</v>
      </c>
      <c r="R7647" t="s">
        <v>165</v>
      </c>
    </row>
    <row r="7648" spans="1:18" x14ac:dyDescent="0.25">
      <c r="A7648" t="s">
        <v>99</v>
      </c>
      <c r="B7648" t="s">
        <v>740</v>
      </c>
      <c r="C7648" t="s">
        <v>37</v>
      </c>
      <c r="D7648" t="s">
        <v>99</v>
      </c>
      <c r="E7648" t="s">
        <v>4</v>
      </c>
      <c r="F7648">
        <v>2019</v>
      </c>
      <c r="G7648">
        <v>7</v>
      </c>
      <c r="H7648" t="s">
        <v>732</v>
      </c>
      <c r="I7648" t="b">
        <v>1</v>
      </c>
      <c r="J7648" t="s">
        <v>810</v>
      </c>
      <c r="K7648" t="s">
        <v>811</v>
      </c>
      <c r="L7648" t="s">
        <v>17</v>
      </c>
      <c r="M7648" t="s">
        <v>19</v>
      </c>
      <c r="N7648" t="s">
        <v>726</v>
      </c>
      <c r="O7648" t="s">
        <v>1689</v>
      </c>
      <c r="P7648">
        <v>0</v>
      </c>
      <c r="Q7648">
        <v>-1095955.55</v>
      </c>
      <c r="R7648" t="s">
        <v>165</v>
      </c>
    </row>
    <row r="7649" spans="1:18" x14ac:dyDescent="0.25">
      <c r="A7649" t="s">
        <v>99</v>
      </c>
      <c r="B7649" t="s">
        <v>740</v>
      </c>
      <c r="C7649" t="s">
        <v>37</v>
      </c>
      <c r="D7649" t="s">
        <v>99</v>
      </c>
      <c r="E7649" t="s">
        <v>4</v>
      </c>
      <c r="F7649">
        <v>2019</v>
      </c>
      <c r="G7649">
        <v>7</v>
      </c>
      <c r="H7649" t="s">
        <v>732</v>
      </c>
      <c r="I7649" t="b">
        <v>1</v>
      </c>
      <c r="J7649" t="s">
        <v>814</v>
      </c>
      <c r="K7649" t="s">
        <v>815</v>
      </c>
      <c r="L7649" t="s">
        <v>17</v>
      </c>
      <c r="M7649" t="s">
        <v>813</v>
      </c>
      <c r="N7649" t="s">
        <v>726</v>
      </c>
      <c r="O7649" t="s">
        <v>1689</v>
      </c>
      <c r="P7649">
        <v>0</v>
      </c>
      <c r="Q7649">
        <v>159720.04</v>
      </c>
      <c r="R7649" t="s">
        <v>165</v>
      </c>
    </row>
    <row r="7650" spans="1:18" x14ac:dyDescent="0.25">
      <c r="A7650" t="s">
        <v>730</v>
      </c>
      <c r="B7650" t="s">
        <v>731</v>
      </c>
      <c r="C7650" t="s">
        <v>37</v>
      </c>
      <c r="D7650" t="s">
        <v>730</v>
      </c>
      <c r="E7650" t="s">
        <v>4</v>
      </c>
      <c r="F7650">
        <v>2019</v>
      </c>
      <c r="G7650">
        <v>7</v>
      </c>
      <c r="H7650" t="s">
        <v>732</v>
      </c>
      <c r="I7650" t="b">
        <v>1</v>
      </c>
      <c r="J7650" t="s">
        <v>39</v>
      </c>
      <c r="K7650" t="s">
        <v>155</v>
      </c>
      <c r="L7650" t="s">
        <v>17</v>
      </c>
      <c r="M7650" t="s">
        <v>18</v>
      </c>
      <c r="N7650" t="s">
        <v>16</v>
      </c>
      <c r="O7650" t="s">
        <v>16</v>
      </c>
      <c r="P7650">
        <v>0</v>
      </c>
      <c r="Q7650">
        <v>132483.75</v>
      </c>
      <c r="R7650" t="s">
        <v>166</v>
      </c>
    </row>
    <row r="7651" spans="1:18" x14ac:dyDescent="0.25">
      <c r="A7651" t="s">
        <v>730</v>
      </c>
      <c r="B7651" t="s">
        <v>731</v>
      </c>
      <c r="C7651" t="s">
        <v>37</v>
      </c>
      <c r="D7651" t="s">
        <v>730</v>
      </c>
      <c r="E7651" t="s">
        <v>4</v>
      </c>
      <c r="F7651">
        <v>2019</v>
      </c>
      <c r="G7651">
        <v>7</v>
      </c>
      <c r="H7651" t="s">
        <v>732</v>
      </c>
      <c r="I7651" t="b">
        <v>1</v>
      </c>
      <c r="J7651" t="s">
        <v>857</v>
      </c>
      <c r="K7651" t="s">
        <v>858</v>
      </c>
      <c r="L7651" t="s">
        <v>17</v>
      </c>
      <c r="M7651" t="s">
        <v>856</v>
      </c>
      <c r="N7651" t="s">
        <v>16</v>
      </c>
      <c r="O7651" t="s">
        <v>16</v>
      </c>
      <c r="P7651">
        <v>0</v>
      </c>
      <c r="Q7651">
        <v>66517.7</v>
      </c>
      <c r="R7651" t="s">
        <v>166</v>
      </c>
    </row>
    <row r="7652" spans="1:18" x14ac:dyDescent="0.25">
      <c r="A7652" t="s">
        <v>730</v>
      </c>
      <c r="B7652" t="s">
        <v>731</v>
      </c>
      <c r="C7652" t="s">
        <v>37</v>
      </c>
      <c r="D7652" t="s">
        <v>730</v>
      </c>
      <c r="E7652" t="s">
        <v>4</v>
      </c>
      <c r="F7652">
        <v>2019</v>
      </c>
      <c r="G7652">
        <v>7</v>
      </c>
      <c r="H7652" t="s">
        <v>732</v>
      </c>
      <c r="I7652" t="b">
        <v>1</v>
      </c>
      <c r="J7652" t="s">
        <v>90</v>
      </c>
      <c r="K7652" t="s">
        <v>113</v>
      </c>
      <c r="L7652" t="s">
        <v>17</v>
      </c>
      <c r="M7652" t="s">
        <v>86</v>
      </c>
      <c r="N7652" t="s">
        <v>16</v>
      </c>
      <c r="O7652" t="s">
        <v>16</v>
      </c>
      <c r="P7652">
        <v>0</v>
      </c>
      <c r="Q7652">
        <v>75705</v>
      </c>
      <c r="R7652" t="s">
        <v>166</v>
      </c>
    </row>
    <row r="7653" spans="1:18" x14ac:dyDescent="0.25">
      <c r="A7653" t="s">
        <v>730</v>
      </c>
      <c r="B7653" t="s">
        <v>731</v>
      </c>
      <c r="C7653" t="s">
        <v>37</v>
      </c>
      <c r="D7653" t="s">
        <v>730</v>
      </c>
      <c r="E7653" t="s">
        <v>4</v>
      </c>
      <c r="F7653">
        <v>2019</v>
      </c>
      <c r="G7653">
        <v>7</v>
      </c>
      <c r="H7653" t="s">
        <v>732</v>
      </c>
      <c r="I7653" t="b">
        <v>1</v>
      </c>
      <c r="J7653" t="s">
        <v>90</v>
      </c>
      <c r="K7653" t="s">
        <v>113</v>
      </c>
      <c r="L7653" t="s">
        <v>17</v>
      </c>
      <c r="M7653" t="s">
        <v>86</v>
      </c>
      <c r="N7653" t="s">
        <v>724</v>
      </c>
      <c r="O7653" t="s">
        <v>755</v>
      </c>
      <c r="P7653">
        <v>0</v>
      </c>
      <c r="Q7653">
        <v>290202.5</v>
      </c>
      <c r="R7653" t="s">
        <v>166</v>
      </c>
    </row>
    <row r="7654" spans="1:18" x14ac:dyDescent="0.25">
      <c r="A7654" t="s">
        <v>730</v>
      </c>
      <c r="B7654" t="s">
        <v>731</v>
      </c>
      <c r="C7654" t="s">
        <v>37</v>
      </c>
      <c r="D7654" t="s">
        <v>730</v>
      </c>
      <c r="E7654" t="s">
        <v>4</v>
      </c>
      <c r="F7654">
        <v>2019</v>
      </c>
      <c r="G7654">
        <v>7</v>
      </c>
      <c r="H7654" t="s">
        <v>732</v>
      </c>
      <c r="I7654" t="b">
        <v>1</v>
      </c>
      <c r="J7654" t="s">
        <v>810</v>
      </c>
      <c r="K7654" t="s">
        <v>811</v>
      </c>
      <c r="L7654" t="s">
        <v>17</v>
      </c>
      <c r="M7654" t="s">
        <v>19</v>
      </c>
      <c r="N7654" t="s">
        <v>724</v>
      </c>
      <c r="O7654" t="s">
        <v>755</v>
      </c>
      <c r="P7654">
        <v>0</v>
      </c>
      <c r="Q7654">
        <v>-158756.35999999999</v>
      </c>
      <c r="R7654" t="s">
        <v>166</v>
      </c>
    </row>
    <row r="7655" spans="1:18" x14ac:dyDescent="0.25">
      <c r="A7655" t="s">
        <v>730</v>
      </c>
      <c r="B7655" t="s">
        <v>731</v>
      </c>
      <c r="C7655" t="s">
        <v>37</v>
      </c>
      <c r="D7655" t="s">
        <v>730</v>
      </c>
      <c r="E7655" t="s">
        <v>4</v>
      </c>
      <c r="F7655">
        <v>2019</v>
      </c>
      <c r="G7655">
        <v>7</v>
      </c>
      <c r="H7655" t="s">
        <v>732</v>
      </c>
      <c r="I7655" t="b">
        <v>1</v>
      </c>
      <c r="J7655" t="s">
        <v>814</v>
      </c>
      <c r="K7655" t="s">
        <v>815</v>
      </c>
      <c r="L7655" t="s">
        <v>17</v>
      </c>
      <c r="M7655" t="s">
        <v>813</v>
      </c>
      <c r="N7655" t="s">
        <v>724</v>
      </c>
      <c r="O7655" t="s">
        <v>755</v>
      </c>
      <c r="P7655">
        <v>0</v>
      </c>
      <c r="Q7655">
        <v>24150.12</v>
      </c>
      <c r="R7655" t="s">
        <v>166</v>
      </c>
    </row>
    <row r="7656" spans="1:18" x14ac:dyDescent="0.25">
      <c r="A7656" t="s">
        <v>730</v>
      </c>
      <c r="B7656" t="s">
        <v>731</v>
      </c>
      <c r="C7656" t="s">
        <v>37</v>
      </c>
      <c r="D7656" t="s">
        <v>730</v>
      </c>
      <c r="E7656" t="s">
        <v>4</v>
      </c>
      <c r="F7656">
        <v>2019</v>
      </c>
      <c r="G7656">
        <v>7</v>
      </c>
      <c r="H7656" t="s">
        <v>732</v>
      </c>
      <c r="I7656" t="b">
        <v>1</v>
      </c>
      <c r="J7656" t="s">
        <v>39</v>
      </c>
      <c r="K7656" t="s">
        <v>155</v>
      </c>
      <c r="L7656" t="s">
        <v>17</v>
      </c>
      <c r="M7656" t="s">
        <v>18</v>
      </c>
      <c r="N7656" t="s">
        <v>725</v>
      </c>
      <c r="O7656" t="s">
        <v>756</v>
      </c>
      <c r="P7656">
        <v>0</v>
      </c>
      <c r="Q7656">
        <v>0</v>
      </c>
      <c r="R7656" t="s">
        <v>166</v>
      </c>
    </row>
    <row r="7657" spans="1:18" x14ac:dyDescent="0.25">
      <c r="A7657" t="s">
        <v>730</v>
      </c>
      <c r="B7657" t="s">
        <v>731</v>
      </c>
      <c r="C7657" t="s">
        <v>37</v>
      </c>
      <c r="D7657" t="s">
        <v>730</v>
      </c>
      <c r="E7657" t="s">
        <v>4</v>
      </c>
      <c r="F7657">
        <v>2019</v>
      </c>
      <c r="G7657">
        <v>7</v>
      </c>
      <c r="H7657" t="s">
        <v>732</v>
      </c>
      <c r="I7657" t="b">
        <v>1</v>
      </c>
      <c r="J7657" t="s">
        <v>857</v>
      </c>
      <c r="K7657" t="s">
        <v>858</v>
      </c>
      <c r="L7657" t="s">
        <v>17</v>
      </c>
      <c r="M7657" t="s">
        <v>856</v>
      </c>
      <c r="N7657" t="s">
        <v>725</v>
      </c>
      <c r="O7657" t="s">
        <v>756</v>
      </c>
      <c r="P7657">
        <v>0</v>
      </c>
      <c r="Q7657">
        <v>60754.79</v>
      </c>
      <c r="R7657" t="s">
        <v>166</v>
      </c>
    </row>
    <row r="7658" spans="1:18" x14ac:dyDescent="0.25">
      <c r="A7658" t="s">
        <v>730</v>
      </c>
      <c r="B7658" t="s">
        <v>731</v>
      </c>
      <c r="C7658" t="s">
        <v>37</v>
      </c>
      <c r="D7658" t="s">
        <v>730</v>
      </c>
      <c r="E7658" t="s">
        <v>4</v>
      </c>
      <c r="F7658">
        <v>2019</v>
      </c>
      <c r="G7658">
        <v>7</v>
      </c>
      <c r="H7658" t="s">
        <v>732</v>
      </c>
      <c r="I7658" t="b">
        <v>1</v>
      </c>
      <c r="J7658" t="s">
        <v>90</v>
      </c>
      <c r="K7658" t="s">
        <v>113</v>
      </c>
      <c r="L7658" t="s">
        <v>17</v>
      </c>
      <c r="M7658" t="s">
        <v>86</v>
      </c>
      <c r="N7658" t="s">
        <v>725</v>
      </c>
      <c r="O7658" t="s">
        <v>756</v>
      </c>
      <c r="P7658">
        <v>0</v>
      </c>
      <c r="Q7658">
        <v>870607.5</v>
      </c>
      <c r="R7658" t="s">
        <v>166</v>
      </c>
    </row>
    <row r="7659" spans="1:18" x14ac:dyDescent="0.25">
      <c r="A7659" t="s">
        <v>730</v>
      </c>
      <c r="B7659" t="s">
        <v>731</v>
      </c>
      <c r="C7659" t="s">
        <v>37</v>
      </c>
      <c r="D7659" t="s">
        <v>730</v>
      </c>
      <c r="E7659" t="s">
        <v>4</v>
      </c>
      <c r="F7659">
        <v>2019</v>
      </c>
      <c r="G7659">
        <v>7</v>
      </c>
      <c r="H7659" t="s">
        <v>732</v>
      </c>
      <c r="I7659" t="b">
        <v>1</v>
      </c>
      <c r="J7659" t="s">
        <v>810</v>
      </c>
      <c r="K7659" t="s">
        <v>811</v>
      </c>
      <c r="L7659" t="s">
        <v>17</v>
      </c>
      <c r="M7659" t="s">
        <v>19</v>
      </c>
      <c r="N7659" t="s">
        <v>725</v>
      </c>
      <c r="O7659" t="s">
        <v>756</v>
      </c>
      <c r="P7659">
        <v>0</v>
      </c>
      <c r="Q7659">
        <v>-476269.07</v>
      </c>
      <c r="R7659" t="s">
        <v>166</v>
      </c>
    </row>
    <row r="7660" spans="1:18" x14ac:dyDescent="0.25">
      <c r="A7660" t="s">
        <v>730</v>
      </c>
      <c r="B7660" t="s">
        <v>731</v>
      </c>
      <c r="C7660" t="s">
        <v>37</v>
      </c>
      <c r="D7660" t="s">
        <v>730</v>
      </c>
      <c r="E7660" t="s">
        <v>4</v>
      </c>
      <c r="F7660">
        <v>2019</v>
      </c>
      <c r="G7660">
        <v>7</v>
      </c>
      <c r="H7660" t="s">
        <v>732</v>
      </c>
      <c r="I7660" t="b">
        <v>1</v>
      </c>
      <c r="J7660" t="s">
        <v>814</v>
      </c>
      <c r="K7660" t="s">
        <v>815</v>
      </c>
      <c r="L7660" t="s">
        <v>17</v>
      </c>
      <c r="M7660" t="s">
        <v>813</v>
      </c>
      <c r="N7660" t="s">
        <v>725</v>
      </c>
      <c r="O7660" t="s">
        <v>756</v>
      </c>
      <c r="P7660">
        <v>0</v>
      </c>
      <c r="Q7660">
        <v>72450.39</v>
      </c>
      <c r="R7660" t="s">
        <v>166</v>
      </c>
    </row>
    <row r="7661" spans="1:18" x14ac:dyDescent="0.25">
      <c r="A7661" t="s">
        <v>730</v>
      </c>
      <c r="B7661" t="s">
        <v>731</v>
      </c>
      <c r="C7661" t="s">
        <v>37</v>
      </c>
      <c r="D7661" t="s">
        <v>730</v>
      </c>
      <c r="E7661" t="s">
        <v>4</v>
      </c>
      <c r="F7661">
        <v>2019</v>
      </c>
      <c r="G7661">
        <v>7</v>
      </c>
      <c r="H7661" t="s">
        <v>732</v>
      </c>
      <c r="I7661" t="b">
        <v>1</v>
      </c>
      <c r="J7661" t="s">
        <v>39</v>
      </c>
      <c r="K7661" t="s">
        <v>155</v>
      </c>
      <c r="L7661" t="s">
        <v>17</v>
      </c>
      <c r="M7661" t="s">
        <v>18</v>
      </c>
      <c r="N7661" t="s">
        <v>726</v>
      </c>
      <c r="O7661" t="s">
        <v>1689</v>
      </c>
      <c r="P7661">
        <v>0</v>
      </c>
      <c r="Q7661">
        <v>0</v>
      </c>
      <c r="R7661" t="s">
        <v>166</v>
      </c>
    </row>
    <row r="7662" spans="1:18" x14ac:dyDescent="0.25">
      <c r="A7662" t="s">
        <v>730</v>
      </c>
      <c r="B7662" t="s">
        <v>731</v>
      </c>
      <c r="C7662" t="s">
        <v>37</v>
      </c>
      <c r="D7662" t="s">
        <v>730</v>
      </c>
      <c r="E7662" t="s">
        <v>4</v>
      </c>
      <c r="F7662">
        <v>2019</v>
      </c>
      <c r="G7662">
        <v>7</v>
      </c>
      <c r="H7662" t="s">
        <v>732</v>
      </c>
      <c r="I7662" t="b">
        <v>1</v>
      </c>
      <c r="J7662" t="s">
        <v>857</v>
      </c>
      <c r="K7662" t="s">
        <v>858</v>
      </c>
      <c r="L7662" t="s">
        <v>17</v>
      </c>
      <c r="M7662" t="s">
        <v>856</v>
      </c>
      <c r="N7662" t="s">
        <v>726</v>
      </c>
      <c r="O7662" t="s">
        <v>1689</v>
      </c>
      <c r="P7662">
        <v>0</v>
      </c>
      <c r="Q7662">
        <v>20251.580000000002</v>
      </c>
      <c r="R7662" t="s">
        <v>166</v>
      </c>
    </row>
    <row r="7663" spans="1:18" x14ac:dyDescent="0.25">
      <c r="A7663" t="s">
        <v>730</v>
      </c>
      <c r="B7663" t="s">
        <v>731</v>
      </c>
      <c r="C7663" t="s">
        <v>37</v>
      </c>
      <c r="D7663" t="s">
        <v>730</v>
      </c>
      <c r="E7663" t="s">
        <v>4</v>
      </c>
      <c r="F7663">
        <v>2019</v>
      </c>
      <c r="G7663">
        <v>7</v>
      </c>
      <c r="H7663" t="s">
        <v>732</v>
      </c>
      <c r="I7663" t="b">
        <v>1</v>
      </c>
      <c r="J7663" t="s">
        <v>90</v>
      </c>
      <c r="K7663" t="s">
        <v>113</v>
      </c>
      <c r="L7663" t="s">
        <v>17</v>
      </c>
      <c r="M7663" t="s">
        <v>86</v>
      </c>
      <c r="N7663" t="s">
        <v>726</v>
      </c>
      <c r="O7663" t="s">
        <v>1689</v>
      </c>
      <c r="P7663">
        <v>0</v>
      </c>
      <c r="Q7663">
        <v>290202.5</v>
      </c>
      <c r="R7663" t="s">
        <v>166</v>
      </c>
    </row>
    <row r="7664" spans="1:18" x14ac:dyDescent="0.25">
      <c r="A7664" t="s">
        <v>730</v>
      </c>
      <c r="B7664" t="s">
        <v>731</v>
      </c>
      <c r="C7664" t="s">
        <v>37</v>
      </c>
      <c r="D7664" t="s">
        <v>730</v>
      </c>
      <c r="E7664" t="s">
        <v>4</v>
      </c>
      <c r="F7664">
        <v>2019</v>
      </c>
      <c r="G7664">
        <v>7</v>
      </c>
      <c r="H7664" t="s">
        <v>732</v>
      </c>
      <c r="I7664" t="b">
        <v>1</v>
      </c>
      <c r="J7664" t="s">
        <v>810</v>
      </c>
      <c r="K7664" t="s">
        <v>811</v>
      </c>
      <c r="L7664" t="s">
        <v>17</v>
      </c>
      <c r="M7664" t="s">
        <v>19</v>
      </c>
      <c r="N7664" t="s">
        <v>726</v>
      </c>
      <c r="O7664" t="s">
        <v>1689</v>
      </c>
      <c r="P7664">
        <v>0</v>
      </c>
      <c r="Q7664">
        <v>-158756.35999999999</v>
      </c>
      <c r="R7664" t="s">
        <v>166</v>
      </c>
    </row>
    <row r="7665" spans="1:18" x14ac:dyDescent="0.25">
      <c r="A7665" t="s">
        <v>730</v>
      </c>
      <c r="B7665" t="s">
        <v>731</v>
      </c>
      <c r="C7665" t="s">
        <v>37</v>
      </c>
      <c r="D7665" t="s">
        <v>730</v>
      </c>
      <c r="E7665" t="s">
        <v>4</v>
      </c>
      <c r="F7665">
        <v>2019</v>
      </c>
      <c r="G7665">
        <v>7</v>
      </c>
      <c r="H7665" t="s">
        <v>732</v>
      </c>
      <c r="I7665" t="b">
        <v>1</v>
      </c>
      <c r="J7665" t="s">
        <v>814</v>
      </c>
      <c r="K7665" t="s">
        <v>815</v>
      </c>
      <c r="L7665" t="s">
        <v>17</v>
      </c>
      <c r="M7665" t="s">
        <v>813</v>
      </c>
      <c r="N7665" t="s">
        <v>726</v>
      </c>
      <c r="O7665" t="s">
        <v>1689</v>
      </c>
      <c r="P7665">
        <v>0</v>
      </c>
      <c r="Q7665">
        <v>24150.12</v>
      </c>
      <c r="R7665" t="s">
        <v>166</v>
      </c>
    </row>
    <row r="7666" spans="1:18" x14ac:dyDescent="0.25">
      <c r="A7666" t="s">
        <v>753</v>
      </c>
      <c r="B7666" t="s">
        <v>754</v>
      </c>
      <c r="C7666" t="s">
        <v>37</v>
      </c>
      <c r="D7666" t="s">
        <v>753</v>
      </c>
      <c r="E7666" t="s">
        <v>4</v>
      </c>
      <c r="F7666">
        <v>2019</v>
      </c>
      <c r="G7666">
        <v>7</v>
      </c>
      <c r="H7666" t="s">
        <v>732</v>
      </c>
      <c r="I7666" t="b">
        <v>1</v>
      </c>
      <c r="J7666" t="s">
        <v>39</v>
      </c>
      <c r="K7666" t="s">
        <v>155</v>
      </c>
      <c r="L7666" t="s">
        <v>17</v>
      </c>
      <c r="M7666" t="s">
        <v>18</v>
      </c>
      <c r="N7666" t="s">
        <v>726</v>
      </c>
      <c r="O7666" t="s">
        <v>1689</v>
      </c>
      <c r="P7666">
        <v>0</v>
      </c>
      <c r="Q7666">
        <v>-186</v>
      </c>
      <c r="R7666" t="s">
        <v>164</v>
      </c>
    </row>
    <row r="7667" spans="1:18" x14ac:dyDescent="0.25">
      <c r="A7667" t="s">
        <v>753</v>
      </c>
      <c r="B7667" t="s">
        <v>754</v>
      </c>
      <c r="C7667" t="s">
        <v>37</v>
      </c>
      <c r="D7667" t="s">
        <v>753</v>
      </c>
      <c r="E7667" t="s">
        <v>4</v>
      </c>
      <c r="F7667">
        <v>2019</v>
      </c>
      <c r="G7667">
        <v>7</v>
      </c>
      <c r="H7667" t="s">
        <v>732</v>
      </c>
      <c r="I7667" t="b">
        <v>1</v>
      </c>
      <c r="J7667" t="s">
        <v>857</v>
      </c>
      <c r="K7667" t="s">
        <v>858</v>
      </c>
      <c r="L7667" t="s">
        <v>17</v>
      </c>
      <c r="M7667" t="s">
        <v>856</v>
      </c>
      <c r="N7667" t="s">
        <v>726</v>
      </c>
      <c r="O7667" t="s">
        <v>1689</v>
      </c>
      <c r="P7667">
        <v>0</v>
      </c>
      <c r="Q7667">
        <v>17943.16</v>
      </c>
      <c r="R7667" t="s">
        <v>164</v>
      </c>
    </row>
    <row r="7668" spans="1:18" x14ac:dyDescent="0.25">
      <c r="A7668" t="s">
        <v>753</v>
      </c>
      <c r="B7668" t="s">
        <v>754</v>
      </c>
      <c r="C7668" t="s">
        <v>37</v>
      </c>
      <c r="D7668" t="s">
        <v>753</v>
      </c>
      <c r="E7668" t="s">
        <v>4</v>
      </c>
      <c r="F7668">
        <v>2019</v>
      </c>
      <c r="G7668">
        <v>7</v>
      </c>
      <c r="H7668" t="s">
        <v>732</v>
      </c>
      <c r="I7668" t="b">
        <v>1</v>
      </c>
      <c r="J7668" t="s">
        <v>90</v>
      </c>
      <c r="K7668" t="s">
        <v>113</v>
      </c>
      <c r="L7668" t="s">
        <v>17</v>
      </c>
      <c r="M7668" t="s">
        <v>86</v>
      </c>
      <c r="N7668" t="s">
        <v>726</v>
      </c>
      <c r="O7668" t="s">
        <v>1689</v>
      </c>
      <c r="P7668">
        <v>0</v>
      </c>
      <c r="Q7668">
        <v>257123.22</v>
      </c>
      <c r="R7668" t="s">
        <v>164</v>
      </c>
    </row>
    <row r="7669" spans="1:18" x14ac:dyDescent="0.25">
      <c r="A7669" t="s">
        <v>753</v>
      </c>
      <c r="B7669" t="s">
        <v>754</v>
      </c>
      <c r="C7669" t="s">
        <v>37</v>
      </c>
      <c r="D7669" t="s">
        <v>753</v>
      </c>
      <c r="E7669" t="s">
        <v>4</v>
      </c>
      <c r="F7669">
        <v>2019</v>
      </c>
      <c r="G7669">
        <v>7</v>
      </c>
      <c r="H7669" t="s">
        <v>732</v>
      </c>
      <c r="I7669" t="b">
        <v>1</v>
      </c>
      <c r="J7669" t="s">
        <v>87</v>
      </c>
      <c r="K7669" t="s">
        <v>838</v>
      </c>
      <c r="L7669" t="s">
        <v>17</v>
      </c>
      <c r="M7669" t="s">
        <v>86</v>
      </c>
      <c r="N7669" t="s">
        <v>725</v>
      </c>
      <c r="O7669" t="s">
        <v>756</v>
      </c>
      <c r="P7669">
        <v>0</v>
      </c>
      <c r="Q7669">
        <v>96747.38</v>
      </c>
      <c r="R7669" t="s">
        <v>164</v>
      </c>
    </row>
    <row r="7670" spans="1:18" x14ac:dyDescent="0.25">
      <c r="A7670" t="s">
        <v>753</v>
      </c>
      <c r="B7670" t="s">
        <v>754</v>
      </c>
      <c r="C7670" t="s">
        <v>37</v>
      </c>
      <c r="D7670" t="s">
        <v>753</v>
      </c>
      <c r="E7670" t="s">
        <v>4</v>
      </c>
      <c r="F7670">
        <v>2019</v>
      </c>
      <c r="G7670">
        <v>7</v>
      </c>
      <c r="H7670" t="s">
        <v>732</v>
      </c>
      <c r="I7670" t="b">
        <v>1</v>
      </c>
      <c r="J7670" t="s">
        <v>90</v>
      </c>
      <c r="K7670" t="s">
        <v>113</v>
      </c>
      <c r="L7670" t="s">
        <v>17</v>
      </c>
      <c r="M7670" t="s">
        <v>86</v>
      </c>
      <c r="N7670" t="s">
        <v>725</v>
      </c>
      <c r="O7670" t="s">
        <v>756</v>
      </c>
      <c r="P7670">
        <v>0</v>
      </c>
      <c r="Q7670">
        <v>771369.68</v>
      </c>
      <c r="R7670" t="s">
        <v>164</v>
      </c>
    </row>
    <row r="7671" spans="1:18" x14ac:dyDescent="0.25">
      <c r="A7671" t="s">
        <v>753</v>
      </c>
      <c r="B7671" t="s">
        <v>754</v>
      </c>
      <c r="C7671" t="s">
        <v>37</v>
      </c>
      <c r="D7671" t="s">
        <v>753</v>
      </c>
      <c r="E7671" t="s">
        <v>4</v>
      </c>
      <c r="F7671">
        <v>2019</v>
      </c>
      <c r="G7671">
        <v>7</v>
      </c>
      <c r="H7671" t="s">
        <v>732</v>
      </c>
      <c r="I7671" t="b">
        <v>1</v>
      </c>
      <c r="J7671" t="s">
        <v>810</v>
      </c>
      <c r="K7671" t="s">
        <v>811</v>
      </c>
      <c r="L7671" t="s">
        <v>17</v>
      </c>
      <c r="M7671" t="s">
        <v>19</v>
      </c>
      <c r="N7671" t="s">
        <v>725</v>
      </c>
      <c r="O7671" t="s">
        <v>756</v>
      </c>
      <c r="P7671">
        <v>0</v>
      </c>
      <c r="Q7671">
        <v>-440345.23</v>
      </c>
      <c r="R7671" t="s">
        <v>164</v>
      </c>
    </row>
    <row r="7672" spans="1:18" x14ac:dyDescent="0.25">
      <c r="A7672" t="s">
        <v>753</v>
      </c>
      <c r="B7672" t="s">
        <v>754</v>
      </c>
      <c r="C7672" t="s">
        <v>37</v>
      </c>
      <c r="D7672" t="s">
        <v>753</v>
      </c>
      <c r="E7672" t="s">
        <v>4</v>
      </c>
      <c r="F7672">
        <v>2019</v>
      </c>
      <c r="G7672">
        <v>7</v>
      </c>
      <c r="H7672" t="s">
        <v>732</v>
      </c>
      <c r="I7672" t="b">
        <v>1</v>
      </c>
      <c r="J7672" t="s">
        <v>814</v>
      </c>
      <c r="K7672" t="s">
        <v>815</v>
      </c>
      <c r="L7672" t="s">
        <v>17</v>
      </c>
      <c r="M7672" t="s">
        <v>813</v>
      </c>
      <c r="N7672" t="s">
        <v>725</v>
      </c>
      <c r="O7672" t="s">
        <v>756</v>
      </c>
      <c r="P7672">
        <v>0</v>
      </c>
      <c r="Q7672">
        <v>64186.83</v>
      </c>
      <c r="R7672" t="s">
        <v>164</v>
      </c>
    </row>
    <row r="7673" spans="1:18" x14ac:dyDescent="0.25">
      <c r="A7673" t="s">
        <v>99</v>
      </c>
      <c r="B7673" t="s">
        <v>740</v>
      </c>
      <c r="C7673" t="s">
        <v>37</v>
      </c>
      <c r="D7673" t="s">
        <v>99</v>
      </c>
      <c r="E7673" t="s">
        <v>4</v>
      </c>
      <c r="F7673">
        <v>2019</v>
      </c>
      <c r="G7673">
        <v>7</v>
      </c>
      <c r="H7673" t="s">
        <v>732</v>
      </c>
      <c r="I7673" t="b">
        <v>1</v>
      </c>
      <c r="J7673" t="s">
        <v>742</v>
      </c>
      <c r="K7673" t="s">
        <v>743</v>
      </c>
      <c r="L7673" t="s">
        <v>17</v>
      </c>
      <c r="M7673" t="s">
        <v>849</v>
      </c>
      <c r="N7673" t="s">
        <v>16</v>
      </c>
      <c r="O7673" t="s">
        <v>16</v>
      </c>
      <c r="P7673">
        <v>0</v>
      </c>
      <c r="Q7673">
        <v>0</v>
      </c>
      <c r="R7673" t="s">
        <v>165</v>
      </c>
    </row>
    <row r="7674" spans="1:18" x14ac:dyDescent="0.25">
      <c r="A7674" t="s">
        <v>99</v>
      </c>
      <c r="B7674" t="s">
        <v>740</v>
      </c>
      <c r="C7674" t="s">
        <v>37</v>
      </c>
      <c r="D7674" t="s">
        <v>99</v>
      </c>
      <c r="E7674" t="s">
        <v>4</v>
      </c>
      <c r="F7674">
        <v>2019</v>
      </c>
      <c r="G7674">
        <v>7</v>
      </c>
      <c r="H7674" t="s">
        <v>732</v>
      </c>
      <c r="I7674" t="b">
        <v>1</v>
      </c>
      <c r="J7674" t="s">
        <v>854</v>
      </c>
      <c r="K7674" t="s">
        <v>153</v>
      </c>
      <c r="L7674" t="s">
        <v>17</v>
      </c>
      <c r="M7674" t="s">
        <v>849</v>
      </c>
      <c r="N7674" t="s">
        <v>725</v>
      </c>
      <c r="O7674" t="s">
        <v>756</v>
      </c>
      <c r="P7674">
        <v>0</v>
      </c>
      <c r="Q7674">
        <v>-64548.68</v>
      </c>
      <c r="R7674" t="s">
        <v>165</v>
      </c>
    </row>
    <row r="7675" spans="1:18" x14ac:dyDescent="0.25">
      <c r="A7675" t="s">
        <v>99</v>
      </c>
      <c r="B7675" t="s">
        <v>740</v>
      </c>
      <c r="C7675" t="s">
        <v>37</v>
      </c>
      <c r="D7675" t="s">
        <v>99</v>
      </c>
      <c r="E7675" t="s">
        <v>4</v>
      </c>
      <c r="F7675">
        <v>2019</v>
      </c>
      <c r="G7675">
        <v>7</v>
      </c>
      <c r="H7675" t="s">
        <v>732</v>
      </c>
      <c r="I7675" t="b">
        <v>1</v>
      </c>
      <c r="J7675" t="s">
        <v>176</v>
      </c>
      <c r="K7675" t="s">
        <v>826</v>
      </c>
      <c r="L7675" t="s">
        <v>17</v>
      </c>
      <c r="M7675" t="s">
        <v>822</v>
      </c>
      <c r="N7675" t="s">
        <v>725</v>
      </c>
      <c r="O7675" t="s">
        <v>756</v>
      </c>
      <c r="P7675">
        <v>0</v>
      </c>
      <c r="Q7675">
        <v>534265.52</v>
      </c>
      <c r="R7675" t="s">
        <v>165</v>
      </c>
    </row>
    <row r="7676" spans="1:18" x14ac:dyDescent="0.25">
      <c r="A7676" t="s">
        <v>99</v>
      </c>
      <c r="B7676" t="s">
        <v>740</v>
      </c>
      <c r="C7676" t="s">
        <v>37</v>
      </c>
      <c r="D7676" t="s">
        <v>99</v>
      </c>
      <c r="E7676" t="s">
        <v>4</v>
      </c>
      <c r="F7676">
        <v>2019</v>
      </c>
      <c r="G7676">
        <v>7</v>
      </c>
      <c r="H7676" t="s">
        <v>732</v>
      </c>
      <c r="I7676" t="b">
        <v>1</v>
      </c>
      <c r="J7676" t="s">
        <v>169</v>
      </c>
      <c r="K7676" t="s">
        <v>399</v>
      </c>
      <c r="L7676" t="s">
        <v>17</v>
      </c>
      <c r="M7676" t="s">
        <v>822</v>
      </c>
      <c r="N7676" t="s">
        <v>725</v>
      </c>
      <c r="O7676" t="s">
        <v>756</v>
      </c>
      <c r="P7676">
        <v>0</v>
      </c>
      <c r="Q7676">
        <v>33056446.530000001</v>
      </c>
      <c r="R7676" t="s">
        <v>165</v>
      </c>
    </row>
    <row r="7677" spans="1:18" x14ac:dyDescent="0.25">
      <c r="A7677" t="s">
        <v>99</v>
      </c>
      <c r="B7677" t="s">
        <v>740</v>
      </c>
      <c r="C7677" t="s">
        <v>37</v>
      </c>
      <c r="D7677" t="s">
        <v>99</v>
      </c>
      <c r="E7677" t="s">
        <v>4</v>
      </c>
      <c r="F7677">
        <v>2019</v>
      </c>
      <c r="G7677">
        <v>7</v>
      </c>
      <c r="H7677" t="s">
        <v>732</v>
      </c>
      <c r="I7677" t="b">
        <v>1</v>
      </c>
      <c r="J7677" t="s">
        <v>404</v>
      </c>
      <c r="K7677" t="s">
        <v>405</v>
      </c>
      <c r="L7677" t="s">
        <v>17</v>
      </c>
      <c r="M7677" t="s">
        <v>822</v>
      </c>
      <c r="N7677" t="s">
        <v>725</v>
      </c>
      <c r="O7677" t="s">
        <v>756</v>
      </c>
      <c r="P7677">
        <v>0</v>
      </c>
      <c r="Q7677">
        <v>1420845.05</v>
      </c>
      <c r="R7677" t="s">
        <v>165</v>
      </c>
    </row>
    <row r="7678" spans="1:18" x14ac:dyDescent="0.25">
      <c r="A7678" t="s">
        <v>99</v>
      </c>
      <c r="B7678" t="s">
        <v>740</v>
      </c>
      <c r="C7678" t="s">
        <v>37</v>
      </c>
      <c r="D7678" t="s">
        <v>99</v>
      </c>
      <c r="E7678" t="s">
        <v>4</v>
      </c>
      <c r="F7678">
        <v>2019</v>
      </c>
      <c r="G7678">
        <v>7</v>
      </c>
      <c r="H7678" t="s">
        <v>732</v>
      </c>
      <c r="I7678" t="b">
        <v>1</v>
      </c>
      <c r="J7678" t="s">
        <v>765</v>
      </c>
      <c r="K7678" t="s">
        <v>400</v>
      </c>
      <c r="L7678" t="s">
        <v>17</v>
      </c>
      <c r="M7678" t="s">
        <v>822</v>
      </c>
      <c r="N7678" t="s">
        <v>725</v>
      </c>
      <c r="O7678" t="s">
        <v>756</v>
      </c>
      <c r="P7678">
        <v>0</v>
      </c>
      <c r="Q7678">
        <v>4202367.8600000003</v>
      </c>
      <c r="R7678" t="s">
        <v>165</v>
      </c>
    </row>
    <row r="7679" spans="1:18" x14ac:dyDescent="0.25">
      <c r="A7679" t="s">
        <v>99</v>
      </c>
      <c r="B7679" t="s">
        <v>740</v>
      </c>
      <c r="C7679" t="s">
        <v>37</v>
      </c>
      <c r="D7679" t="s">
        <v>99</v>
      </c>
      <c r="E7679" t="s">
        <v>4</v>
      </c>
      <c r="F7679">
        <v>2019</v>
      </c>
      <c r="G7679">
        <v>7</v>
      </c>
      <c r="H7679" t="s">
        <v>732</v>
      </c>
      <c r="I7679" t="b">
        <v>1</v>
      </c>
      <c r="J7679" t="s">
        <v>396</v>
      </c>
      <c r="K7679" t="s">
        <v>397</v>
      </c>
      <c r="L7679" t="s">
        <v>17</v>
      </c>
      <c r="M7679" t="s">
        <v>170</v>
      </c>
      <c r="N7679" t="s">
        <v>725</v>
      </c>
      <c r="O7679" t="s">
        <v>756</v>
      </c>
      <c r="P7679">
        <v>0</v>
      </c>
      <c r="Q7679">
        <v>3568104.08</v>
      </c>
      <c r="R7679" t="s">
        <v>165</v>
      </c>
    </row>
    <row r="7680" spans="1:18" x14ac:dyDescent="0.25">
      <c r="A7680" t="s">
        <v>99</v>
      </c>
      <c r="B7680" t="s">
        <v>740</v>
      </c>
      <c r="C7680" t="s">
        <v>37</v>
      </c>
      <c r="D7680" t="s">
        <v>99</v>
      </c>
      <c r="E7680" t="s">
        <v>4</v>
      </c>
      <c r="F7680">
        <v>2019</v>
      </c>
      <c r="G7680">
        <v>7</v>
      </c>
      <c r="H7680" t="s">
        <v>732</v>
      </c>
      <c r="I7680" t="b">
        <v>1</v>
      </c>
      <c r="J7680" t="s">
        <v>177</v>
      </c>
      <c r="K7680" t="s">
        <v>818</v>
      </c>
      <c r="L7680" t="s">
        <v>17</v>
      </c>
      <c r="M7680" t="s">
        <v>170</v>
      </c>
      <c r="N7680" t="s">
        <v>725</v>
      </c>
      <c r="O7680" t="s">
        <v>756</v>
      </c>
      <c r="P7680">
        <v>0</v>
      </c>
      <c r="Q7680">
        <v>5182478.45</v>
      </c>
      <c r="R7680" t="s">
        <v>165</v>
      </c>
    </row>
    <row r="7681" spans="1:18" x14ac:dyDescent="0.25">
      <c r="A7681" t="s">
        <v>99</v>
      </c>
      <c r="B7681" t="s">
        <v>740</v>
      </c>
      <c r="C7681" t="s">
        <v>37</v>
      </c>
      <c r="D7681" t="s">
        <v>99</v>
      </c>
      <c r="E7681" t="s">
        <v>4</v>
      </c>
      <c r="F7681">
        <v>2019</v>
      </c>
      <c r="G7681">
        <v>7</v>
      </c>
      <c r="H7681" t="s">
        <v>732</v>
      </c>
      <c r="I7681" t="b">
        <v>1</v>
      </c>
      <c r="J7681" t="s">
        <v>171</v>
      </c>
      <c r="K7681" t="s">
        <v>398</v>
      </c>
      <c r="L7681" t="s">
        <v>17</v>
      </c>
      <c r="M7681" t="s">
        <v>170</v>
      </c>
      <c r="N7681" t="s">
        <v>725</v>
      </c>
      <c r="O7681" t="s">
        <v>756</v>
      </c>
      <c r="P7681">
        <v>0</v>
      </c>
      <c r="Q7681">
        <v>941218.28</v>
      </c>
      <c r="R7681" t="s">
        <v>165</v>
      </c>
    </row>
    <row r="7682" spans="1:18" x14ac:dyDescent="0.25">
      <c r="A7682" t="s">
        <v>99</v>
      </c>
      <c r="B7682" t="s">
        <v>740</v>
      </c>
      <c r="C7682" t="s">
        <v>37</v>
      </c>
      <c r="D7682" t="s">
        <v>99</v>
      </c>
      <c r="E7682" t="s">
        <v>4</v>
      </c>
      <c r="F7682">
        <v>2019</v>
      </c>
      <c r="G7682">
        <v>7</v>
      </c>
      <c r="H7682" t="s">
        <v>732</v>
      </c>
      <c r="I7682" t="b">
        <v>1</v>
      </c>
      <c r="J7682" t="s">
        <v>819</v>
      </c>
      <c r="K7682" t="s">
        <v>820</v>
      </c>
      <c r="L7682" t="s">
        <v>17</v>
      </c>
      <c r="M7682" t="s">
        <v>170</v>
      </c>
      <c r="N7682" t="s">
        <v>725</v>
      </c>
      <c r="O7682" t="s">
        <v>756</v>
      </c>
      <c r="P7682">
        <v>0</v>
      </c>
      <c r="Q7682">
        <v>618190.06999999995</v>
      </c>
      <c r="R7682" t="s">
        <v>165</v>
      </c>
    </row>
    <row r="7683" spans="1:18" x14ac:dyDescent="0.25">
      <c r="A7683" t="s">
        <v>99</v>
      </c>
      <c r="B7683" t="s">
        <v>740</v>
      </c>
      <c r="C7683" t="s">
        <v>37</v>
      </c>
      <c r="D7683" t="s">
        <v>99</v>
      </c>
      <c r="E7683" t="s">
        <v>4</v>
      </c>
      <c r="F7683">
        <v>2019</v>
      </c>
      <c r="G7683">
        <v>7</v>
      </c>
      <c r="H7683" t="s">
        <v>732</v>
      </c>
      <c r="I7683" t="b">
        <v>1</v>
      </c>
      <c r="J7683" t="s">
        <v>87</v>
      </c>
      <c r="K7683" t="s">
        <v>838</v>
      </c>
      <c r="L7683" t="s">
        <v>17</v>
      </c>
      <c r="M7683" t="s">
        <v>86</v>
      </c>
      <c r="N7683" t="s">
        <v>725</v>
      </c>
      <c r="O7683" t="s">
        <v>756</v>
      </c>
      <c r="P7683">
        <v>0</v>
      </c>
      <c r="Q7683">
        <v>722228.17</v>
      </c>
      <c r="R7683" t="s">
        <v>165</v>
      </c>
    </row>
    <row r="7684" spans="1:18" x14ac:dyDescent="0.25">
      <c r="A7684" t="s">
        <v>99</v>
      </c>
      <c r="B7684" t="s">
        <v>740</v>
      </c>
      <c r="C7684" t="s">
        <v>37</v>
      </c>
      <c r="D7684" t="s">
        <v>99</v>
      </c>
      <c r="E7684" t="s">
        <v>4</v>
      </c>
      <c r="F7684">
        <v>2019</v>
      </c>
      <c r="G7684">
        <v>7</v>
      </c>
      <c r="H7684" t="s">
        <v>732</v>
      </c>
      <c r="I7684" t="b">
        <v>1</v>
      </c>
      <c r="J7684" t="s">
        <v>854</v>
      </c>
      <c r="K7684" t="s">
        <v>153</v>
      </c>
      <c r="L7684" t="s">
        <v>17</v>
      </c>
      <c r="M7684" t="s">
        <v>849</v>
      </c>
      <c r="N7684" t="s">
        <v>724</v>
      </c>
      <c r="O7684" t="s">
        <v>755</v>
      </c>
      <c r="P7684">
        <v>0</v>
      </c>
      <c r="Q7684">
        <v>-43032.46</v>
      </c>
      <c r="R7684" t="s">
        <v>165</v>
      </c>
    </row>
    <row r="7685" spans="1:18" x14ac:dyDescent="0.25">
      <c r="A7685" t="s">
        <v>99</v>
      </c>
      <c r="B7685" t="s">
        <v>740</v>
      </c>
      <c r="C7685" t="s">
        <v>37</v>
      </c>
      <c r="D7685" t="s">
        <v>99</v>
      </c>
      <c r="E7685" t="s">
        <v>4</v>
      </c>
      <c r="F7685">
        <v>2019</v>
      </c>
      <c r="G7685">
        <v>7</v>
      </c>
      <c r="H7685" t="s">
        <v>732</v>
      </c>
      <c r="I7685" t="b">
        <v>1</v>
      </c>
      <c r="J7685" t="s">
        <v>176</v>
      </c>
      <c r="K7685" t="s">
        <v>826</v>
      </c>
      <c r="L7685" t="s">
        <v>17</v>
      </c>
      <c r="M7685" t="s">
        <v>822</v>
      </c>
      <c r="N7685" t="s">
        <v>724</v>
      </c>
      <c r="O7685" t="s">
        <v>755</v>
      </c>
      <c r="P7685">
        <v>0</v>
      </c>
      <c r="Q7685">
        <v>356176.96</v>
      </c>
      <c r="R7685" t="s">
        <v>165</v>
      </c>
    </row>
    <row r="7686" spans="1:18" x14ac:dyDescent="0.25">
      <c r="A7686" t="s">
        <v>99</v>
      </c>
      <c r="B7686" t="s">
        <v>740</v>
      </c>
      <c r="C7686" t="s">
        <v>37</v>
      </c>
      <c r="D7686" t="s">
        <v>99</v>
      </c>
      <c r="E7686" t="s">
        <v>4</v>
      </c>
      <c r="F7686">
        <v>2019</v>
      </c>
      <c r="G7686">
        <v>7</v>
      </c>
      <c r="H7686" t="s">
        <v>732</v>
      </c>
      <c r="I7686" t="b">
        <v>1</v>
      </c>
      <c r="J7686" t="s">
        <v>169</v>
      </c>
      <c r="K7686" t="s">
        <v>399</v>
      </c>
      <c r="L7686" t="s">
        <v>17</v>
      </c>
      <c r="M7686" t="s">
        <v>822</v>
      </c>
      <c r="N7686" t="s">
        <v>724</v>
      </c>
      <c r="O7686" t="s">
        <v>755</v>
      </c>
      <c r="P7686">
        <v>0</v>
      </c>
      <c r="Q7686">
        <v>22037630.940000001</v>
      </c>
      <c r="R7686" t="s">
        <v>165</v>
      </c>
    </row>
    <row r="7687" spans="1:18" x14ac:dyDescent="0.25">
      <c r="A7687" t="s">
        <v>99</v>
      </c>
      <c r="B7687" t="s">
        <v>740</v>
      </c>
      <c r="C7687" t="s">
        <v>37</v>
      </c>
      <c r="D7687" t="s">
        <v>99</v>
      </c>
      <c r="E7687" t="s">
        <v>4</v>
      </c>
      <c r="F7687">
        <v>2019</v>
      </c>
      <c r="G7687">
        <v>7</v>
      </c>
      <c r="H7687" t="s">
        <v>732</v>
      </c>
      <c r="I7687" t="b">
        <v>1</v>
      </c>
      <c r="J7687" t="s">
        <v>404</v>
      </c>
      <c r="K7687" t="s">
        <v>405</v>
      </c>
      <c r="L7687" t="s">
        <v>17</v>
      </c>
      <c r="M7687" t="s">
        <v>822</v>
      </c>
      <c r="N7687" t="s">
        <v>724</v>
      </c>
      <c r="O7687" t="s">
        <v>755</v>
      </c>
      <c r="P7687">
        <v>0</v>
      </c>
      <c r="Q7687">
        <v>947229.93</v>
      </c>
      <c r="R7687" t="s">
        <v>165</v>
      </c>
    </row>
    <row r="7688" spans="1:18" x14ac:dyDescent="0.25">
      <c r="A7688" t="s">
        <v>99</v>
      </c>
      <c r="B7688" t="s">
        <v>740</v>
      </c>
      <c r="C7688" t="s">
        <v>37</v>
      </c>
      <c r="D7688" t="s">
        <v>99</v>
      </c>
      <c r="E7688" t="s">
        <v>4</v>
      </c>
      <c r="F7688">
        <v>2019</v>
      </c>
      <c r="G7688">
        <v>7</v>
      </c>
      <c r="H7688" t="s">
        <v>732</v>
      </c>
      <c r="I7688" t="b">
        <v>1</v>
      </c>
      <c r="J7688" t="s">
        <v>765</v>
      </c>
      <c r="K7688" t="s">
        <v>400</v>
      </c>
      <c r="L7688" t="s">
        <v>17</v>
      </c>
      <c r="M7688" t="s">
        <v>822</v>
      </c>
      <c r="N7688" t="s">
        <v>724</v>
      </c>
      <c r="O7688" t="s">
        <v>755</v>
      </c>
      <c r="P7688">
        <v>0</v>
      </c>
      <c r="Q7688">
        <v>2801578.44</v>
      </c>
      <c r="R7688" t="s">
        <v>165</v>
      </c>
    </row>
    <row r="7689" spans="1:18" x14ac:dyDescent="0.25">
      <c r="A7689" t="s">
        <v>99</v>
      </c>
      <c r="B7689" t="s">
        <v>740</v>
      </c>
      <c r="C7689" t="s">
        <v>37</v>
      </c>
      <c r="D7689" t="s">
        <v>99</v>
      </c>
      <c r="E7689" t="s">
        <v>4</v>
      </c>
      <c r="F7689">
        <v>2019</v>
      </c>
      <c r="G7689">
        <v>7</v>
      </c>
      <c r="H7689" t="s">
        <v>732</v>
      </c>
      <c r="I7689" t="b">
        <v>1</v>
      </c>
      <c r="J7689" t="s">
        <v>396</v>
      </c>
      <c r="K7689" t="s">
        <v>397</v>
      </c>
      <c r="L7689" t="s">
        <v>17</v>
      </c>
      <c r="M7689" t="s">
        <v>170</v>
      </c>
      <c r="N7689" t="s">
        <v>724</v>
      </c>
      <c r="O7689" t="s">
        <v>755</v>
      </c>
      <c r="P7689">
        <v>0</v>
      </c>
      <c r="Q7689">
        <v>2378736</v>
      </c>
      <c r="R7689" t="s">
        <v>165</v>
      </c>
    </row>
    <row r="7690" spans="1:18" x14ac:dyDescent="0.25">
      <c r="A7690" t="s">
        <v>99</v>
      </c>
      <c r="B7690" t="s">
        <v>740</v>
      </c>
      <c r="C7690" t="s">
        <v>37</v>
      </c>
      <c r="D7690" t="s">
        <v>99</v>
      </c>
      <c r="E7690" t="s">
        <v>4</v>
      </c>
      <c r="F7690">
        <v>2019</v>
      </c>
      <c r="G7690">
        <v>7</v>
      </c>
      <c r="H7690" t="s">
        <v>732</v>
      </c>
      <c r="I7690" t="b">
        <v>1</v>
      </c>
      <c r="J7690" t="s">
        <v>177</v>
      </c>
      <c r="K7690" t="s">
        <v>818</v>
      </c>
      <c r="L7690" t="s">
        <v>17</v>
      </c>
      <c r="M7690" t="s">
        <v>170</v>
      </c>
      <c r="N7690" t="s">
        <v>724</v>
      </c>
      <c r="O7690" t="s">
        <v>755</v>
      </c>
      <c r="P7690">
        <v>0</v>
      </c>
      <c r="Q7690">
        <v>3454985.65</v>
      </c>
      <c r="R7690" t="s">
        <v>165</v>
      </c>
    </row>
    <row r="7691" spans="1:18" x14ac:dyDescent="0.25">
      <c r="A7691" t="s">
        <v>99</v>
      </c>
      <c r="B7691" t="s">
        <v>740</v>
      </c>
      <c r="C7691" t="s">
        <v>37</v>
      </c>
      <c r="D7691" t="s">
        <v>99</v>
      </c>
      <c r="E7691" t="s">
        <v>4</v>
      </c>
      <c r="F7691">
        <v>2019</v>
      </c>
      <c r="G7691">
        <v>7</v>
      </c>
      <c r="H7691" t="s">
        <v>732</v>
      </c>
      <c r="I7691" t="b">
        <v>1</v>
      </c>
      <c r="J7691" t="s">
        <v>171</v>
      </c>
      <c r="K7691" t="s">
        <v>398</v>
      </c>
      <c r="L7691" t="s">
        <v>17</v>
      </c>
      <c r="M7691" t="s">
        <v>170</v>
      </c>
      <c r="N7691" t="s">
        <v>724</v>
      </c>
      <c r="O7691" t="s">
        <v>755</v>
      </c>
      <c r="P7691">
        <v>0</v>
      </c>
      <c r="Q7691">
        <v>627478.79</v>
      </c>
      <c r="R7691" t="s">
        <v>165</v>
      </c>
    </row>
    <row r="7692" spans="1:18" x14ac:dyDescent="0.25">
      <c r="A7692" t="s">
        <v>99</v>
      </c>
      <c r="B7692" t="s">
        <v>740</v>
      </c>
      <c r="C7692" t="s">
        <v>37</v>
      </c>
      <c r="D7692" t="s">
        <v>99</v>
      </c>
      <c r="E7692" t="s">
        <v>4</v>
      </c>
      <c r="F7692">
        <v>2019</v>
      </c>
      <c r="G7692">
        <v>7</v>
      </c>
      <c r="H7692" t="s">
        <v>732</v>
      </c>
      <c r="I7692" t="b">
        <v>1</v>
      </c>
      <c r="J7692" t="s">
        <v>819</v>
      </c>
      <c r="K7692" t="s">
        <v>820</v>
      </c>
      <c r="L7692" t="s">
        <v>17</v>
      </c>
      <c r="M7692" t="s">
        <v>170</v>
      </c>
      <c r="N7692" t="s">
        <v>724</v>
      </c>
      <c r="O7692" t="s">
        <v>755</v>
      </c>
      <c r="P7692">
        <v>0</v>
      </c>
      <c r="Q7692">
        <v>412126.69</v>
      </c>
      <c r="R7692" t="s">
        <v>165</v>
      </c>
    </row>
    <row r="7693" spans="1:18" x14ac:dyDescent="0.25">
      <c r="A7693" t="s">
        <v>99</v>
      </c>
      <c r="B7693" t="s">
        <v>740</v>
      </c>
      <c r="C7693" t="s">
        <v>37</v>
      </c>
      <c r="D7693" t="s">
        <v>99</v>
      </c>
      <c r="E7693" t="s">
        <v>4</v>
      </c>
      <c r="F7693">
        <v>2019</v>
      </c>
      <c r="G7693">
        <v>7</v>
      </c>
      <c r="H7693" t="s">
        <v>732</v>
      </c>
      <c r="I7693" t="b">
        <v>1</v>
      </c>
      <c r="J7693" t="s">
        <v>87</v>
      </c>
      <c r="K7693" t="s">
        <v>838</v>
      </c>
      <c r="L7693" t="s">
        <v>17</v>
      </c>
      <c r="M7693" t="s">
        <v>86</v>
      </c>
      <c r="N7693" t="s">
        <v>724</v>
      </c>
      <c r="O7693" t="s">
        <v>755</v>
      </c>
      <c r="P7693">
        <v>0</v>
      </c>
      <c r="Q7693">
        <v>481485.4</v>
      </c>
      <c r="R7693" t="s">
        <v>165</v>
      </c>
    </row>
    <row r="7694" spans="1:18" x14ac:dyDescent="0.25">
      <c r="A7694" t="s">
        <v>750</v>
      </c>
      <c r="B7694" t="s">
        <v>751</v>
      </c>
      <c r="C7694" t="s">
        <v>37</v>
      </c>
      <c r="D7694" t="s">
        <v>750</v>
      </c>
      <c r="E7694" t="s">
        <v>4</v>
      </c>
      <c r="F7694">
        <v>2019</v>
      </c>
      <c r="G7694">
        <v>7</v>
      </c>
      <c r="H7694" t="s">
        <v>732</v>
      </c>
      <c r="I7694" t="b">
        <v>1</v>
      </c>
      <c r="J7694" t="s">
        <v>803</v>
      </c>
      <c r="K7694" t="s">
        <v>434</v>
      </c>
      <c r="L7694" t="s">
        <v>17</v>
      </c>
      <c r="M7694" t="s">
        <v>856</v>
      </c>
      <c r="N7694" t="s">
        <v>16</v>
      </c>
      <c r="O7694" t="s">
        <v>16</v>
      </c>
      <c r="P7694">
        <v>0</v>
      </c>
      <c r="Q7694">
        <v>548.51</v>
      </c>
      <c r="R7694" t="s">
        <v>165</v>
      </c>
    </row>
    <row r="7695" spans="1:18" x14ac:dyDescent="0.25">
      <c r="A7695" t="s">
        <v>750</v>
      </c>
      <c r="B7695" t="s">
        <v>751</v>
      </c>
      <c r="C7695" t="s">
        <v>37</v>
      </c>
      <c r="D7695" t="s">
        <v>750</v>
      </c>
      <c r="E7695" t="s">
        <v>4</v>
      </c>
      <c r="F7695">
        <v>2019</v>
      </c>
      <c r="G7695">
        <v>7</v>
      </c>
      <c r="H7695" t="s">
        <v>732</v>
      </c>
      <c r="I7695" t="b">
        <v>1</v>
      </c>
      <c r="J7695" t="s">
        <v>808</v>
      </c>
      <c r="K7695" t="s">
        <v>174</v>
      </c>
      <c r="L7695" t="s">
        <v>17</v>
      </c>
      <c r="M7695" t="s">
        <v>19</v>
      </c>
      <c r="N7695" t="s">
        <v>16</v>
      </c>
      <c r="O7695" t="s">
        <v>16</v>
      </c>
      <c r="P7695">
        <v>0</v>
      </c>
      <c r="Q7695">
        <v>-2912057.79</v>
      </c>
      <c r="R7695" t="s">
        <v>165</v>
      </c>
    </row>
    <row r="7696" spans="1:18" x14ac:dyDescent="0.25">
      <c r="A7696" t="s">
        <v>750</v>
      </c>
      <c r="B7696" t="s">
        <v>751</v>
      </c>
      <c r="C7696" t="s">
        <v>37</v>
      </c>
      <c r="D7696" t="s">
        <v>750</v>
      </c>
      <c r="E7696" t="s">
        <v>4</v>
      </c>
      <c r="F7696">
        <v>2019</v>
      </c>
      <c r="G7696">
        <v>7</v>
      </c>
      <c r="H7696" t="s">
        <v>732</v>
      </c>
      <c r="I7696" t="b">
        <v>1</v>
      </c>
      <c r="J7696" t="s">
        <v>781</v>
      </c>
      <c r="K7696" t="s">
        <v>390</v>
      </c>
      <c r="L7696" t="s">
        <v>17</v>
      </c>
      <c r="M7696" t="s">
        <v>813</v>
      </c>
      <c r="N7696" t="s">
        <v>16</v>
      </c>
      <c r="O7696" t="s">
        <v>16</v>
      </c>
      <c r="P7696">
        <v>0</v>
      </c>
      <c r="Q7696">
        <v>2141267.27</v>
      </c>
      <c r="R7696" t="s">
        <v>165</v>
      </c>
    </row>
    <row r="7697" spans="1:18" x14ac:dyDescent="0.25">
      <c r="A7697" t="s">
        <v>750</v>
      </c>
      <c r="B7697" t="s">
        <v>751</v>
      </c>
      <c r="C7697" t="s">
        <v>37</v>
      </c>
      <c r="D7697" t="s">
        <v>750</v>
      </c>
      <c r="E7697" t="s">
        <v>4</v>
      </c>
      <c r="F7697">
        <v>2019</v>
      </c>
      <c r="G7697">
        <v>7</v>
      </c>
      <c r="H7697" t="s">
        <v>732</v>
      </c>
      <c r="I7697" t="b">
        <v>1</v>
      </c>
      <c r="J7697" t="s">
        <v>89</v>
      </c>
      <c r="K7697" t="s">
        <v>411</v>
      </c>
      <c r="L7697" t="s">
        <v>17</v>
      </c>
      <c r="M7697" t="s">
        <v>86</v>
      </c>
      <c r="N7697" t="s">
        <v>16</v>
      </c>
      <c r="O7697" t="s">
        <v>16</v>
      </c>
      <c r="P7697">
        <v>0</v>
      </c>
      <c r="Q7697">
        <v>869095.39</v>
      </c>
      <c r="R7697" t="s">
        <v>165</v>
      </c>
    </row>
    <row r="7698" spans="1:18" x14ac:dyDescent="0.25">
      <c r="A7698" t="s">
        <v>730</v>
      </c>
      <c r="B7698" t="s">
        <v>731</v>
      </c>
      <c r="C7698" t="s">
        <v>37</v>
      </c>
      <c r="D7698" t="s">
        <v>730</v>
      </c>
      <c r="E7698" t="s">
        <v>4</v>
      </c>
      <c r="F7698">
        <v>2019</v>
      </c>
      <c r="G7698">
        <v>7</v>
      </c>
      <c r="H7698" t="s">
        <v>732</v>
      </c>
      <c r="I7698" t="b">
        <v>1</v>
      </c>
      <c r="J7698" t="s">
        <v>794</v>
      </c>
      <c r="K7698" t="s">
        <v>433</v>
      </c>
      <c r="L7698" t="s">
        <v>17</v>
      </c>
      <c r="M7698" t="s">
        <v>849</v>
      </c>
      <c r="N7698" t="s">
        <v>16</v>
      </c>
      <c r="O7698" t="s">
        <v>16</v>
      </c>
      <c r="P7698">
        <v>0</v>
      </c>
      <c r="Q7698">
        <v>-4025.13</v>
      </c>
      <c r="R7698" t="s">
        <v>166</v>
      </c>
    </row>
    <row r="7699" spans="1:18" x14ac:dyDescent="0.25">
      <c r="A7699" t="s">
        <v>750</v>
      </c>
      <c r="B7699" t="s">
        <v>751</v>
      </c>
      <c r="C7699" t="s">
        <v>37</v>
      </c>
      <c r="D7699" t="s">
        <v>750</v>
      </c>
      <c r="E7699" t="s">
        <v>4</v>
      </c>
      <c r="F7699">
        <v>2019</v>
      </c>
      <c r="G7699">
        <v>7</v>
      </c>
      <c r="H7699" t="s">
        <v>732</v>
      </c>
      <c r="I7699" t="b">
        <v>1</v>
      </c>
      <c r="J7699" t="s">
        <v>735</v>
      </c>
      <c r="K7699" t="s">
        <v>175</v>
      </c>
      <c r="L7699" t="s">
        <v>17</v>
      </c>
      <c r="M7699" t="s">
        <v>19</v>
      </c>
      <c r="N7699" t="s">
        <v>16</v>
      </c>
      <c r="O7699" t="s">
        <v>16</v>
      </c>
      <c r="P7699">
        <v>0</v>
      </c>
      <c r="Q7699">
        <v>-389135.9</v>
      </c>
      <c r="R7699" t="s">
        <v>165</v>
      </c>
    </row>
    <row r="7700" spans="1:18" x14ac:dyDescent="0.25">
      <c r="A7700" t="s">
        <v>753</v>
      </c>
      <c r="B7700" t="s">
        <v>754</v>
      </c>
      <c r="C7700" t="s">
        <v>37</v>
      </c>
      <c r="D7700" t="s">
        <v>753</v>
      </c>
      <c r="E7700" t="s">
        <v>4</v>
      </c>
      <c r="F7700">
        <v>2019</v>
      </c>
      <c r="G7700">
        <v>7</v>
      </c>
      <c r="H7700" t="s">
        <v>732</v>
      </c>
      <c r="I7700" t="b">
        <v>1</v>
      </c>
      <c r="J7700" t="s">
        <v>171</v>
      </c>
      <c r="K7700" t="s">
        <v>398</v>
      </c>
      <c r="L7700" t="s">
        <v>17</v>
      </c>
      <c r="M7700" t="s">
        <v>170</v>
      </c>
      <c r="N7700" t="s">
        <v>724</v>
      </c>
      <c r="O7700" t="s">
        <v>755</v>
      </c>
      <c r="P7700">
        <v>0</v>
      </c>
      <c r="Q7700">
        <v>84055.05</v>
      </c>
      <c r="R7700" t="s">
        <v>164</v>
      </c>
    </row>
    <row r="7701" spans="1:18" x14ac:dyDescent="0.25">
      <c r="A7701" t="s">
        <v>753</v>
      </c>
      <c r="B7701" t="s">
        <v>754</v>
      </c>
      <c r="C7701" t="s">
        <v>37</v>
      </c>
      <c r="D7701" t="s">
        <v>753</v>
      </c>
      <c r="E7701" t="s">
        <v>4</v>
      </c>
      <c r="F7701">
        <v>2019</v>
      </c>
      <c r="G7701">
        <v>7</v>
      </c>
      <c r="H7701" t="s">
        <v>732</v>
      </c>
      <c r="I7701" t="b">
        <v>1</v>
      </c>
      <c r="J7701" t="s">
        <v>819</v>
      </c>
      <c r="K7701" t="s">
        <v>820</v>
      </c>
      <c r="L7701" t="s">
        <v>17</v>
      </c>
      <c r="M7701" t="s">
        <v>170</v>
      </c>
      <c r="N7701" t="s">
        <v>724</v>
      </c>
      <c r="O7701" t="s">
        <v>755</v>
      </c>
      <c r="P7701">
        <v>0</v>
      </c>
      <c r="Q7701">
        <v>55207.17</v>
      </c>
      <c r="R7701" t="s">
        <v>164</v>
      </c>
    </row>
    <row r="7702" spans="1:18" x14ac:dyDescent="0.25">
      <c r="A7702" t="s">
        <v>753</v>
      </c>
      <c r="B7702" t="s">
        <v>754</v>
      </c>
      <c r="C7702" t="s">
        <v>37</v>
      </c>
      <c r="D7702" t="s">
        <v>753</v>
      </c>
      <c r="E7702" t="s">
        <v>4</v>
      </c>
      <c r="F7702">
        <v>2019</v>
      </c>
      <c r="G7702">
        <v>7</v>
      </c>
      <c r="H7702" t="s">
        <v>732</v>
      </c>
      <c r="I7702" t="b">
        <v>1</v>
      </c>
      <c r="J7702" t="s">
        <v>87</v>
      </c>
      <c r="K7702" t="s">
        <v>838</v>
      </c>
      <c r="L7702" t="s">
        <v>17</v>
      </c>
      <c r="M7702" t="s">
        <v>86</v>
      </c>
      <c r="N7702" t="s">
        <v>724</v>
      </c>
      <c r="O7702" t="s">
        <v>755</v>
      </c>
      <c r="P7702">
        <v>0</v>
      </c>
      <c r="Q7702">
        <v>64498.239999999998</v>
      </c>
      <c r="R7702" t="s">
        <v>164</v>
      </c>
    </row>
    <row r="7703" spans="1:18" x14ac:dyDescent="0.25">
      <c r="A7703" t="s">
        <v>753</v>
      </c>
      <c r="B7703" t="s">
        <v>754</v>
      </c>
      <c r="C7703" t="s">
        <v>37</v>
      </c>
      <c r="D7703" t="s">
        <v>753</v>
      </c>
      <c r="E7703" t="s">
        <v>4</v>
      </c>
      <c r="F7703">
        <v>2019</v>
      </c>
      <c r="G7703">
        <v>7</v>
      </c>
      <c r="H7703" t="s">
        <v>732</v>
      </c>
      <c r="I7703" t="b">
        <v>1</v>
      </c>
      <c r="J7703" t="s">
        <v>90</v>
      </c>
      <c r="K7703" t="s">
        <v>113</v>
      </c>
      <c r="L7703" t="s">
        <v>17</v>
      </c>
      <c r="M7703" t="s">
        <v>86</v>
      </c>
      <c r="N7703" t="s">
        <v>724</v>
      </c>
      <c r="O7703" t="s">
        <v>755</v>
      </c>
      <c r="P7703">
        <v>0</v>
      </c>
      <c r="Q7703">
        <v>257123.22</v>
      </c>
      <c r="R7703" t="s">
        <v>164</v>
      </c>
    </row>
    <row r="7704" spans="1:18" x14ac:dyDescent="0.25">
      <c r="A7704" t="s">
        <v>753</v>
      </c>
      <c r="B7704" t="s">
        <v>754</v>
      </c>
      <c r="C7704" t="s">
        <v>37</v>
      </c>
      <c r="D7704" t="s">
        <v>753</v>
      </c>
      <c r="E7704" t="s">
        <v>4</v>
      </c>
      <c r="F7704">
        <v>2019</v>
      </c>
      <c r="G7704">
        <v>7</v>
      </c>
      <c r="H7704" t="s">
        <v>732</v>
      </c>
      <c r="I7704" t="b">
        <v>1</v>
      </c>
      <c r="J7704" t="s">
        <v>39</v>
      </c>
      <c r="K7704" t="s">
        <v>155</v>
      </c>
      <c r="L7704" t="s">
        <v>17</v>
      </c>
      <c r="M7704" t="s">
        <v>18</v>
      </c>
      <c r="N7704" t="s">
        <v>724</v>
      </c>
      <c r="O7704" t="s">
        <v>755</v>
      </c>
      <c r="P7704">
        <v>0</v>
      </c>
      <c r="Q7704">
        <v>-186</v>
      </c>
      <c r="R7704" t="s">
        <v>164</v>
      </c>
    </row>
    <row r="7705" spans="1:18" x14ac:dyDescent="0.25">
      <c r="A7705" t="s">
        <v>753</v>
      </c>
      <c r="B7705" t="s">
        <v>754</v>
      </c>
      <c r="C7705" t="s">
        <v>37</v>
      </c>
      <c r="D7705" t="s">
        <v>753</v>
      </c>
      <c r="E7705" t="s">
        <v>4</v>
      </c>
      <c r="F7705">
        <v>2019</v>
      </c>
      <c r="G7705">
        <v>7</v>
      </c>
      <c r="H7705" t="s">
        <v>732</v>
      </c>
      <c r="I7705" t="b">
        <v>1</v>
      </c>
      <c r="J7705" t="s">
        <v>857</v>
      </c>
      <c r="K7705" t="s">
        <v>858</v>
      </c>
      <c r="L7705" t="s">
        <v>17</v>
      </c>
      <c r="M7705" t="s">
        <v>856</v>
      </c>
      <c r="N7705" t="s">
        <v>724</v>
      </c>
      <c r="O7705" t="s">
        <v>755</v>
      </c>
      <c r="P7705">
        <v>0</v>
      </c>
      <c r="Q7705">
        <v>35086.160000000003</v>
      </c>
      <c r="R7705" t="s">
        <v>164</v>
      </c>
    </row>
    <row r="7706" spans="1:18" x14ac:dyDescent="0.25">
      <c r="A7706" t="s">
        <v>753</v>
      </c>
      <c r="B7706" t="s">
        <v>754</v>
      </c>
      <c r="C7706" t="s">
        <v>37</v>
      </c>
      <c r="D7706" t="s">
        <v>753</v>
      </c>
      <c r="E7706" t="s">
        <v>4</v>
      </c>
      <c r="F7706">
        <v>2019</v>
      </c>
      <c r="G7706">
        <v>7</v>
      </c>
      <c r="H7706" t="s">
        <v>732</v>
      </c>
      <c r="I7706" t="b">
        <v>1</v>
      </c>
      <c r="J7706" t="s">
        <v>854</v>
      </c>
      <c r="K7706" t="s">
        <v>153</v>
      </c>
      <c r="L7706" t="s">
        <v>17</v>
      </c>
      <c r="M7706" t="s">
        <v>849</v>
      </c>
      <c r="N7706" t="s">
        <v>724</v>
      </c>
      <c r="O7706" t="s">
        <v>755</v>
      </c>
      <c r="P7706">
        <v>0</v>
      </c>
      <c r="Q7706">
        <v>-5764.49</v>
      </c>
      <c r="R7706" t="s">
        <v>164</v>
      </c>
    </row>
    <row r="7707" spans="1:18" x14ac:dyDescent="0.25">
      <c r="A7707" t="s">
        <v>753</v>
      </c>
      <c r="B7707" t="s">
        <v>754</v>
      </c>
      <c r="C7707" t="s">
        <v>37</v>
      </c>
      <c r="D7707" t="s">
        <v>753</v>
      </c>
      <c r="E7707" t="s">
        <v>4</v>
      </c>
      <c r="F7707">
        <v>2019</v>
      </c>
      <c r="G7707">
        <v>7</v>
      </c>
      <c r="H7707" t="s">
        <v>732</v>
      </c>
      <c r="I7707" t="b">
        <v>1</v>
      </c>
      <c r="J7707" t="s">
        <v>176</v>
      </c>
      <c r="K7707" t="s">
        <v>826</v>
      </c>
      <c r="L7707" t="s">
        <v>17</v>
      </c>
      <c r="M7707" t="s">
        <v>822</v>
      </c>
      <c r="N7707" t="s">
        <v>724</v>
      </c>
      <c r="O7707" t="s">
        <v>755</v>
      </c>
      <c r="P7707">
        <v>0</v>
      </c>
      <c r="Q7707">
        <v>47712.33</v>
      </c>
      <c r="R7707" t="s">
        <v>164</v>
      </c>
    </row>
    <row r="7708" spans="1:18" x14ac:dyDescent="0.25">
      <c r="A7708" t="s">
        <v>753</v>
      </c>
      <c r="B7708" t="s">
        <v>754</v>
      </c>
      <c r="C7708" t="s">
        <v>37</v>
      </c>
      <c r="D7708" t="s">
        <v>753</v>
      </c>
      <c r="E7708" t="s">
        <v>4</v>
      </c>
      <c r="F7708">
        <v>2019</v>
      </c>
      <c r="G7708">
        <v>7</v>
      </c>
      <c r="H7708" t="s">
        <v>732</v>
      </c>
      <c r="I7708" t="b">
        <v>1</v>
      </c>
      <c r="J7708" t="s">
        <v>169</v>
      </c>
      <c r="K7708" t="s">
        <v>399</v>
      </c>
      <c r="L7708" t="s">
        <v>17</v>
      </c>
      <c r="M7708" t="s">
        <v>822</v>
      </c>
      <c r="N7708" t="s">
        <v>724</v>
      </c>
      <c r="O7708" t="s">
        <v>755</v>
      </c>
      <c r="P7708">
        <v>0</v>
      </c>
      <c r="Q7708">
        <v>2952090.45</v>
      </c>
      <c r="R7708" t="s">
        <v>164</v>
      </c>
    </row>
    <row r="7709" spans="1:18" x14ac:dyDescent="0.25">
      <c r="A7709" t="s">
        <v>753</v>
      </c>
      <c r="B7709" t="s">
        <v>754</v>
      </c>
      <c r="C7709" t="s">
        <v>37</v>
      </c>
      <c r="D7709" t="s">
        <v>753</v>
      </c>
      <c r="E7709" t="s">
        <v>4</v>
      </c>
      <c r="F7709">
        <v>2019</v>
      </c>
      <c r="G7709">
        <v>7</v>
      </c>
      <c r="H7709" t="s">
        <v>732</v>
      </c>
      <c r="I7709" t="b">
        <v>1</v>
      </c>
      <c r="J7709" t="s">
        <v>404</v>
      </c>
      <c r="K7709" t="s">
        <v>405</v>
      </c>
      <c r="L7709" t="s">
        <v>17</v>
      </c>
      <c r="M7709" t="s">
        <v>822</v>
      </c>
      <c r="N7709" t="s">
        <v>724</v>
      </c>
      <c r="O7709" t="s">
        <v>755</v>
      </c>
      <c r="P7709">
        <v>0</v>
      </c>
      <c r="Q7709">
        <v>126887.89</v>
      </c>
      <c r="R7709" t="s">
        <v>164</v>
      </c>
    </row>
    <row r="7710" spans="1:18" x14ac:dyDescent="0.25">
      <c r="A7710" t="s">
        <v>753</v>
      </c>
      <c r="B7710" t="s">
        <v>754</v>
      </c>
      <c r="C7710" t="s">
        <v>37</v>
      </c>
      <c r="D7710" t="s">
        <v>753</v>
      </c>
      <c r="E7710" t="s">
        <v>4</v>
      </c>
      <c r="F7710">
        <v>2019</v>
      </c>
      <c r="G7710">
        <v>7</v>
      </c>
      <c r="H7710" t="s">
        <v>732</v>
      </c>
      <c r="I7710" t="b">
        <v>1</v>
      </c>
      <c r="J7710" t="s">
        <v>765</v>
      </c>
      <c r="K7710" t="s">
        <v>400</v>
      </c>
      <c r="L7710" t="s">
        <v>17</v>
      </c>
      <c r="M7710" t="s">
        <v>822</v>
      </c>
      <c r="N7710" t="s">
        <v>724</v>
      </c>
      <c r="O7710" t="s">
        <v>755</v>
      </c>
      <c r="P7710">
        <v>0</v>
      </c>
      <c r="Q7710">
        <v>375290.48</v>
      </c>
      <c r="R7710" t="s">
        <v>164</v>
      </c>
    </row>
    <row r="7711" spans="1:18" x14ac:dyDescent="0.25">
      <c r="A7711" t="s">
        <v>753</v>
      </c>
      <c r="B7711" t="s">
        <v>754</v>
      </c>
      <c r="C7711" t="s">
        <v>37</v>
      </c>
      <c r="D7711" t="s">
        <v>753</v>
      </c>
      <c r="E7711" t="s">
        <v>4</v>
      </c>
      <c r="F7711">
        <v>2019</v>
      </c>
      <c r="G7711">
        <v>7</v>
      </c>
      <c r="H7711" t="s">
        <v>732</v>
      </c>
      <c r="I7711" t="b">
        <v>1</v>
      </c>
      <c r="J7711" t="s">
        <v>808</v>
      </c>
      <c r="K7711" t="s">
        <v>174</v>
      </c>
      <c r="L7711" t="s">
        <v>17</v>
      </c>
      <c r="M7711" t="s">
        <v>19</v>
      </c>
      <c r="N7711" t="s">
        <v>724</v>
      </c>
      <c r="O7711" t="s">
        <v>755</v>
      </c>
      <c r="P7711">
        <v>0</v>
      </c>
      <c r="Q7711">
        <v>-4977084.0199999996</v>
      </c>
      <c r="R7711" t="s">
        <v>164</v>
      </c>
    </row>
    <row r="7712" spans="1:18" x14ac:dyDescent="0.25">
      <c r="A7712" t="s">
        <v>753</v>
      </c>
      <c r="B7712" t="s">
        <v>754</v>
      </c>
      <c r="C7712" t="s">
        <v>37</v>
      </c>
      <c r="D7712" t="s">
        <v>753</v>
      </c>
      <c r="E7712" t="s">
        <v>4</v>
      </c>
      <c r="F7712">
        <v>2019</v>
      </c>
      <c r="G7712">
        <v>7</v>
      </c>
      <c r="H7712" t="s">
        <v>732</v>
      </c>
      <c r="I7712" t="b">
        <v>1</v>
      </c>
      <c r="J7712" t="s">
        <v>810</v>
      </c>
      <c r="K7712" t="s">
        <v>811</v>
      </c>
      <c r="L7712" t="s">
        <v>17</v>
      </c>
      <c r="M7712" t="s">
        <v>19</v>
      </c>
      <c r="N7712" t="s">
        <v>724</v>
      </c>
      <c r="O7712" t="s">
        <v>755</v>
      </c>
      <c r="P7712">
        <v>0</v>
      </c>
      <c r="Q7712">
        <v>-146781.74</v>
      </c>
      <c r="R7712" t="s">
        <v>164</v>
      </c>
    </row>
    <row r="7713" spans="1:18" x14ac:dyDescent="0.25">
      <c r="A7713" t="s">
        <v>753</v>
      </c>
      <c r="B7713" t="s">
        <v>754</v>
      </c>
      <c r="C7713" t="s">
        <v>37</v>
      </c>
      <c r="D7713" t="s">
        <v>753</v>
      </c>
      <c r="E7713" t="s">
        <v>4</v>
      </c>
      <c r="F7713">
        <v>2019</v>
      </c>
      <c r="G7713">
        <v>7</v>
      </c>
      <c r="H7713" t="s">
        <v>732</v>
      </c>
      <c r="I7713" t="b">
        <v>1</v>
      </c>
      <c r="J7713" t="s">
        <v>814</v>
      </c>
      <c r="K7713" t="s">
        <v>815</v>
      </c>
      <c r="L7713" t="s">
        <v>17</v>
      </c>
      <c r="M7713" t="s">
        <v>813</v>
      </c>
      <c r="N7713" t="s">
        <v>724</v>
      </c>
      <c r="O7713" t="s">
        <v>755</v>
      </c>
      <c r="P7713">
        <v>0</v>
      </c>
      <c r="Q7713">
        <v>21395.599999999999</v>
      </c>
      <c r="R7713" t="s">
        <v>164</v>
      </c>
    </row>
    <row r="7714" spans="1:18" x14ac:dyDescent="0.25">
      <c r="A7714" t="s">
        <v>753</v>
      </c>
      <c r="B7714" t="s">
        <v>754</v>
      </c>
      <c r="C7714" t="s">
        <v>37</v>
      </c>
      <c r="D7714" t="s">
        <v>753</v>
      </c>
      <c r="E7714" t="s">
        <v>4</v>
      </c>
      <c r="F7714">
        <v>2019</v>
      </c>
      <c r="G7714">
        <v>7</v>
      </c>
      <c r="H7714" t="s">
        <v>732</v>
      </c>
      <c r="I7714" t="b">
        <v>1</v>
      </c>
      <c r="J7714" t="s">
        <v>781</v>
      </c>
      <c r="K7714" t="s">
        <v>390</v>
      </c>
      <c r="L7714" t="s">
        <v>17</v>
      </c>
      <c r="M7714" t="s">
        <v>813</v>
      </c>
      <c r="N7714" t="s">
        <v>724</v>
      </c>
      <c r="O7714" t="s">
        <v>755</v>
      </c>
      <c r="P7714">
        <v>0</v>
      </c>
      <c r="Q7714">
        <v>22788.45</v>
      </c>
      <c r="R7714" t="s">
        <v>164</v>
      </c>
    </row>
    <row r="7715" spans="1:18" x14ac:dyDescent="0.25">
      <c r="A7715" t="s">
        <v>753</v>
      </c>
      <c r="B7715" t="s">
        <v>754</v>
      </c>
      <c r="C7715" t="s">
        <v>37</v>
      </c>
      <c r="D7715" t="s">
        <v>753</v>
      </c>
      <c r="E7715" t="s">
        <v>4</v>
      </c>
      <c r="F7715">
        <v>2019</v>
      </c>
      <c r="G7715">
        <v>7</v>
      </c>
      <c r="H7715" t="s">
        <v>732</v>
      </c>
      <c r="I7715" t="b">
        <v>1</v>
      </c>
      <c r="J7715" t="s">
        <v>396</v>
      </c>
      <c r="K7715" t="s">
        <v>397</v>
      </c>
      <c r="L7715" t="s">
        <v>17</v>
      </c>
      <c r="M7715" t="s">
        <v>170</v>
      </c>
      <c r="N7715" t="s">
        <v>724</v>
      </c>
      <c r="O7715" t="s">
        <v>755</v>
      </c>
      <c r="P7715">
        <v>0</v>
      </c>
      <c r="Q7715">
        <v>318647.84999999998</v>
      </c>
      <c r="R7715" t="s">
        <v>164</v>
      </c>
    </row>
    <row r="7716" spans="1:18" x14ac:dyDescent="0.25">
      <c r="A7716" t="s">
        <v>753</v>
      </c>
      <c r="B7716" t="s">
        <v>754</v>
      </c>
      <c r="C7716" t="s">
        <v>37</v>
      </c>
      <c r="D7716" t="s">
        <v>753</v>
      </c>
      <c r="E7716" t="s">
        <v>4</v>
      </c>
      <c r="F7716">
        <v>2019</v>
      </c>
      <c r="G7716">
        <v>7</v>
      </c>
      <c r="H7716" t="s">
        <v>732</v>
      </c>
      <c r="I7716" t="b">
        <v>1</v>
      </c>
      <c r="J7716" t="s">
        <v>177</v>
      </c>
      <c r="K7716" t="s">
        <v>818</v>
      </c>
      <c r="L7716" t="s">
        <v>17</v>
      </c>
      <c r="M7716" t="s">
        <v>170</v>
      </c>
      <c r="N7716" t="s">
        <v>724</v>
      </c>
      <c r="O7716" t="s">
        <v>755</v>
      </c>
      <c r="P7716">
        <v>0</v>
      </c>
      <c r="Q7716">
        <v>462818.82</v>
      </c>
      <c r="R7716" t="s">
        <v>164</v>
      </c>
    </row>
    <row r="7717" spans="1:18" x14ac:dyDescent="0.25">
      <c r="A7717" t="s">
        <v>99</v>
      </c>
      <c r="B7717" t="s">
        <v>740</v>
      </c>
      <c r="C7717" t="s">
        <v>37</v>
      </c>
      <c r="D7717" t="s">
        <v>99</v>
      </c>
      <c r="E7717" t="s">
        <v>4</v>
      </c>
      <c r="F7717">
        <v>2019</v>
      </c>
      <c r="G7717">
        <v>7</v>
      </c>
      <c r="H7717" t="s">
        <v>732</v>
      </c>
      <c r="I7717" t="b">
        <v>1</v>
      </c>
      <c r="J7717" t="s">
        <v>93</v>
      </c>
      <c r="K7717" t="s">
        <v>142</v>
      </c>
      <c r="L7717" t="s">
        <v>17</v>
      </c>
      <c r="M7717" t="s">
        <v>32</v>
      </c>
      <c r="N7717" t="s">
        <v>724</v>
      </c>
      <c r="O7717" t="s">
        <v>755</v>
      </c>
      <c r="P7717">
        <v>0</v>
      </c>
      <c r="Q7717">
        <v>-2286991.7999999998</v>
      </c>
      <c r="R7717" t="s">
        <v>165</v>
      </c>
    </row>
    <row r="7718" spans="1:18" x14ac:dyDescent="0.25">
      <c r="A7718" t="s">
        <v>99</v>
      </c>
      <c r="B7718" t="s">
        <v>740</v>
      </c>
      <c r="C7718" t="s">
        <v>37</v>
      </c>
      <c r="D7718" t="s">
        <v>99</v>
      </c>
      <c r="E7718" t="s">
        <v>4</v>
      </c>
      <c r="F7718">
        <v>2019</v>
      </c>
      <c r="G7718">
        <v>7</v>
      </c>
      <c r="H7718" t="s">
        <v>732</v>
      </c>
      <c r="I7718" t="b">
        <v>1</v>
      </c>
      <c r="J7718" t="s">
        <v>32</v>
      </c>
      <c r="K7718" t="s">
        <v>139</v>
      </c>
      <c r="L7718" t="s">
        <v>17</v>
      </c>
      <c r="M7718" t="s">
        <v>866</v>
      </c>
      <c r="N7718" t="s">
        <v>724</v>
      </c>
      <c r="O7718" t="s">
        <v>755</v>
      </c>
      <c r="P7718">
        <v>0</v>
      </c>
      <c r="Q7718">
        <v>-2286991.7999999998</v>
      </c>
      <c r="R7718" t="s">
        <v>165</v>
      </c>
    </row>
    <row r="7719" spans="1:18" x14ac:dyDescent="0.25">
      <c r="A7719" t="s">
        <v>99</v>
      </c>
      <c r="B7719" t="s">
        <v>740</v>
      </c>
      <c r="C7719" t="s">
        <v>37</v>
      </c>
      <c r="D7719" t="s">
        <v>99</v>
      </c>
      <c r="E7719" t="s">
        <v>4</v>
      </c>
      <c r="F7719">
        <v>2019</v>
      </c>
      <c r="G7719">
        <v>7</v>
      </c>
      <c r="H7719" t="s">
        <v>732</v>
      </c>
      <c r="I7719" t="b">
        <v>1</v>
      </c>
      <c r="J7719" t="s">
        <v>19</v>
      </c>
      <c r="K7719" t="s">
        <v>102</v>
      </c>
      <c r="L7719" t="s">
        <v>17</v>
      </c>
      <c r="M7719" t="s">
        <v>812</v>
      </c>
      <c r="N7719" t="s">
        <v>725</v>
      </c>
      <c r="O7719" t="s">
        <v>756</v>
      </c>
      <c r="P7719">
        <v>0</v>
      </c>
      <c r="Q7719">
        <v>-58704103.530000001</v>
      </c>
      <c r="R7719" t="s">
        <v>165</v>
      </c>
    </row>
    <row r="7720" spans="1:18" x14ac:dyDescent="0.25">
      <c r="A7720" t="s">
        <v>99</v>
      </c>
      <c r="B7720" t="s">
        <v>740</v>
      </c>
      <c r="C7720" t="s">
        <v>37</v>
      </c>
      <c r="D7720" t="s">
        <v>99</v>
      </c>
      <c r="E7720" t="s">
        <v>4</v>
      </c>
      <c r="F7720">
        <v>2019</v>
      </c>
      <c r="G7720">
        <v>7</v>
      </c>
      <c r="H7720" t="s">
        <v>732</v>
      </c>
      <c r="I7720" t="b">
        <v>1</v>
      </c>
      <c r="J7720" t="s">
        <v>813</v>
      </c>
      <c r="K7720" t="s">
        <v>816</v>
      </c>
      <c r="L7720" t="s">
        <v>17</v>
      </c>
      <c r="M7720" t="s">
        <v>812</v>
      </c>
      <c r="N7720" t="s">
        <v>725</v>
      </c>
      <c r="O7720" t="s">
        <v>756</v>
      </c>
      <c r="P7720">
        <v>0</v>
      </c>
      <c r="Q7720">
        <v>732399.03</v>
      </c>
      <c r="R7720" t="s">
        <v>165</v>
      </c>
    </row>
    <row r="7721" spans="1:18" x14ac:dyDescent="0.25">
      <c r="A7721" t="s">
        <v>99</v>
      </c>
      <c r="B7721" t="s">
        <v>740</v>
      </c>
      <c r="C7721" t="s">
        <v>37</v>
      </c>
      <c r="D7721" t="s">
        <v>99</v>
      </c>
      <c r="E7721" t="s">
        <v>4</v>
      </c>
      <c r="F7721">
        <v>2019</v>
      </c>
      <c r="G7721">
        <v>7</v>
      </c>
      <c r="H7721" t="s">
        <v>732</v>
      </c>
      <c r="I7721" t="b">
        <v>1</v>
      </c>
      <c r="J7721" t="s">
        <v>812</v>
      </c>
      <c r="K7721" t="s">
        <v>393</v>
      </c>
      <c r="L7721" t="s">
        <v>17</v>
      </c>
      <c r="M7721" t="s">
        <v>394</v>
      </c>
      <c r="N7721" t="s">
        <v>725</v>
      </c>
      <c r="O7721" t="s">
        <v>756</v>
      </c>
      <c r="P7721">
        <v>0</v>
      </c>
      <c r="Q7721">
        <v>-57971704.5</v>
      </c>
      <c r="R7721" t="s">
        <v>165</v>
      </c>
    </row>
    <row r="7722" spans="1:18" x14ac:dyDescent="0.25">
      <c r="A7722" t="s">
        <v>99</v>
      </c>
      <c r="B7722" t="s">
        <v>740</v>
      </c>
      <c r="C7722" t="s">
        <v>37</v>
      </c>
      <c r="D7722" t="s">
        <v>99</v>
      </c>
      <c r="E7722" t="s">
        <v>4</v>
      </c>
      <c r="F7722">
        <v>2019</v>
      </c>
      <c r="G7722">
        <v>7</v>
      </c>
      <c r="H7722" t="s">
        <v>732</v>
      </c>
      <c r="I7722" t="b">
        <v>1</v>
      </c>
      <c r="J7722" t="s">
        <v>19</v>
      </c>
      <c r="K7722" t="s">
        <v>102</v>
      </c>
      <c r="L7722" t="s">
        <v>17</v>
      </c>
      <c r="M7722" t="s">
        <v>812</v>
      </c>
      <c r="N7722" t="s">
        <v>16</v>
      </c>
      <c r="O7722" t="s">
        <v>16</v>
      </c>
      <c r="P7722">
        <v>0</v>
      </c>
      <c r="Q7722">
        <v>-7403370.6299999999</v>
      </c>
      <c r="R7722" t="s">
        <v>165</v>
      </c>
    </row>
    <row r="7723" spans="1:18" x14ac:dyDescent="0.25">
      <c r="A7723" t="s">
        <v>99</v>
      </c>
      <c r="B7723" t="s">
        <v>740</v>
      </c>
      <c r="C7723" t="s">
        <v>37</v>
      </c>
      <c r="D7723" t="s">
        <v>99</v>
      </c>
      <c r="E7723" t="s">
        <v>4</v>
      </c>
      <c r="F7723">
        <v>2019</v>
      </c>
      <c r="G7723">
        <v>7</v>
      </c>
      <c r="H7723" t="s">
        <v>732</v>
      </c>
      <c r="I7723" t="b">
        <v>1</v>
      </c>
      <c r="J7723" t="s">
        <v>813</v>
      </c>
      <c r="K7723" t="s">
        <v>816</v>
      </c>
      <c r="L7723" t="s">
        <v>17</v>
      </c>
      <c r="M7723" t="s">
        <v>812</v>
      </c>
      <c r="N7723" t="s">
        <v>16</v>
      </c>
      <c r="O7723" t="s">
        <v>16</v>
      </c>
      <c r="P7723">
        <v>0</v>
      </c>
      <c r="Q7723">
        <v>3325538.99</v>
      </c>
      <c r="R7723" t="s">
        <v>165</v>
      </c>
    </row>
    <row r="7724" spans="1:18" x14ac:dyDescent="0.25">
      <c r="A7724" t="s">
        <v>99</v>
      </c>
      <c r="B7724" t="s">
        <v>740</v>
      </c>
      <c r="C7724" t="s">
        <v>37</v>
      </c>
      <c r="D7724" t="s">
        <v>99</v>
      </c>
      <c r="E7724" t="s">
        <v>4</v>
      </c>
      <c r="F7724">
        <v>2019</v>
      </c>
      <c r="G7724">
        <v>7</v>
      </c>
      <c r="H7724" t="s">
        <v>732</v>
      </c>
      <c r="I7724" t="b">
        <v>1</v>
      </c>
      <c r="J7724" t="s">
        <v>812</v>
      </c>
      <c r="K7724" t="s">
        <v>393</v>
      </c>
      <c r="L7724" t="s">
        <v>17</v>
      </c>
      <c r="M7724" t="s">
        <v>394</v>
      </c>
      <c r="N7724" t="s">
        <v>16</v>
      </c>
      <c r="O7724" t="s">
        <v>16</v>
      </c>
      <c r="P7724">
        <v>0</v>
      </c>
      <c r="Q7724">
        <v>-4077831.64</v>
      </c>
      <c r="R7724" t="s">
        <v>165</v>
      </c>
    </row>
    <row r="7725" spans="1:18" x14ac:dyDescent="0.25">
      <c r="A7725" t="s">
        <v>99</v>
      </c>
      <c r="B7725" t="s">
        <v>740</v>
      </c>
      <c r="C7725" t="s">
        <v>37</v>
      </c>
      <c r="D7725" t="s">
        <v>99</v>
      </c>
      <c r="E7725" t="s">
        <v>4</v>
      </c>
      <c r="F7725">
        <v>2019</v>
      </c>
      <c r="G7725">
        <v>7</v>
      </c>
      <c r="H7725" t="s">
        <v>732</v>
      </c>
      <c r="I7725" t="b">
        <v>1</v>
      </c>
      <c r="J7725" t="s">
        <v>394</v>
      </c>
      <c r="K7725" t="s">
        <v>395</v>
      </c>
      <c r="L7725" t="s">
        <v>17</v>
      </c>
      <c r="M7725" t="s">
        <v>88</v>
      </c>
      <c r="N7725" t="s">
        <v>16</v>
      </c>
      <c r="O7725" t="s">
        <v>16</v>
      </c>
      <c r="P7725">
        <v>0</v>
      </c>
      <c r="Q7725">
        <v>-4077831.64</v>
      </c>
      <c r="R7725" t="s">
        <v>165</v>
      </c>
    </row>
    <row r="7726" spans="1:18" x14ac:dyDescent="0.25">
      <c r="A7726" t="s">
        <v>99</v>
      </c>
      <c r="B7726" t="s">
        <v>740</v>
      </c>
      <c r="C7726" t="s">
        <v>37</v>
      </c>
      <c r="D7726" t="s">
        <v>99</v>
      </c>
      <c r="E7726" t="s">
        <v>4</v>
      </c>
      <c r="F7726">
        <v>2019</v>
      </c>
      <c r="G7726">
        <v>7</v>
      </c>
      <c r="H7726" t="s">
        <v>732</v>
      </c>
      <c r="I7726" t="b">
        <v>1</v>
      </c>
      <c r="J7726" t="s">
        <v>86</v>
      </c>
      <c r="K7726" t="s">
        <v>412</v>
      </c>
      <c r="L7726" t="s">
        <v>17</v>
      </c>
      <c r="M7726" t="s">
        <v>410</v>
      </c>
      <c r="N7726" t="s">
        <v>16</v>
      </c>
      <c r="O7726" t="s">
        <v>16</v>
      </c>
      <c r="P7726">
        <v>0</v>
      </c>
      <c r="Q7726">
        <v>1369820.56</v>
      </c>
      <c r="R7726" t="s">
        <v>165</v>
      </c>
    </row>
    <row r="7727" spans="1:18" x14ac:dyDescent="0.25">
      <c r="A7727" t="s">
        <v>99</v>
      </c>
      <c r="B7727" t="s">
        <v>740</v>
      </c>
      <c r="C7727" t="s">
        <v>37</v>
      </c>
      <c r="D7727" t="s">
        <v>99</v>
      </c>
      <c r="E7727" t="s">
        <v>4</v>
      </c>
      <c r="F7727">
        <v>2019</v>
      </c>
      <c r="G7727">
        <v>7</v>
      </c>
      <c r="H7727" t="s">
        <v>732</v>
      </c>
      <c r="I7727" t="b">
        <v>1</v>
      </c>
      <c r="J7727" t="s">
        <v>410</v>
      </c>
      <c r="K7727" t="s">
        <v>413</v>
      </c>
      <c r="L7727" t="s">
        <v>17</v>
      </c>
      <c r="M7727" t="s">
        <v>92</v>
      </c>
      <c r="N7727" t="s">
        <v>16</v>
      </c>
      <c r="O7727" t="s">
        <v>16</v>
      </c>
      <c r="P7727">
        <v>0</v>
      </c>
      <c r="Q7727">
        <v>1369820.56</v>
      </c>
      <c r="R7727" t="s">
        <v>165</v>
      </c>
    </row>
    <row r="7728" spans="1:18" x14ac:dyDescent="0.25">
      <c r="A7728" t="s">
        <v>99</v>
      </c>
      <c r="B7728" t="s">
        <v>740</v>
      </c>
      <c r="C7728" t="s">
        <v>37</v>
      </c>
      <c r="D7728" t="s">
        <v>99</v>
      </c>
      <c r="E7728" t="s">
        <v>4</v>
      </c>
      <c r="F7728">
        <v>2019</v>
      </c>
      <c r="G7728">
        <v>7</v>
      </c>
      <c r="H7728" t="s">
        <v>732</v>
      </c>
      <c r="I7728" t="b">
        <v>1</v>
      </c>
      <c r="J7728" t="s">
        <v>92</v>
      </c>
      <c r="K7728" t="s">
        <v>105</v>
      </c>
      <c r="L7728" t="s">
        <v>17</v>
      </c>
      <c r="M7728" t="s">
        <v>29</v>
      </c>
      <c r="N7728" t="s">
        <v>16</v>
      </c>
      <c r="O7728" t="s">
        <v>16</v>
      </c>
      <c r="P7728">
        <v>0</v>
      </c>
      <c r="Q7728">
        <v>1369820.56</v>
      </c>
      <c r="R7728" t="s">
        <v>165</v>
      </c>
    </row>
    <row r="7729" spans="1:18" x14ac:dyDescent="0.25">
      <c r="A7729" t="s">
        <v>99</v>
      </c>
      <c r="B7729" t="s">
        <v>740</v>
      </c>
      <c r="C7729" t="s">
        <v>37</v>
      </c>
      <c r="D7729" t="s">
        <v>99</v>
      </c>
      <c r="E7729" t="s">
        <v>4</v>
      </c>
      <c r="F7729">
        <v>2019</v>
      </c>
      <c r="G7729">
        <v>7</v>
      </c>
      <c r="H7729" t="s">
        <v>732</v>
      </c>
      <c r="I7729" t="b">
        <v>1</v>
      </c>
      <c r="J7729" t="s">
        <v>18</v>
      </c>
      <c r="K7729" t="s">
        <v>138</v>
      </c>
      <c r="L7729" t="s">
        <v>17</v>
      </c>
      <c r="M7729" t="s">
        <v>93</v>
      </c>
      <c r="N7729" t="s">
        <v>724</v>
      </c>
      <c r="O7729" t="s">
        <v>755</v>
      </c>
      <c r="P7729">
        <v>0</v>
      </c>
      <c r="Q7729">
        <v>-1388.02</v>
      </c>
      <c r="R7729" t="s">
        <v>165</v>
      </c>
    </row>
    <row r="7730" spans="1:18" x14ac:dyDescent="0.25">
      <c r="A7730" t="s">
        <v>99</v>
      </c>
      <c r="B7730" t="s">
        <v>740</v>
      </c>
      <c r="C7730" t="s">
        <v>37</v>
      </c>
      <c r="D7730" t="s">
        <v>99</v>
      </c>
      <c r="E7730" t="s">
        <v>4</v>
      </c>
      <c r="F7730">
        <v>2019</v>
      </c>
      <c r="G7730">
        <v>7</v>
      </c>
      <c r="H7730" t="s">
        <v>732</v>
      </c>
      <c r="I7730" t="b">
        <v>1</v>
      </c>
      <c r="J7730" t="s">
        <v>813</v>
      </c>
      <c r="K7730" t="s">
        <v>816</v>
      </c>
      <c r="L7730" t="s">
        <v>17</v>
      </c>
      <c r="M7730" t="s">
        <v>812</v>
      </c>
      <c r="N7730" t="s">
        <v>726</v>
      </c>
      <c r="O7730" t="s">
        <v>1689</v>
      </c>
      <c r="P7730">
        <v>0</v>
      </c>
      <c r="Q7730">
        <v>159720.04</v>
      </c>
      <c r="R7730" t="s">
        <v>165</v>
      </c>
    </row>
    <row r="7731" spans="1:18" x14ac:dyDescent="0.25">
      <c r="A7731" t="s">
        <v>99</v>
      </c>
      <c r="B7731" t="s">
        <v>740</v>
      </c>
      <c r="C7731" t="s">
        <v>37</v>
      </c>
      <c r="D7731" t="s">
        <v>99</v>
      </c>
      <c r="E7731" t="s">
        <v>4</v>
      </c>
      <c r="F7731">
        <v>2019</v>
      </c>
      <c r="G7731">
        <v>7</v>
      </c>
      <c r="H7731" t="s">
        <v>732</v>
      </c>
      <c r="I7731" t="b">
        <v>1</v>
      </c>
      <c r="J7731" t="s">
        <v>812</v>
      </c>
      <c r="K7731" t="s">
        <v>393</v>
      </c>
      <c r="L7731" t="s">
        <v>17</v>
      </c>
      <c r="M7731" t="s">
        <v>394</v>
      </c>
      <c r="N7731" t="s">
        <v>726</v>
      </c>
      <c r="O7731" t="s">
        <v>1689</v>
      </c>
      <c r="P7731">
        <v>0</v>
      </c>
      <c r="Q7731">
        <v>-936235.51</v>
      </c>
      <c r="R7731" t="s">
        <v>165</v>
      </c>
    </row>
    <row r="7732" spans="1:18" x14ac:dyDescent="0.25">
      <c r="A7732" t="s">
        <v>99</v>
      </c>
      <c r="B7732" t="s">
        <v>740</v>
      </c>
      <c r="C7732" t="s">
        <v>37</v>
      </c>
      <c r="D7732" t="s">
        <v>99</v>
      </c>
      <c r="E7732" t="s">
        <v>4</v>
      </c>
      <c r="F7732">
        <v>2019</v>
      </c>
      <c r="G7732">
        <v>7</v>
      </c>
      <c r="H7732" t="s">
        <v>732</v>
      </c>
      <c r="I7732" t="b">
        <v>1</v>
      </c>
      <c r="J7732" t="s">
        <v>394</v>
      </c>
      <c r="K7732" t="s">
        <v>395</v>
      </c>
      <c r="L7732" t="s">
        <v>17</v>
      </c>
      <c r="M7732" t="s">
        <v>88</v>
      </c>
      <c r="N7732" t="s">
        <v>726</v>
      </c>
      <c r="O7732" t="s">
        <v>1689</v>
      </c>
      <c r="P7732">
        <v>0</v>
      </c>
      <c r="Q7732">
        <v>-936235.51</v>
      </c>
      <c r="R7732" t="s">
        <v>165</v>
      </c>
    </row>
    <row r="7733" spans="1:18" x14ac:dyDescent="0.25">
      <c r="A7733" t="s">
        <v>99</v>
      </c>
      <c r="B7733" t="s">
        <v>740</v>
      </c>
      <c r="C7733" t="s">
        <v>37</v>
      </c>
      <c r="D7733" t="s">
        <v>99</v>
      </c>
      <c r="E7733" t="s">
        <v>4</v>
      </c>
      <c r="F7733">
        <v>2019</v>
      </c>
      <c r="G7733">
        <v>7</v>
      </c>
      <c r="H7733" t="s">
        <v>732</v>
      </c>
      <c r="I7733" t="b">
        <v>1</v>
      </c>
      <c r="J7733" t="s">
        <v>88</v>
      </c>
      <c r="K7733" t="s">
        <v>836</v>
      </c>
      <c r="L7733" t="s">
        <v>17</v>
      </c>
      <c r="M7733" t="s">
        <v>29</v>
      </c>
      <c r="N7733" t="s">
        <v>726</v>
      </c>
      <c r="O7733" t="s">
        <v>1689</v>
      </c>
      <c r="P7733">
        <v>0</v>
      </c>
      <c r="Q7733">
        <v>-936235.51</v>
      </c>
      <c r="R7733" t="s">
        <v>165</v>
      </c>
    </row>
    <row r="7734" spans="1:18" x14ac:dyDescent="0.25">
      <c r="A7734" t="s">
        <v>99</v>
      </c>
      <c r="B7734" t="s">
        <v>740</v>
      </c>
      <c r="C7734" t="s">
        <v>37</v>
      </c>
      <c r="D7734" t="s">
        <v>99</v>
      </c>
      <c r="E7734" t="s">
        <v>4</v>
      </c>
      <c r="F7734">
        <v>2019</v>
      </c>
      <c r="G7734">
        <v>7</v>
      </c>
      <c r="H7734" t="s">
        <v>732</v>
      </c>
      <c r="I7734" t="b">
        <v>1</v>
      </c>
      <c r="J7734" t="s">
        <v>86</v>
      </c>
      <c r="K7734" t="s">
        <v>412</v>
      </c>
      <c r="L7734" t="s">
        <v>17</v>
      </c>
      <c r="M7734" t="s">
        <v>410</v>
      </c>
      <c r="N7734" t="s">
        <v>726</v>
      </c>
      <c r="O7734" t="s">
        <v>1689</v>
      </c>
      <c r="P7734">
        <v>0</v>
      </c>
      <c r="Q7734">
        <v>1919446.52</v>
      </c>
      <c r="R7734" t="s">
        <v>165</v>
      </c>
    </row>
    <row r="7735" spans="1:18" x14ac:dyDescent="0.25">
      <c r="A7735" t="s">
        <v>99</v>
      </c>
      <c r="B7735" t="s">
        <v>740</v>
      </c>
      <c r="C7735" t="s">
        <v>37</v>
      </c>
      <c r="D7735" t="s">
        <v>99</v>
      </c>
      <c r="E7735" t="s">
        <v>4</v>
      </c>
      <c r="F7735">
        <v>2019</v>
      </c>
      <c r="G7735">
        <v>7</v>
      </c>
      <c r="H7735" t="s">
        <v>732</v>
      </c>
      <c r="I7735" t="b">
        <v>1</v>
      </c>
      <c r="J7735" t="s">
        <v>410</v>
      </c>
      <c r="K7735" t="s">
        <v>413</v>
      </c>
      <c r="L7735" t="s">
        <v>17</v>
      </c>
      <c r="M7735" t="s">
        <v>92</v>
      </c>
      <c r="N7735" t="s">
        <v>726</v>
      </c>
      <c r="O7735" t="s">
        <v>1689</v>
      </c>
      <c r="P7735">
        <v>0</v>
      </c>
      <c r="Q7735">
        <v>1919446.52</v>
      </c>
      <c r="R7735" t="s">
        <v>165</v>
      </c>
    </row>
    <row r="7736" spans="1:18" x14ac:dyDescent="0.25">
      <c r="A7736" t="s">
        <v>99</v>
      </c>
      <c r="B7736" t="s">
        <v>740</v>
      </c>
      <c r="C7736" t="s">
        <v>37</v>
      </c>
      <c r="D7736" t="s">
        <v>99</v>
      </c>
      <c r="E7736" t="s">
        <v>4</v>
      </c>
      <c r="F7736">
        <v>2019</v>
      </c>
      <c r="G7736">
        <v>7</v>
      </c>
      <c r="H7736" t="s">
        <v>732</v>
      </c>
      <c r="I7736" t="b">
        <v>1</v>
      </c>
      <c r="J7736" t="s">
        <v>92</v>
      </c>
      <c r="K7736" t="s">
        <v>105</v>
      </c>
      <c r="L7736" t="s">
        <v>17</v>
      </c>
      <c r="M7736" t="s">
        <v>29</v>
      </c>
      <c r="N7736" t="s">
        <v>726</v>
      </c>
      <c r="O7736" t="s">
        <v>1689</v>
      </c>
      <c r="P7736">
        <v>0</v>
      </c>
      <c r="Q7736">
        <v>1919446.52</v>
      </c>
      <c r="R7736" t="s">
        <v>165</v>
      </c>
    </row>
    <row r="7737" spans="1:18" x14ac:dyDescent="0.25">
      <c r="A7737" t="s">
        <v>99</v>
      </c>
      <c r="B7737" t="s">
        <v>740</v>
      </c>
      <c r="C7737" t="s">
        <v>37</v>
      </c>
      <c r="D7737" t="s">
        <v>99</v>
      </c>
      <c r="E7737" t="s">
        <v>4</v>
      </c>
      <c r="F7737">
        <v>2019</v>
      </c>
      <c r="G7737">
        <v>7</v>
      </c>
      <c r="H7737" t="s">
        <v>732</v>
      </c>
      <c r="I7737" t="b">
        <v>1</v>
      </c>
      <c r="J7737" t="s">
        <v>29</v>
      </c>
      <c r="K7737" t="s">
        <v>844</v>
      </c>
      <c r="L7737" t="s">
        <v>17</v>
      </c>
      <c r="M7737" t="s">
        <v>30</v>
      </c>
      <c r="N7737" t="s">
        <v>726</v>
      </c>
      <c r="O7737" t="s">
        <v>1689</v>
      </c>
      <c r="P7737">
        <v>0</v>
      </c>
      <c r="Q7737">
        <v>983211.01</v>
      </c>
      <c r="R7737" t="s">
        <v>165</v>
      </c>
    </row>
    <row r="7738" spans="1:18" x14ac:dyDescent="0.25">
      <c r="A7738" t="s">
        <v>99</v>
      </c>
      <c r="B7738" t="s">
        <v>740</v>
      </c>
      <c r="C7738" t="s">
        <v>37</v>
      </c>
      <c r="D7738" t="s">
        <v>99</v>
      </c>
      <c r="E7738" t="s">
        <v>4</v>
      </c>
      <c r="F7738">
        <v>2019</v>
      </c>
      <c r="G7738">
        <v>7</v>
      </c>
      <c r="H7738" t="s">
        <v>732</v>
      </c>
      <c r="I7738" t="b">
        <v>1</v>
      </c>
      <c r="J7738" t="s">
        <v>30</v>
      </c>
      <c r="K7738" t="s">
        <v>848</v>
      </c>
      <c r="L7738" t="s">
        <v>17</v>
      </c>
      <c r="M7738" t="s">
        <v>422</v>
      </c>
      <c r="N7738" t="s">
        <v>726</v>
      </c>
      <c r="O7738" t="s">
        <v>1689</v>
      </c>
      <c r="P7738">
        <v>0</v>
      </c>
      <c r="Q7738">
        <v>983211.01</v>
      </c>
      <c r="R7738" t="s">
        <v>165</v>
      </c>
    </row>
    <row r="7739" spans="1:18" x14ac:dyDescent="0.25">
      <c r="A7739" t="s">
        <v>99</v>
      </c>
      <c r="B7739" t="s">
        <v>740</v>
      </c>
      <c r="C7739" t="s">
        <v>37</v>
      </c>
      <c r="D7739" t="s">
        <v>99</v>
      </c>
      <c r="E7739" t="s">
        <v>4</v>
      </c>
      <c r="F7739">
        <v>2019</v>
      </c>
      <c r="G7739">
        <v>7</v>
      </c>
      <c r="H7739" t="s">
        <v>732</v>
      </c>
      <c r="I7739" t="b">
        <v>1</v>
      </c>
      <c r="J7739" t="s">
        <v>856</v>
      </c>
      <c r="K7739" t="s">
        <v>136</v>
      </c>
      <c r="L7739" t="s">
        <v>17</v>
      </c>
      <c r="M7739" t="s">
        <v>855</v>
      </c>
      <c r="N7739" t="s">
        <v>726</v>
      </c>
      <c r="O7739" t="s">
        <v>1689</v>
      </c>
      <c r="P7739">
        <v>0</v>
      </c>
      <c r="Q7739">
        <v>133947.24</v>
      </c>
      <c r="R7739" t="s">
        <v>165</v>
      </c>
    </row>
    <row r="7740" spans="1:18" x14ac:dyDescent="0.25">
      <c r="A7740" t="s">
        <v>99</v>
      </c>
      <c r="B7740" t="s">
        <v>740</v>
      </c>
      <c r="C7740" t="s">
        <v>37</v>
      </c>
      <c r="D7740" t="s">
        <v>99</v>
      </c>
      <c r="E7740" t="s">
        <v>4</v>
      </c>
      <c r="F7740">
        <v>2019</v>
      </c>
      <c r="G7740">
        <v>7</v>
      </c>
      <c r="H7740" t="s">
        <v>732</v>
      </c>
      <c r="I7740" t="b">
        <v>1</v>
      </c>
      <c r="J7740" t="s">
        <v>855</v>
      </c>
      <c r="K7740" t="s">
        <v>435</v>
      </c>
      <c r="L7740" t="s">
        <v>17</v>
      </c>
      <c r="M7740" t="s">
        <v>422</v>
      </c>
      <c r="N7740" t="s">
        <v>726</v>
      </c>
      <c r="O7740" t="s">
        <v>1689</v>
      </c>
      <c r="P7740">
        <v>0</v>
      </c>
      <c r="Q7740">
        <v>133947.24</v>
      </c>
      <c r="R7740" t="s">
        <v>165</v>
      </c>
    </row>
    <row r="7741" spans="1:18" x14ac:dyDescent="0.25">
      <c r="A7741" t="s">
        <v>99</v>
      </c>
      <c r="B7741" t="s">
        <v>740</v>
      </c>
      <c r="C7741" t="s">
        <v>37</v>
      </c>
      <c r="D7741" t="s">
        <v>99</v>
      </c>
      <c r="E7741" t="s">
        <v>4</v>
      </c>
      <c r="F7741">
        <v>2019</v>
      </c>
      <c r="G7741">
        <v>7</v>
      </c>
      <c r="H7741" t="s">
        <v>732</v>
      </c>
      <c r="I7741" t="b">
        <v>1</v>
      </c>
      <c r="J7741" t="s">
        <v>422</v>
      </c>
      <c r="K7741" t="s">
        <v>436</v>
      </c>
      <c r="L7741" t="s">
        <v>17</v>
      </c>
      <c r="M7741" t="s">
        <v>31</v>
      </c>
      <c r="N7741" t="s">
        <v>726</v>
      </c>
      <c r="O7741" t="s">
        <v>1689</v>
      </c>
      <c r="P7741">
        <v>0</v>
      </c>
      <c r="Q7741">
        <v>1117158.25</v>
      </c>
      <c r="R7741" t="s">
        <v>165</v>
      </c>
    </row>
    <row r="7742" spans="1:18" x14ac:dyDescent="0.25">
      <c r="A7742" t="s">
        <v>99</v>
      </c>
      <c r="B7742" t="s">
        <v>740</v>
      </c>
      <c r="C7742" t="s">
        <v>37</v>
      </c>
      <c r="D7742" t="s">
        <v>99</v>
      </c>
      <c r="E7742" t="s">
        <v>4</v>
      </c>
      <c r="F7742">
        <v>2019</v>
      </c>
      <c r="G7742">
        <v>7</v>
      </c>
      <c r="H7742" t="s">
        <v>732</v>
      </c>
      <c r="I7742" t="b">
        <v>1</v>
      </c>
      <c r="J7742" t="s">
        <v>31</v>
      </c>
      <c r="K7742" t="s">
        <v>452</v>
      </c>
      <c r="L7742" t="s">
        <v>17</v>
      </c>
      <c r="M7742" t="s">
        <v>93</v>
      </c>
      <c r="N7742" t="s">
        <v>726</v>
      </c>
      <c r="O7742" t="s">
        <v>1689</v>
      </c>
      <c r="P7742">
        <v>0</v>
      </c>
      <c r="Q7742">
        <v>1117158.25</v>
      </c>
      <c r="R7742" t="s">
        <v>165</v>
      </c>
    </row>
    <row r="7743" spans="1:18" x14ac:dyDescent="0.25">
      <c r="A7743" t="s">
        <v>99</v>
      </c>
      <c r="B7743" t="s">
        <v>740</v>
      </c>
      <c r="C7743" t="s">
        <v>37</v>
      </c>
      <c r="D7743" t="s">
        <v>99</v>
      </c>
      <c r="E7743" t="s">
        <v>4</v>
      </c>
      <c r="F7743">
        <v>2019</v>
      </c>
      <c r="G7743">
        <v>7</v>
      </c>
      <c r="H7743" t="s">
        <v>732</v>
      </c>
      <c r="I7743" t="b">
        <v>1</v>
      </c>
      <c r="J7743" t="s">
        <v>18</v>
      </c>
      <c r="K7743" t="s">
        <v>138</v>
      </c>
      <c r="L7743" t="s">
        <v>17</v>
      </c>
      <c r="M7743" t="s">
        <v>93</v>
      </c>
      <c r="N7743" t="s">
        <v>726</v>
      </c>
      <c r="O7743" t="s">
        <v>1689</v>
      </c>
      <c r="P7743">
        <v>0</v>
      </c>
      <c r="Q7743">
        <v>-1388.02</v>
      </c>
      <c r="R7743" t="s">
        <v>165</v>
      </c>
    </row>
    <row r="7744" spans="1:18" x14ac:dyDescent="0.25">
      <c r="A7744" t="s">
        <v>99</v>
      </c>
      <c r="B7744" t="s">
        <v>740</v>
      </c>
      <c r="C7744" t="s">
        <v>37</v>
      </c>
      <c r="D7744" t="s">
        <v>99</v>
      </c>
      <c r="E7744" t="s">
        <v>4</v>
      </c>
      <c r="F7744">
        <v>2019</v>
      </c>
      <c r="G7744">
        <v>7</v>
      </c>
      <c r="H7744" t="s">
        <v>732</v>
      </c>
      <c r="I7744" t="b">
        <v>1</v>
      </c>
      <c r="J7744" t="s">
        <v>93</v>
      </c>
      <c r="K7744" t="s">
        <v>142</v>
      </c>
      <c r="L7744" t="s">
        <v>17</v>
      </c>
      <c r="M7744" t="s">
        <v>32</v>
      </c>
      <c r="N7744" t="s">
        <v>726</v>
      </c>
      <c r="O7744" t="s">
        <v>1689</v>
      </c>
      <c r="P7744">
        <v>0</v>
      </c>
      <c r="Q7744">
        <v>1115770.23</v>
      </c>
      <c r="R7744" t="s">
        <v>165</v>
      </c>
    </row>
    <row r="7745" spans="1:18" x14ac:dyDescent="0.25">
      <c r="A7745" t="s">
        <v>99</v>
      </c>
      <c r="B7745" t="s">
        <v>740</v>
      </c>
      <c r="C7745" t="s">
        <v>37</v>
      </c>
      <c r="D7745" t="s">
        <v>99</v>
      </c>
      <c r="E7745" t="s">
        <v>4</v>
      </c>
      <c r="F7745">
        <v>2019</v>
      </c>
      <c r="G7745">
        <v>7</v>
      </c>
      <c r="H7745" t="s">
        <v>732</v>
      </c>
      <c r="I7745" t="b">
        <v>1</v>
      </c>
      <c r="J7745" t="s">
        <v>32</v>
      </c>
      <c r="K7745" t="s">
        <v>139</v>
      </c>
      <c r="L7745" t="s">
        <v>17</v>
      </c>
      <c r="M7745" t="s">
        <v>866</v>
      </c>
      <c r="N7745" t="s">
        <v>726</v>
      </c>
      <c r="O7745" t="s">
        <v>1689</v>
      </c>
      <c r="P7745">
        <v>0</v>
      </c>
      <c r="Q7745">
        <v>1115770.23</v>
      </c>
      <c r="R7745" t="s">
        <v>165</v>
      </c>
    </row>
    <row r="7746" spans="1:18" x14ac:dyDescent="0.25">
      <c r="A7746" t="s">
        <v>730</v>
      </c>
      <c r="B7746" t="s">
        <v>731</v>
      </c>
      <c r="C7746" t="s">
        <v>37</v>
      </c>
      <c r="D7746" t="s">
        <v>730</v>
      </c>
      <c r="E7746" t="s">
        <v>4</v>
      </c>
      <c r="F7746">
        <v>2019</v>
      </c>
      <c r="G7746">
        <v>7</v>
      </c>
      <c r="H7746" t="s">
        <v>732</v>
      </c>
      <c r="I7746" t="b">
        <v>1</v>
      </c>
      <c r="J7746" t="s">
        <v>19</v>
      </c>
      <c r="K7746" t="s">
        <v>102</v>
      </c>
      <c r="L7746" t="s">
        <v>17</v>
      </c>
      <c r="M7746" t="s">
        <v>812</v>
      </c>
      <c r="N7746" t="s">
        <v>16</v>
      </c>
      <c r="O7746" t="s">
        <v>16</v>
      </c>
      <c r="P7746">
        <v>0</v>
      </c>
      <c r="Q7746">
        <v>-701270.05</v>
      </c>
      <c r="R7746" t="s">
        <v>166</v>
      </c>
    </row>
    <row r="7747" spans="1:18" x14ac:dyDescent="0.25">
      <c r="A7747" t="s">
        <v>730</v>
      </c>
      <c r="B7747" t="s">
        <v>731</v>
      </c>
      <c r="C7747" t="s">
        <v>37</v>
      </c>
      <c r="D7747" t="s">
        <v>730</v>
      </c>
      <c r="E7747" t="s">
        <v>4</v>
      </c>
      <c r="F7747">
        <v>2019</v>
      </c>
      <c r="G7747">
        <v>7</v>
      </c>
      <c r="H7747" t="s">
        <v>732</v>
      </c>
      <c r="I7747" t="b">
        <v>1</v>
      </c>
      <c r="J7747" t="s">
        <v>813</v>
      </c>
      <c r="K7747" t="s">
        <v>816</v>
      </c>
      <c r="L7747" t="s">
        <v>17</v>
      </c>
      <c r="M7747" t="s">
        <v>812</v>
      </c>
      <c r="N7747" t="s">
        <v>16</v>
      </c>
      <c r="O7747" t="s">
        <v>16</v>
      </c>
      <c r="P7747">
        <v>0</v>
      </c>
      <c r="Q7747">
        <v>175275.6</v>
      </c>
      <c r="R7747" t="s">
        <v>166</v>
      </c>
    </row>
    <row r="7748" spans="1:18" x14ac:dyDescent="0.25">
      <c r="A7748" t="s">
        <v>730</v>
      </c>
      <c r="B7748" t="s">
        <v>731</v>
      </c>
      <c r="C7748" t="s">
        <v>37</v>
      </c>
      <c r="D7748" t="s">
        <v>730</v>
      </c>
      <c r="E7748" t="s">
        <v>4</v>
      </c>
      <c r="F7748">
        <v>2019</v>
      </c>
      <c r="G7748">
        <v>7</v>
      </c>
      <c r="H7748" t="s">
        <v>732</v>
      </c>
      <c r="I7748" t="b">
        <v>1</v>
      </c>
      <c r="J7748" t="s">
        <v>812</v>
      </c>
      <c r="K7748" t="s">
        <v>393</v>
      </c>
      <c r="L7748" t="s">
        <v>17</v>
      </c>
      <c r="M7748" t="s">
        <v>394</v>
      </c>
      <c r="N7748" t="s">
        <v>16</v>
      </c>
      <c r="O7748" t="s">
        <v>16</v>
      </c>
      <c r="P7748">
        <v>0</v>
      </c>
      <c r="Q7748">
        <v>-525994.44999999995</v>
      </c>
      <c r="R7748" t="s">
        <v>166</v>
      </c>
    </row>
    <row r="7749" spans="1:18" x14ac:dyDescent="0.25">
      <c r="A7749" t="s">
        <v>730</v>
      </c>
      <c r="B7749" t="s">
        <v>731</v>
      </c>
      <c r="C7749" t="s">
        <v>37</v>
      </c>
      <c r="D7749" t="s">
        <v>730</v>
      </c>
      <c r="E7749" t="s">
        <v>4</v>
      </c>
      <c r="F7749">
        <v>2019</v>
      </c>
      <c r="G7749">
        <v>7</v>
      </c>
      <c r="H7749" t="s">
        <v>732</v>
      </c>
      <c r="I7749" t="b">
        <v>1</v>
      </c>
      <c r="J7749" t="s">
        <v>394</v>
      </c>
      <c r="K7749" t="s">
        <v>395</v>
      </c>
      <c r="L7749" t="s">
        <v>17</v>
      </c>
      <c r="M7749" t="s">
        <v>88</v>
      </c>
      <c r="N7749" t="s">
        <v>16</v>
      </c>
      <c r="O7749" t="s">
        <v>16</v>
      </c>
      <c r="P7749">
        <v>0</v>
      </c>
      <c r="Q7749">
        <v>-525994.44999999995</v>
      </c>
      <c r="R7749" t="s">
        <v>166</v>
      </c>
    </row>
    <row r="7750" spans="1:18" x14ac:dyDescent="0.25">
      <c r="A7750" t="s">
        <v>730</v>
      </c>
      <c r="B7750" t="s">
        <v>731</v>
      </c>
      <c r="C7750" t="s">
        <v>37</v>
      </c>
      <c r="D7750" t="s">
        <v>730</v>
      </c>
      <c r="E7750" t="s">
        <v>4</v>
      </c>
      <c r="F7750">
        <v>2019</v>
      </c>
      <c r="G7750">
        <v>7</v>
      </c>
      <c r="H7750" t="s">
        <v>732</v>
      </c>
      <c r="I7750" t="b">
        <v>1</v>
      </c>
      <c r="J7750" t="s">
        <v>88</v>
      </c>
      <c r="K7750" t="s">
        <v>836</v>
      </c>
      <c r="L7750" t="s">
        <v>17</v>
      </c>
      <c r="M7750" t="s">
        <v>29</v>
      </c>
      <c r="N7750" t="s">
        <v>16</v>
      </c>
      <c r="O7750" t="s">
        <v>16</v>
      </c>
      <c r="P7750">
        <v>0</v>
      </c>
      <c r="Q7750">
        <v>-525994.44999999995</v>
      </c>
      <c r="R7750" t="s">
        <v>166</v>
      </c>
    </row>
    <row r="7751" spans="1:18" x14ac:dyDescent="0.25">
      <c r="A7751" t="s">
        <v>730</v>
      </c>
      <c r="B7751" t="s">
        <v>731</v>
      </c>
      <c r="C7751" t="s">
        <v>37</v>
      </c>
      <c r="D7751" t="s">
        <v>730</v>
      </c>
      <c r="E7751" t="s">
        <v>4</v>
      </c>
      <c r="F7751">
        <v>2019</v>
      </c>
      <c r="G7751">
        <v>7</v>
      </c>
      <c r="H7751" t="s">
        <v>732</v>
      </c>
      <c r="I7751" t="b">
        <v>1</v>
      </c>
      <c r="J7751" t="s">
        <v>86</v>
      </c>
      <c r="K7751" t="s">
        <v>412</v>
      </c>
      <c r="L7751" t="s">
        <v>17</v>
      </c>
      <c r="M7751" t="s">
        <v>410</v>
      </c>
      <c r="N7751" t="s">
        <v>16</v>
      </c>
      <c r="O7751" t="s">
        <v>16</v>
      </c>
      <c r="P7751">
        <v>0</v>
      </c>
      <c r="Q7751">
        <v>75705</v>
      </c>
      <c r="R7751" t="s">
        <v>166</v>
      </c>
    </row>
    <row r="7752" spans="1:18" x14ac:dyDescent="0.25">
      <c r="A7752" t="s">
        <v>730</v>
      </c>
      <c r="B7752" t="s">
        <v>731</v>
      </c>
      <c r="C7752" t="s">
        <v>37</v>
      </c>
      <c r="D7752" t="s">
        <v>730</v>
      </c>
      <c r="E7752" t="s">
        <v>4</v>
      </c>
      <c r="F7752">
        <v>2019</v>
      </c>
      <c r="G7752">
        <v>7</v>
      </c>
      <c r="H7752" t="s">
        <v>732</v>
      </c>
      <c r="I7752" t="b">
        <v>1</v>
      </c>
      <c r="J7752" t="s">
        <v>410</v>
      </c>
      <c r="K7752" t="s">
        <v>413</v>
      </c>
      <c r="L7752" t="s">
        <v>17</v>
      </c>
      <c r="M7752" t="s">
        <v>92</v>
      </c>
      <c r="N7752" t="s">
        <v>16</v>
      </c>
      <c r="O7752" t="s">
        <v>16</v>
      </c>
      <c r="P7752">
        <v>0</v>
      </c>
      <c r="Q7752">
        <v>75705</v>
      </c>
      <c r="R7752" t="s">
        <v>166</v>
      </c>
    </row>
    <row r="7753" spans="1:18" x14ac:dyDescent="0.25">
      <c r="A7753" t="s">
        <v>730</v>
      </c>
      <c r="B7753" t="s">
        <v>731</v>
      </c>
      <c r="C7753" t="s">
        <v>37</v>
      </c>
      <c r="D7753" t="s">
        <v>730</v>
      </c>
      <c r="E7753" t="s">
        <v>4</v>
      </c>
      <c r="F7753">
        <v>2019</v>
      </c>
      <c r="G7753">
        <v>7</v>
      </c>
      <c r="H7753" t="s">
        <v>732</v>
      </c>
      <c r="I7753" t="b">
        <v>1</v>
      </c>
      <c r="J7753" t="s">
        <v>92</v>
      </c>
      <c r="K7753" t="s">
        <v>105</v>
      </c>
      <c r="L7753" t="s">
        <v>17</v>
      </c>
      <c r="M7753" t="s">
        <v>29</v>
      </c>
      <c r="N7753" t="s">
        <v>16</v>
      </c>
      <c r="O7753" t="s">
        <v>16</v>
      </c>
      <c r="P7753">
        <v>0</v>
      </c>
      <c r="Q7753">
        <v>75705</v>
      </c>
      <c r="R7753" t="s">
        <v>166</v>
      </c>
    </row>
    <row r="7754" spans="1:18" x14ac:dyDescent="0.25">
      <c r="A7754" t="s">
        <v>730</v>
      </c>
      <c r="B7754" t="s">
        <v>731</v>
      </c>
      <c r="C7754" t="s">
        <v>37</v>
      </c>
      <c r="D7754" t="s">
        <v>730</v>
      </c>
      <c r="E7754" t="s">
        <v>4</v>
      </c>
      <c r="F7754">
        <v>2019</v>
      </c>
      <c r="G7754">
        <v>7</v>
      </c>
      <c r="H7754" t="s">
        <v>732</v>
      </c>
      <c r="I7754" t="b">
        <v>1</v>
      </c>
      <c r="J7754" t="s">
        <v>29</v>
      </c>
      <c r="K7754" t="s">
        <v>844</v>
      </c>
      <c r="L7754" t="s">
        <v>17</v>
      </c>
      <c r="M7754" t="s">
        <v>30</v>
      </c>
      <c r="N7754" t="s">
        <v>16</v>
      </c>
      <c r="O7754" t="s">
        <v>16</v>
      </c>
      <c r="P7754">
        <v>0</v>
      </c>
      <c r="Q7754">
        <v>-450289.45</v>
      </c>
      <c r="R7754" t="s">
        <v>166</v>
      </c>
    </row>
    <row r="7755" spans="1:18" x14ac:dyDescent="0.25">
      <c r="A7755" t="s">
        <v>730</v>
      </c>
      <c r="B7755" t="s">
        <v>731</v>
      </c>
      <c r="C7755" t="s">
        <v>37</v>
      </c>
      <c r="D7755" t="s">
        <v>730</v>
      </c>
      <c r="E7755" t="s">
        <v>4</v>
      </c>
      <c r="F7755">
        <v>2019</v>
      </c>
      <c r="G7755">
        <v>7</v>
      </c>
      <c r="H7755" t="s">
        <v>732</v>
      </c>
      <c r="I7755" t="b">
        <v>1</v>
      </c>
      <c r="J7755" t="s">
        <v>30</v>
      </c>
      <c r="K7755" t="s">
        <v>848</v>
      </c>
      <c r="L7755" t="s">
        <v>17</v>
      </c>
      <c r="M7755" t="s">
        <v>422</v>
      </c>
      <c r="N7755" t="s">
        <v>16</v>
      </c>
      <c r="O7755" t="s">
        <v>16</v>
      </c>
      <c r="P7755">
        <v>0</v>
      </c>
      <c r="Q7755">
        <v>-450289.45</v>
      </c>
      <c r="R7755" t="s">
        <v>166</v>
      </c>
    </row>
    <row r="7756" spans="1:18" x14ac:dyDescent="0.25">
      <c r="A7756" t="s">
        <v>730</v>
      </c>
      <c r="B7756" t="s">
        <v>731</v>
      </c>
      <c r="C7756" t="s">
        <v>37</v>
      </c>
      <c r="D7756" t="s">
        <v>730</v>
      </c>
      <c r="E7756" t="s">
        <v>4</v>
      </c>
      <c r="F7756">
        <v>2019</v>
      </c>
      <c r="G7756">
        <v>7</v>
      </c>
      <c r="H7756" t="s">
        <v>732</v>
      </c>
      <c r="I7756" t="b">
        <v>1</v>
      </c>
      <c r="J7756" t="s">
        <v>856</v>
      </c>
      <c r="K7756" t="s">
        <v>136</v>
      </c>
      <c r="L7756" t="s">
        <v>17</v>
      </c>
      <c r="M7756" t="s">
        <v>855</v>
      </c>
      <c r="N7756" t="s">
        <v>16</v>
      </c>
      <c r="O7756" t="s">
        <v>16</v>
      </c>
      <c r="P7756">
        <v>0</v>
      </c>
      <c r="Q7756">
        <v>66517.7</v>
      </c>
      <c r="R7756" t="s">
        <v>166</v>
      </c>
    </row>
    <row r="7757" spans="1:18" x14ac:dyDescent="0.25">
      <c r="A7757" t="s">
        <v>730</v>
      </c>
      <c r="B7757" t="s">
        <v>731</v>
      </c>
      <c r="C7757" t="s">
        <v>37</v>
      </c>
      <c r="D7757" t="s">
        <v>730</v>
      </c>
      <c r="E7757" t="s">
        <v>4</v>
      </c>
      <c r="F7757">
        <v>2019</v>
      </c>
      <c r="G7757">
        <v>7</v>
      </c>
      <c r="H7757" t="s">
        <v>732</v>
      </c>
      <c r="I7757" t="b">
        <v>1</v>
      </c>
      <c r="J7757" t="s">
        <v>855</v>
      </c>
      <c r="K7757" t="s">
        <v>435</v>
      </c>
      <c r="L7757" t="s">
        <v>17</v>
      </c>
      <c r="M7757" t="s">
        <v>422</v>
      </c>
      <c r="N7757" t="s">
        <v>16</v>
      </c>
      <c r="O7757" t="s">
        <v>16</v>
      </c>
      <c r="P7757">
        <v>0</v>
      </c>
      <c r="Q7757">
        <v>62492.57</v>
      </c>
      <c r="R7757" t="s">
        <v>166</v>
      </c>
    </row>
    <row r="7758" spans="1:18" x14ac:dyDescent="0.25">
      <c r="A7758" t="s">
        <v>730</v>
      </c>
      <c r="B7758" t="s">
        <v>731</v>
      </c>
      <c r="C7758" t="s">
        <v>37</v>
      </c>
      <c r="D7758" t="s">
        <v>730</v>
      </c>
      <c r="E7758" t="s">
        <v>4</v>
      </c>
      <c r="F7758">
        <v>2019</v>
      </c>
      <c r="G7758">
        <v>7</v>
      </c>
      <c r="H7758" t="s">
        <v>732</v>
      </c>
      <c r="I7758" t="b">
        <v>1</v>
      </c>
      <c r="J7758" t="s">
        <v>422</v>
      </c>
      <c r="K7758" t="s">
        <v>436</v>
      </c>
      <c r="L7758" t="s">
        <v>17</v>
      </c>
      <c r="M7758" t="s">
        <v>31</v>
      </c>
      <c r="N7758" t="s">
        <v>16</v>
      </c>
      <c r="O7758" t="s">
        <v>16</v>
      </c>
      <c r="P7758">
        <v>0</v>
      </c>
      <c r="Q7758">
        <v>-387796.88</v>
      </c>
      <c r="R7758" t="s">
        <v>166</v>
      </c>
    </row>
    <row r="7759" spans="1:18" x14ac:dyDescent="0.25">
      <c r="A7759" t="s">
        <v>730</v>
      </c>
      <c r="B7759" t="s">
        <v>731</v>
      </c>
      <c r="C7759" t="s">
        <v>37</v>
      </c>
      <c r="D7759" t="s">
        <v>730</v>
      </c>
      <c r="E7759" t="s">
        <v>4</v>
      </c>
      <c r="F7759">
        <v>2019</v>
      </c>
      <c r="G7759">
        <v>7</v>
      </c>
      <c r="H7759" t="s">
        <v>732</v>
      </c>
      <c r="I7759" t="b">
        <v>1</v>
      </c>
      <c r="J7759" t="s">
        <v>31</v>
      </c>
      <c r="K7759" t="s">
        <v>452</v>
      </c>
      <c r="L7759" t="s">
        <v>17</v>
      </c>
      <c r="M7759" t="s">
        <v>93</v>
      </c>
      <c r="N7759" t="s">
        <v>16</v>
      </c>
      <c r="O7759" t="s">
        <v>16</v>
      </c>
      <c r="P7759">
        <v>0</v>
      </c>
      <c r="Q7759">
        <v>-387796.88</v>
      </c>
      <c r="R7759" t="s">
        <v>166</v>
      </c>
    </row>
    <row r="7760" spans="1:18" x14ac:dyDescent="0.25">
      <c r="A7760" t="s">
        <v>730</v>
      </c>
      <c r="B7760" t="s">
        <v>731</v>
      </c>
      <c r="C7760" t="s">
        <v>37</v>
      </c>
      <c r="D7760" t="s">
        <v>730</v>
      </c>
      <c r="E7760" t="s">
        <v>4</v>
      </c>
      <c r="F7760">
        <v>2019</v>
      </c>
      <c r="G7760">
        <v>7</v>
      </c>
      <c r="H7760" t="s">
        <v>732</v>
      </c>
      <c r="I7760" t="b">
        <v>1</v>
      </c>
      <c r="J7760" t="s">
        <v>18</v>
      </c>
      <c r="K7760" t="s">
        <v>138</v>
      </c>
      <c r="L7760" t="s">
        <v>17</v>
      </c>
      <c r="M7760" t="s">
        <v>93</v>
      </c>
      <c r="N7760" t="s">
        <v>16</v>
      </c>
      <c r="O7760" t="s">
        <v>16</v>
      </c>
      <c r="P7760">
        <v>0</v>
      </c>
      <c r="Q7760">
        <v>132483.75</v>
      </c>
      <c r="R7760" t="s">
        <v>166</v>
      </c>
    </row>
    <row r="7761" spans="1:18" x14ac:dyDescent="0.25">
      <c r="A7761" t="s">
        <v>730</v>
      </c>
      <c r="B7761" t="s">
        <v>731</v>
      </c>
      <c r="C7761" t="s">
        <v>37</v>
      </c>
      <c r="D7761" t="s">
        <v>730</v>
      </c>
      <c r="E7761" t="s">
        <v>4</v>
      </c>
      <c r="F7761">
        <v>2019</v>
      </c>
      <c r="G7761">
        <v>7</v>
      </c>
      <c r="H7761" t="s">
        <v>732</v>
      </c>
      <c r="I7761" t="b">
        <v>1</v>
      </c>
      <c r="J7761" t="s">
        <v>93</v>
      </c>
      <c r="K7761" t="s">
        <v>142</v>
      </c>
      <c r="L7761" t="s">
        <v>17</v>
      </c>
      <c r="M7761" t="s">
        <v>32</v>
      </c>
      <c r="N7761" t="s">
        <v>16</v>
      </c>
      <c r="O7761" t="s">
        <v>16</v>
      </c>
      <c r="P7761">
        <v>0</v>
      </c>
      <c r="Q7761">
        <v>-255313.13</v>
      </c>
      <c r="R7761" t="s">
        <v>166</v>
      </c>
    </row>
    <row r="7762" spans="1:18" x14ac:dyDescent="0.25">
      <c r="A7762" t="s">
        <v>730</v>
      </c>
      <c r="B7762" t="s">
        <v>731</v>
      </c>
      <c r="C7762" t="s">
        <v>37</v>
      </c>
      <c r="D7762" t="s">
        <v>730</v>
      </c>
      <c r="E7762" t="s">
        <v>4</v>
      </c>
      <c r="F7762">
        <v>2019</v>
      </c>
      <c r="G7762">
        <v>7</v>
      </c>
      <c r="H7762" t="s">
        <v>732</v>
      </c>
      <c r="I7762" t="b">
        <v>1</v>
      </c>
      <c r="J7762" t="s">
        <v>32</v>
      </c>
      <c r="K7762" t="s">
        <v>139</v>
      </c>
      <c r="L7762" t="s">
        <v>17</v>
      </c>
      <c r="M7762" t="s">
        <v>866</v>
      </c>
      <c r="N7762" t="s">
        <v>16</v>
      </c>
      <c r="O7762" t="s">
        <v>16</v>
      </c>
      <c r="P7762">
        <v>0</v>
      </c>
      <c r="Q7762">
        <v>-255313.13</v>
      </c>
      <c r="R7762" t="s">
        <v>166</v>
      </c>
    </row>
    <row r="7763" spans="1:18" x14ac:dyDescent="0.25">
      <c r="A7763" t="s">
        <v>730</v>
      </c>
      <c r="B7763" t="s">
        <v>731</v>
      </c>
      <c r="C7763" t="s">
        <v>37</v>
      </c>
      <c r="D7763" t="s">
        <v>730</v>
      </c>
      <c r="E7763" t="s">
        <v>4</v>
      </c>
      <c r="F7763">
        <v>2019</v>
      </c>
      <c r="G7763">
        <v>7</v>
      </c>
      <c r="H7763" t="s">
        <v>732</v>
      </c>
      <c r="I7763" t="b">
        <v>1</v>
      </c>
      <c r="J7763" t="s">
        <v>19</v>
      </c>
      <c r="K7763" t="s">
        <v>102</v>
      </c>
      <c r="L7763" t="s">
        <v>17</v>
      </c>
      <c r="M7763" t="s">
        <v>812</v>
      </c>
      <c r="N7763" t="s">
        <v>724</v>
      </c>
      <c r="O7763" t="s">
        <v>755</v>
      </c>
      <c r="P7763">
        <v>0</v>
      </c>
      <c r="Q7763">
        <v>-158756.35999999999</v>
      </c>
      <c r="R7763" t="s">
        <v>166</v>
      </c>
    </row>
    <row r="7764" spans="1:18" x14ac:dyDescent="0.25">
      <c r="A7764" t="s">
        <v>730</v>
      </c>
      <c r="B7764" t="s">
        <v>731</v>
      </c>
      <c r="C7764" t="s">
        <v>37</v>
      </c>
      <c r="D7764" t="s">
        <v>730</v>
      </c>
      <c r="E7764" t="s">
        <v>4</v>
      </c>
      <c r="F7764">
        <v>2019</v>
      </c>
      <c r="G7764">
        <v>7</v>
      </c>
      <c r="H7764" t="s">
        <v>732</v>
      </c>
      <c r="I7764" t="b">
        <v>1</v>
      </c>
      <c r="J7764" t="s">
        <v>813</v>
      </c>
      <c r="K7764" t="s">
        <v>816</v>
      </c>
      <c r="L7764" t="s">
        <v>17</v>
      </c>
      <c r="M7764" t="s">
        <v>812</v>
      </c>
      <c r="N7764" t="s">
        <v>724</v>
      </c>
      <c r="O7764" t="s">
        <v>755</v>
      </c>
      <c r="P7764">
        <v>0</v>
      </c>
      <c r="Q7764">
        <v>24150.12</v>
      </c>
      <c r="R7764" t="s">
        <v>166</v>
      </c>
    </row>
    <row r="7765" spans="1:18" x14ac:dyDescent="0.25">
      <c r="A7765" t="s">
        <v>730</v>
      </c>
      <c r="B7765" t="s">
        <v>731</v>
      </c>
      <c r="C7765" t="s">
        <v>37</v>
      </c>
      <c r="D7765" t="s">
        <v>730</v>
      </c>
      <c r="E7765" t="s">
        <v>4</v>
      </c>
      <c r="F7765">
        <v>2019</v>
      </c>
      <c r="G7765">
        <v>7</v>
      </c>
      <c r="H7765" t="s">
        <v>732</v>
      </c>
      <c r="I7765" t="b">
        <v>1</v>
      </c>
      <c r="J7765" t="s">
        <v>812</v>
      </c>
      <c r="K7765" t="s">
        <v>393</v>
      </c>
      <c r="L7765" t="s">
        <v>17</v>
      </c>
      <c r="M7765" t="s">
        <v>394</v>
      </c>
      <c r="N7765" t="s">
        <v>724</v>
      </c>
      <c r="O7765" t="s">
        <v>755</v>
      </c>
      <c r="P7765">
        <v>0</v>
      </c>
      <c r="Q7765">
        <v>-134606.24</v>
      </c>
      <c r="R7765" t="s">
        <v>166</v>
      </c>
    </row>
    <row r="7766" spans="1:18" x14ac:dyDescent="0.25">
      <c r="A7766" t="s">
        <v>730</v>
      </c>
      <c r="B7766" t="s">
        <v>731</v>
      </c>
      <c r="C7766" t="s">
        <v>37</v>
      </c>
      <c r="D7766" t="s">
        <v>730</v>
      </c>
      <c r="E7766" t="s">
        <v>4</v>
      </c>
      <c r="F7766">
        <v>2019</v>
      </c>
      <c r="G7766">
        <v>7</v>
      </c>
      <c r="H7766" t="s">
        <v>732</v>
      </c>
      <c r="I7766" t="b">
        <v>1</v>
      </c>
      <c r="J7766" t="s">
        <v>394</v>
      </c>
      <c r="K7766" t="s">
        <v>395</v>
      </c>
      <c r="L7766" t="s">
        <v>17</v>
      </c>
      <c r="M7766" t="s">
        <v>88</v>
      </c>
      <c r="N7766" t="s">
        <v>724</v>
      </c>
      <c r="O7766" t="s">
        <v>755</v>
      </c>
      <c r="P7766">
        <v>0</v>
      </c>
      <c r="Q7766">
        <v>-134606.24</v>
      </c>
      <c r="R7766" t="s">
        <v>166</v>
      </c>
    </row>
    <row r="7767" spans="1:18" x14ac:dyDescent="0.25">
      <c r="A7767" t="s">
        <v>730</v>
      </c>
      <c r="B7767" t="s">
        <v>731</v>
      </c>
      <c r="C7767" t="s">
        <v>37</v>
      </c>
      <c r="D7767" t="s">
        <v>730</v>
      </c>
      <c r="E7767" t="s">
        <v>4</v>
      </c>
      <c r="F7767">
        <v>2019</v>
      </c>
      <c r="G7767">
        <v>7</v>
      </c>
      <c r="H7767" t="s">
        <v>732</v>
      </c>
      <c r="I7767" t="b">
        <v>1</v>
      </c>
      <c r="J7767" t="s">
        <v>88</v>
      </c>
      <c r="K7767" t="s">
        <v>836</v>
      </c>
      <c r="L7767" t="s">
        <v>17</v>
      </c>
      <c r="M7767" t="s">
        <v>29</v>
      </c>
      <c r="N7767" t="s">
        <v>724</v>
      </c>
      <c r="O7767" t="s">
        <v>755</v>
      </c>
      <c r="P7767">
        <v>0</v>
      </c>
      <c r="Q7767">
        <v>-134606.24</v>
      </c>
      <c r="R7767" t="s">
        <v>166</v>
      </c>
    </row>
    <row r="7768" spans="1:18" x14ac:dyDescent="0.25">
      <c r="A7768" t="s">
        <v>730</v>
      </c>
      <c r="B7768" t="s">
        <v>731</v>
      </c>
      <c r="C7768" t="s">
        <v>37</v>
      </c>
      <c r="D7768" t="s">
        <v>730</v>
      </c>
      <c r="E7768" t="s">
        <v>4</v>
      </c>
      <c r="F7768">
        <v>2019</v>
      </c>
      <c r="G7768">
        <v>7</v>
      </c>
      <c r="H7768" t="s">
        <v>732</v>
      </c>
      <c r="I7768" t="b">
        <v>1</v>
      </c>
      <c r="J7768" t="s">
        <v>86</v>
      </c>
      <c r="K7768" t="s">
        <v>412</v>
      </c>
      <c r="L7768" t="s">
        <v>17</v>
      </c>
      <c r="M7768" t="s">
        <v>410</v>
      </c>
      <c r="N7768" t="s">
        <v>724</v>
      </c>
      <c r="O7768" t="s">
        <v>755</v>
      </c>
      <c r="P7768">
        <v>0</v>
      </c>
      <c r="Q7768">
        <v>290202.5</v>
      </c>
      <c r="R7768" t="s">
        <v>166</v>
      </c>
    </row>
    <row r="7769" spans="1:18" x14ac:dyDescent="0.25">
      <c r="A7769" t="s">
        <v>730</v>
      </c>
      <c r="B7769" t="s">
        <v>731</v>
      </c>
      <c r="C7769" t="s">
        <v>37</v>
      </c>
      <c r="D7769" t="s">
        <v>730</v>
      </c>
      <c r="E7769" t="s">
        <v>4</v>
      </c>
      <c r="F7769">
        <v>2019</v>
      </c>
      <c r="G7769">
        <v>7</v>
      </c>
      <c r="H7769" t="s">
        <v>732</v>
      </c>
      <c r="I7769" t="b">
        <v>1</v>
      </c>
      <c r="J7769" t="s">
        <v>410</v>
      </c>
      <c r="K7769" t="s">
        <v>413</v>
      </c>
      <c r="L7769" t="s">
        <v>17</v>
      </c>
      <c r="M7769" t="s">
        <v>92</v>
      </c>
      <c r="N7769" t="s">
        <v>724</v>
      </c>
      <c r="O7769" t="s">
        <v>755</v>
      </c>
      <c r="P7769">
        <v>0</v>
      </c>
      <c r="Q7769">
        <v>290202.5</v>
      </c>
      <c r="R7769" t="s">
        <v>166</v>
      </c>
    </row>
    <row r="7770" spans="1:18" x14ac:dyDescent="0.25">
      <c r="A7770" t="s">
        <v>730</v>
      </c>
      <c r="B7770" t="s">
        <v>731</v>
      </c>
      <c r="C7770" t="s">
        <v>37</v>
      </c>
      <c r="D7770" t="s">
        <v>730</v>
      </c>
      <c r="E7770" t="s">
        <v>4</v>
      </c>
      <c r="F7770">
        <v>2019</v>
      </c>
      <c r="G7770">
        <v>7</v>
      </c>
      <c r="H7770" t="s">
        <v>732</v>
      </c>
      <c r="I7770" t="b">
        <v>1</v>
      </c>
      <c r="J7770" t="s">
        <v>92</v>
      </c>
      <c r="K7770" t="s">
        <v>105</v>
      </c>
      <c r="L7770" t="s">
        <v>17</v>
      </c>
      <c r="M7770" t="s">
        <v>29</v>
      </c>
      <c r="N7770" t="s">
        <v>724</v>
      </c>
      <c r="O7770" t="s">
        <v>755</v>
      </c>
      <c r="P7770">
        <v>0</v>
      </c>
      <c r="Q7770">
        <v>290202.5</v>
      </c>
      <c r="R7770" t="s">
        <v>166</v>
      </c>
    </row>
    <row r="7771" spans="1:18" x14ac:dyDescent="0.25">
      <c r="A7771" t="s">
        <v>730</v>
      </c>
      <c r="B7771" t="s">
        <v>731</v>
      </c>
      <c r="C7771" t="s">
        <v>37</v>
      </c>
      <c r="D7771" t="s">
        <v>730</v>
      </c>
      <c r="E7771" t="s">
        <v>4</v>
      </c>
      <c r="F7771">
        <v>2019</v>
      </c>
      <c r="G7771">
        <v>7</v>
      </c>
      <c r="H7771" t="s">
        <v>732</v>
      </c>
      <c r="I7771" t="b">
        <v>1</v>
      </c>
      <c r="J7771" t="s">
        <v>29</v>
      </c>
      <c r="K7771" t="s">
        <v>844</v>
      </c>
      <c r="L7771" t="s">
        <v>17</v>
      </c>
      <c r="M7771" t="s">
        <v>30</v>
      </c>
      <c r="N7771" t="s">
        <v>724</v>
      </c>
      <c r="O7771" t="s">
        <v>755</v>
      </c>
      <c r="P7771">
        <v>0</v>
      </c>
      <c r="Q7771">
        <v>155596.26</v>
      </c>
      <c r="R7771" t="s">
        <v>166</v>
      </c>
    </row>
    <row r="7772" spans="1:18" x14ac:dyDescent="0.25">
      <c r="A7772" t="s">
        <v>730</v>
      </c>
      <c r="B7772" t="s">
        <v>731</v>
      </c>
      <c r="C7772" t="s">
        <v>37</v>
      </c>
      <c r="D7772" t="s">
        <v>730</v>
      </c>
      <c r="E7772" t="s">
        <v>4</v>
      </c>
      <c r="F7772">
        <v>2019</v>
      </c>
      <c r="G7772">
        <v>7</v>
      </c>
      <c r="H7772" t="s">
        <v>732</v>
      </c>
      <c r="I7772" t="b">
        <v>1</v>
      </c>
      <c r="J7772" t="s">
        <v>30</v>
      </c>
      <c r="K7772" t="s">
        <v>848</v>
      </c>
      <c r="L7772" t="s">
        <v>17</v>
      </c>
      <c r="M7772" t="s">
        <v>422</v>
      </c>
      <c r="N7772" t="s">
        <v>724</v>
      </c>
      <c r="O7772" t="s">
        <v>755</v>
      </c>
      <c r="P7772">
        <v>0</v>
      </c>
      <c r="Q7772">
        <v>155596.26</v>
      </c>
      <c r="R7772" t="s">
        <v>166</v>
      </c>
    </row>
    <row r="7773" spans="1:18" x14ac:dyDescent="0.25">
      <c r="A7773" t="s">
        <v>730</v>
      </c>
      <c r="B7773" t="s">
        <v>731</v>
      </c>
      <c r="C7773" t="s">
        <v>37</v>
      </c>
      <c r="D7773" t="s">
        <v>730</v>
      </c>
      <c r="E7773" t="s">
        <v>4</v>
      </c>
      <c r="F7773">
        <v>2019</v>
      </c>
      <c r="G7773">
        <v>7</v>
      </c>
      <c r="H7773" t="s">
        <v>732</v>
      </c>
      <c r="I7773" t="b">
        <v>1</v>
      </c>
      <c r="J7773" t="s">
        <v>856</v>
      </c>
      <c r="K7773" t="s">
        <v>136</v>
      </c>
      <c r="L7773" t="s">
        <v>17</v>
      </c>
      <c r="M7773" t="s">
        <v>855</v>
      </c>
      <c r="N7773" t="s">
        <v>724</v>
      </c>
      <c r="O7773" t="s">
        <v>755</v>
      </c>
      <c r="P7773">
        <v>0</v>
      </c>
      <c r="Q7773">
        <v>20251.580000000002</v>
      </c>
      <c r="R7773" t="s">
        <v>166</v>
      </c>
    </row>
    <row r="7774" spans="1:18" x14ac:dyDescent="0.25">
      <c r="A7774" t="s">
        <v>730</v>
      </c>
      <c r="B7774" t="s">
        <v>731</v>
      </c>
      <c r="C7774" t="s">
        <v>37</v>
      </c>
      <c r="D7774" t="s">
        <v>730</v>
      </c>
      <c r="E7774" t="s">
        <v>4</v>
      </c>
      <c r="F7774">
        <v>2019</v>
      </c>
      <c r="G7774">
        <v>7</v>
      </c>
      <c r="H7774" t="s">
        <v>732</v>
      </c>
      <c r="I7774" t="b">
        <v>1</v>
      </c>
      <c r="J7774" t="s">
        <v>855</v>
      </c>
      <c r="K7774" t="s">
        <v>435</v>
      </c>
      <c r="L7774" t="s">
        <v>17</v>
      </c>
      <c r="M7774" t="s">
        <v>422</v>
      </c>
      <c r="N7774" t="s">
        <v>724</v>
      </c>
      <c r="O7774" t="s">
        <v>755</v>
      </c>
      <c r="P7774">
        <v>0</v>
      </c>
      <c r="Q7774">
        <v>20251.580000000002</v>
      </c>
      <c r="R7774" t="s">
        <v>166</v>
      </c>
    </row>
    <row r="7775" spans="1:18" x14ac:dyDescent="0.25">
      <c r="A7775" t="s">
        <v>730</v>
      </c>
      <c r="B7775" t="s">
        <v>731</v>
      </c>
      <c r="C7775" t="s">
        <v>37</v>
      </c>
      <c r="D7775" t="s">
        <v>730</v>
      </c>
      <c r="E7775" t="s">
        <v>4</v>
      </c>
      <c r="F7775">
        <v>2019</v>
      </c>
      <c r="G7775">
        <v>7</v>
      </c>
      <c r="H7775" t="s">
        <v>732</v>
      </c>
      <c r="I7775" t="b">
        <v>1</v>
      </c>
      <c r="J7775" t="s">
        <v>422</v>
      </c>
      <c r="K7775" t="s">
        <v>436</v>
      </c>
      <c r="L7775" t="s">
        <v>17</v>
      </c>
      <c r="M7775" t="s">
        <v>31</v>
      </c>
      <c r="N7775" t="s">
        <v>724</v>
      </c>
      <c r="O7775" t="s">
        <v>755</v>
      </c>
      <c r="P7775">
        <v>0</v>
      </c>
      <c r="Q7775">
        <v>175847.84</v>
      </c>
      <c r="R7775" t="s">
        <v>166</v>
      </c>
    </row>
    <row r="7776" spans="1:18" x14ac:dyDescent="0.25">
      <c r="A7776" t="s">
        <v>730</v>
      </c>
      <c r="B7776" t="s">
        <v>731</v>
      </c>
      <c r="C7776" t="s">
        <v>37</v>
      </c>
      <c r="D7776" t="s">
        <v>730</v>
      </c>
      <c r="E7776" t="s">
        <v>4</v>
      </c>
      <c r="F7776">
        <v>2019</v>
      </c>
      <c r="G7776">
        <v>7</v>
      </c>
      <c r="H7776" t="s">
        <v>732</v>
      </c>
      <c r="I7776" t="b">
        <v>1</v>
      </c>
      <c r="J7776" t="s">
        <v>31</v>
      </c>
      <c r="K7776" t="s">
        <v>452</v>
      </c>
      <c r="L7776" t="s">
        <v>17</v>
      </c>
      <c r="M7776" t="s">
        <v>93</v>
      </c>
      <c r="N7776" t="s">
        <v>724</v>
      </c>
      <c r="O7776" t="s">
        <v>755</v>
      </c>
      <c r="P7776">
        <v>0</v>
      </c>
      <c r="Q7776">
        <v>175847.84</v>
      </c>
      <c r="R7776" t="s">
        <v>166</v>
      </c>
    </row>
    <row r="7777" spans="1:18" x14ac:dyDescent="0.25">
      <c r="A7777" t="s">
        <v>730</v>
      </c>
      <c r="B7777" t="s">
        <v>731</v>
      </c>
      <c r="C7777" t="s">
        <v>37</v>
      </c>
      <c r="D7777" t="s">
        <v>730</v>
      </c>
      <c r="E7777" t="s">
        <v>4</v>
      </c>
      <c r="F7777">
        <v>2019</v>
      </c>
      <c r="G7777">
        <v>7</v>
      </c>
      <c r="H7777" t="s">
        <v>732</v>
      </c>
      <c r="I7777" t="b">
        <v>1</v>
      </c>
      <c r="J7777" t="s">
        <v>93</v>
      </c>
      <c r="K7777" t="s">
        <v>142</v>
      </c>
      <c r="L7777" t="s">
        <v>17</v>
      </c>
      <c r="M7777" t="s">
        <v>32</v>
      </c>
      <c r="N7777" t="s">
        <v>724</v>
      </c>
      <c r="O7777" t="s">
        <v>755</v>
      </c>
      <c r="P7777">
        <v>0</v>
      </c>
      <c r="Q7777">
        <v>175847.84</v>
      </c>
      <c r="R7777" t="s">
        <v>166</v>
      </c>
    </row>
    <row r="7778" spans="1:18" x14ac:dyDescent="0.25">
      <c r="A7778" t="s">
        <v>730</v>
      </c>
      <c r="B7778" t="s">
        <v>731</v>
      </c>
      <c r="C7778" t="s">
        <v>37</v>
      </c>
      <c r="D7778" t="s">
        <v>730</v>
      </c>
      <c r="E7778" t="s">
        <v>4</v>
      </c>
      <c r="F7778">
        <v>2019</v>
      </c>
      <c r="G7778">
        <v>7</v>
      </c>
      <c r="H7778" t="s">
        <v>732</v>
      </c>
      <c r="I7778" t="b">
        <v>1</v>
      </c>
      <c r="J7778" t="s">
        <v>32</v>
      </c>
      <c r="K7778" t="s">
        <v>139</v>
      </c>
      <c r="L7778" t="s">
        <v>17</v>
      </c>
      <c r="M7778" t="s">
        <v>866</v>
      </c>
      <c r="N7778" t="s">
        <v>724</v>
      </c>
      <c r="O7778" t="s">
        <v>755</v>
      </c>
      <c r="P7778">
        <v>0</v>
      </c>
      <c r="Q7778">
        <v>175847.84</v>
      </c>
      <c r="R7778" t="s">
        <v>166</v>
      </c>
    </row>
    <row r="7779" spans="1:18" x14ac:dyDescent="0.25">
      <c r="A7779" t="s">
        <v>730</v>
      </c>
      <c r="B7779" t="s">
        <v>731</v>
      </c>
      <c r="C7779" t="s">
        <v>37</v>
      </c>
      <c r="D7779" t="s">
        <v>730</v>
      </c>
      <c r="E7779" t="s">
        <v>4</v>
      </c>
      <c r="F7779">
        <v>2019</v>
      </c>
      <c r="G7779">
        <v>7</v>
      </c>
      <c r="H7779" t="s">
        <v>732</v>
      </c>
      <c r="I7779" t="b">
        <v>1</v>
      </c>
      <c r="J7779" t="s">
        <v>19</v>
      </c>
      <c r="K7779" t="s">
        <v>102</v>
      </c>
      <c r="L7779" t="s">
        <v>17</v>
      </c>
      <c r="M7779" t="s">
        <v>812</v>
      </c>
      <c r="N7779" t="s">
        <v>725</v>
      </c>
      <c r="O7779" t="s">
        <v>756</v>
      </c>
      <c r="P7779">
        <v>0</v>
      </c>
      <c r="Q7779">
        <v>-476269.07</v>
      </c>
      <c r="R7779" t="s">
        <v>166</v>
      </c>
    </row>
    <row r="7780" spans="1:18" x14ac:dyDescent="0.25">
      <c r="A7780" t="s">
        <v>730</v>
      </c>
      <c r="B7780" t="s">
        <v>731</v>
      </c>
      <c r="C7780" t="s">
        <v>37</v>
      </c>
      <c r="D7780" t="s">
        <v>730</v>
      </c>
      <c r="E7780" t="s">
        <v>4</v>
      </c>
      <c r="F7780">
        <v>2019</v>
      </c>
      <c r="G7780">
        <v>7</v>
      </c>
      <c r="H7780" t="s">
        <v>732</v>
      </c>
      <c r="I7780" t="b">
        <v>1</v>
      </c>
      <c r="J7780" t="s">
        <v>813</v>
      </c>
      <c r="K7780" t="s">
        <v>816</v>
      </c>
      <c r="L7780" t="s">
        <v>17</v>
      </c>
      <c r="M7780" t="s">
        <v>812</v>
      </c>
      <c r="N7780" t="s">
        <v>725</v>
      </c>
      <c r="O7780" t="s">
        <v>756</v>
      </c>
      <c r="P7780">
        <v>0</v>
      </c>
      <c r="Q7780">
        <v>72450.39</v>
      </c>
      <c r="R7780" t="s">
        <v>166</v>
      </c>
    </row>
    <row r="7781" spans="1:18" x14ac:dyDescent="0.25">
      <c r="A7781" t="s">
        <v>730</v>
      </c>
      <c r="B7781" t="s">
        <v>731</v>
      </c>
      <c r="C7781" t="s">
        <v>37</v>
      </c>
      <c r="D7781" t="s">
        <v>730</v>
      </c>
      <c r="E7781" t="s">
        <v>4</v>
      </c>
      <c r="F7781">
        <v>2019</v>
      </c>
      <c r="G7781">
        <v>7</v>
      </c>
      <c r="H7781" t="s">
        <v>732</v>
      </c>
      <c r="I7781" t="b">
        <v>1</v>
      </c>
      <c r="J7781" t="s">
        <v>812</v>
      </c>
      <c r="K7781" t="s">
        <v>393</v>
      </c>
      <c r="L7781" t="s">
        <v>17</v>
      </c>
      <c r="M7781" t="s">
        <v>394</v>
      </c>
      <c r="N7781" t="s">
        <v>725</v>
      </c>
      <c r="O7781" t="s">
        <v>756</v>
      </c>
      <c r="P7781">
        <v>0</v>
      </c>
      <c r="Q7781">
        <v>-403818.68</v>
      </c>
      <c r="R7781" t="s">
        <v>166</v>
      </c>
    </row>
    <row r="7782" spans="1:18" x14ac:dyDescent="0.25">
      <c r="A7782" t="s">
        <v>730</v>
      </c>
      <c r="B7782" t="s">
        <v>731</v>
      </c>
      <c r="C7782" t="s">
        <v>37</v>
      </c>
      <c r="D7782" t="s">
        <v>730</v>
      </c>
      <c r="E7782" t="s">
        <v>4</v>
      </c>
      <c r="F7782">
        <v>2019</v>
      </c>
      <c r="G7782">
        <v>7</v>
      </c>
      <c r="H7782" t="s">
        <v>732</v>
      </c>
      <c r="I7782" t="b">
        <v>1</v>
      </c>
      <c r="J7782" t="s">
        <v>394</v>
      </c>
      <c r="K7782" t="s">
        <v>395</v>
      </c>
      <c r="L7782" t="s">
        <v>17</v>
      </c>
      <c r="M7782" t="s">
        <v>88</v>
      </c>
      <c r="N7782" t="s">
        <v>725</v>
      </c>
      <c r="O7782" t="s">
        <v>756</v>
      </c>
      <c r="P7782">
        <v>0</v>
      </c>
      <c r="Q7782">
        <v>-403818.68</v>
      </c>
      <c r="R7782" t="s">
        <v>166</v>
      </c>
    </row>
    <row r="7783" spans="1:18" x14ac:dyDescent="0.25">
      <c r="A7783" t="s">
        <v>730</v>
      </c>
      <c r="B7783" t="s">
        <v>731</v>
      </c>
      <c r="C7783" t="s">
        <v>37</v>
      </c>
      <c r="D7783" t="s">
        <v>730</v>
      </c>
      <c r="E7783" t="s">
        <v>4</v>
      </c>
      <c r="F7783">
        <v>2019</v>
      </c>
      <c r="G7783">
        <v>7</v>
      </c>
      <c r="H7783" t="s">
        <v>732</v>
      </c>
      <c r="I7783" t="b">
        <v>1</v>
      </c>
      <c r="J7783" t="s">
        <v>88</v>
      </c>
      <c r="K7783" t="s">
        <v>836</v>
      </c>
      <c r="L7783" t="s">
        <v>17</v>
      </c>
      <c r="M7783" t="s">
        <v>29</v>
      </c>
      <c r="N7783" t="s">
        <v>725</v>
      </c>
      <c r="O7783" t="s">
        <v>756</v>
      </c>
      <c r="P7783">
        <v>0</v>
      </c>
      <c r="Q7783">
        <v>-403818.68</v>
      </c>
      <c r="R7783" t="s">
        <v>166</v>
      </c>
    </row>
    <row r="7784" spans="1:18" x14ac:dyDescent="0.25">
      <c r="A7784" t="s">
        <v>730</v>
      </c>
      <c r="B7784" t="s">
        <v>731</v>
      </c>
      <c r="C7784" t="s">
        <v>37</v>
      </c>
      <c r="D7784" t="s">
        <v>730</v>
      </c>
      <c r="E7784" t="s">
        <v>4</v>
      </c>
      <c r="F7784">
        <v>2019</v>
      </c>
      <c r="G7784">
        <v>7</v>
      </c>
      <c r="H7784" t="s">
        <v>732</v>
      </c>
      <c r="I7784" t="b">
        <v>1</v>
      </c>
      <c r="J7784" t="s">
        <v>86</v>
      </c>
      <c r="K7784" t="s">
        <v>412</v>
      </c>
      <c r="L7784" t="s">
        <v>17</v>
      </c>
      <c r="M7784" t="s">
        <v>410</v>
      </c>
      <c r="N7784" t="s">
        <v>725</v>
      </c>
      <c r="O7784" t="s">
        <v>756</v>
      </c>
      <c r="P7784">
        <v>0</v>
      </c>
      <c r="Q7784">
        <v>870607.5</v>
      </c>
      <c r="R7784" t="s">
        <v>166</v>
      </c>
    </row>
    <row r="7785" spans="1:18" x14ac:dyDescent="0.25">
      <c r="A7785" t="s">
        <v>730</v>
      </c>
      <c r="B7785" t="s">
        <v>731</v>
      </c>
      <c r="C7785" t="s">
        <v>37</v>
      </c>
      <c r="D7785" t="s">
        <v>730</v>
      </c>
      <c r="E7785" t="s">
        <v>4</v>
      </c>
      <c r="F7785">
        <v>2019</v>
      </c>
      <c r="G7785">
        <v>7</v>
      </c>
      <c r="H7785" t="s">
        <v>732</v>
      </c>
      <c r="I7785" t="b">
        <v>1</v>
      </c>
      <c r="J7785" t="s">
        <v>410</v>
      </c>
      <c r="K7785" t="s">
        <v>413</v>
      </c>
      <c r="L7785" t="s">
        <v>17</v>
      </c>
      <c r="M7785" t="s">
        <v>92</v>
      </c>
      <c r="N7785" t="s">
        <v>725</v>
      </c>
      <c r="O7785" t="s">
        <v>756</v>
      </c>
      <c r="P7785">
        <v>0</v>
      </c>
      <c r="Q7785">
        <v>870607.5</v>
      </c>
      <c r="R7785" t="s">
        <v>166</v>
      </c>
    </row>
    <row r="7786" spans="1:18" x14ac:dyDescent="0.25">
      <c r="A7786" t="s">
        <v>730</v>
      </c>
      <c r="B7786" t="s">
        <v>731</v>
      </c>
      <c r="C7786" t="s">
        <v>37</v>
      </c>
      <c r="D7786" t="s">
        <v>730</v>
      </c>
      <c r="E7786" t="s">
        <v>4</v>
      </c>
      <c r="F7786">
        <v>2019</v>
      </c>
      <c r="G7786">
        <v>7</v>
      </c>
      <c r="H7786" t="s">
        <v>732</v>
      </c>
      <c r="I7786" t="b">
        <v>1</v>
      </c>
      <c r="J7786" t="s">
        <v>92</v>
      </c>
      <c r="K7786" t="s">
        <v>105</v>
      </c>
      <c r="L7786" t="s">
        <v>17</v>
      </c>
      <c r="M7786" t="s">
        <v>29</v>
      </c>
      <c r="N7786" t="s">
        <v>725</v>
      </c>
      <c r="O7786" t="s">
        <v>756</v>
      </c>
      <c r="P7786">
        <v>0</v>
      </c>
      <c r="Q7786">
        <v>870607.5</v>
      </c>
      <c r="R7786" t="s">
        <v>166</v>
      </c>
    </row>
    <row r="7787" spans="1:18" x14ac:dyDescent="0.25">
      <c r="A7787" t="s">
        <v>730</v>
      </c>
      <c r="B7787" t="s">
        <v>731</v>
      </c>
      <c r="C7787" t="s">
        <v>37</v>
      </c>
      <c r="D7787" t="s">
        <v>730</v>
      </c>
      <c r="E7787" t="s">
        <v>4</v>
      </c>
      <c r="F7787">
        <v>2019</v>
      </c>
      <c r="G7787">
        <v>7</v>
      </c>
      <c r="H7787" t="s">
        <v>732</v>
      </c>
      <c r="I7787" t="b">
        <v>1</v>
      </c>
      <c r="J7787" t="s">
        <v>29</v>
      </c>
      <c r="K7787" t="s">
        <v>844</v>
      </c>
      <c r="L7787" t="s">
        <v>17</v>
      </c>
      <c r="M7787" t="s">
        <v>30</v>
      </c>
      <c r="N7787" t="s">
        <v>725</v>
      </c>
      <c r="O7787" t="s">
        <v>756</v>
      </c>
      <c r="P7787">
        <v>0</v>
      </c>
      <c r="Q7787">
        <v>466788.82</v>
      </c>
      <c r="R7787" t="s">
        <v>166</v>
      </c>
    </row>
    <row r="7788" spans="1:18" x14ac:dyDescent="0.25">
      <c r="A7788" t="s">
        <v>730</v>
      </c>
      <c r="B7788" t="s">
        <v>731</v>
      </c>
      <c r="C7788" t="s">
        <v>37</v>
      </c>
      <c r="D7788" t="s">
        <v>730</v>
      </c>
      <c r="E7788" t="s">
        <v>4</v>
      </c>
      <c r="F7788">
        <v>2019</v>
      </c>
      <c r="G7788">
        <v>7</v>
      </c>
      <c r="H7788" t="s">
        <v>732</v>
      </c>
      <c r="I7788" t="b">
        <v>1</v>
      </c>
      <c r="J7788" t="s">
        <v>30</v>
      </c>
      <c r="K7788" t="s">
        <v>848</v>
      </c>
      <c r="L7788" t="s">
        <v>17</v>
      </c>
      <c r="M7788" t="s">
        <v>422</v>
      </c>
      <c r="N7788" t="s">
        <v>725</v>
      </c>
      <c r="O7788" t="s">
        <v>756</v>
      </c>
      <c r="P7788">
        <v>0</v>
      </c>
      <c r="Q7788">
        <v>466788.82</v>
      </c>
      <c r="R7788" t="s">
        <v>166</v>
      </c>
    </row>
    <row r="7789" spans="1:18" x14ac:dyDescent="0.25">
      <c r="A7789" t="s">
        <v>730</v>
      </c>
      <c r="B7789" t="s">
        <v>731</v>
      </c>
      <c r="C7789" t="s">
        <v>37</v>
      </c>
      <c r="D7789" t="s">
        <v>730</v>
      </c>
      <c r="E7789" t="s">
        <v>4</v>
      </c>
      <c r="F7789">
        <v>2019</v>
      </c>
      <c r="G7789">
        <v>7</v>
      </c>
      <c r="H7789" t="s">
        <v>732</v>
      </c>
      <c r="I7789" t="b">
        <v>1</v>
      </c>
      <c r="J7789" t="s">
        <v>856</v>
      </c>
      <c r="K7789" t="s">
        <v>136</v>
      </c>
      <c r="L7789" t="s">
        <v>17</v>
      </c>
      <c r="M7789" t="s">
        <v>855</v>
      </c>
      <c r="N7789" t="s">
        <v>725</v>
      </c>
      <c r="O7789" t="s">
        <v>756</v>
      </c>
      <c r="P7789">
        <v>0</v>
      </c>
      <c r="Q7789">
        <v>60754.79</v>
      </c>
      <c r="R7789" t="s">
        <v>166</v>
      </c>
    </row>
    <row r="7790" spans="1:18" x14ac:dyDescent="0.25">
      <c r="A7790" t="s">
        <v>730</v>
      </c>
      <c r="B7790" t="s">
        <v>731</v>
      </c>
      <c r="C7790" t="s">
        <v>37</v>
      </c>
      <c r="D7790" t="s">
        <v>730</v>
      </c>
      <c r="E7790" t="s">
        <v>4</v>
      </c>
      <c r="F7790">
        <v>2019</v>
      </c>
      <c r="G7790">
        <v>7</v>
      </c>
      <c r="H7790" t="s">
        <v>732</v>
      </c>
      <c r="I7790" t="b">
        <v>1</v>
      </c>
      <c r="J7790" t="s">
        <v>855</v>
      </c>
      <c r="K7790" t="s">
        <v>435</v>
      </c>
      <c r="L7790" t="s">
        <v>17</v>
      </c>
      <c r="M7790" t="s">
        <v>422</v>
      </c>
      <c r="N7790" t="s">
        <v>725</v>
      </c>
      <c r="O7790" t="s">
        <v>756</v>
      </c>
      <c r="P7790">
        <v>0</v>
      </c>
      <c r="Q7790">
        <v>60754.79</v>
      </c>
      <c r="R7790" t="s">
        <v>166</v>
      </c>
    </row>
    <row r="7791" spans="1:18" x14ac:dyDescent="0.25">
      <c r="A7791" t="s">
        <v>730</v>
      </c>
      <c r="B7791" t="s">
        <v>731</v>
      </c>
      <c r="C7791" t="s">
        <v>37</v>
      </c>
      <c r="D7791" t="s">
        <v>730</v>
      </c>
      <c r="E7791" t="s">
        <v>4</v>
      </c>
      <c r="F7791">
        <v>2019</v>
      </c>
      <c r="G7791">
        <v>7</v>
      </c>
      <c r="H7791" t="s">
        <v>732</v>
      </c>
      <c r="I7791" t="b">
        <v>1</v>
      </c>
      <c r="J7791" t="s">
        <v>422</v>
      </c>
      <c r="K7791" t="s">
        <v>436</v>
      </c>
      <c r="L7791" t="s">
        <v>17</v>
      </c>
      <c r="M7791" t="s">
        <v>31</v>
      </c>
      <c r="N7791" t="s">
        <v>725</v>
      </c>
      <c r="O7791" t="s">
        <v>756</v>
      </c>
      <c r="P7791">
        <v>0</v>
      </c>
      <c r="Q7791">
        <v>527543.61</v>
      </c>
      <c r="R7791" t="s">
        <v>166</v>
      </c>
    </row>
    <row r="7792" spans="1:18" x14ac:dyDescent="0.25">
      <c r="A7792" t="s">
        <v>730</v>
      </c>
      <c r="B7792" t="s">
        <v>731</v>
      </c>
      <c r="C7792" t="s">
        <v>37</v>
      </c>
      <c r="D7792" t="s">
        <v>730</v>
      </c>
      <c r="E7792" t="s">
        <v>4</v>
      </c>
      <c r="F7792">
        <v>2019</v>
      </c>
      <c r="G7792">
        <v>7</v>
      </c>
      <c r="H7792" t="s">
        <v>732</v>
      </c>
      <c r="I7792" t="b">
        <v>1</v>
      </c>
      <c r="J7792" t="s">
        <v>31</v>
      </c>
      <c r="K7792" t="s">
        <v>452</v>
      </c>
      <c r="L7792" t="s">
        <v>17</v>
      </c>
      <c r="M7792" t="s">
        <v>93</v>
      </c>
      <c r="N7792" t="s">
        <v>725</v>
      </c>
      <c r="O7792" t="s">
        <v>756</v>
      </c>
      <c r="P7792">
        <v>0</v>
      </c>
      <c r="Q7792">
        <v>527543.61</v>
      </c>
      <c r="R7792" t="s">
        <v>166</v>
      </c>
    </row>
    <row r="7793" spans="1:18" x14ac:dyDescent="0.25">
      <c r="A7793" t="s">
        <v>730</v>
      </c>
      <c r="B7793" t="s">
        <v>731</v>
      </c>
      <c r="C7793" t="s">
        <v>37</v>
      </c>
      <c r="D7793" t="s">
        <v>730</v>
      </c>
      <c r="E7793" t="s">
        <v>4</v>
      </c>
      <c r="F7793">
        <v>2019</v>
      </c>
      <c r="G7793">
        <v>7</v>
      </c>
      <c r="H7793" t="s">
        <v>732</v>
      </c>
      <c r="I7793" t="b">
        <v>1</v>
      </c>
      <c r="J7793" t="s">
        <v>93</v>
      </c>
      <c r="K7793" t="s">
        <v>142</v>
      </c>
      <c r="L7793" t="s">
        <v>17</v>
      </c>
      <c r="M7793" t="s">
        <v>32</v>
      </c>
      <c r="N7793" t="s">
        <v>725</v>
      </c>
      <c r="O7793" t="s">
        <v>756</v>
      </c>
      <c r="P7793">
        <v>0</v>
      </c>
      <c r="Q7793">
        <v>527543.61</v>
      </c>
      <c r="R7793" t="s">
        <v>166</v>
      </c>
    </row>
    <row r="7794" spans="1:18" x14ac:dyDescent="0.25">
      <c r="A7794" t="s">
        <v>730</v>
      </c>
      <c r="B7794" t="s">
        <v>731</v>
      </c>
      <c r="C7794" t="s">
        <v>37</v>
      </c>
      <c r="D7794" t="s">
        <v>730</v>
      </c>
      <c r="E7794" t="s">
        <v>4</v>
      </c>
      <c r="F7794">
        <v>2019</v>
      </c>
      <c r="G7794">
        <v>7</v>
      </c>
      <c r="H7794" t="s">
        <v>732</v>
      </c>
      <c r="I7794" t="b">
        <v>1</v>
      </c>
      <c r="J7794" t="s">
        <v>32</v>
      </c>
      <c r="K7794" t="s">
        <v>139</v>
      </c>
      <c r="L7794" t="s">
        <v>17</v>
      </c>
      <c r="M7794" t="s">
        <v>866</v>
      </c>
      <c r="N7794" t="s">
        <v>725</v>
      </c>
      <c r="O7794" t="s">
        <v>756</v>
      </c>
      <c r="P7794">
        <v>0</v>
      </c>
      <c r="Q7794">
        <v>527543.61</v>
      </c>
      <c r="R7794" t="s">
        <v>166</v>
      </c>
    </row>
    <row r="7795" spans="1:18" x14ac:dyDescent="0.25">
      <c r="A7795" t="s">
        <v>730</v>
      </c>
      <c r="B7795" t="s">
        <v>731</v>
      </c>
      <c r="C7795" t="s">
        <v>37</v>
      </c>
      <c r="D7795" t="s">
        <v>730</v>
      </c>
      <c r="E7795" t="s">
        <v>4</v>
      </c>
      <c r="F7795">
        <v>2019</v>
      </c>
      <c r="G7795">
        <v>7</v>
      </c>
      <c r="H7795" t="s">
        <v>732</v>
      </c>
      <c r="I7795" t="b">
        <v>1</v>
      </c>
      <c r="J7795" t="s">
        <v>19</v>
      </c>
      <c r="K7795" t="s">
        <v>102</v>
      </c>
      <c r="L7795" t="s">
        <v>17</v>
      </c>
      <c r="M7795" t="s">
        <v>812</v>
      </c>
      <c r="N7795" t="s">
        <v>726</v>
      </c>
      <c r="O7795" t="s">
        <v>1689</v>
      </c>
      <c r="P7795">
        <v>0</v>
      </c>
      <c r="Q7795">
        <v>-158756.35999999999</v>
      </c>
      <c r="R7795" t="s">
        <v>166</v>
      </c>
    </row>
    <row r="7796" spans="1:18" x14ac:dyDescent="0.25">
      <c r="A7796" t="s">
        <v>730</v>
      </c>
      <c r="B7796" t="s">
        <v>731</v>
      </c>
      <c r="C7796" t="s">
        <v>37</v>
      </c>
      <c r="D7796" t="s">
        <v>730</v>
      </c>
      <c r="E7796" t="s">
        <v>4</v>
      </c>
      <c r="F7796">
        <v>2019</v>
      </c>
      <c r="G7796">
        <v>7</v>
      </c>
      <c r="H7796" t="s">
        <v>732</v>
      </c>
      <c r="I7796" t="b">
        <v>1</v>
      </c>
      <c r="J7796" t="s">
        <v>813</v>
      </c>
      <c r="K7796" t="s">
        <v>816</v>
      </c>
      <c r="L7796" t="s">
        <v>17</v>
      </c>
      <c r="M7796" t="s">
        <v>812</v>
      </c>
      <c r="N7796" t="s">
        <v>726</v>
      </c>
      <c r="O7796" t="s">
        <v>1689</v>
      </c>
      <c r="P7796">
        <v>0</v>
      </c>
      <c r="Q7796">
        <v>24150.12</v>
      </c>
      <c r="R7796" t="s">
        <v>166</v>
      </c>
    </row>
    <row r="7797" spans="1:18" x14ac:dyDescent="0.25">
      <c r="A7797" t="s">
        <v>730</v>
      </c>
      <c r="B7797" t="s">
        <v>731</v>
      </c>
      <c r="C7797" t="s">
        <v>37</v>
      </c>
      <c r="D7797" t="s">
        <v>730</v>
      </c>
      <c r="E7797" t="s">
        <v>4</v>
      </c>
      <c r="F7797">
        <v>2019</v>
      </c>
      <c r="G7797">
        <v>7</v>
      </c>
      <c r="H7797" t="s">
        <v>732</v>
      </c>
      <c r="I7797" t="b">
        <v>1</v>
      </c>
      <c r="J7797" t="s">
        <v>812</v>
      </c>
      <c r="K7797" t="s">
        <v>393</v>
      </c>
      <c r="L7797" t="s">
        <v>17</v>
      </c>
      <c r="M7797" t="s">
        <v>394</v>
      </c>
      <c r="N7797" t="s">
        <v>726</v>
      </c>
      <c r="O7797" t="s">
        <v>1689</v>
      </c>
      <c r="P7797">
        <v>0</v>
      </c>
      <c r="Q7797">
        <v>-134606.24</v>
      </c>
      <c r="R7797" t="s">
        <v>166</v>
      </c>
    </row>
    <row r="7798" spans="1:18" x14ac:dyDescent="0.25">
      <c r="A7798" t="s">
        <v>730</v>
      </c>
      <c r="B7798" t="s">
        <v>731</v>
      </c>
      <c r="C7798" t="s">
        <v>37</v>
      </c>
      <c r="D7798" t="s">
        <v>730</v>
      </c>
      <c r="E7798" t="s">
        <v>4</v>
      </c>
      <c r="F7798">
        <v>2019</v>
      </c>
      <c r="G7798">
        <v>7</v>
      </c>
      <c r="H7798" t="s">
        <v>732</v>
      </c>
      <c r="I7798" t="b">
        <v>1</v>
      </c>
      <c r="J7798" t="s">
        <v>394</v>
      </c>
      <c r="K7798" t="s">
        <v>395</v>
      </c>
      <c r="L7798" t="s">
        <v>17</v>
      </c>
      <c r="M7798" t="s">
        <v>88</v>
      </c>
      <c r="N7798" t="s">
        <v>726</v>
      </c>
      <c r="O7798" t="s">
        <v>1689</v>
      </c>
      <c r="P7798">
        <v>0</v>
      </c>
      <c r="Q7798">
        <v>-134606.24</v>
      </c>
      <c r="R7798" t="s">
        <v>166</v>
      </c>
    </row>
    <row r="7799" spans="1:18" x14ac:dyDescent="0.25">
      <c r="A7799" t="s">
        <v>730</v>
      </c>
      <c r="B7799" t="s">
        <v>731</v>
      </c>
      <c r="C7799" t="s">
        <v>37</v>
      </c>
      <c r="D7799" t="s">
        <v>730</v>
      </c>
      <c r="E7799" t="s">
        <v>4</v>
      </c>
      <c r="F7799">
        <v>2019</v>
      </c>
      <c r="G7799">
        <v>7</v>
      </c>
      <c r="H7799" t="s">
        <v>732</v>
      </c>
      <c r="I7799" t="b">
        <v>1</v>
      </c>
      <c r="J7799" t="s">
        <v>88</v>
      </c>
      <c r="K7799" t="s">
        <v>836</v>
      </c>
      <c r="L7799" t="s">
        <v>17</v>
      </c>
      <c r="M7799" t="s">
        <v>29</v>
      </c>
      <c r="N7799" t="s">
        <v>726</v>
      </c>
      <c r="O7799" t="s">
        <v>1689</v>
      </c>
      <c r="P7799">
        <v>0</v>
      </c>
      <c r="Q7799">
        <v>-134606.24</v>
      </c>
      <c r="R7799" t="s">
        <v>166</v>
      </c>
    </row>
    <row r="7800" spans="1:18" x14ac:dyDescent="0.25">
      <c r="A7800" t="s">
        <v>730</v>
      </c>
      <c r="B7800" t="s">
        <v>731</v>
      </c>
      <c r="C7800" t="s">
        <v>37</v>
      </c>
      <c r="D7800" t="s">
        <v>730</v>
      </c>
      <c r="E7800" t="s">
        <v>4</v>
      </c>
      <c r="F7800">
        <v>2019</v>
      </c>
      <c r="G7800">
        <v>7</v>
      </c>
      <c r="H7800" t="s">
        <v>732</v>
      </c>
      <c r="I7800" t="b">
        <v>1</v>
      </c>
      <c r="J7800" t="s">
        <v>86</v>
      </c>
      <c r="K7800" t="s">
        <v>412</v>
      </c>
      <c r="L7800" t="s">
        <v>17</v>
      </c>
      <c r="M7800" t="s">
        <v>410</v>
      </c>
      <c r="N7800" t="s">
        <v>726</v>
      </c>
      <c r="O7800" t="s">
        <v>1689</v>
      </c>
      <c r="P7800">
        <v>0</v>
      </c>
      <c r="Q7800">
        <v>290202.5</v>
      </c>
      <c r="R7800" t="s">
        <v>166</v>
      </c>
    </row>
    <row r="7801" spans="1:18" x14ac:dyDescent="0.25">
      <c r="A7801" t="s">
        <v>730</v>
      </c>
      <c r="B7801" t="s">
        <v>731</v>
      </c>
      <c r="C7801" t="s">
        <v>37</v>
      </c>
      <c r="D7801" t="s">
        <v>730</v>
      </c>
      <c r="E7801" t="s">
        <v>4</v>
      </c>
      <c r="F7801">
        <v>2019</v>
      </c>
      <c r="G7801">
        <v>7</v>
      </c>
      <c r="H7801" t="s">
        <v>732</v>
      </c>
      <c r="I7801" t="b">
        <v>1</v>
      </c>
      <c r="J7801" t="s">
        <v>410</v>
      </c>
      <c r="K7801" t="s">
        <v>413</v>
      </c>
      <c r="L7801" t="s">
        <v>17</v>
      </c>
      <c r="M7801" t="s">
        <v>92</v>
      </c>
      <c r="N7801" t="s">
        <v>726</v>
      </c>
      <c r="O7801" t="s">
        <v>1689</v>
      </c>
      <c r="P7801">
        <v>0</v>
      </c>
      <c r="Q7801">
        <v>290202.5</v>
      </c>
      <c r="R7801" t="s">
        <v>166</v>
      </c>
    </row>
    <row r="7802" spans="1:18" x14ac:dyDescent="0.25">
      <c r="A7802" t="s">
        <v>730</v>
      </c>
      <c r="B7802" t="s">
        <v>731</v>
      </c>
      <c r="C7802" t="s">
        <v>37</v>
      </c>
      <c r="D7802" t="s">
        <v>730</v>
      </c>
      <c r="E7802" t="s">
        <v>4</v>
      </c>
      <c r="F7802">
        <v>2019</v>
      </c>
      <c r="G7802">
        <v>7</v>
      </c>
      <c r="H7802" t="s">
        <v>732</v>
      </c>
      <c r="I7802" t="b">
        <v>1</v>
      </c>
      <c r="J7802" t="s">
        <v>92</v>
      </c>
      <c r="K7802" t="s">
        <v>105</v>
      </c>
      <c r="L7802" t="s">
        <v>17</v>
      </c>
      <c r="M7802" t="s">
        <v>29</v>
      </c>
      <c r="N7802" t="s">
        <v>726</v>
      </c>
      <c r="O7802" t="s">
        <v>1689</v>
      </c>
      <c r="P7802">
        <v>0</v>
      </c>
      <c r="Q7802">
        <v>290202.5</v>
      </c>
      <c r="R7802" t="s">
        <v>166</v>
      </c>
    </row>
    <row r="7803" spans="1:18" x14ac:dyDescent="0.25">
      <c r="A7803" t="s">
        <v>730</v>
      </c>
      <c r="B7803" t="s">
        <v>731</v>
      </c>
      <c r="C7803" t="s">
        <v>37</v>
      </c>
      <c r="D7803" t="s">
        <v>730</v>
      </c>
      <c r="E7803" t="s">
        <v>4</v>
      </c>
      <c r="F7803">
        <v>2019</v>
      </c>
      <c r="G7803">
        <v>7</v>
      </c>
      <c r="H7803" t="s">
        <v>732</v>
      </c>
      <c r="I7803" t="b">
        <v>1</v>
      </c>
      <c r="J7803" t="s">
        <v>29</v>
      </c>
      <c r="K7803" t="s">
        <v>844</v>
      </c>
      <c r="L7803" t="s">
        <v>17</v>
      </c>
      <c r="M7803" t="s">
        <v>30</v>
      </c>
      <c r="N7803" t="s">
        <v>726</v>
      </c>
      <c r="O7803" t="s">
        <v>1689</v>
      </c>
      <c r="P7803">
        <v>0</v>
      </c>
      <c r="Q7803">
        <v>155596.26</v>
      </c>
      <c r="R7803" t="s">
        <v>166</v>
      </c>
    </row>
    <row r="7804" spans="1:18" x14ac:dyDescent="0.25">
      <c r="A7804" t="s">
        <v>730</v>
      </c>
      <c r="B7804" t="s">
        <v>731</v>
      </c>
      <c r="C7804" t="s">
        <v>37</v>
      </c>
      <c r="D7804" t="s">
        <v>730</v>
      </c>
      <c r="E7804" t="s">
        <v>4</v>
      </c>
      <c r="F7804">
        <v>2019</v>
      </c>
      <c r="G7804">
        <v>7</v>
      </c>
      <c r="H7804" t="s">
        <v>732</v>
      </c>
      <c r="I7804" t="b">
        <v>1</v>
      </c>
      <c r="J7804" t="s">
        <v>30</v>
      </c>
      <c r="K7804" t="s">
        <v>848</v>
      </c>
      <c r="L7804" t="s">
        <v>17</v>
      </c>
      <c r="M7804" t="s">
        <v>422</v>
      </c>
      <c r="N7804" t="s">
        <v>726</v>
      </c>
      <c r="O7804" t="s">
        <v>1689</v>
      </c>
      <c r="P7804">
        <v>0</v>
      </c>
      <c r="Q7804">
        <v>155596.26</v>
      </c>
      <c r="R7804" t="s">
        <v>166</v>
      </c>
    </row>
    <row r="7805" spans="1:18" x14ac:dyDescent="0.25">
      <c r="A7805" t="s">
        <v>730</v>
      </c>
      <c r="B7805" t="s">
        <v>731</v>
      </c>
      <c r="C7805" t="s">
        <v>37</v>
      </c>
      <c r="D7805" t="s">
        <v>730</v>
      </c>
      <c r="E7805" t="s">
        <v>4</v>
      </c>
      <c r="F7805">
        <v>2019</v>
      </c>
      <c r="G7805">
        <v>7</v>
      </c>
      <c r="H7805" t="s">
        <v>732</v>
      </c>
      <c r="I7805" t="b">
        <v>1</v>
      </c>
      <c r="J7805" t="s">
        <v>856</v>
      </c>
      <c r="K7805" t="s">
        <v>136</v>
      </c>
      <c r="L7805" t="s">
        <v>17</v>
      </c>
      <c r="M7805" t="s">
        <v>855</v>
      </c>
      <c r="N7805" t="s">
        <v>726</v>
      </c>
      <c r="O7805" t="s">
        <v>1689</v>
      </c>
      <c r="P7805">
        <v>0</v>
      </c>
      <c r="Q7805">
        <v>20251.580000000002</v>
      </c>
      <c r="R7805" t="s">
        <v>166</v>
      </c>
    </row>
    <row r="7806" spans="1:18" x14ac:dyDescent="0.25">
      <c r="A7806" t="s">
        <v>730</v>
      </c>
      <c r="B7806" t="s">
        <v>731</v>
      </c>
      <c r="C7806" t="s">
        <v>37</v>
      </c>
      <c r="D7806" t="s">
        <v>730</v>
      </c>
      <c r="E7806" t="s">
        <v>4</v>
      </c>
      <c r="F7806">
        <v>2019</v>
      </c>
      <c r="G7806">
        <v>7</v>
      </c>
      <c r="H7806" t="s">
        <v>732</v>
      </c>
      <c r="I7806" t="b">
        <v>1</v>
      </c>
      <c r="J7806" t="s">
        <v>855</v>
      </c>
      <c r="K7806" t="s">
        <v>435</v>
      </c>
      <c r="L7806" t="s">
        <v>17</v>
      </c>
      <c r="M7806" t="s">
        <v>422</v>
      </c>
      <c r="N7806" t="s">
        <v>726</v>
      </c>
      <c r="O7806" t="s">
        <v>1689</v>
      </c>
      <c r="P7806">
        <v>0</v>
      </c>
      <c r="Q7806">
        <v>20251.580000000002</v>
      </c>
      <c r="R7806" t="s">
        <v>166</v>
      </c>
    </row>
    <row r="7807" spans="1:18" x14ac:dyDescent="0.25">
      <c r="A7807" t="s">
        <v>730</v>
      </c>
      <c r="B7807" t="s">
        <v>731</v>
      </c>
      <c r="C7807" t="s">
        <v>37</v>
      </c>
      <c r="D7807" t="s">
        <v>730</v>
      </c>
      <c r="E7807" t="s">
        <v>4</v>
      </c>
      <c r="F7807">
        <v>2019</v>
      </c>
      <c r="G7807">
        <v>7</v>
      </c>
      <c r="H7807" t="s">
        <v>732</v>
      </c>
      <c r="I7807" t="b">
        <v>1</v>
      </c>
      <c r="J7807" t="s">
        <v>422</v>
      </c>
      <c r="K7807" t="s">
        <v>436</v>
      </c>
      <c r="L7807" t="s">
        <v>17</v>
      </c>
      <c r="M7807" t="s">
        <v>31</v>
      </c>
      <c r="N7807" t="s">
        <v>726</v>
      </c>
      <c r="O7807" t="s">
        <v>1689</v>
      </c>
      <c r="P7807">
        <v>0</v>
      </c>
      <c r="Q7807">
        <v>175847.84</v>
      </c>
      <c r="R7807" t="s">
        <v>166</v>
      </c>
    </row>
    <row r="7808" spans="1:18" x14ac:dyDescent="0.25">
      <c r="A7808" t="s">
        <v>730</v>
      </c>
      <c r="B7808" t="s">
        <v>731</v>
      </c>
      <c r="C7808" t="s">
        <v>37</v>
      </c>
      <c r="D7808" t="s">
        <v>730</v>
      </c>
      <c r="E7808" t="s">
        <v>4</v>
      </c>
      <c r="F7808">
        <v>2019</v>
      </c>
      <c r="G7808">
        <v>7</v>
      </c>
      <c r="H7808" t="s">
        <v>732</v>
      </c>
      <c r="I7808" t="b">
        <v>1</v>
      </c>
      <c r="J7808" t="s">
        <v>31</v>
      </c>
      <c r="K7808" t="s">
        <v>452</v>
      </c>
      <c r="L7808" t="s">
        <v>17</v>
      </c>
      <c r="M7808" t="s">
        <v>93</v>
      </c>
      <c r="N7808" t="s">
        <v>726</v>
      </c>
      <c r="O7808" t="s">
        <v>1689</v>
      </c>
      <c r="P7808">
        <v>0</v>
      </c>
      <c r="Q7808">
        <v>175847.84</v>
      </c>
      <c r="R7808" t="s">
        <v>166</v>
      </c>
    </row>
    <row r="7809" spans="1:18" x14ac:dyDescent="0.25">
      <c r="A7809" t="s">
        <v>730</v>
      </c>
      <c r="B7809" t="s">
        <v>731</v>
      </c>
      <c r="C7809" t="s">
        <v>37</v>
      </c>
      <c r="D7809" t="s">
        <v>730</v>
      </c>
      <c r="E7809" t="s">
        <v>4</v>
      </c>
      <c r="F7809">
        <v>2019</v>
      </c>
      <c r="G7809">
        <v>7</v>
      </c>
      <c r="H7809" t="s">
        <v>732</v>
      </c>
      <c r="I7809" t="b">
        <v>1</v>
      </c>
      <c r="J7809" t="s">
        <v>93</v>
      </c>
      <c r="K7809" t="s">
        <v>142</v>
      </c>
      <c r="L7809" t="s">
        <v>17</v>
      </c>
      <c r="M7809" t="s">
        <v>32</v>
      </c>
      <c r="N7809" t="s">
        <v>726</v>
      </c>
      <c r="O7809" t="s">
        <v>1689</v>
      </c>
      <c r="P7809">
        <v>0</v>
      </c>
      <c r="Q7809">
        <v>175847.84</v>
      </c>
      <c r="R7809" t="s">
        <v>166</v>
      </c>
    </row>
    <row r="7810" spans="1:18" x14ac:dyDescent="0.25">
      <c r="A7810" t="s">
        <v>730</v>
      </c>
      <c r="B7810" t="s">
        <v>731</v>
      </c>
      <c r="C7810" t="s">
        <v>37</v>
      </c>
      <c r="D7810" t="s">
        <v>730</v>
      </c>
      <c r="E7810" t="s">
        <v>4</v>
      </c>
      <c r="F7810">
        <v>2019</v>
      </c>
      <c r="G7810">
        <v>7</v>
      </c>
      <c r="H7810" t="s">
        <v>732</v>
      </c>
      <c r="I7810" t="b">
        <v>1</v>
      </c>
      <c r="J7810" t="s">
        <v>32</v>
      </c>
      <c r="K7810" t="s">
        <v>139</v>
      </c>
      <c r="L7810" t="s">
        <v>17</v>
      </c>
      <c r="M7810" t="s">
        <v>866</v>
      </c>
      <c r="N7810" t="s">
        <v>726</v>
      </c>
      <c r="O7810" t="s">
        <v>1689</v>
      </c>
      <c r="P7810">
        <v>0</v>
      </c>
      <c r="Q7810">
        <v>175847.84</v>
      </c>
      <c r="R7810" t="s">
        <v>166</v>
      </c>
    </row>
    <row r="7811" spans="1:18" x14ac:dyDescent="0.25">
      <c r="A7811" t="s">
        <v>753</v>
      </c>
      <c r="B7811" t="s">
        <v>754</v>
      </c>
      <c r="C7811" t="s">
        <v>37</v>
      </c>
      <c r="D7811" t="s">
        <v>753</v>
      </c>
      <c r="E7811" t="s">
        <v>4</v>
      </c>
      <c r="F7811">
        <v>2019</v>
      </c>
      <c r="G7811">
        <v>7</v>
      </c>
      <c r="H7811" t="s">
        <v>732</v>
      </c>
      <c r="I7811" t="b">
        <v>1</v>
      </c>
      <c r="J7811" t="s">
        <v>19</v>
      </c>
      <c r="K7811" t="s">
        <v>102</v>
      </c>
      <c r="L7811" t="s">
        <v>17</v>
      </c>
      <c r="M7811" t="s">
        <v>812</v>
      </c>
      <c r="N7811" t="s">
        <v>726</v>
      </c>
      <c r="O7811" t="s">
        <v>1689</v>
      </c>
      <c r="P7811">
        <v>0</v>
      </c>
      <c r="Q7811">
        <v>-146781.74</v>
      </c>
      <c r="R7811" t="s">
        <v>164</v>
      </c>
    </row>
    <row r="7812" spans="1:18" x14ac:dyDescent="0.25">
      <c r="A7812" t="s">
        <v>753</v>
      </c>
      <c r="B7812" t="s">
        <v>754</v>
      </c>
      <c r="C7812" t="s">
        <v>37</v>
      </c>
      <c r="D7812" t="s">
        <v>753</v>
      </c>
      <c r="E7812" t="s">
        <v>4</v>
      </c>
      <c r="F7812">
        <v>2019</v>
      </c>
      <c r="G7812">
        <v>7</v>
      </c>
      <c r="H7812" t="s">
        <v>732</v>
      </c>
      <c r="I7812" t="b">
        <v>1</v>
      </c>
      <c r="J7812" t="s">
        <v>813</v>
      </c>
      <c r="K7812" t="s">
        <v>816</v>
      </c>
      <c r="L7812" t="s">
        <v>17</v>
      </c>
      <c r="M7812" t="s">
        <v>812</v>
      </c>
      <c r="N7812" t="s">
        <v>726</v>
      </c>
      <c r="O7812" t="s">
        <v>1689</v>
      </c>
      <c r="P7812">
        <v>0</v>
      </c>
      <c r="Q7812">
        <v>21395.599999999999</v>
      </c>
      <c r="R7812" t="s">
        <v>164</v>
      </c>
    </row>
    <row r="7813" spans="1:18" x14ac:dyDescent="0.25">
      <c r="A7813" t="s">
        <v>753</v>
      </c>
      <c r="B7813" t="s">
        <v>754</v>
      </c>
      <c r="C7813" t="s">
        <v>37</v>
      </c>
      <c r="D7813" t="s">
        <v>753</v>
      </c>
      <c r="E7813" t="s">
        <v>4</v>
      </c>
      <c r="F7813">
        <v>2019</v>
      </c>
      <c r="G7813">
        <v>7</v>
      </c>
      <c r="H7813" t="s">
        <v>732</v>
      </c>
      <c r="I7813" t="b">
        <v>1</v>
      </c>
      <c r="J7813" t="s">
        <v>812</v>
      </c>
      <c r="K7813" t="s">
        <v>393</v>
      </c>
      <c r="L7813" t="s">
        <v>17</v>
      </c>
      <c r="M7813" t="s">
        <v>394</v>
      </c>
      <c r="N7813" t="s">
        <v>726</v>
      </c>
      <c r="O7813" t="s">
        <v>1689</v>
      </c>
      <c r="P7813">
        <v>0</v>
      </c>
      <c r="Q7813">
        <v>-125386.14</v>
      </c>
      <c r="R7813" t="s">
        <v>164</v>
      </c>
    </row>
    <row r="7814" spans="1:18" x14ac:dyDescent="0.25">
      <c r="A7814" t="s">
        <v>753</v>
      </c>
      <c r="B7814" t="s">
        <v>754</v>
      </c>
      <c r="C7814" t="s">
        <v>37</v>
      </c>
      <c r="D7814" t="s">
        <v>753</v>
      </c>
      <c r="E7814" t="s">
        <v>4</v>
      </c>
      <c r="F7814">
        <v>2019</v>
      </c>
      <c r="G7814">
        <v>7</v>
      </c>
      <c r="H7814" t="s">
        <v>732</v>
      </c>
      <c r="I7814" t="b">
        <v>1</v>
      </c>
      <c r="J7814" t="s">
        <v>394</v>
      </c>
      <c r="K7814" t="s">
        <v>395</v>
      </c>
      <c r="L7814" t="s">
        <v>17</v>
      </c>
      <c r="M7814" t="s">
        <v>88</v>
      </c>
      <c r="N7814" t="s">
        <v>726</v>
      </c>
      <c r="O7814" t="s">
        <v>1689</v>
      </c>
      <c r="P7814">
        <v>0</v>
      </c>
      <c r="Q7814">
        <v>-125386.14</v>
      </c>
      <c r="R7814" t="s">
        <v>164</v>
      </c>
    </row>
    <row r="7815" spans="1:18" x14ac:dyDescent="0.25">
      <c r="A7815" t="s">
        <v>753</v>
      </c>
      <c r="B7815" t="s">
        <v>754</v>
      </c>
      <c r="C7815" t="s">
        <v>37</v>
      </c>
      <c r="D7815" t="s">
        <v>753</v>
      </c>
      <c r="E7815" t="s">
        <v>4</v>
      </c>
      <c r="F7815">
        <v>2019</v>
      </c>
      <c r="G7815">
        <v>7</v>
      </c>
      <c r="H7815" t="s">
        <v>732</v>
      </c>
      <c r="I7815" t="b">
        <v>1</v>
      </c>
      <c r="J7815" t="s">
        <v>88</v>
      </c>
      <c r="K7815" t="s">
        <v>836</v>
      </c>
      <c r="L7815" t="s">
        <v>17</v>
      </c>
      <c r="M7815" t="s">
        <v>29</v>
      </c>
      <c r="N7815" t="s">
        <v>726</v>
      </c>
      <c r="O7815" t="s">
        <v>1689</v>
      </c>
      <c r="P7815">
        <v>0</v>
      </c>
      <c r="Q7815">
        <v>-125386.14</v>
      </c>
      <c r="R7815" t="s">
        <v>164</v>
      </c>
    </row>
    <row r="7816" spans="1:18" x14ac:dyDescent="0.25">
      <c r="A7816" t="s">
        <v>753</v>
      </c>
      <c r="B7816" t="s">
        <v>754</v>
      </c>
      <c r="C7816" t="s">
        <v>37</v>
      </c>
      <c r="D7816" t="s">
        <v>753</v>
      </c>
      <c r="E7816" t="s">
        <v>4</v>
      </c>
      <c r="F7816">
        <v>2019</v>
      </c>
      <c r="G7816">
        <v>7</v>
      </c>
      <c r="H7816" t="s">
        <v>732</v>
      </c>
      <c r="I7816" t="b">
        <v>1</v>
      </c>
      <c r="J7816" t="s">
        <v>86</v>
      </c>
      <c r="K7816" t="s">
        <v>412</v>
      </c>
      <c r="L7816" t="s">
        <v>17</v>
      </c>
      <c r="M7816" t="s">
        <v>410</v>
      </c>
      <c r="N7816" t="s">
        <v>726</v>
      </c>
      <c r="O7816" t="s">
        <v>1689</v>
      </c>
      <c r="P7816">
        <v>0</v>
      </c>
      <c r="Q7816">
        <v>257123.22</v>
      </c>
      <c r="R7816" t="s">
        <v>164</v>
      </c>
    </row>
    <row r="7817" spans="1:18" x14ac:dyDescent="0.25">
      <c r="A7817" t="s">
        <v>753</v>
      </c>
      <c r="B7817" t="s">
        <v>754</v>
      </c>
      <c r="C7817" t="s">
        <v>37</v>
      </c>
      <c r="D7817" t="s">
        <v>753</v>
      </c>
      <c r="E7817" t="s">
        <v>4</v>
      </c>
      <c r="F7817">
        <v>2019</v>
      </c>
      <c r="G7817">
        <v>7</v>
      </c>
      <c r="H7817" t="s">
        <v>732</v>
      </c>
      <c r="I7817" t="b">
        <v>1</v>
      </c>
      <c r="J7817" t="s">
        <v>410</v>
      </c>
      <c r="K7817" t="s">
        <v>413</v>
      </c>
      <c r="L7817" t="s">
        <v>17</v>
      </c>
      <c r="M7817" t="s">
        <v>92</v>
      </c>
      <c r="N7817" t="s">
        <v>726</v>
      </c>
      <c r="O7817" t="s">
        <v>1689</v>
      </c>
      <c r="P7817">
        <v>0</v>
      </c>
      <c r="Q7817">
        <v>257123.22</v>
      </c>
      <c r="R7817" t="s">
        <v>164</v>
      </c>
    </row>
    <row r="7818" spans="1:18" x14ac:dyDescent="0.25">
      <c r="A7818" t="s">
        <v>753</v>
      </c>
      <c r="B7818" t="s">
        <v>754</v>
      </c>
      <c r="C7818" t="s">
        <v>37</v>
      </c>
      <c r="D7818" t="s">
        <v>753</v>
      </c>
      <c r="E7818" t="s">
        <v>4</v>
      </c>
      <c r="F7818">
        <v>2019</v>
      </c>
      <c r="G7818">
        <v>7</v>
      </c>
      <c r="H7818" t="s">
        <v>732</v>
      </c>
      <c r="I7818" t="b">
        <v>1</v>
      </c>
      <c r="J7818" t="s">
        <v>92</v>
      </c>
      <c r="K7818" t="s">
        <v>105</v>
      </c>
      <c r="L7818" t="s">
        <v>17</v>
      </c>
      <c r="M7818" t="s">
        <v>29</v>
      </c>
      <c r="N7818" t="s">
        <v>726</v>
      </c>
      <c r="O7818" t="s">
        <v>1689</v>
      </c>
      <c r="P7818">
        <v>0</v>
      </c>
      <c r="Q7818">
        <v>257123.22</v>
      </c>
      <c r="R7818" t="s">
        <v>164</v>
      </c>
    </row>
    <row r="7819" spans="1:18" x14ac:dyDescent="0.25">
      <c r="A7819" t="s">
        <v>753</v>
      </c>
      <c r="B7819" t="s">
        <v>754</v>
      </c>
      <c r="C7819" t="s">
        <v>37</v>
      </c>
      <c r="D7819" t="s">
        <v>753</v>
      </c>
      <c r="E7819" t="s">
        <v>4</v>
      </c>
      <c r="F7819">
        <v>2019</v>
      </c>
      <c r="G7819">
        <v>7</v>
      </c>
      <c r="H7819" t="s">
        <v>732</v>
      </c>
      <c r="I7819" t="b">
        <v>1</v>
      </c>
      <c r="J7819" t="s">
        <v>29</v>
      </c>
      <c r="K7819" t="s">
        <v>844</v>
      </c>
      <c r="L7819" t="s">
        <v>17</v>
      </c>
      <c r="M7819" t="s">
        <v>30</v>
      </c>
      <c r="N7819" t="s">
        <v>726</v>
      </c>
      <c r="O7819" t="s">
        <v>1689</v>
      </c>
      <c r="P7819">
        <v>0</v>
      </c>
      <c r="Q7819">
        <v>131737.07999999999</v>
      </c>
      <c r="R7819" t="s">
        <v>164</v>
      </c>
    </row>
    <row r="7820" spans="1:18" x14ac:dyDescent="0.25">
      <c r="A7820" t="s">
        <v>753</v>
      </c>
      <c r="B7820" t="s">
        <v>754</v>
      </c>
      <c r="C7820" t="s">
        <v>37</v>
      </c>
      <c r="D7820" t="s">
        <v>753</v>
      </c>
      <c r="E7820" t="s">
        <v>4</v>
      </c>
      <c r="F7820">
        <v>2019</v>
      </c>
      <c r="G7820">
        <v>7</v>
      </c>
      <c r="H7820" t="s">
        <v>732</v>
      </c>
      <c r="I7820" t="b">
        <v>1</v>
      </c>
      <c r="J7820" t="s">
        <v>30</v>
      </c>
      <c r="K7820" t="s">
        <v>848</v>
      </c>
      <c r="L7820" t="s">
        <v>17</v>
      </c>
      <c r="M7820" t="s">
        <v>422</v>
      </c>
      <c r="N7820" t="s">
        <v>726</v>
      </c>
      <c r="O7820" t="s">
        <v>1689</v>
      </c>
      <c r="P7820">
        <v>0</v>
      </c>
      <c r="Q7820">
        <v>131737.07999999999</v>
      </c>
      <c r="R7820" t="s">
        <v>164</v>
      </c>
    </row>
    <row r="7821" spans="1:18" x14ac:dyDescent="0.25">
      <c r="A7821" t="s">
        <v>753</v>
      </c>
      <c r="B7821" t="s">
        <v>754</v>
      </c>
      <c r="C7821" t="s">
        <v>37</v>
      </c>
      <c r="D7821" t="s">
        <v>753</v>
      </c>
      <c r="E7821" t="s">
        <v>4</v>
      </c>
      <c r="F7821">
        <v>2019</v>
      </c>
      <c r="G7821">
        <v>7</v>
      </c>
      <c r="H7821" t="s">
        <v>732</v>
      </c>
      <c r="I7821" t="b">
        <v>1</v>
      </c>
      <c r="J7821" t="s">
        <v>856</v>
      </c>
      <c r="K7821" t="s">
        <v>136</v>
      </c>
      <c r="L7821" t="s">
        <v>17</v>
      </c>
      <c r="M7821" t="s">
        <v>855</v>
      </c>
      <c r="N7821" t="s">
        <v>726</v>
      </c>
      <c r="O7821" t="s">
        <v>1689</v>
      </c>
      <c r="P7821">
        <v>0</v>
      </c>
      <c r="Q7821">
        <v>17943.16</v>
      </c>
      <c r="R7821" t="s">
        <v>164</v>
      </c>
    </row>
    <row r="7822" spans="1:18" x14ac:dyDescent="0.25">
      <c r="A7822" t="s">
        <v>753</v>
      </c>
      <c r="B7822" t="s">
        <v>754</v>
      </c>
      <c r="C7822" t="s">
        <v>37</v>
      </c>
      <c r="D7822" t="s">
        <v>753</v>
      </c>
      <c r="E7822" t="s">
        <v>4</v>
      </c>
      <c r="F7822">
        <v>2019</v>
      </c>
      <c r="G7822">
        <v>7</v>
      </c>
      <c r="H7822" t="s">
        <v>732</v>
      </c>
      <c r="I7822" t="b">
        <v>1</v>
      </c>
      <c r="J7822" t="s">
        <v>855</v>
      </c>
      <c r="K7822" t="s">
        <v>435</v>
      </c>
      <c r="L7822" t="s">
        <v>17</v>
      </c>
      <c r="M7822" t="s">
        <v>422</v>
      </c>
      <c r="N7822" t="s">
        <v>726</v>
      </c>
      <c r="O7822" t="s">
        <v>1689</v>
      </c>
      <c r="P7822">
        <v>0</v>
      </c>
      <c r="Q7822">
        <v>17943.16</v>
      </c>
      <c r="R7822" t="s">
        <v>164</v>
      </c>
    </row>
    <row r="7823" spans="1:18" x14ac:dyDescent="0.25">
      <c r="A7823" t="s">
        <v>753</v>
      </c>
      <c r="B7823" t="s">
        <v>754</v>
      </c>
      <c r="C7823" t="s">
        <v>37</v>
      </c>
      <c r="D7823" t="s">
        <v>753</v>
      </c>
      <c r="E7823" t="s">
        <v>4</v>
      </c>
      <c r="F7823">
        <v>2019</v>
      </c>
      <c r="G7823">
        <v>7</v>
      </c>
      <c r="H7823" t="s">
        <v>732</v>
      </c>
      <c r="I7823" t="b">
        <v>1</v>
      </c>
      <c r="J7823" t="s">
        <v>422</v>
      </c>
      <c r="K7823" t="s">
        <v>436</v>
      </c>
      <c r="L7823" t="s">
        <v>17</v>
      </c>
      <c r="M7823" t="s">
        <v>31</v>
      </c>
      <c r="N7823" t="s">
        <v>726</v>
      </c>
      <c r="O7823" t="s">
        <v>1689</v>
      </c>
      <c r="P7823">
        <v>0</v>
      </c>
      <c r="Q7823">
        <v>149680.24</v>
      </c>
      <c r="R7823" t="s">
        <v>164</v>
      </c>
    </row>
    <row r="7824" spans="1:18" x14ac:dyDescent="0.25">
      <c r="A7824" t="s">
        <v>753</v>
      </c>
      <c r="B7824" t="s">
        <v>754</v>
      </c>
      <c r="C7824" t="s">
        <v>37</v>
      </c>
      <c r="D7824" t="s">
        <v>753</v>
      </c>
      <c r="E7824" t="s">
        <v>4</v>
      </c>
      <c r="F7824">
        <v>2019</v>
      </c>
      <c r="G7824">
        <v>7</v>
      </c>
      <c r="H7824" t="s">
        <v>732</v>
      </c>
      <c r="I7824" t="b">
        <v>1</v>
      </c>
      <c r="J7824" t="s">
        <v>31</v>
      </c>
      <c r="K7824" t="s">
        <v>452</v>
      </c>
      <c r="L7824" t="s">
        <v>17</v>
      </c>
      <c r="M7824" t="s">
        <v>93</v>
      </c>
      <c r="N7824" t="s">
        <v>726</v>
      </c>
      <c r="O7824" t="s">
        <v>1689</v>
      </c>
      <c r="P7824">
        <v>0</v>
      </c>
      <c r="Q7824">
        <v>149680.24</v>
      </c>
      <c r="R7824" t="s">
        <v>164</v>
      </c>
    </row>
    <row r="7825" spans="1:18" x14ac:dyDescent="0.25">
      <c r="A7825" t="s">
        <v>753</v>
      </c>
      <c r="B7825" t="s">
        <v>754</v>
      </c>
      <c r="C7825" t="s">
        <v>37</v>
      </c>
      <c r="D7825" t="s">
        <v>753</v>
      </c>
      <c r="E7825" t="s">
        <v>4</v>
      </c>
      <c r="F7825">
        <v>2019</v>
      </c>
      <c r="G7825">
        <v>7</v>
      </c>
      <c r="H7825" t="s">
        <v>732</v>
      </c>
      <c r="I7825" t="b">
        <v>1</v>
      </c>
      <c r="J7825" t="s">
        <v>18</v>
      </c>
      <c r="K7825" t="s">
        <v>138</v>
      </c>
      <c r="L7825" t="s">
        <v>17</v>
      </c>
      <c r="M7825" t="s">
        <v>93</v>
      </c>
      <c r="N7825" t="s">
        <v>726</v>
      </c>
      <c r="O7825" t="s">
        <v>1689</v>
      </c>
      <c r="P7825">
        <v>0</v>
      </c>
      <c r="Q7825">
        <v>-186</v>
      </c>
      <c r="R7825" t="s">
        <v>164</v>
      </c>
    </row>
    <row r="7826" spans="1:18" x14ac:dyDescent="0.25">
      <c r="A7826" t="s">
        <v>753</v>
      </c>
      <c r="B7826" t="s">
        <v>754</v>
      </c>
      <c r="C7826" t="s">
        <v>37</v>
      </c>
      <c r="D7826" t="s">
        <v>753</v>
      </c>
      <c r="E7826" t="s">
        <v>4</v>
      </c>
      <c r="F7826">
        <v>2019</v>
      </c>
      <c r="G7826">
        <v>7</v>
      </c>
      <c r="H7826" t="s">
        <v>732</v>
      </c>
      <c r="I7826" t="b">
        <v>1</v>
      </c>
      <c r="J7826" t="s">
        <v>93</v>
      </c>
      <c r="K7826" t="s">
        <v>142</v>
      </c>
      <c r="L7826" t="s">
        <v>17</v>
      </c>
      <c r="M7826" t="s">
        <v>32</v>
      </c>
      <c r="N7826" t="s">
        <v>726</v>
      </c>
      <c r="O7826" t="s">
        <v>1689</v>
      </c>
      <c r="P7826">
        <v>0</v>
      </c>
      <c r="Q7826">
        <v>149494.24</v>
      </c>
      <c r="R7826" t="s">
        <v>164</v>
      </c>
    </row>
    <row r="7827" spans="1:18" x14ac:dyDescent="0.25">
      <c r="A7827" t="s">
        <v>753</v>
      </c>
      <c r="B7827" t="s">
        <v>754</v>
      </c>
      <c r="C7827" t="s">
        <v>37</v>
      </c>
      <c r="D7827" t="s">
        <v>753</v>
      </c>
      <c r="E7827" t="s">
        <v>4</v>
      </c>
      <c r="F7827">
        <v>2019</v>
      </c>
      <c r="G7827">
        <v>7</v>
      </c>
      <c r="H7827" t="s">
        <v>732</v>
      </c>
      <c r="I7827" t="b">
        <v>1</v>
      </c>
      <c r="J7827" t="s">
        <v>32</v>
      </c>
      <c r="K7827" t="s">
        <v>139</v>
      </c>
      <c r="L7827" t="s">
        <v>17</v>
      </c>
      <c r="M7827" t="s">
        <v>866</v>
      </c>
      <c r="N7827" t="s">
        <v>726</v>
      </c>
      <c r="O7827" t="s">
        <v>1689</v>
      </c>
      <c r="P7827">
        <v>0</v>
      </c>
      <c r="Q7827">
        <v>149494.24</v>
      </c>
      <c r="R7827" t="s">
        <v>164</v>
      </c>
    </row>
    <row r="7828" spans="1:18" x14ac:dyDescent="0.25">
      <c r="A7828" t="s">
        <v>753</v>
      </c>
      <c r="B7828" t="s">
        <v>754</v>
      </c>
      <c r="C7828" t="s">
        <v>37</v>
      </c>
      <c r="D7828" t="s">
        <v>753</v>
      </c>
      <c r="E7828" t="s">
        <v>4</v>
      </c>
      <c r="F7828">
        <v>2019</v>
      </c>
      <c r="G7828">
        <v>7</v>
      </c>
      <c r="H7828" t="s">
        <v>732</v>
      </c>
      <c r="I7828" t="b">
        <v>1</v>
      </c>
      <c r="J7828" t="s">
        <v>19</v>
      </c>
      <c r="K7828" t="s">
        <v>102</v>
      </c>
      <c r="L7828" t="s">
        <v>17</v>
      </c>
      <c r="M7828" t="s">
        <v>812</v>
      </c>
      <c r="N7828" t="s">
        <v>725</v>
      </c>
      <c r="O7828" t="s">
        <v>756</v>
      </c>
      <c r="P7828">
        <v>0</v>
      </c>
      <c r="Q7828">
        <v>-7863555.5800000001</v>
      </c>
      <c r="R7828" t="s">
        <v>164</v>
      </c>
    </row>
    <row r="7829" spans="1:18" x14ac:dyDescent="0.25">
      <c r="A7829" t="s">
        <v>753</v>
      </c>
      <c r="B7829" t="s">
        <v>754</v>
      </c>
      <c r="C7829" t="s">
        <v>37</v>
      </c>
      <c r="D7829" t="s">
        <v>753</v>
      </c>
      <c r="E7829" t="s">
        <v>4</v>
      </c>
      <c r="F7829">
        <v>2019</v>
      </c>
      <c r="G7829">
        <v>7</v>
      </c>
      <c r="H7829" t="s">
        <v>732</v>
      </c>
      <c r="I7829" t="b">
        <v>1</v>
      </c>
      <c r="J7829" t="s">
        <v>813</v>
      </c>
      <c r="K7829" t="s">
        <v>816</v>
      </c>
      <c r="L7829" t="s">
        <v>17</v>
      </c>
      <c r="M7829" t="s">
        <v>812</v>
      </c>
      <c r="N7829" t="s">
        <v>725</v>
      </c>
      <c r="O7829" t="s">
        <v>756</v>
      </c>
      <c r="P7829">
        <v>0</v>
      </c>
      <c r="Q7829">
        <v>98109.89</v>
      </c>
      <c r="R7829" t="s">
        <v>164</v>
      </c>
    </row>
    <row r="7830" spans="1:18" x14ac:dyDescent="0.25">
      <c r="A7830" t="s">
        <v>99</v>
      </c>
      <c r="B7830" t="s">
        <v>740</v>
      </c>
      <c r="C7830" t="s">
        <v>37</v>
      </c>
      <c r="D7830" t="s">
        <v>99</v>
      </c>
      <c r="E7830" t="s">
        <v>4</v>
      </c>
      <c r="F7830">
        <v>2019</v>
      </c>
      <c r="G7830">
        <v>7</v>
      </c>
      <c r="H7830" t="s">
        <v>732</v>
      </c>
      <c r="I7830" t="b">
        <v>1</v>
      </c>
      <c r="J7830" t="s">
        <v>170</v>
      </c>
      <c r="K7830" t="s">
        <v>143</v>
      </c>
      <c r="L7830" t="s">
        <v>17</v>
      </c>
      <c r="M7830" t="s">
        <v>88</v>
      </c>
      <c r="N7830" t="s">
        <v>725</v>
      </c>
      <c r="O7830" t="s">
        <v>756</v>
      </c>
      <c r="P7830">
        <v>0</v>
      </c>
      <c r="Q7830">
        <v>10309990.880000001</v>
      </c>
      <c r="R7830" t="s">
        <v>165</v>
      </c>
    </row>
    <row r="7831" spans="1:18" x14ac:dyDescent="0.25">
      <c r="A7831" t="s">
        <v>99</v>
      </c>
      <c r="B7831" t="s">
        <v>740</v>
      </c>
      <c r="C7831" t="s">
        <v>37</v>
      </c>
      <c r="D7831" t="s">
        <v>99</v>
      </c>
      <c r="E7831" t="s">
        <v>4</v>
      </c>
      <c r="F7831">
        <v>2019</v>
      </c>
      <c r="G7831">
        <v>7</v>
      </c>
      <c r="H7831" t="s">
        <v>732</v>
      </c>
      <c r="I7831" t="b">
        <v>1</v>
      </c>
      <c r="J7831" t="s">
        <v>822</v>
      </c>
      <c r="K7831" t="s">
        <v>827</v>
      </c>
      <c r="L7831" t="s">
        <v>17</v>
      </c>
      <c r="M7831" t="s">
        <v>88</v>
      </c>
      <c r="N7831" t="s">
        <v>725</v>
      </c>
      <c r="O7831" t="s">
        <v>756</v>
      </c>
      <c r="P7831">
        <v>0</v>
      </c>
      <c r="Q7831">
        <v>39213924.960000001</v>
      </c>
      <c r="R7831" t="s">
        <v>165</v>
      </c>
    </row>
    <row r="7832" spans="1:18" x14ac:dyDescent="0.25">
      <c r="A7832" t="s">
        <v>750</v>
      </c>
      <c r="B7832" t="s">
        <v>751</v>
      </c>
      <c r="C7832" t="s">
        <v>37</v>
      </c>
      <c r="D7832" t="s">
        <v>750</v>
      </c>
      <c r="E7832" t="s">
        <v>4</v>
      </c>
      <c r="F7832">
        <v>2019</v>
      </c>
      <c r="G7832">
        <v>7</v>
      </c>
      <c r="H7832" t="s">
        <v>732</v>
      </c>
      <c r="I7832" t="b">
        <v>1</v>
      </c>
      <c r="J7832" t="s">
        <v>86</v>
      </c>
      <c r="K7832" t="s">
        <v>412</v>
      </c>
      <c r="L7832" t="s">
        <v>17</v>
      </c>
      <c r="M7832" t="s">
        <v>410</v>
      </c>
      <c r="N7832" t="s">
        <v>16</v>
      </c>
      <c r="O7832" t="s">
        <v>16</v>
      </c>
      <c r="P7832">
        <v>0</v>
      </c>
      <c r="Q7832">
        <v>869095.39</v>
      </c>
      <c r="R7832" t="s">
        <v>165</v>
      </c>
    </row>
    <row r="7833" spans="1:18" x14ac:dyDescent="0.25">
      <c r="A7833" t="s">
        <v>750</v>
      </c>
      <c r="B7833" t="s">
        <v>751</v>
      </c>
      <c r="C7833" t="s">
        <v>37</v>
      </c>
      <c r="D7833" t="s">
        <v>750</v>
      </c>
      <c r="E7833" t="s">
        <v>4</v>
      </c>
      <c r="F7833">
        <v>2019</v>
      </c>
      <c r="G7833">
        <v>7</v>
      </c>
      <c r="H7833" t="s">
        <v>732</v>
      </c>
      <c r="I7833" t="b">
        <v>1</v>
      </c>
      <c r="J7833" t="s">
        <v>410</v>
      </c>
      <c r="K7833" t="s">
        <v>413</v>
      </c>
      <c r="L7833" t="s">
        <v>17</v>
      </c>
      <c r="M7833" t="s">
        <v>92</v>
      </c>
      <c r="N7833" t="s">
        <v>16</v>
      </c>
      <c r="O7833" t="s">
        <v>16</v>
      </c>
      <c r="P7833">
        <v>0</v>
      </c>
      <c r="Q7833">
        <v>869095.39</v>
      </c>
      <c r="R7833" t="s">
        <v>165</v>
      </c>
    </row>
    <row r="7834" spans="1:18" x14ac:dyDescent="0.25">
      <c r="A7834" t="s">
        <v>750</v>
      </c>
      <c r="B7834" t="s">
        <v>751</v>
      </c>
      <c r="C7834" t="s">
        <v>37</v>
      </c>
      <c r="D7834" t="s">
        <v>750</v>
      </c>
      <c r="E7834" t="s">
        <v>4</v>
      </c>
      <c r="F7834">
        <v>2019</v>
      </c>
      <c r="G7834">
        <v>7</v>
      </c>
      <c r="H7834" t="s">
        <v>732</v>
      </c>
      <c r="I7834" t="b">
        <v>1</v>
      </c>
      <c r="J7834" t="s">
        <v>92</v>
      </c>
      <c r="K7834" t="s">
        <v>105</v>
      </c>
      <c r="L7834" t="s">
        <v>17</v>
      </c>
      <c r="M7834" t="s">
        <v>29</v>
      </c>
      <c r="N7834" t="s">
        <v>16</v>
      </c>
      <c r="O7834" t="s">
        <v>16</v>
      </c>
      <c r="P7834">
        <v>0</v>
      </c>
      <c r="Q7834">
        <v>869095.39</v>
      </c>
      <c r="R7834" t="s">
        <v>165</v>
      </c>
    </row>
    <row r="7835" spans="1:18" x14ac:dyDescent="0.25">
      <c r="A7835" t="s">
        <v>730</v>
      </c>
      <c r="B7835" t="s">
        <v>731</v>
      </c>
      <c r="C7835" t="s">
        <v>37</v>
      </c>
      <c r="D7835" t="s">
        <v>730</v>
      </c>
      <c r="E7835" t="s">
        <v>4</v>
      </c>
      <c r="F7835">
        <v>2019</v>
      </c>
      <c r="G7835">
        <v>7</v>
      </c>
      <c r="H7835" t="s">
        <v>732</v>
      </c>
      <c r="I7835" t="b">
        <v>1</v>
      </c>
      <c r="J7835" t="s">
        <v>849</v>
      </c>
      <c r="K7835" t="s">
        <v>135</v>
      </c>
      <c r="L7835" t="s">
        <v>17</v>
      </c>
      <c r="M7835" t="s">
        <v>855</v>
      </c>
      <c r="N7835" t="s">
        <v>16</v>
      </c>
      <c r="O7835" t="s">
        <v>16</v>
      </c>
      <c r="P7835">
        <v>0</v>
      </c>
      <c r="Q7835">
        <v>-4025.13</v>
      </c>
      <c r="R7835" t="s">
        <v>166</v>
      </c>
    </row>
    <row r="7836" spans="1:18" x14ac:dyDescent="0.25">
      <c r="A7836" t="s">
        <v>750</v>
      </c>
      <c r="B7836" t="s">
        <v>751</v>
      </c>
      <c r="C7836" t="s">
        <v>37</v>
      </c>
      <c r="D7836" t="s">
        <v>750</v>
      </c>
      <c r="E7836" t="s">
        <v>4</v>
      </c>
      <c r="F7836">
        <v>2019</v>
      </c>
      <c r="G7836">
        <v>7</v>
      </c>
      <c r="H7836" t="s">
        <v>732</v>
      </c>
      <c r="I7836" t="b">
        <v>1</v>
      </c>
      <c r="J7836" t="s">
        <v>29</v>
      </c>
      <c r="K7836" t="s">
        <v>844</v>
      </c>
      <c r="L7836" t="s">
        <v>17</v>
      </c>
      <c r="M7836" t="s">
        <v>30</v>
      </c>
      <c r="N7836" t="s">
        <v>725</v>
      </c>
      <c r="O7836" t="s">
        <v>756</v>
      </c>
      <c r="P7836">
        <v>0</v>
      </c>
      <c r="Q7836">
        <v>-450274.71</v>
      </c>
      <c r="R7836" t="s">
        <v>165</v>
      </c>
    </row>
    <row r="7837" spans="1:18" x14ac:dyDescent="0.25">
      <c r="A7837" t="s">
        <v>750</v>
      </c>
      <c r="B7837" t="s">
        <v>751</v>
      </c>
      <c r="C7837" t="s">
        <v>37</v>
      </c>
      <c r="D7837" t="s">
        <v>750</v>
      </c>
      <c r="E7837" t="s">
        <v>4</v>
      </c>
      <c r="F7837">
        <v>2019</v>
      </c>
      <c r="G7837">
        <v>7</v>
      </c>
      <c r="H7837" t="s">
        <v>732</v>
      </c>
      <c r="I7837" t="b">
        <v>1</v>
      </c>
      <c r="J7837" t="s">
        <v>30</v>
      </c>
      <c r="K7837" t="s">
        <v>848</v>
      </c>
      <c r="L7837" t="s">
        <v>17</v>
      </c>
      <c r="M7837" t="s">
        <v>422</v>
      </c>
      <c r="N7837" t="s">
        <v>725</v>
      </c>
      <c r="O7837" t="s">
        <v>756</v>
      </c>
      <c r="P7837">
        <v>0</v>
      </c>
      <c r="Q7837">
        <v>-450274.71</v>
      </c>
      <c r="R7837" t="s">
        <v>165</v>
      </c>
    </row>
    <row r="7838" spans="1:18" x14ac:dyDescent="0.25">
      <c r="A7838" t="s">
        <v>750</v>
      </c>
      <c r="B7838" t="s">
        <v>751</v>
      </c>
      <c r="C7838" t="s">
        <v>37</v>
      </c>
      <c r="D7838" t="s">
        <v>750</v>
      </c>
      <c r="E7838" t="s">
        <v>4</v>
      </c>
      <c r="F7838">
        <v>2019</v>
      </c>
      <c r="G7838">
        <v>7</v>
      </c>
      <c r="H7838" t="s">
        <v>732</v>
      </c>
      <c r="I7838" t="b">
        <v>1</v>
      </c>
      <c r="J7838" t="s">
        <v>422</v>
      </c>
      <c r="K7838" t="s">
        <v>436</v>
      </c>
      <c r="L7838" t="s">
        <v>17</v>
      </c>
      <c r="M7838" t="s">
        <v>31</v>
      </c>
      <c r="N7838" t="s">
        <v>725</v>
      </c>
      <c r="O7838" t="s">
        <v>756</v>
      </c>
      <c r="P7838">
        <v>0</v>
      </c>
      <c r="Q7838">
        <v>-450274.71</v>
      </c>
      <c r="R7838" t="s">
        <v>165</v>
      </c>
    </row>
    <row r="7839" spans="1:18" x14ac:dyDescent="0.25">
      <c r="A7839" t="s">
        <v>750</v>
      </c>
      <c r="B7839" t="s">
        <v>751</v>
      </c>
      <c r="C7839" t="s">
        <v>37</v>
      </c>
      <c r="D7839" t="s">
        <v>750</v>
      </c>
      <c r="E7839" t="s">
        <v>4</v>
      </c>
      <c r="F7839">
        <v>2019</v>
      </c>
      <c r="G7839">
        <v>7</v>
      </c>
      <c r="H7839" t="s">
        <v>732</v>
      </c>
      <c r="I7839" t="b">
        <v>1</v>
      </c>
      <c r="J7839" t="s">
        <v>31</v>
      </c>
      <c r="K7839" t="s">
        <v>452</v>
      </c>
      <c r="L7839" t="s">
        <v>17</v>
      </c>
      <c r="M7839" t="s">
        <v>93</v>
      </c>
      <c r="N7839" t="s">
        <v>725</v>
      </c>
      <c r="O7839" t="s">
        <v>756</v>
      </c>
      <c r="P7839">
        <v>0</v>
      </c>
      <c r="Q7839">
        <v>-450274.71</v>
      </c>
      <c r="R7839" t="s">
        <v>165</v>
      </c>
    </row>
    <row r="7840" spans="1:18" x14ac:dyDescent="0.25">
      <c r="A7840" t="s">
        <v>750</v>
      </c>
      <c r="B7840" t="s">
        <v>751</v>
      </c>
      <c r="C7840" t="s">
        <v>37</v>
      </c>
      <c r="D7840" t="s">
        <v>750</v>
      </c>
      <c r="E7840" t="s">
        <v>4</v>
      </c>
      <c r="F7840">
        <v>2019</v>
      </c>
      <c r="G7840">
        <v>7</v>
      </c>
      <c r="H7840" t="s">
        <v>732</v>
      </c>
      <c r="I7840" t="b">
        <v>1</v>
      </c>
      <c r="J7840" t="s">
        <v>93</v>
      </c>
      <c r="K7840" t="s">
        <v>142</v>
      </c>
      <c r="L7840" t="s">
        <v>17</v>
      </c>
      <c r="M7840" t="s">
        <v>32</v>
      </c>
      <c r="N7840" t="s">
        <v>725</v>
      </c>
      <c r="O7840" t="s">
        <v>756</v>
      </c>
      <c r="P7840">
        <v>0</v>
      </c>
      <c r="Q7840">
        <v>-450274.71</v>
      </c>
      <c r="R7840" t="s">
        <v>165</v>
      </c>
    </row>
    <row r="7841" spans="1:18" x14ac:dyDescent="0.25">
      <c r="A7841" t="s">
        <v>750</v>
      </c>
      <c r="B7841" t="s">
        <v>751</v>
      </c>
      <c r="C7841" t="s">
        <v>37</v>
      </c>
      <c r="D7841" t="s">
        <v>750</v>
      </c>
      <c r="E7841" t="s">
        <v>4</v>
      </c>
      <c r="F7841">
        <v>2019</v>
      </c>
      <c r="G7841">
        <v>7</v>
      </c>
      <c r="H7841" t="s">
        <v>732</v>
      </c>
      <c r="I7841" t="b">
        <v>1</v>
      </c>
      <c r="J7841" t="s">
        <v>32</v>
      </c>
      <c r="K7841" t="s">
        <v>139</v>
      </c>
      <c r="L7841" t="s">
        <v>17</v>
      </c>
      <c r="M7841" t="s">
        <v>866</v>
      </c>
      <c r="N7841" t="s">
        <v>725</v>
      </c>
      <c r="O7841" t="s">
        <v>756</v>
      </c>
      <c r="P7841">
        <v>0</v>
      </c>
      <c r="Q7841">
        <v>-450274.71</v>
      </c>
      <c r="R7841" t="s">
        <v>165</v>
      </c>
    </row>
    <row r="7842" spans="1:18" x14ac:dyDescent="0.25">
      <c r="A7842" t="s">
        <v>750</v>
      </c>
      <c r="B7842" t="s">
        <v>751</v>
      </c>
      <c r="C7842" t="s">
        <v>37</v>
      </c>
      <c r="D7842" t="s">
        <v>750</v>
      </c>
      <c r="E7842" t="s">
        <v>4</v>
      </c>
      <c r="F7842">
        <v>2019</v>
      </c>
      <c r="G7842">
        <v>7</v>
      </c>
      <c r="H7842" t="s">
        <v>732</v>
      </c>
      <c r="I7842" t="b">
        <v>1</v>
      </c>
      <c r="J7842" t="s">
        <v>19</v>
      </c>
      <c r="K7842" t="s">
        <v>102</v>
      </c>
      <c r="L7842" t="s">
        <v>17</v>
      </c>
      <c r="M7842" t="s">
        <v>812</v>
      </c>
      <c r="N7842" t="s">
        <v>724</v>
      </c>
      <c r="O7842" t="s">
        <v>755</v>
      </c>
      <c r="P7842">
        <v>0</v>
      </c>
      <c r="Q7842">
        <v>-513192.61</v>
      </c>
      <c r="R7842" t="s">
        <v>165</v>
      </c>
    </row>
    <row r="7843" spans="1:18" x14ac:dyDescent="0.25">
      <c r="A7843" t="s">
        <v>753</v>
      </c>
      <c r="B7843" t="s">
        <v>754</v>
      </c>
      <c r="C7843" t="s">
        <v>37</v>
      </c>
      <c r="D7843" t="s">
        <v>753</v>
      </c>
      <c r="E7843" t="s">
        <v>4</v>
      </c>
      <c r="F7843">
        <v>2019</v>
      </c>
      <c r="G7843">
        <v>7</v>
      </c>
      <c r="H7843" t="s">
        <v>732</v>
      </c>
      <c r="I7843" t="b">
        <v>1</v>
      </c>
      <c r="J7843" t="s">
        <v>19</v>
      </c>
      <c r="K7843" t="s">
        <v>102</v>
      </c>
      <c r="L7843" t="s">
        <v>17</v>
      </c>
      <c r="M7843" t="s">
        <v>812</v>
      </c>
      <c r="N7843" t="s">
        <v>724</v>
      </c>
      <c r="O7843" t="s">
        <v>755</v>
      </c>
      <c r="P7843">
        <v>0</v>
      </c>
      <c r="Q7843">
        <v>-5123865.76</v>
      </c>
      <c r="R7843" t="s">
        <v>164</v>
      </c>
    </row>
    <row r="7844" spans="1:18" x14ac:dyDescent="0.25">
      <c r="A7844" t="s">
        <v>753</v>
      </c>
      <c r="B7844" t="s">
        <v>754</v>
      </c>
      <c r="C7844" t="s">
        <v>37</v>
      </c>
      <c r="D7844" t="s">
        <v>753</v>
      </c>
      <c r="E7844" t="s">
        <v>4</v>
      </c>
      <c r="F7844">
        <v>2019</v>
      </c>
      <c r="G7844">
        <v>7</v>
      </c>
      <c r="H7844" t="s">
        <v>732</v>
      </c>
      <c r="I7844" t="b">
        <v>1</v>
      </c>
      <c r="J7844" t="s">
        <v>813</v>
      </c>
      <c r="K7844" t="s">
        <v>816</v>
      </c>
      <c r="L7844" t="s">
        <v>17</v>
      </c>
      <c r="M7844" t="s">
        <v>812</v>
      </c>
      <c r="N7844" t="s">
        <v>724</v>
      </c>
      <c r="O7844" t="s">
        <v>755</v>
      </c>
      <c r="P7844">
        <v>0</v>
      </c>
      <c r="Q7844">
        <v>44184.05</v>
      </c>
      <c r="R7844" t="s">
        <v>164</v>
      </c>
    </row>
    <row r="7845" spans="1:18" x14ac:dyDescent="0.25">
      <c r="A7845" t="s">
        <v>753</v>
      </c>
      <c r="B7845" t="s">
        <v>754</v>
      </c>
      <c r="C7845" t="s">
        <v>37</v>
      </c>
      <c r="D7845" t="s">
        <v>753</v>
      </c>
      <c r="E7845" t="s">
        <v>4</v>
      </c>
      <c r="F7845">
        <v>2019</v>
      </c>
      <c r="G7845">
        <v>7</v>
      </c>
      <c r="H7845" t="s">
        <v>732</v>
      </c>
      <c r="I7845" t="b">
        <v>1</v>
      </c>
      <c r="J7845" t="s">
        <v>812</v>
      </c>
      <c r="K7845" t="s">
        <v>393</v>
      </c>
      <c r="L7845" t="s">
        <v>17</v>
      </c>
      <c r="M7845" t="s">
        <v>394</v>
      </c>
      <c r="N7845" t="s">
        <v>724</v>
      </c>
      <c r="O7845" t="s">
        <v>755</v>
      </c>
      <c r="P7845">
        <v>0</v>
      </c>
      <c r="Q7845">
        <v>-5079681.71</v>
      </c>
      <c r="R7845" t="s">
        <v>164</v>
      </c>
    </row>
    <row r="7846" spans="1:18" x14ac:dyDescent="0.25">
      <c r="A7846" t="s">
        <v>753</v>
      </c>
      <c r="B7846" t="s">
        <v>754</v>
      </c>
      <c r="C7846" t="s">
        <v>37</v>
      </c>
      <c r="D7846" t="s">
        <v>753</v>
      </c>
      <c r="E7846" t="s">
        <v>4</v>
      </c>
      <c r="F7846">
        <v>2019</v>
      </c>
      <c r="G7846">
        <v>7</v>
      </c>
      <c r="H7846" t="s">
        <v>732</v>
      </c>
      <c r="I7846" t="b">
        <v>1</v>
      </c>
      <c r="J7846" t="s">
        <v>394</v>
      </c>
      <c r="K7846" t="s">
        <v>395</v>
      </c>
      <c r="L7846" t="s">
        <v>17</v>
      </c>
      <c r="M7846" t="s">
        <v>88</v>
      </c>
      <c r="N7846" t="s">
        <v>724</v>
      </c>
      <c r="O7846" t="s">
        <v>755</v>
      </c>
      <c r="P7846">
        <v>0</v>
      </c>
      <c r="Q7846">
        <v>-5079681.71</v>
      </c>
      <c r="R7846" t="s">
        <v>164</v>
      </c>
    </row>
    <row r="7847" spans="1:18" x14ac:dyDescent="0.25">
      <c r="A7847" t="s">
        <v>753</v>
      </c>
      <c r="B7847" t="s">
        <v>754</v>
      </c>
      <c r="C7847" t="s">
        <v>37</v>
      </c>
      <c r="D7847" t="s">
        <v>753</v>
      </c>
      <c r="E7847" t="s">
        <v>4</v>
      </c>
      <c r="F7847">
        <v>2019</v>
      </c>
      <c r="G7847">
        <v>7</v>
      </c>
      <c r="H7847" t="s">
        <v>732</v>
      </c>
      <c r="I7847" t="b">
        <v>1</v>
      </c>
      <c r="J7847" t="s">
        <v>170</v>
      </c>
      <c r="K7847" t="s">
        <v>143</v>
      </c>
      <c r="L7847" t="s">
        <v>17</v>
      </c>
      <c r="M7847" t="s">
        <v>88</v>
      </c>
      <c r="N7847" t="s">
        <v>724</v>
      </c>
      <c r="O7847" t="s">
        <v>755</v>
      </c>
      <c r="P7847">
        <v>0</v>
      </c>
      <c r="Q7847">
        <v>920728.89</v>
      </c>
      <c r="R7847" t="s">
        <v>164</v>
      </c>
    </row>
    <row r="7848" spans="1:18" x14ac:dyDescent="0.25">
      <c r="A7848" t="s">
        <v>753</v>
      </c>
      <c r="B7848" t="s">
        <v>754</v>
      </c>
      <c r="C7848" t="s">
        <v>37</v>
      </c>
      <c r="D7848" t="s">
        <v>753</v>
      </c>
      <c r="E7848" t="s">
        <v>4</v>
      </c>
      <c r="F7848">
        <v>2019</v>
      </c>
      <c r="G7848">
        <v>7</v>
      </c>
      <c r="H7848" t="s">
        <v>732</v>
      </c>
      <c r="I7848" t="b">
        <v>1</v>
      </c>
      <c r="J7848" t="s">
        <v>822</v>
      </c>
      <c r="K7848" t="s">
        <v>827</v>
      </c>
      <c r="L7848" t="s">
        <v>17</v>
      </c>
      <c r="M7848" t="s">
        <v>88</v>
      </c>
      <c r="N7848" t="s">
        <v>724</v>
      </c>
      <c r="O7848" t="s">
        <v>755</v>
      </c>
      <c r="P7848">
        <v>0</v>
      </c>
      <c r="Q7848">
        <v>3501981.15</v>
      </c>
      <c r="R7848" t="s">
        <v>164</v>
      </c>
    </row>
    <row r="7849" spans="1:18" x14ac:dyDescent="0.25">
      <c r="A7849" t="s">
        <v>753</v>
      </c>
      <c r="B7849" t="s">
        <v>754</v>
      </c>
      <c r="C7849" t="s">
        <v>37</v>
      </c>
      <c r="D7849" t="s">
        <v>753</v>
      </c>
      <c r="E7849" t="s">
        <v>4</v>
      </c>
      <c r="F7849">
        <v>2019</v>
      </c>
      <c r="G7849">
        <v>7</v>
      </c>
      <c r="H7849" t="s">
        <v>732</v>
      </c>
      <c r="I7849" t="b">
        <v>1</v>
      </c>
      <c r="J7849" t="s">
        <v>88</v>
      </c>
      <c r="K7849" t="s">
        <v>836</v>
      </c>
      <c r="L7849" t="s">
        <v>17</v>
      </c>
      <c r="M7849" t="s">
        <v>29</v>
      </c>
      <c r="N7849" t="s">
        <v>724</v>
      </c>
      <c r="O7849" t="s">
        <v>755</v>
      </c>
      <c r="P7849">
        <v>0</v>
      </c>
      <c r="Q7849">
        <v>-656971.67000000004</v>
      </c>
      <c r="R7849" t="s">
        <v>164</v>
      </c>
    </row>
    <row r="7850" spans="1:18" x14ac:dyDescent="0.25">
      <c r="A7850" t="s">
        <v>753</v>
      </c>
      <c r="B7850" t="s">
        <v>754</v>
      </c>
      <c r="C7850" t="s">
        <v>37</v>
      </c>
      <c r="D7850" t="s">
        <v>753</v>
      </c>
      <c r="E7850" t="s">
        <v>4</v>
      </c>
      <c r="F7850">
        <v>2019</v>
      </c>
      <c r="G7850">
        <v>7</v>
      </c>
      <c r="H7850" t="s">
        <v>732</v>
      </c>
      <c r="I7850" t="b">
        <v>1</v>
      </c>
      <c r="J7850" t="s">
        <v>86</v>
      </c>
      <c r="K7850" t="s">
        <v>412</v>
      </c>
      <c r="L7850" t="s">
        <v>17</v>
      </c>
      <c r="M7850" t="s">
        <v>410</v>
      </c>
      <c r="N7850" t="s">
        <v>724</v>
      </c>
      <c r="O7850" t="s">
        <v>755</v>
      </c>
      <c r="P7850">
        <v>0</v>
      </c>
      <c r="Q7850">
        <v>321621.46000000002</v>
      </c>
      <c r="R7850" t="s">
        <v>164</v>
      </c>
    </row>
    <row r="7851" spans="1:18" x14ac:dyDescent="0.25">
      <c r="A7851" t="s">
        <v>753</v>
      </c>
      <c r="B7851" t="s">
        <v>754</v>
      </c>
      <c r="C7851" t="s">
        <v>37</v>
      </c>
      <c r="D7851" t="s">
        <v>753</v>
      </c>
      <c r="E7851" t="s">
        <v>4</v>
      </c>
      <c r="F7851">
        <v>2019</v>
      </c>
      <c r="G7851">
        <v>7</v>
      </c>
      <c r="H7851" t="s">
        <v>732</v>
      </c>
      <c r="I7851" t="b">
        <v>1</v>
      </c>
      <c r="J7851" t="s">
        <v>410</v>
      </c>
      <c r="K7851" t="s">
        <v>413</v>
      </c>
      <c r="L7851" t="s">
        <v>17</v>
      </c>
      <c r="M7851" t="s">
        <v>92</v>
      </c>
      <c r="N7851" t="s">
        <v>724</v>
      </c>
      <c r="O7851" t="s">
        <v>755</v>
      </c>
      <c r="P7851">
        <v>0</v>
      </c>
      <c r="Q7851">
        <v>321621.46000000002</v>
      </c>
      <c r="R7851" t="s">
        <v>164</v>
      </c>
    </row>
    <row r="7852" spans="1:18" x14ac:dyDescent="0.25">
      <c r="A7852" t="s">
        <v>753</v>
      </c>
      <c r="B7852" t="s">
        <v>754</v>
      </c>
      <c r="C7852" t="s">
        <v>37</v>
      </c>
      <c r="D7852" t="s">
        <v>753</v>
      </c>
      <c r="E7852" t="s">
        <v>4</v>
      </c>
      <c r="F7852">
        <v>2019</v>
      </c>
      <c r="G7852">
        <v>7</v>
      </c>
      <c r="H7852" t="s">
        <v>732</v>
      </c>
      <c r="I7852" t="b">
        <v>1</v>
      </c>
      <c r="J7852" t="s">
        <v>92</v>
      </c>
      <c r="K7852" t="s">
        <v>105</v>
      </c>
      <c r="L7852" t="s">
        <v>17</v>
      </c>
      <c r="M7852" t="s">
        <v>29</v>
      </c>
      <c r="N7852" t="s">
        <v>724</v>
      </c>
      <c r="O7852" t="s">
        <v>755</v>
      </c>
      <c r="P7852">
        <v>0</v>
      </c>
      <c r="Q7852">
        <v>321621.46000000002</v>
      </c>
      <c r="R7852" t="s">
        <v>164</v>
      </c>
    </row>
    <row r="7853" spans="1:18" x14ac:dyDescent="0.25">
      <c r="A7853" t="s">
        <v>753</v>
      </c>
      <c r="B7853" t="s">
        <v>754</v>
      </c>
      <c r="C7853" t="s">
        <v>37</v>
      </c>
      <c r="D7853" t="s">
        <v>753</v>
      </c>
      <c r="E7853" t="s">
        <v>4</v>
      </c>
      <c r="F7853">
        <v>2019</v>
      </c>
      <c r="G7853">
        <v>7</v>
      </c>
      <c r="H7853" t="s">
        <v>732</v>
      </c>
      <c r="I7853" t="b">
        <v>1</v>
      </c>
      <c r="J7853" t="s">
        <v>29</v>
      </c>
      <c r="K7853" t="s">
        <v>844</v>
      </c>
      <c r="L7853" t="s">
        <v>17</v>
      </c>
      <c r="M7853" t="s">
        <v>30</v>
      </c>
      <c r="N7853" t="s">
        <v>724</v>
      </c>
      <c r="O7853" t="s">
        <v>755</v>
      </c>
      <c r="P7853">
        <v>0</v>
      </c>
      <c r="Q7853">
        <v>-335350.21000000002</v>
      </c>
      <c r="R7853" t="s">
        <v>164</v>
      </c>
    </row>
    <row r="7854" spans="1:18" x14ac:dyDescent="0.25">
      <c r="A7854" t="s">
        <v>753</v>
      </c>
      <c r="B7854" t="s">
        <v>754</v>
      </c>
      <c r="C7854" t="s">
        <v>37</v>
      </c>
      <c r="D7854" t="s">
        <v>753</v>
      </c>
      <c r="E7854" t="s">
        <v>4</v>
      </c>
      <c r="F7854">
        <v>2019</v>
      </c>
      <c r="G7854">
        <v>7</v>
      </c>
      <c r="H7854" t="s">
        <v>732</v>
      </c>
      <c r="I7854" t="b">
        <v>1</v>
      </c>
      <c r="J7854" t="s">
        <v>30</v>
      </c>
      <c r="K7854" t="s">
        <v>848</v>
      </c>
      <c r="L7854" t="s">
        <v>17</v>
      </c>
      <c r="M7854" t="s">
        <v>422</v>
      </c>
      <c r="N7854" t="s">
        <v>724</v>
      </c>
      <c r="O7854" t="s">
        <v>755</v>
      </c>
      <c r="P7854">
        <v>0</v>
      </c>
      <c r="Q7854">
        <v>-335350.21000000002</v>
      </c>
      <c r="R7854" t="s">
        <v>164</v>
      </c>
    </row>
    <row r="7855" spans="1:18" x14ac:dyDescent="0.25">
      <c r="A7855" t="s">
        <v>753</v>
      </c>
      <c r="B7855" t="s">
        <v>754</v>
      </c>
      <c r="C7855" t="s">
        <v>37</v>
      </c>
      <c r="D7855" t="s">
        <v>753</v>
      </c>
      <c r="E7855" t="s">
        <v>4</v>
      </c>
      <c r="F7855">
        <v>2019</v>
      </c>
      <c r="G7855">
        <v>7</v>
      </c>
      <c r="H7855" t="s">
        <v>732</v>
      </c>
      <c r="I7855" t="b">
        <v>1</v>
      </c>
      <c r="J7855" t="s">
        <v>849</v>
      </c>
      <c r="K7855" t="s">
        <v>135</v>
      </c>
      <c r="L7855" t="s">
        <v>17</v>
      </c>
      <c r="M7855" t="s">
        <v>855</v>
      </c>
      <c r="N7855" t="s">
        <v>724</v>
      </c>
      <c r="O7855" t="s">
        <v>755</v>
      </c>
      <c r="P7855">
        <v>0</v>
      </c>
      <c r="Q7855">
        <v>-5764.49</v>
      </c>
      <c r="R7855" t="s">
        <v>164</v>
      </c>
    </row>
    <row r="7856" spans="1:18" x14ac:dyDescent="0.25">
      <c r="A7856" t="s">
        <v>753</v>
      </c>
      <c r="B7856" t="s">
        <v>754</v>
      </c>
      <c r="C7856" t="s">
        <v>37</v>
      </c>
      <c r="D7856" t="s">
        <v>753</v>
      </c>
      <c r="E7856" t="s">
        <v>4</v>
      </c>
      <c r="F7856">
        <v>2019</v>
      </c>
      <c r="G7856">
        <v>7</v>
      </c>
      <c r="H7856" t="s">
        <v>732</v>
      </c>
      <c r="I7856" t="b">
        <v>1</v>
      </c>
      <c r="J7856" t="s">
        <v>856</v>
      </c>
      <c r="K7856" t="s">
        <v>136</v>
      </c>
      <c r="L7856" t="s">
        <v>17</v>
      </c>
      <c r="M7856" t="s">
        <v>855</v>
      </c>
      <c r="N7856" t="s">
        <v>724</v>
      </c>
      <c r="O7856" t="s">
        <v>755</v>
      </c>
      <c r="P7856">
        <v>0</v>
      </c>
      <c r="Q7856">
        <v>35086.160000000003</v>
      </c>
      <c r="R7856" t="s">
        <v>164</v>
      </c>
    </row>
    <row r="7857" spans="1:18" x14ac:dyDescent="0.25">
      <c r="A7857" t="s">
        <v>753</v>
      </c>
      <c r="B7857" t="s">
        <v>754</v>
      </c>
      <c r="C7857" t="s">
        <v>37</v>
      </c>
      <c r="D7857" t="s">
        <v>753</v>
      </c>
      <c r="E7857" t="s">
        <v>4</v>
      </c>
      <c r="F7857">
        <v>2019</v>
      </c>
      <c r="G7857">
        <v>7</v>
      </c>
      <c r="H7857" t="s">
        <v>732</v>
      </c>
      <c r="I7857" t="b">
        <v>1</v>
      </c>
      <c r="J7857" t="s">
        <v>855</v>
      </c>
      <c r="K7857" t="s">
        <v>435</v>
      </c>
      <c r="L7857" t="s">
        <v>17</v>
      </c>
      <c r="M7857" t="s">
        <v>422</v>
      </c>
      <c r="N7857" t="s">
        <v>724</v>
      </c>
      <c r="O7857" t="s">
        <v>755</v>
      </c>
      <c r="P7857">
        <v>0</v>
      </c>
      <c r="Q7857">
        <v>29321.67</v>
      </c>
      <c r="R7857" t="s">
        <v>164</v>
      </c>
    </row>
    <row r="7858" spans="1:18" x14ac:dyDescent="0.25">
      <c r="A7858" t="s">
        <v>753</v>
      </c>
      <c r="B7858" t="s">
        <v>754</v>
      </c>
      <c r="C7858" t="s">
        <v>37</v>
      </c>
      <c r="D7858" t="s">
        <v>753</v>
      </c>
      <c r="E7858" t="s">
        <v>4</v>
      </c>
      <c r="F7858">
        <v>2019</v>
      </c>
      <c r="G7858">
        <v>7</v>
      </c>
      <c r="H7858" t="s">
        <v>732</v>
      </c>
      <c r="I7858" t="b">
        <v>1</v>
      </c>
      <c r="J7858" t="s">
        <v>422</v>
      </c>
      <c r="K7858" t="s">
        <v>436</v>
      </c>
      <c r="L7858" t="s">
        <v>17</v>
      </c>
      <c r="M7858" t="s">
        <v>31</v>
      </c>
      <c r="N7858" t="s">
        <v>724</v>
      </c>
      <c r="O7858" t="s">
        <v>755</v>
      </c>
      <c r="P7858">
        <v>0</v>
      </c>
      <c r="Q7858">
        <v>-306028.53999999998</v>
      </c>
      <c r="R7858" t="s">
        <v>164</v>
      </c>
    </row>
    <row r="7859" spans="1:18" x14ac:dyDescent="0.25">
      <c r="A7859" t="s">
        <v>753</v>
      </c>
      <c r="B7859" t="s">
        <v>754</v>
      </c>
      <c r="C7859" t="s">
        <v>37</v>
      </c>
      <c r="D7859" t="s">
        <v>753</v>
      </c>
      <c r="E7859" t="s">
        <v>4</v>
      </c>
      <c r="F7859">
        <v>2019</v>
      </c>
      <c r="G7859">
        <v>7</v>
      </c>
      <c r="H7859" t="s">
        <v>732</v>
      </c>
      <c r="I7859" t="b">
        <v>1</v>
      </c>
      <c r="J7859" t="s">
        <v>31</v>
      </c>
      <c r="K7859" t="s">
        <v>452</v>
      </c>
      <c r="L7859" t="s">
        <v>17</v>
      </c>
      <c r="M7859" t="s">
        <v>93</v>
      </c>
      <c r="N7859" t="s">
        <v>724</v>
      </c>
      <c r="O7859" t="s">
        <v>755</v>
      </c>
      <c r="P7859">
        <v>0</v>
      </c>
      <c r="Q7859">
        <v>-306028.53999999998</v>
      </c>
      <c r="R7859" t="s">
        <v>164</v>
      </c>
    </row>
    <row r="7860" spans="1:18" x14ac:dyDescent="0.25">
      <c r="A7860" t="s">
        <v>753</v>
      </c>
      <c r="B7860" t="s">
        <v>754</v>
      </c>
      <c r="C7860" t="s">
        <v>37</v>
      </c>
      <c r="D7860" t="s">
        <v>753</v>
      </c>
      <c r="E7860" t="s">
        <v>4</v>
      </c>
      <c r="F7860">
        <v>2019</v>
      </c>
      <c r="G7860">
        <v>7</v>
      </c>
      <c r="H7860" t="s">
        <v>732</v>
      </c>
      <c r="I7860" t="b">
        <v>1</v>
      </c>
      <c r="J7860" t="s">
        <v>18</v>
      </c>
      <c r="K7860" t="s">
        <v>138</v>
      </c>
      <c r="L7860" t="s">
        <v>17</v>
      </c>
      <c r="M7860" t="s">
        <v>93</v>
      </c>
      <c r="N7860" t="s">
        <v>724</v>
      </c>
      <c r="O7860" t="s">
        <v>755</v>
      </c>
      <c r="P7860">
        <v>0</v>
      </c>
      <c r="Q7860">
        <v>-186</v>
      </c>
      <c r="R7860" t="s">
        <v>164</v>
      </c>
    </row>
    <row r="7861" spans="1:18" x14ac:dyDescent="0.25">
      <c r="A7861" t="s">
        <v>753</v>
      </c>
      <c r="B7861" t="s">
        <v>754</v>
      </c>
      <c r="C7861" t="s">
        <v>37</v>
      </c>
      <c r="D7861" t="s">
        <v>753</v>
      </c>
      <c r="E7861" t="s">
        <v>4</v>
      </c>
      <c r="F7861">
        <v>2019</v>
      </c>
      <c r="G7861">
        <v>7</v>
      </c>
      <c r="H7861" t="s">
        <v>732</v>
      </c>
      <c r="I7861" t="b">
        <v>1</v>
      </c>
      <c r="J7861" t="s">
        <v>93</v>
      </c>
      <c r="K7861" t="s">
        <v>142</v>
      </c>
      <c r="L7861" t="s">
        <v>17</v>
      </c>
      <c r="M7861" t="s">
        <v>32</v>
      </c>
      <c r="N7861" t="s">
        <v>724</v>
      </c>
      <c r="O7861" t="s">
        <v>755</v>
      </c>
      <c r="P7861">
        <v>0</v>
      </c>
      <c r="Q7861">
        <v>-306214.53999999998</v>
      </c>
      <c r="R7861" t="s">
        <v>164</v>
      </c>
    </row>
    <row r="7862" spans="1:18" x14ac:dyDescent="0.25">
      <c r="A7862" t="s">
        <v>753</v>
      </c>
      <c r="B7862" t="s">
        <v>754</v>
      </c>
      <c r="C7862" t="s">
        <v>37</v>
      </c>
      <c r="D7862" t="s">
        <v>753</v>
      </c>
      <c r="E7862" t="s">
        <v>4</v>
      </c>
      <c r="F7862">
        <v>2019</v>
      </c>
      <c r="G7862">
        <v>7</v>
      </c>
      <c r="H7862" t="s">
        <v>732</v>
      </c>
      <c r="I7862" t="b">
        <v>1</v>
      </c>
      <c r="J7862" t="s">
        <v>32</v>
      </c>
      <c r="K7862" t="s">
        <v>139</v>
      </c>
      <c r="L7862" t="s">
        <v>17</v>
      </c>
      <c r="M7862" t="s">
        <v>866</v>
      </c>
      <c r="N7862" t="s">
        <v>724</v>
      </c>
      <c r="O7862" t="s">
        <v>755</v>
      </c>
      <c r="P7862">
        <v>0</v>
      </c>
      <c r="Q7862">
        <v>-306214.53999999998</v>
      </c>
      <c r="R7862" t="s">
        <v>164</v>
      </c>
    </row>
    <row r="7863" spans="1:18" x14ac:dyDescent="0.25">
      <c r="A7863" t="s">
        <v>753</v>
      </c>
      <c r="B7863" t="s">
        <v>754</v>
      </c>
      <c r="C7863" t="s">
        <v>37</v>
      </c>
      <c r="D7863" t="s">
        <v>753</v>
      </c>
      <c r="E7863" t="s">
        <v>4</v>
      </c>
      <c r="F7863">
        <v>2019</v>
      </c>
      <c r="G7863">
        <v>7</v>
      </c>
      <c r="H7863" t="s">
        <v>732</v>
      </c>
      <c r="I7863" t="b">
        <v>1</v>
      </c>
      <c r="J7863" t="s">
        <v>19</v>
      </c>
      <c r="K7863" t="s">
        <v>102</v>
      </c>
      <c r="L7863" t="s">
        <v>17</v>
      </c>
      <c r="M7863" t="s">
        <v>812</v>
      </c>
      <c r="N7863" t="s">
        <v>16</v>
      </c>
      <c r="O7863" t="s">
        <v>16</v>
      </c>
      <c r="P7863">
        <v>0</v>
      </c>
      <c r="Q7863">
        <v>-992113.24</v>
      </c>
      <c r="R7863" t="s">
        <v>164</v>
      </c>
    </row>
    <row r="7864" spans="1:18" x14ac:dyDescent="0.25">
      <c r="A7864" t="s">
        <v>753</v>
      </c>
      <c r="B7864" t="s">
        <v>754</v>
      </c>
      <c r="C7864" t="s">
        <v>37</v>
      </c>
      <c r="D7864" t="s">
        <v>753</v>
      </c>
      <c r="E7864" t="s">
        <v>4</v>
      </c>
      <c r="F7864">
        <v>2019</v>
      </c>
      <c r="G7864">
        <v>7</v>
      </c>
      <c r="H7864" t="s">
        <v>732</v>
      </c>
      <c r="I7864" t="b">
        <v>1</v>
      </c>
      <c r="J7864" t="s">
        <v>813</v>
      </c>
      <c r="K7864" t="s">
        <v>816</v>
      </c>
      <c r="L7864" t="s">
        <v>17</v>
      </c>
      <c r="M7864" t="s">
        <v>812</v>
      </c>
      <c r="N7864" t="s">
        <v>16</v>
      </c>
      <c r="O7864" t="s">
        <v>16</v>
      </c>
      <c r="P7864">
        <v>0</v>
      </c>
      <c r="Q7864">
        <v>445454.65</v>
      </c>
      <c r="R7864" t="s">
        <v>164</v>
      </c>
    </row>
    <row r="7865" spans="1:18" x14ac:dyDescent="0.25">
      <c r="A7865" t="s">
        <v>753</v>
      </c>
      <c r="B7865" t="s">
        <v>754</v>
      </c>
      <c r="C7865" t="s">
        <v>37</v>
      </c>
      <c r="D7865" t="s">
        <v>753</v>
      </c>
      <c r="E7865" t="s">
        <v>4</v>
      </c>
      <c r="F7865">
        <v>2019</v>
      </c>
      <c r="G7865">
        <v>7</v>
      </c>
      <c r="H7865" t="s">
        <v>732</v>
      </c>
      <c r="I7865" t="b">
        <v>1</v>
      </c>
      <c r="J7865" t="s">
        <v>812</v>
      </c>
      <c r="K7865" t="s">
        <v>393</v>
      </c>
      <c r="L7865" t="s">
        <v>17</v>
      </c>
      <c r="M7865" t="s">
        <v>394</v>
      </c>
      <c r="N7865" t="s">
        <v>16</v>
      </c>
      <c r="O7865" t="s">
        <v>16</v>
      </c>
      <c r="P7865">
        <v>0</v>
      </c>
      <c r="Q7865">
        <v>-546658.59</v>
      </c>
      <c r="R7865" t="s">
        <v>164</v>
      </c>
    </row>
    <row r="7866" spans="1:18" x14ac:dyDescent="0.25">
      <c r="A7866" t="s">
        <v>753</v>
      </c>
      <c r="B7866" t="s">
        <v>754</v>
      </c>
      <c r="C7866" t="s">
        <v>37</v>
      </c>
      <c r="D7866" t="s">
        <v>753</v>
      </c>
      <c r="E7866" t="s">
        <v>4</v>
      </c>
      <c r="F7866">
        <v>2019</v>
      </c>
      <c r="G7866">
        <v>7</v>
      </c>
      <c r="H7866" t="s">
        <v>732</v>
      </c>
      <c r="I7866" t="b">
        <v>1</v>
      </c>
      <c r="J7866" t="s">
        <v>394</v>
      </c>
      <c r="K7866" t="s">
        <v>395</v>
      </c>
      <c r="L7866" t="s">
        <v>17</v>
      </c>
      <c r="M7866" t="s">
        <v>88</v>
      </c>
      <c r="N7866" t="s">
        <v>16</v>
      </c>
      <c r="O7866" t="s">
        <v>16</v>
      </c>
      <c r="P7866">
        <v>0</v>
      </c>
      <c r="Q7866">
        <v>-546658.59</v>
      </c>
      <c r="R7866" t="s">
        <v>164</v>
      </c>
    </row>
    <row r="7867" spans="1:18" x14ac:dyDescent="0.25">
      <c r="A7867" t="s">
        <v>753</v>
      </c>
      <c r="B7867" t="s">
        <v>754</v>
      </c>
      <c r="C7867" t="s">
        <v>37</v>
      </c>
      <c r="D7867" t="s">
        <v>753</v>
      </c>
      <c r="E7867" t="s">
        <v>4</v>
      </c>
      <c r="F7867">
        <v>2019</v>
      </c>
      <c r="G7867">
        <v>7</v>
      </c>
      <c r="H7867" t="s">
        <v>732</v>
      </c>
      <c r="I7867" t="b">
        <v>1</v>
      </c>
      <c r="J7867" t="s">
        <v>170</v>
      </c>
      <c r="K7867" t="s">
        <v>143</v>
      </c>
      <c r="L7867" t="s">
        <v>17</v>
      </c>
      <c r="M7867" t="s">
        <v>88</v>
      </c>
      <c r="N7867" t="s">
        <v>16</v>
      </c>
      <c r="O7867" t="s">
        <v>16</v>
      </c>
      <c r="P7867">
        <v>0</v>
      </c>
      <c r="Q7867">
        <v>4063.71</v>
      </c>
      <c r="R7867" t="s">
        <v>164</v>
      </c>
    </row>
    <row r="7868" spans="1:18" x14ac:dyDescent="0.25">
      <c r="A7868" t="s">
        <v>753</v>
      </c>
      <c r="B7868" t="s">
        <v>754</v>
      </c>
      <c r="C7868" t="s">
        <v>37</v>
      </c>
      <c r="D7868" t="s">
        <v>753</v>
      </c>
      <c r="E7868" t="s">
        <v>4</v>
      </c>
      <c r="F7868">
        <v>2019</v>
      </c>
      <c r="G7868">
        <v>7</v>
      </c>
      <c r="H7868" t="s">
        <v>732</v>
      </c>
      <c r="I7868" t="b">
        <v>1</v>
      </c>
      <c r="J7868" t="s">
        <v>88</v>
      </c>
      <c r="K7868" t="s">
        <v>836</v>
      </c>
      <c r="L7868" t="s">
        <v>17</v>
      </c>
      <c r="M7868" t="s">
        <v>29</v>
      </c>
      <c r="N7868" t="s">
        <v>16</v>
      </c>
      <c r="O7868" t="s">
        <v>16</v>
      </c>
      <c r="P7868">
        <v>0</v>
      </c>
      <c r="Q7868">
        <v>-542594.88</v>
      </c>
      <c r="R7868" t="s">
        <v>164</v>
      </c>
    </row>
    <row r="7869" spans="1:18" x14ac:dyDescent="0.25">
      <c r="A7869" t="s">
        <v>753</v>
      </c>
      <c r="B7869" t="s">
        <v>754</v>
      </c>
      <c r="C7869" t="s">
        <v>37</v>
      </c>
      <c r="D7869" t="s">
        <v>753</v>
      </c>
      <c r="E7869" t="s">
        <v>4</v>
      </c>
      <c r="F7869">
        <v>2019</v>
      </c>
      <c r="G7869">
        <v>7</v>
      </c>
      <c r="H7869" t="s">
        <v>732</v>
      </c>
      <c r="I7869" t="b">
        <v>1</v>
      </c>
      <c r="J7869" t="s">
        <v>86</v>
      </c>
      <c r="K7869" t="s">
        <v>412</v>
      </c>
      <c r="L7869" t="s">
        <v>17</v>
      </c>
      <c r="M7869" t="s">
        <v>410</v>
      </c>
      <c r="N7869" t="s">
        <v>16</v>
      </c>
      <c r="O7869" t="s">
        <v>16</v>
      </c>
      <c r="P7869">
        <v>0</v>
      </c>
      <c r="Q7869">
        <v>183497.02</v>
      </c>
      <c r="R7869" t="s">
        <v>164</v>
      </c>
    </row>
    <row r="7870" spans="1:18" x14ac:dyDescent="0.25">
      <c r="A7870" t="s">
        <v>753</v>
      </c>
      <c r="B7870" t="s">
        <v>754</v>
      </c>
      <c r="C7870" t="s">
        <v>37</v>
      </c>
      <c r="D7870" t="s">
        <v>753</v>
      </c>
      <c r="E7870" t="s">
        <v>4</v>
      </c>
      <c r="F7870">
        <v>2019</v>
      </c>
      <c r="G7870">
        <v>7</v>
      </c>
      <c r="H7870" t="s">
        <v>732</v>
      </c>
      <c r="I7870" t="b">
        <v>1</v>
      </c>
      <c r="J7870" t="s">
        <v>410</v>
      </c>
      <c r="K7870" t="s">
        <v>413</v>
      </c>
      <c r="L7870" t="s">
        <v>17</v>
      </c>
      <c r="M7870" t="s">
        <v>92</v>
      </c>
      <c r="N7870" t="s">
        <v>16</v>
      </c>
      <c r="O7870" t="s">
        <v>16</v>
      </c>
      <c r="P7870">
        <v>0</v>
      </c>
      <c r="Q7870">
        <v>183497.02</v>
      </c>
      <c r="R7870" t="s">
        <v>164</v>
      </c>
    </row>
    <row r="7871" spans="1:18" x14ac:dyDescent="0.25">
      <c r="A7871" t="s">
        <v>753</v>
      </c>
      <c r="B7871" t="s">
        <v>754</v>
      </c>
      <c r="C7871" t="s">
        <v>37</v>
      </c>
      <c r="D7871" t="s">
        <v>753</v>
      </c>
      <c r="E7871" t="s">
        <v>4</v>
      </c>
      <c r="F7871">
        <v>2019</v>
      </c>
      <c r="G7871">
        <v>7</v>
      </c>
      <c r="H7871" t="s">
        <v>732</v>
      </c>
      <c r="I7871" t="b">
        <v>1</v>
      </c>
      <c r="J7871" t="s">
        <v>92</v>
      </c>
      <c r="K7871" t="s">
        <v>105</v>
      </c>
      <c r="L7871" t="s">
        <v>17</v>
      </c>
      <c r="M7871" t="s">
        <v>29</v>
      </c>
      <c r="N7871" t="s">
        <v>16</v>
      </c>
      <c r="O7871" t="s">
        <v>16</v>
      </c>
      <c r="P7871">
        <v>0</v>
      </c>
      <c r="Q7871">
        <v>183497.02</v>
      </c>
      <c r="R7871" t="s">
        <v>164</v>
      </c>
    </row>
    <row r="7872" spans="1:18" x14ac:dyDescent="0.25">
      <c r="A7872" t="s">
        <v>753</v>
      </c>
      <c r="B7872" t="s">
        <v>754</v>
      </c>
      <c r="C7872" t="s">
        <v>37</v>
      </c>
      <c r="D7872" t="s">
        <v>753</v>
      </c>
      <c r="E7872" t="s">
        <v>4</v>
      </c>
      <c r="F7872">
        <v>2019</v>
      </c>
      <c r="G7872">
        <v>7</v>
      </c>
      <c r="H7872" t="s">
        <v>732</v>
      </c>
      <c r="I7872" t="b">
        <v>1</v>
      </c>
      <c r="J7872" t="s">
        <v>29</v>
      </c>
      <c r="K7872" t="s">
        <v>844</v>
      </c>
      <c r="L7872" t="s">
        <v>17</v>
      </c>
      <c r="M7872" t="s">
        <v>30</v>
      </c>
      <c r="N7872" t="s">
        <v>16</v>
      </c>
      <c r="O7872" t="s">
        <v>16</v>
      </c>
      <c r="P7872">
        <v>0</v>
      </c>
      <c r="Q7872">
        <v>-359097.86</v>
      </c>
      <c r="R7872" t="s">
        <v>164</v>
      </c>
    </row>
    <row r="7873" spans="1:18" x14ac:dyDescent="0.25">
      <c r="A7873" t="s">
        <v>753</v>
      </c>
      <c r="B7873" t="s">
        <v>754</v>
      </c>
      <c r="C7873" t="s">
        <v>37</v>
      </c>
      <c r="D7873" t="s">
        <v>753</v>
      </c>
      <c r="E7873" t="s">
        <v>4</v>
      </c>
      <c r="F7873">
        <v>2019</v>
      </c>
      <c r="G7873">
        <v>7</v>
      </c>
      <c r="H7873" t="s">
        <v>732</v>
      </c>
      <c r="I7873" t="b">
        <v>1</v>
      </c>
      <c r="J7873" t="s">
        <v>30</v>
      </c>
      <c r="K7873" t="s">
        <v>848</v>
      </c>
      <c r="L7873" t="s">
        <v>17</v>
      </c>
      <c r="M7873" t="s">
        <v>422</v>
      </c>
      <c r="N7873" t="s">
        <v>16</v>
      </c>
      <c r="O7873" t="s">
        <v>16</v>
      </c>
      <c r="P7873">
        <v>0</v>
      </c>
      <c r="Q7873">
        <v>-359097.86</v>
      </c>
      <c r="R7873" t="s">
        <v>164</v>
      </c>
    </row>
    <row r="7874" spans="1:18" x14ac:dyDescent="0.25">
      <c r="A7874" t="s">
        <v>753</v>
      </c>
      <c r="B7874" t="s">
        <v>754</v>
      </c>
      <c r="C7874" t="s">
        <v>37</v>
      </c>
      <c r="D7874" t="s">
        <v>753</v>
      </c>
      <c r="E7874" t="s">
        <v>4</v>
      </c>
      <c r="F7874">
        <v>2019</v>
      </c>
      <c r="G7874">
        <v>7</v>
      </c>
      <c r="H7874" t="s">
        <v>732</v>
      </c>
      <c r="I7874" t="b">
        <v>1</v>
      </c>
      <c r="J7874" t="s">
        <v>849</v>
      </c>
      <c r="K7874" t="s">
        <v>135</v>
      </c>
      <c r="L7874" t="s">
        <v>17</v>
      </c>
      <c r="M7874" t="s">
        <v>855</v>
      </c>
      <c r="N7874" t="s">
        <v>16</v>
      </c>
      <c r="O7874" t="s">
        <v>16</v>
      </c>
      <c r="P7874">
        <v>0</v>
      </c>
      <c r="Q7874">
        <v>2350.02</v>
      </c>
      <c r="R7874" t="s">
        <v>164</v>
      </c>
    </row>
    <row r="7875" spans="1:18" x14ac:dyDescent="0.25">
      <c r="A7875" t="s">
        <v>753</v>
      </c>
      <c r="B7875" t="s">
        <v>754</v>
      </c>
      <c r="C7875" t="s">
        <v>37</v>
      </c>
      <c r="D7875" t="s">
        <v>753</v>
      </c>
      <c r="E7875" t="s">
        <v>4</v>
      </c>
      <c r="F7875">
        <v>2019</v>
      </c>
      <c r="G7875">
        <v>7</v>
      </c>
      <c r="H7875" t="s">
        <v>732</v>
      </c>
      <c r="I7875" t="b">
        <v>1</v>
      </c>
      <c r="J7875" t="s">
        <v>856</v>
      </c>
      <c r="K7875" t="s">
        <v>136</v>
      </c>
      <c r="L7875" t="s">
        <v>17</v>
      </c>
      <c r="M7875" t="s">
        <v>855</v>
      </c>
      <c r="N7875" t="s">
        <v>16</v>
      </c>
      <c r="O7875" t="s">
        <v>16</v>
      </c>
      <c r="P7875">
        <v>0</v>
      </c>
      <c r="Q7875">
        <v>78127.520000000004</v>
      </c>
      <c r="R7875" t="s">
        <v>164</v>
      </c>
    </row>
    <row r="7876" spans="1:18" x14ac:dyDescent="0.25">
      <c r="A7876" t="s">
        <v>753</v>
      </c>
      <c r="B7876" t="s">
        <v>754</v>
      </c>
      <c r="C7876" t="s">
        <v>37</v>
      </c>
      <c r="D7876" t="s">
        <v>753</v>
      </c>
      <c r="E7876" t="s">
        <v>4</v>
      </c>
      <c r="F7876">
        <v>2019</v>
      </c>
      <c r="G7876">
        <v>7</v>
      </c>
      <c r="H7876" t="s">
        <v>732</v>
      </c>
      <c r="I7876" t="b">
        <v>1</v>
      </c>
      <c r="J7876" t="s">
        <v>855</v>
      </c>
      <c r="K7876" t="s">
        <v>435</v>
      </c>
      <c r="L7876" t="s">
        <v>17</v>
      </c>
      <c r="M7876" t="s">
        <v>422</v>
      </c>
      <c r="N7876" t="s">
        <v>16</v>
      </c>
      <c r="O7876" t="s">
        <v>16</v>
      </c>
      <c r="P7876">
        <v>0</v>
      </c>
      <c r="Q7876">
        <v>80477.539999999994</v>
      </c>
      <c r="R7876" t="s">
        <v>164</v>
      </c>
    </row>
    <row r="7877" spans="1:18" x14ac:dyDescent="0.25">
      <c r="A7877" t="s">
        <v>753</v>
      </c>
      <c r="B7877" t="s">
        <v>754</v>
      </c>
      <c r="C7877" t="s">
        <v>37</v>
      </c>
      <c r="D7877" t="s">
        <v>753</v>
      </c>
      <c r="E7877" t="s">
        <v>4</v>
      </c>
      <c r="F7877">
        <v>2019</v>
      </c>
      <c r="G7877">
        <v>7</v>
      </c>
      <c r="H7877" t="s">
        <v>732</v>
      </c>
      <c r="I7877" t="b">
        <v>1</v>
      </c>
      <c r="J7877" t="s">
        <v>422</v>
      </c>
      <c r="K7877" t="s">
        <v>436</v>
      </c>
      <c r="L7877" t="s">
        <v>17</v>
      </c>
      <c r="M7877" t="s">
        <v>31</v>
      </c>
      <c r="N7877" t="s">
        <v>16</v>
      </c>
      <c r="O7877" t="s">
        <v>16</v>
      </c>
      <c r="P7877">
        <v>0</v>
      </c>
      <c r="Q7877">
        <v>-278620.32</v>
      </c>
      <c r="R7877" t="s">
        <v>164</v>
      </c>
    </row>
    <row r="7878" spans="1:18" x14ac:dyDescent="0.25">
      <c r="A7878" t="s">
        <v>753</v>
      </c>
      <c r="B7878" t="s">
        <v>754</v>
      </c>
      <c r="C7878" t="s">
        <v>37</v>
      </c>
      <c r="D7878" t="s">
        <v>753</v>
      </c>
      <c r="E7878" t="s">
        <v>4</v>
      </c>
      <c r="F7878">
        <v>2019</v>
      </c>
      <c r="G7878">
        <v>7</v>
      </c>
      <c r="H7878" t="s">
        <v>732</v>
      </c>
      <c r="I7878" t="b">
        <v>1</v>
      </c>
      <c r="J7878" t="s">
        <v>31</v>
      </c>
      <c r="K7878" t="s">
        <v>452</v>
      </c>
      <c r="L7878" t="s">
        <v>17</v>
      </c>
      <c r="M7878" t="s">
        <v>93</v>
      </c>
      <c r="N7878" t="s">
        <v>16</v>
      </c>
      <c r="O7878" t="s">
        <v>16</v>
      </c>
      <c r="P7878">
        <v>0</v>
      </c>
      <c r="Q7878">
        <v>-278620.32</v>
      </c>
      <c r="R7878" t="s">
        <v>164</v>
      </c>
    </row>
    <row r="7879" spans="1:18" x14ac:dyDescent="0.25">
      <c r="A7879" t="s">
        <v>753</v>
      </c>
      <c r="B7879" t="s">
        <v>754</v>
      </c>
      <c r="C7879" t="s">
        <v>37</v>
      </c>
      <c r="D7879" t="s">
        <v>753</v>
      </c>
      <c r="E7879" t="s">
        <v>4</v>
      </c>
      <c r="F7879">
        <v>2019</v>
      </c>
      <c r="G7879">
        <v>7</v>
      </c>
      <c r="H7879" t="s">
        <v>732</v>
      </c>
      <c r="I7879" t="b">
        <v>1</v>
      </c>
      <c r="J7879" t="s">
        <v>18</v>
      </c>
      <c r="K7879" t="s">
        <v>138</v>
      </c>
      <c r="L7879" t="s">
        <v>17</v>
      </c>
      <c r="M7879" t="s">
        <v>93</v>
      </c>
      <c r="N7879" t="s">
        <v>16</v>
      </c>
      <c r="O7879" t="s">
        <v>16</v>
      </c>
      <c r="P7879">
        <v>0</v>
      </c>
      <c r="Q7879">
        <v>117382.34</v>
      </c>
      <c r="R7879" t="s">
        <v>164</v>
      </c>
    </row>
    <row r="7880" spans="1:18" x14ac:dyDescent="0.25">
      <c r="A7880" t="s">
        <v>753</v>
      </c>
      <c r="B7880" t="s">
        <v>754</v>
      </c>
      <c r="C7880" t="s">
        <v>37</v>
      </c>
      <c r="D7880" t="s">
        <v>753</v>
      </c>
      <c r="E7880" t="s">
        <v>4</v>
      </c>
      <c r="F7880">
        <v>2019</v>
      </c>
      <c r="G7880">
        <v>7</v>
      </c>
      <c r="H7880" t="s">
        <v>732</v>
      </c>
      <c r="I7880" t="b">
        <v>1</v>
      </c>
      <c r="J7880" t="s">
        <v>93</v>
      </c>
      <c r="K7880" t="s">
        <v>142</v>
      </c>
      <c r="L7880" t="s">
        <v>17</v>
      </c>
      <c r="M7880" t="s">
        <v>32</v>
      </c>
      <c r="N7880" t="s">
        <v>16</v>
      </c>
      <c r="O7880" t="s">
        <v>16</v>
      </c>
      <c r="P7880">
        <v>0</v>
      </c>
      <c r="Q7880">
        <v>-161237.98000000001</v>
      </c>
      <c r="R7880" t="s">
        <v>164</v>
      </c>
    </row>
    <row r="7881" spans="1:18" x14ac:dyDescent="0.25">
      <c r="A7881" t="s">
        <v>753</v>
      </c>
      <c r="B7881" t="s">
        <v>754</v>
      </c>
      <c r="C7881" t="s">
        <v>37</v>
      </c>
      <c r="D7881" t="s">
        <v>753</v>
      </c>
      <c r="E7881" t="s">
        <v>4</v>
      </c>
      <c r="F7881">
        <v>2019</v>
      </c>
      <c r="G7881">
        <v>7</v>
      </c>
      <c r="H7881" t="s">
        <v>732</v>
      </c>
      <c r="I7881" t="b">
        <v>1</v>
      </c>
      <c r="J7881" t="s">
        <v>32</v>
      </c>
      <c r="K7881" t="s">
        <v>139</v>
      </c>
      <c r="L7881" t="s">
        <v>17</v>
      </c>
      <c r="M7881" t="s">
        <v>866</v>
      </c>
      <c r="N7881" t="s">
        <v>16</v>
      </c>
      <c r="O7881" t="s">
        <v>16</v>
      </c>
      <c r="P7881">
        <v>0</v>
      </c>
      <c r="Q7881">
        <v>-161237.98000000001</v>
      </c>
      <c r="R7881" t="s">
        <v>164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>
    <tabColor rgb="FF10137E"/>
  </sheetPr>
  <dimension ref="A1:V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9.7109375" bestFit="1" customWidth="1"/>
    <col min="11" max="11" width="20.4257812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5.85546875" bestFit="1" customWidth="1"/>
    <col min="17" max="17" width="25.42578125" bestFit="1" customWidth="1"/>
    <col min="18" max="18" width="8.7109375" customWidth="1"/>
    <col min="19" max="19" width="14" bestFit="1" customWidth="1"/>
    <col min="20" max="20" width="14.42578125" bestFit="1" customWidth="1"/>
    <col min="21" max="21" width="19.5703125" bestFit="1" customWidth="1"/>
    <col min="22" max="22" width="19.28515625" bestFit="1" customWidth="1"/>
    <col min="23" max="23" width="14.42578125" bestFit="1" customWidth="1"/>
    <col min="24" max="24" width="19.5703125" bestFit="1" customWidth="1"/>
    <col min="25" max="25" width="19.28515625" bestFit="1" customWidth="1"/>
    <col min="26" max="26" width="16.85546875" bestFit="1" customWidth="1"/>
  </cols>
  <sheetData>
    <row r="1" spans="1:22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350</v>
      </c>
      <c r="K1" t="s">
        <v>351</v>
      </c>
      <c r="L1" t="s">
        <v>11</v>
      </c>
      <c r="M1" t="s">
        <v>346</v>
      </c>
      <c r="N1" t="s">
        <v>347</v>
      </c>
      <c r="O1" t="s">
        <v>348</v>
      </c>
      <c r="P1" t="s">
        <v>3</v>
      </c>
      <c r="Q1" t="s">
        <v>45</v>
      </c>
      <c r="R1" t="s">
        <v>46</v>
      </c>
      <c r="S1" t="s">
        <v>94</v>
      </c>
      <c r="T1" t="s">
        <v>47</v>
      </c>
      <c r="U1" t="s">
        <v>48</v>
      </c>
      <c r="V1" t="s">
        <v>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>
    <tabColor rgb="FF10137E"/>
  </sheetPr>
  <dimension ref="A1:X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7.5703125" bestFit="1" customWidth="1"/>
    <col min="11" max="11" width="18.28515625" bestFit="1" customWidth="1"/>
    <col min="12" max="12" width="13.85546875" bestFit="1" customWidth="1"/>
    <col min="13" max="13" width="15.85546875" bestFit="1" customWidth="1"/>
    <col min="14" max="14" width="25.42578125" bestFit="1" customWidth="1"/>
    <col min="15" max="15" width="14" bestFit="1" customWidth="1"/>
    <col min="16" max="16" width="14.42578125" bestFit="1" customWidth="1"/>
    <col min="17" max="17" width="17.140625" bestFit="1" customWidth="1"/>
    <col min="18" max="18" width="16.28515625" bestFit="1" customWidth="1"/>
    <col min="19" max="19" width="14.42578125" bestFit="1" customWidth="1"/>
    <col min="20" max="20" width="11" bestFit="1" customWidth="1"/>
    <col min="21" max="21" width="9.42578125" bestFit="1" customWidth="1"/>
    <col min="22" max="23" width="19.5703125" bestFit="1" customWidth="1"/>
    <col min="24" max="24" width="19.28515625" bestFit="1" customWidth="1"/>
    <col min="25" max="25" width="14" bestFit="1" customWidth="1"/>
    <col min="26" max="26" width="14.42578125" bestFit="1" customWidth="1"/>
    <col min="27" max="27" width="9.42578125" bestFit="1" customWidth="1"/>
    <col min="28" max="28" width="17.140625" bestFit="1" customWidth="1"/>
    <col min="29" max="29" width="12" bestFit="1" customWidth="1"/>
    <col min="30" max="30" width="16.85546875" customWidth="1"/>
  </cols>
  <sheetData>
    <row r="1" spans="1:2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11</v>
      </c>
      <c r="K1" t="s">
        <v>346</v>
      </c>
      <c r="L1" t="s">
        <v>348</v>
      </c>
      <c r="M1" t="s">
        <v>3</v>
      </c>
      <c r="N1" t="s">
        <v>45</v>
      </c>
      <c r="O1" t="s">
        <v>94</v>
      </c>
      <c r="P1" t="s">
        <v>47</v>
      </c>
      <c r="Q1" t="s">
        <v>96</v>
      </c>
      <c r="R1" t="s">
        <v>356</v>
      </c>
      <c r="S1" t="s">
        <v>357</v>
      </c>
      <c r="T1" t="s">
        <v>358</v>
      </c>
      <c r="U1" t="s">
        <v>95</v>
      </c>
      <c r="V1" t="s">
        <v>359</v>
      </c>
      <c r="W1" t="s">
        <v>48</v>
      </c>
      <c r="X1" t="s">
        <v>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19B9-E590-4BDC-9114-80E9B95F1D2E}">
  <sheetPr>
    <tabColor rgb="FF10137E"/>
  </sheetPr>
  <dimension ref="A1:H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5.85546875" bestFit="1" customWidth="1"/>
    <col min="5" max="6" width="17.28515625" bestFit="1" customWidth="1"/>
    <col min="7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185</v>
      </c>
      <c r="F1" t="s">
        <v>186</v>
      </c>
      <c r="G1" t="s">
        <v>187</v>
      </c>
      <c r="H1" t="s">
        <v>188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>
    <tabColor rgb="FF10137E"/>
  </sheetPr>
  <dimension ref="A1:O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5" bestFit="1" customWidth="1"/>
    <col min="10" max="10" width="15.85546875" bestFit="1" customWidth="1"/>
    <col min="11" max="11" width="14.71093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4.7109375" bestFit="1" customWidth="1"/>
    <col min="17" max="17" width="19" bestFit="1" customWidth="1"/>
    <col min="18" max="18" width="18.85546875" bestFit="1" customWidth="1"/>
    <col min="19" max="19" width="16.85546875" bestFit="1" customWidth="1"/>
  </cols>
  <sheetData>
    <row r="1" spans="1:15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9</v>
      </c>
      <c r="J1" t="s">
        <v>10</v>
      </c>
      <c r="K1" t="s">
        <v>12</v>
      </c>
      <c r="L1" t="s">
        <v>11</v>
      </c>
      <c r="M1" t="s">
        <v>346</v>
      </c>
      <c r="N1" t="s">
        <v>347</v>
      </c>
      <c r="O1" t="s">
        <v>348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>
    <tabColor rgb="FF10137E"/>
  </sheetPr>
  <dimension ref="A1:M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5703125" bestFit="1" customWidth="1"/>
    <col min="13" max="13" width="19.28515625" bestFit="1" customWidth="1"/>
    <col min="14" max="14" width="12.85546875" bestFit="1" customWidth="1"/>
    <col min="15" max="15" width="10.42578125" bestFit="1" customWidth="1"/>
    <col min="16" max="17" width="10.42578125" customWidth="1"/>
  </cols>
  <sheetData>
    <row r="1" spans="1:13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</v>
      </c>
      <c r="G1" t="s">
        <v>10</v>
      </c>
      <c r="H1" t="s">
        <v>11</v>
      </c>
      <c r="I1" t="s">
        <v>346</v>
      </c>
      <c r="J1" t="s">
        <v>347</v>
      </c>
      <c r="K1" t="s">
        <v>348</v>
      </c>
      <c r="L1" t="s">
        <v>48</v>
      </c>
      <c r="M1" t="s">
        <v>49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I 4 P A A B Q S w M E F A A C A A g A e m w W V 6 / a 7 D 2 k A A A A 9 g A A A B I A H A B D b 2 5 m a W c v U G F j a 2 F n Z S 5 4 b W w g o h g A K K A U A A A A A A A A A A A A A A A A A A A A A A A A A A A A h Y + 9 D o I w G E V f h X S n P 8 i g p J T B V R I T o n F t S o V G + D C 0 W N 7 N w U f y F c Q o 6 u Z 4 z z 3 D v f f r j W d j 2 w Q X 3 V v T Q Y o Y p i j Q o L r S Q J W i w R 3 D J c o E 3 0 p 1 k p U O J h l s M t o y R b V z 5 4 Q Q 7 z 3 2 C 9 z 1 F Y k o Z e S Q b w p V 6 1 a i j 2 z + y 6 E B 6 y Q o j Q T f v 8 a I C D O 2 w j G N M e V k h j w 3 8 B W i a e + z / Y F 8 P T R u 6 L X Q E O 4 K T u b I y f u D e A B Q S w M E F A A C A A g A e m w W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p s F l d 0 j E B 2 i A w A A E 1 7 A A A T A B w A R m 9 y b X V s Y X M v U 2 V j d G l v b j E u b S C i G A A o o B Q A A A A A A A A A A A A A A A A A A A A A A A A A A A D t H f 1 T 2 z j 2 9 5 3 Z / 8 G T / p L M u a E J t L t 7 d + 0 N B O j S p c A R u j d 7 D H P j x o L 4 6 l g e 2 6 F w D P / 7 P U n + k C w p l h N D E j b M t B A 9 6 U l 6 X 3 o f s h O j U e L h w B q y 3 7 2 / / f j D j z / E Y y d C r v V x 1 3 p v + S g h T R b 8 D P E 0 G i F o G 0 7 D E E e J F 9 w 8 X J 4 4 E / S + d R P h a f j a G Y 3 w N E j i l m 0 N v Z v A S a Y R w B L n q 4 9 a V 4 + X + 0 7 i X N k Z t t + d a A h I L g j U e s / a y M 8 r 2 r 9 d N J C f h x b p e x q 5 K A L k r V 0 2 0 c V 9 i F q P d q m r + J E 2 9 W D M 2 d a x 1 J c C + w D c P x q q g d s A 3 N v S A H c A O N g 6 V A P f E u A h j B R h 3 M d O T o t X r c 8 o u g G S / 3 O K I g / F L S A y J U z 3 B M U J c j 9 h L 2 g z 8 t t A C 3 H 7 A i U V Y E o 6 o B p B 8 p s X u N 1 j d J 2 c T h M U d e x s + o O 7 0 A l c W A D t m 8 / O m u n f A + x P J 0 F b W m m B n + f R Y + k j v 1 X S D A j O 8 X e y z 4 I c b E o C L T G / v D w D h g v i Q n 9 3 d + M R C l y Q W S W 3 W n u O 7 w Q j N B w j x C h n O C 4 l 9 g C 7 q i F G v D 9 H E 3 w L m 2 M k 5 p j P A G l z W 6 S c l s A g D e k I w M P R R l y p 3 E 4 U W W g f T i c V Q x i d u H a Z i B z w w P c m H h g F M D M S b H g P Y p 5 N J 0 A + O 2 F I D Q j f e I x u k S + 0 H M X F c s V Z A z L a b b G m R 5 5 M Z B U l I i X Q Z C X o L r G X 0 O b j G 2 / k + N X N R 0 H y b q d L l l 8 P h Y o G Z f P r X c N Z 4 M N p Q C H x 5 a v W U T D y p y 7 6 R + v q 4 R 0 n w c k Y B Q r h L T o g P 0 a Z N S + E E u R W s A a D s R M Q e 0 J F I p f 8 i 8 g J 4 m s c T d g o y q l 2 t l z b O v b i p P t v L 2 w / 8 I g z l j 5 2 O g S / F 2 h m E c 6 4 Y c 0 z L k 6 i 6 Y g c b E a H 3 B z W L j X z B j b u I 1 n Q k F u P k c E a 4 A k Y 0 / v h G K Z m O j + P 1 d J a G R m 9 D D x G N 4 4 v A c + A I U G i H l j e K o 9 z G s G 4 0 b 1 k p H 5 1 4 s H Y 8 1 2 h c R 8 l z m i 8 e v b g i R X 3 J 1 l x e c F c M 6 V l Y u R R Z p n p 7 i g b s X y t X U j / y i T i 1 8 l T a N + b o C C G k 9 a c R G 4 + Z P k 0 y p c / v 1 u l N V A l 3 C o I Z U s D B m J h t f 3 5 R a k t 4 7 + 5 R M a s / y x x F O d m u I Q p s y O j x q z 5 k O X r w V G 8 j 6 6 d q Z / k O r C P Z p / u l T 7 B 4 r b l M w 6 S c Y m e I A 5 n E A 9 i 9 y B w c 8 H a m 1 5 f o 6 i t 9 a R Q Q h p n k r l z m a O 9 e n i T b T m f b Q / d e A H M B 0 p U W k G v z x S m x 1 R D g P 7 F 6 v E q y f b T g 0 F U 1 E + m k 6 8 o o h r A T W I T j K 8 F P B 2 7 h K K f o Q A T / 9 U L E N W Y F L s t I u / Z I i p R T X F w i y j t E 8 x I W S j r Y Y Q n B F O 7 m B X I F / p e A v F 8 l / 6 x d 3 + C k z F Q t t 2 x r W D q + 9 n / B 3 d J 5 P z u + F M U d w + i C H P x / z k K g D P K E J Q A i h B U s T a w M u R U I z 1 6 J B 1 A l 9 V 6 n G V 5 y k q i N E H l J E B 5 j S Y K x N Z i c x F T D Q X Q G r J j J 0 7 O 0 T W Y i L H G r I D w o g s 4 T r r H G N y 3 E / y 9 3 a k y V Q N t t m 2 E a a C X L W s E R z T 2 P R e m c I u U G 3 T k K A b S 8 Q d y I s u J g f d E 5 G w B R s m i A 6 Y T A 7 R 0 r g F M N C + K P j g k 8 b 3 j s / N X 9 H S y 7 q x 3 x 3 r / g f 1 F N 5 0 h O E c x 2 D t e R A o x S Q 2 K z O j U 1 N J z l N g r R R e G W 3 I L V a S c b f Z V i M k P g r h C D y U / 7 U v C k y v g V M q e j u U E b t U Y y q t 0 E P 3 b a B R j Y j q M f T A a J z I 4 H S 8 2 m u B h B l k S g L 9 / o K a I m e b L M j i d T R p F L T j M j j r y r K W m 9 C P R s 6 y J C R S n P 7 s u y S Q O p n G C J w p b B O A 0 1 2 l w a r d S N K V m I g t a T V U I 5 + W p 7 3 a p c C g E j A K Z F O i g K b d 1 4 B J T d d 0 k f i h p S / 9 U u N m 9 x h I B K f A c + 6 o k g B I f I 4 D Q R M g p Z h L Z W W C W V c g 9 L z W 4 b i 5 V l z C d k W M 1 j V O E a S Y E F X M r F I A / L v b N U i e n k Q c + T w U H A S G K Q i d K N D 0 Y E q H p E 7 A J D g e J D G n 7 s X O P o h X K z C j z r P r k a 4 2 8 z r J S z N J 5 P 6 P 1 u d Z Y 5 j d X 7 s m N 9 I x 6 l G D O 7 c I i 8 6 Z J + M D 7 p Y e e D 0 J c R G + y J y G v x m b m v a 0 4 v 9 L z r a O y j / 2 S f c x M v q g z m a m X W h U W T j b t E l h S Y Z n Y x t U n k V Y 8 S f v C f u u l O N 4 s X l L o P V m e o z d n o o P b r c a p P 7 g b I b / L D H D y L x x 9 + 4 r x t 3 Y n c 0 x 5 D M T 5 h L A r g Y 5 X + k 2 W 3 R i l r 2 w c b R V r V W U Z 1 M 7 f Q 8 F W W z B + j 3 L / U h P v W h h T O f f m v 5 w f a 6 j c G i d J G P 9 1 a 8 s J v e 6 3 3 B v D U X e E J 1 u 3 / a 2 I 4 i A i V p F H y n M Y 8 0 9 W O U m + I c 0 E p y Q E 6 R 4 i 5 L b 5 v V d G l s X i q x E L G 6 3 G T E J T E e m x N / G S P P P a v F R W K A 4 / f U l x j M V Y y q E J w q w J A Z W J / f m 1 Q O 1 g S 2 v j M m K S 2 a 2 k + M x 4 2 c h A F e n V C l r r g 2 M 5 5 M w O U X 2 Y q R z T a q l j w Y y c 5 L e g C V q p L 2 j K p 4 + F 8 6 z N y 1 l 5 N X C m 0 c V b 7 f Q g x d + p t 5 w f N h 3 r g / W G W x 4 9 9 z K g e N q J W 1 L e j U r X m h 9 Z 5 p I u i c H c 2 f D M J c r D J h L L 0 5 C 9 o 6 C O g S r o H C i V l s n R J K c W X K 1 Q 4 K D A Q M m T k 9 0 S I 3 3 I J + P V o c p 9 6 W f u C + V w 7 v 2 c w r S R 7 J V l E z G v j N + g r a I O h 1 j w 3 3 q q U o X O H u g W p c h 6 y J y d 5 S e r V V w z Q l D w Q k B Y t B t X + 1 R H / 0 m 7 a h w q P p D o F Q Q v 8 k H p c B A 4 R o 4 8 E i g S e 2 x X O O J y f b B s 1 s I n 5 b h + R S P p q W F X X x O b i G v O 1 Z C t j + C 8 d k D m O r J 0 Z d b C 0 N 3 v 0 / t m 6 b Y F X 5 t f Q V 9 F N c W c f J R G V y y Y W s W t R I k p V Y F g X 5 h D c W w q 2 n S 7 2 l b v S l q c t C t J 5 b Q 7 6 5 v v b L u 0 M 1 n j 9 X Z A K V r b Z m F v v 5 C u P C O d x 7 q Z b A k F m r 6 + i l R a A K 0 g Z a U a L g Z + z K 1 X X n M k V 3 n B Y G 7 b 1 o 5 t v b W t d 7 b 1 k 2 3 9 b F u / 2 F b v D f z r k U r d o 6 1 i 5 I 5 O P E v L z m t Y 6 Y 7 Z 5 F r m b Z e Z R y J J J e 9 2 C t R a j e z r N V K a l 3 C a o x a P E 5 O y r z q q p 6 A C q z Q / w c o S E w U d s g S r X o x 2 6 h 0 o s n S Z n S W p 7 F U d I E U 3 6 d R I 5 S I M E Z 2 f 3 G O + L 8 i T l 2 6 l 7 d l K u i o O 7 v 1 p 6 I P D n / D X u P d B J L x g l L S l m Z u v k k q r M C m U p g z n 6 q T K 6 w W K e q q y X 5 a t K r J 8 h t c V K v r r Y i w 6 Q h y g u W x 9 F q F r 7 4 7 T i x o B E x v L F c N 5 f j H L 1 Z q V y i j N z U f S X 0 y r v 8 B W 7 L i b y q 8 A r l / 5 l c l Y v + o 7 u + J b t 9 p b v 9 I 7 T 5 W 3 i Q q v U X V X 5 c Q r y 7 u d 9 a 3 v y k K 0 q e 1 W 1 H Y b L 9 Q 2 V Y m l F 3 V 0 y H i g h H G Z h d q n q 8 L y g D 1 w P E Z j N X 4 G K 5 j N Q E 9 Z v W 2 g K r t K b a t Y k t 2 U a b P t b 8 q 0 r E z b e 4 F l 2 k 8 H h j 7 3 f 5 l h f I 2 C J H s 6 d + N x V 3 j c c i m h T M W N w 7 1 x u G s 6 3 G U R 2 r j b 6 + p u z + 8 0 N + g b 1 3 a E U w B 7 i k M F + R U 5 b g k C N l L R H 1 o v w D y L D 8 B i 8 q 4 H x X P x H 1 G A I q c M 2 3 j l c 7 S t j F / d y D X S m r d L N y 7 8 n 9 m F 7 7 9 A F / 7 g 3 N C F N 6 1 7 F y / Z U f F c w + r 6 R S B p O T x R 0 d 2 I 7 v d 1 l I 1 / k m h j h U K D 0 o 5 f S m S w T O / a p B I 4 2 9 k u M e X p f O 2 F f O P 5 P F y t 0 5 h e X 9 u 9 v T m H X a t A B 4 E r g R g d V Y M Y J B s z v x v W g H t V J 9 E 4 q 3 V 5 X k T T R 3 z l E W 1 + G a O x U 3 q 7 8 p T u r 9 8 x P f j t 7 G i e p 5 u / h d 4 m 2 7 b 4 k 8 2 U j J u n m j d P N T f / V D M V r U 0 a b g 2 e a F 5 + 5 m 5 m u X t + 1 2 g F n / p d d t 1 4 e S 7 a J t G z / E T P z g t M 9 H w x 9 y A b S f U I m 8 / v e T 2 X P 7 p e v q Z I n p e S v P k z l m R V z + r U c Q 1 F S X h + t 3 B V / L 3 5 n L e 6 H t o z X D z c 1 B i 5 t i Z u 6 m 0 8 s w U 8 s / q u 1 4 w E 3 t P 4 X m 9 f Z P q O Z c t r v X A 5 H 7 L 8 t 6 i K y f 5 m 3 3 a u v X y S A l b m V c K / v K h X C X 8 2 / 2 q a i R O G 5 s / 5 P I M 4 k m + 0 g P V p 3 v 2 t c G 0 e F A 8 n N C r F w o q 4 9 v m f i a D R l G 4 k D 5 w 5 c s b b 8 f h u U o r q 6 C b A 0 e q 9 4 7 / m d w E s r P I 9 x b u 1 1 l j n T 7 8 H K I r H X m i s + j g b s X y l N 3 j r v 1 L z y f u e 0 2 d z j f t n D + m u x t d 6 F D s o N c q u 3 w W W O l 5 g h Y e Y s R X C G N h b 4 t w 0 H X y Y B x o 1 Q x J 1 e r a + Z i s e x 1 h j z S 5 e 4 W K m 1 2 H 6 H p e l a 3 X + m L u R b t b R Y 5 0 O K z s v 8 N L / a s 1 v v B A 1 8 H G 8 0 O H c 3 G t Z F 1 d E x a X K N V b E L z R / Z 6 6 I L N + 3 A o o 4 7 / H 6 Z C q p t Q z L O Y T n U + I v a T p 3 7 1 7 Z v C t / U 1 8 W R T y 9 5 9 2 A E S A 3 G B J v g v 6 H A 2 X / x a 2 D 4 j L X G l u H Q X 7 x o 9 Y X S 4 2 E Y c u 3 F e V L F y / R U s y 4 W E J B z / S 0 2 G m I A t h K 9 r W g i q y u 0 E H O E A t g e e q z C N 0 y 5 1 E a W o A U t 3 + 5 G 0 w l 2 8 a D w L 6 t h R 1 b V h t v P x e 3 l Y p b C + t m K / 8 P U E s B A i 0 A F A A C A A g A e m w W V 6 / a 7 D 2 k A A A A 9 g A A A B I A A A A A A A A A A A A A A A A A A A A A A E N v b m Z p Z y 9 Q Y W N r Y W d l L n h t b F B L A Q I t A B Q A A g A I A H p s F l c P y u m r p A A A A O k A A A A T A A A A A A A A A A A A A A A A A P A A A A B b Q 2 9 u d G V u d F 9 U e X B l c 1 0 u e G 1 s U E s B A i 0 A F A A C A A g A e m w W V 3 S M Q H a I D A A A T X s A A B M A A A A A A A A A A A A A A A A A 4 Q E A A E Z v c m 1 1 b G F z L 1 N l Y 3 R p b 2 4 x L m 1 Q S w U G A A A A A A M A A w D C A A A A t g 4 A A A A A R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T 5 P c m d h b m l 6 Y X R p b 2 5 h b D w v V 2 9 y a 2 J v b 2 t H c m 9 1 c F R 5 c G U + P C 9 Q Z X J t a X N z a W 9 u T G l z d D 5 Q Y Q E A A A A A A C 5 h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m d B Q U F B Q U F B Q U N l M 0 5 j U m g r Z W 9 U T H B W U 0 5 F c k o 1 U 0 Z C M U J 5 Y V c x a G N u a 0 F B Q U V B Q U F B Q U F B Q U F z V l N y b i t k Z 2 Z r S 0 5 t a V V N V H F 1 N 0 R 3 b F R a V 0 5 2 Y m 1 S a G N u a 0 F B Q U l B Q U F B Q U F B Q U F h c 1 p n U U J t c n d r Y W N T T D g 5 c z E w U 2 9 B b E 5 Z V z V r W V h S d m N u a 0 F B Q U 1 B Q U F B Q U F B Q U F R K y 8 5 Y 1 R 1 Z E 9 F S 1 N Y Z G Z F Q 0 N 6 a T F 3 V l B k R 2 h s Y 2 d B Q U J B Q U F B Q U F B Q U F D M 1 k 5 M n N N d z V X U 3 J E N E J O Q U k 3 Q 2 1 a R D B O d m J t N W x Z M 1 J w Y j I 0 Z 2 I y N X N l U U F B Q l F B Q U F B Q U F B Q U R Q d j N v N D J y S z F R b 1 k 4 V 2 1 K Y X l k R y t D V l p o Y 2 1 s a F l t e G x j d 0 F B Q l F B Q U F B P T 0 i I C 8 + P E V u d H J 5 I F R 5 c G U 9 I l J 1 b k J h Y 2 t n c m 9 1 b m R B b m F s e X N p c y I g V m F s d W U 9 I n N G Y W x z Z S I g L z 4 8 R W 5 0 c n k g V H l w Z T 0 i S X N S Z W x h d G l v b n N o a X B E Z X R l Y 3 R p b 2 5 F b m F i b G V k I i B W Y W x 1 Z T 0 i c 0 Z h b H N l I i A v P j w v U 3 R h Y m x l R W 5 0 c m l l c z 4 8 L 0 l 0 Z W 0 + P E l 0 Z W 0 + P E l 0 Z W 1 M b 2 N h d G l v b j 4 8 S X R l b V R 5 c G U + R m 9 y b X V s Y T w v S X R l b V R 5 c G U + P E l 0 Z W 1 Q Y X R o P l N l Y 3 R p b 2 4 x L 1 N v d X J j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2 9 1 c m N l c y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2 Y W N h N G M 3 Y S 0 5 M W I z L T Q 1 N D Y t Y j k x Z C 1 l Z j J j Z T Z i N T c 2 N W E i I C 8 + P E V u d H J 5 I F R 5 c G U 9 I l F 1 Z X J 5 R 3 J v d X B J R C I g V m F s d W U 9 I n M 0 M D Y w Y z Y 2 Y S 1 h Y j E 5 L T Q 2 Y z I t O W M 0 O C 1 i Z j N k Y j M 1 Z D E y Y T A i I C 8 + P E V u d H J 5 I F R 5 c G U 9 I k Z p b G x F c n J v c k N v d W 5 0 I i B W Y W x 1 Z T 0 i b D A i I C 8 + P E V u d H J 5 I F R 5 c G U 9 I k Z p b G x M Y X N 0 V X B k Y X R l Z C I g V m F s d W U 9 I m Q y M D I z L T A 4 L T I y V D E x O j M 1 O j U x L j U 3 N D A w O T Z a I i A v P j x F b n R y e S B U e X B l P S J G a W x s Q 2 9 s d W 1 u V H l w Z X M i I F Z h b H V l P S J z Q m c 9 P S I g L z 4 8 R W 5 0 c n k g V H l w Z T 0 i R m l s b E N v b H V t b k 5 h b W V z I i B W Y W x 1 Z T 0 i c 1 s m c X V v d D t T b 3 V y Y 2 U m c X V v d D t d I i A v P j x F b n R y e S B U e X B l P S J G a W x s R X J y b 3 J D b 2 R l I i B W Y W x 1 Z T 0 i c 1 V u a 2 5 v d 2 4 i I C 8 + P E V u d H J 5 I F R 5 c G U 9 I k Z p b G x D b 3 V u d C I g V m F s d W U 9 I m w z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3 V y Y 2 V z L 0 F 1 d G 9 S Z W 1 v d m V k Q 2 9 s d W 1 u c z E u e 1 N v d X J j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b 3 V y Y 2 V z L 0 F 1 d G 9 S Z W 1 v d m V k Q 2 9 s d W 1 u c z E u e 1 N v d X J j Z S w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1 w Y W 5 p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G 9 h Z G V k V G 9 B b m F s e X N p c 1 N l c n Z p Y 2 V z I i B W Y W x 1 Z T 0 i b D A i I C 8 + P E V u d H J 5 I F R 5 c G U 9 I l F 1 Z X J 5 S U Q i I F Z h b H V l P S J z O W N j M z c w Z W U t M T U w M i 0 0 N W M 5 L W I w Y z E t Z W Z j Y W I 2 Z j c 1 Z T E 3 I i A v P j x F b n R y e S B U e X B l P S J G a W x s V G F y Z 2 V 0 I i B W Y W x 1 Z T 0 i c 0 N v b X B h b m l l c y I g L z 4 8 R W 5 0 c n k g V H l w Z T 0 i U X V l c n l H c m 9 1 c E l E I i B W Y W x 1 Z T 0 i c z Q w N j B j N j Z h L W F i M T k t N D Z j M i 0 5 Y z Q 4 L W J m M 2 R i M z V k M T J h M C I g L z 4 8 R W 5 0 c n k g V H l w Z T 0 i R m l s b E V y c m 9 y Q 2 9 1 b n Q i I F Z h b H V l P S J s M C I g L z 4 8 R W 5 0 c n k g V H l w Z T 0 i R m l s b E x h c 3 R V c G R h d G V k I i B W Y W x 1 Z T 0 i Z D I w M j M t M D g t M j J U M T E 6 M z U 6 N T E u M z Q x M D k y M F o i I C 8 + P E V u d H J 5 I F R 5 c G U 9 I k Z p b G x D b 2 x 1 b W 5 U e X B l c y I g V m F s d W U 9 I n N C Z 1 l H Q m d F Q 0 F n W U c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N 1 c n J l b m N 5 Q 2 9 k Z S Z x d W 9 0 O y w m c X V v d D t B Y 2 N v d W 5 0 a W 5 n U H J p b m N p c G x l J n F 1 b 3 Q 7 L C Z x d W 9 0 O 0 N v b n N v b G l k Y X R l J n F 1 b 3 Q 7 L C Z x d W 9 0 O 0 N v b n N v b G l k Y X R l R n J v b V l l Y X I m c X V v d D s s J n F 1 b 3 Q 7 Q 2 9 u c 2 9 s a W R h d G V G c m 9 t T W 9 u d G g m c X V v d D s s J n F 1 b 3 Q 7 V H l w Z S Z x d W 9 0 O y w m c X V v d D t N Y X B w a W 5 n T m F t Z S Z x d W 9 0 O 1 0 i I C 8 + P E V u d H J 5 I F R 5 c G U 9 I k Z p b G x F c n J v c k N v Z G U i I F Z h b H V l P S J z V W 5 r b m 9 3 b i I g L z 4 8 R W 5 0 c n k g V H l w Z T 0 i R m l s b E N v d W 5 0 I i B W Y W x 1 Z T 0 i b D E 4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1 w Y W 5 p Z X M v Q X V 0 b 1 J l b W 9 2 Z W R D b 2 x 1 b W 5 z M S 5 7 Q 2 9 t c G F u e V N o b 3 J 0 T m F t Z S w w f S Z x d W 9 0 O y w m c X V v d D t T Z W N 0 a W 9 u M S 9 D b 2 1 w Y W 5 p Z X M v Q X V 0 b 1 J l b W 9 2 Z W R D b 2 x 1 b W 5 z M S 5 7 Q 2 9 t c G F u e U x l Z 2 F s T m F t Z S w x f S Z x d W 9 0 O y w m c X V v d D t T Z W N 0 a W 9 u M S 9 D b 2 1 w Y W 5 p Z X M v Q X V 0 b 1 J l b W 9 2 Z W R D b 2 x 1 b W 5 z M S 5 7 Q 3 V y c m V u Y 3 l D b 2 R l L D J 9 J n F 1 b 3 Q 7 L C Z x d W 9 0 O 1 N l Y 3 R p b 2 4 x L 0 N v b X B h b m l l c y 9 B d X R v U m V t b 3 Z l Z E N v b H V t b n M x L n t B Y 2 N v d W 5 0 a W 5 n U H J p b m N p c G x l L D N 9 J n F 1 b 3 Q 7 L C Z x d W 9 0 O 1 N l Y 3 R p b 2 4 x L 0 N v b X B h b m l l c y 9 B d X R v U m V t b 3 Z l Z E N v b H V t b n M x L n t D b 2 5 z b 2 x p Z G F 0 Z S w 0 f S Z x d W 9 0 O y w m c X V v d D t T Z W N 0 a W 9 u M S 9 D b 2 1 w Y W 5 p Z X M v Q X V 0 b 1 J l b W 9 2 Z W R D b 2 x 1 b W 5 z M S 5 7 Q 2 9 u c 2 9 s a W R h d G V G c m 9 t W W V h c i w 1 f S Z x d W 9 0 O y w m c X V v d D t T Z W N 0 a W 9 u M S 9 D b 2 1 w Y W 5 p Z X M v Q X V 0 b 1 J l b W 9 2 Z W R D b 2 x 1 b W 5 z M S 5 7 Q 2 9 u c 2 9 s a W R h d G V G c m 9 t T W 9 u d G g s N n 0 m c X V v d D s s J n F 1 b 3 Q 7 U 2 V j d G l v b j E v Q 2 9 t c G F u a W V z L 0 F 1 d G 9 S Z W 1 v d m V k Q 2 9 s d W 1 u c z E u e 1 R 5 c G U s N 3 0 m c X V v d D s s J n F 1 b 3 Q 7 U 2 V j d G l v b j E v Q 2 9 t c G F u a W V z L 0 F 1 d G 9 S Z W 1 v d m V k Q 2 9 s d W 1 u c z E u e 0 1 h c H B p b m d O Y W 1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v b X B h b m l l c y 9 B d X R v U m V t b 3 Z l Z E N v b H V t b n M x L n t D b 2 1 w Y W 5 5 U 2 h v c n R O Y W 1 l L D B 9 J n F 1 b 3 Q 7 L C Z x d W 9 0 O 1 N l Y 3 R p b 2 4 x L 0 N v b X B h b m l l c y 9 B d X R v U m V t b 3 Z l Z E N v b H V t b n M x L n t D b 2 1 w Y W 5 5 T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0 F j Y 2 9 1 b n R p b m d Q c m l u Y 2 l w b G U s M 3 0 m c X V v d D s s J n F 1 b 3 Q 7 U 2 V j d G l v b j E v Q 2 9 t c G F u a W V z L 0 F 1 d G 9 S Z W 1 v d m V k Q 2 9 s d W 1 u c z E u e 0 N v b n N v b G l k Y X R l L D R 9 J n F 1 b 3 Q 7 L C Z x d W 9 0 O 1 N l Y 3 R p b 2 4 x L 0 N v b X B h b m l l c y 9 B d X R v U m V t b 3 Z l Z E N v b H V t b n M x L n t D b 2 5 z b 2 x p Z G F 0 Z U Z y b 2 1 Z Z W F y L D V 9 J n F 1 b 3 Q 7 L C Z x d W 9 0 O 1 N l Y 3 R p b 2 4 x L 0 N v b X B h b m l l c y 9 B d X R v U m V t b 3 Z l Z E N v b H V t b n M x L n t D b 2 5 z b 2 x p Z G F 0 Z U Z y b 2 1 N b 2 5 0 a C w 2 f S Z x d W 9 0 O y w m c X V v d D t T Z W N 0 a W 9 u M S 9 D b 2 1 w Y W 5 p Z X M v Q X V 0 b 1 J l b W 9 2 Z W R D b 2 x 1 b W 5 z M S 5 7 V H l w Z S w 3 f S Z x d W 9 0 O y w m c X V v d D t T Z W N 0 a W 9 u M S 9 D b 2 1 w Y W 5 p Z X M v Q X V 0 b 1 J l b W 9 2 Z W R D b 2 x 1 b W 5 z M S 5 7 T W F w c G l u Z 0 5 h b W U s O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9 u d G h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1 v b n R o c y I g L z 4 8 R W 5 0 c n k g V H l w Z T 0 i R m l s b G V k Q 2 9 t c G x l d G V S Z X N 1 b H R U b 1 d v c m t z a G V l d C I g V m F s d W U 9 I m w x I i A v P j x F b n R y e S B U e X B l P S J R d W V y e U l E I i B W Y W x 1 Z T 0 i c z J k M m J h Y j U 5 L W E y Z T c t N G M z O C 0 4 M j k 3 L T V i Y m J h N j M 4 Z D I 1 Y i I g L z 4 8 R W 5 0 c n k g V H l w Z T 0 i U X V l c n l H c m 9 1 c E l E I i B W Y W x 1 Z T 0 i c z c x Z m R l Z j Q z L T l k M 2 I t N D I z O C 0 5 M j V k L W Q 3 Y z Q w O D J j Z T J k N y I g L z 4 8 R W 5 0 c n k g V H l w Z T 0 i R m l s b E V y c m 9 y Q 2 9 1 b n Q i I F Z h b H V l P S J s M C I g L z 4 8 R W 5 0 c n k g V H l w Z T 0 i R m l s b E x h c 3 R V c G R h d G V k I i B W Y W x 1 Z T 0 i Z D I w M j M t M D g t M j J U M T E 6 M z U 6 N T I u N z A 4 N T k 3 N F o i I C 8 + P E V u d H J 5 I F R 5 c G U 9 I k Z p b G x D b 2 x 1 b W 5 U e X B l c y I g V m F s d W U 9 I n N B d z 0 9 I i A v P j x F b n R y e S B U e X B l P S J G a W x s Q 2 9 s d W 1 u T m F t Z X M i I F Z h b H V l P S J z W y Z x d W 9 0 O 0 1 v b n R o J n F 1 b 3 Q 7 X S I g L z 4 8 R W 5 0 c n k g V H l w Z T 0 i R m l s b E V y c m 9 y Q 2 9 k Z S I g V m F s d W U 9 I n N V b m t u b 3 d u I i A v P j x F b n R y e S B U e X B l P S J G a W x s Q 2 9 1 b n Q i I F Z h b H V l P S J s M T I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v b n R o c y 9 B d X R v U m V t b 3 Z l Z E N v b H V t b n M x L n t N b 2 5 0 a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N b 2 5 0 a H M v Q X V 0 b 1 J l b W 9 2 Z W R D b 2 x 1 b W 5 z M S 5 7 T W 9 u d G g s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9 u d G h z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Y W N k Z D Y z Y j c t M G U z M y 0 0 Y T U 2 L W I w Z j g t M D R k M D A 4 Z W M y O T k 5 I i A v P j x F b n R y e S B U e X B l P S J G a W x s U 3 R h d H V z I i B W Y W x 1 Z T 0 i c 0 N v b X B s Z X R l I i A v P j x F b n R y e S B U e X B l P S J G a W x s T G F z d F V w Z G F 0 Z W Q i I F Z h b H V l P S J k M j A y M y 0 w N S 0 y M 1 Q w O D o x N z o 0 N i 4 1 M j Y 1 M T k 0 W i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U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U E i I C 8 + P E V u d H J 5 I F R 5 c G U 9 I k Z p b G x l Z E N v b X B s Z X R l U m V z d W x 0 V G 9 X b 3 J r c 2 h l Z X Q i I F Z h b H V l P S J s M S I g L z 4 8 R W 5 0 c n k g V H l w Z T 0 i U X V l c n l J R C I g V m F s d W U 9 I n M z Z j V l Z j R i M y 0 1 O D F m L T Q y M j k t Y T l l Z i 0 5 N D c w M T A y M W E 5 M j c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M y 0 w O C 0 y M l Q x M T o z N T o z N i 4 3 O D Y y M T A 3 W i I g L z 4 8 R W 5 0 c n k g V H l w Z T 0 i R m l s b E N v b H V t b l R 5 c G V z I i B W Y W x 1 Z T 0 i c 0 J n W U d B d 0 1 H Q m d Z R 0 J n W U d C Z 1 V G Q m d Z R 0 J n W U d C Z z 0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H c m 9 1 c F N 0 c n V j d H V y Z S Z x d W 9 0 O y w m c X V v d D t B Y 2 N v d W 5 0 Q 2 9 k Z S Z x d W 9 0 O y w m c X V v d D t B Y 2 N v d W 5 0 T m F t Z S Z x d W 9 0 O y w m c X V v d D t B Y 2 N v d W 5 0 V H l w Z S Z x d W 9 0 O y w m c X V v d D t M b 2 N h b E F j Y 2 9 1 b n R D b 2 R l J n F 1 b 3 Q 7 L C Z x d W 9 0 O 0 x v Y 2 F s Q W N j b 3 V u d E 5 h b W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3 V y c m V u Y 3 l D b 2 R l J n F 1 b 3 Q 7 L C Z x d W 9 0 O 0 N v d W 5 0 Z X J w Y X J 0 e V N o b 3 J 0 T m F t Z S Z x d W 9 0 O y w m c X V v d D t P c m l n a W 4 m c X V v d D s s J n F 1 b 3 Q 7 S m 9 1 c m 5 h b F R 5 c G U m c X V v d D s s J n F 1 b 3 Q 7 S m 9 1 c m 5 h b E x h e W V y J n F 1 b 3 Q 7 L C Z x d W 9 0 O 0 J y Y W 5 j a F N o b 3 J 0 T m F t Z S Z x d W 9 0 O y w m c X V v d D t C c m F u Y 2 h M Z W d h b E 5 h b W U m c X V v d D t d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S 1 B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N L U E k i I C 8 + P E V u d H J 5 I F R 5 c G U 9 I k Z p b G x l Z E N v b X B s Z X R l U m V z d W x 0 V G 9 X b 3 J r c 2 h l Z X Q i I F Z h b H V l P S J s M S I g L z 4 8 R W 5 0 c n k g V H l w Z T 0 i U X V l c n l J R C I g V m F s d W U 9 I n M 4 N T h j O G J h Z i 1 i M T A x L T R l O D c t Y W M 2 N i 1 i N j R j N G F h Z m J i Y 2 E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M y 0 w O C 0 y M l Q x M T o z N T o z O S 4 4 M D g 4 M D c 0 W i I g L z 4 8 R W 5 0 c n k g V H l w Z T 0 i R m l s b E N v b H V t b l R 5 c G V z I i B W Y W x 1 Z T 0 i c 0 J n W U d C Z 1 l E Q X d Z R 0 J n W U d C Z 1 V G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D b 2 1 w Y W 5 5 U m 9 s Z S Z x d W 9 0 O y w m c X V v d D t H c m 9 1 c F N o b 3 J 0 T m F t Z S Z x d W 9 0 O y w m c X V v d D t T b 3 V y Y 2 U m c X V v d D s s J n F 1 b 3 Q 7 W W V h c i Z x d W 9 0 O y w m c X V v d D t N b 2 5 0 a C Z x d W 9 0 O y w m c X V v d D t H c m 9 1 c F N 0 c n V j d H V y Z S Z x d W 9 0 O y w m c X V v d D t B Y 2 N v d W 5 0 Q 2 9 k Z S Z x d W 9 0 O y w m c X V v d D t B Y 2 N v d W 5 0 T m F t Z S Z x d W 9 0 O y w m c X V v d D t B Y 2 N v d W 5 0 V H l w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1 0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S 1 B J L 0 F 1 d G 9 S Z W 1 v d m V k Q 2 9 s d W 1 u c z E u e 0 N v b X B h b n l T a G 9 y d E 5 h b W U s M H 0 m c X V v d D s s J n F 1 b 3 Q 7 U 2 V j d G l v b j E v Q 0 t Q S S 9 B d X R v U m V t b 3 Z l Z E N v b H V t b n M x L n t D b 2 1 w Y W 5 5 T G V n Y W x O Y W 1 l L D F 9 J n F 1 b 3 Q 7 L C Z x d W 9 0 O 1 N l Y 3 R p b 2 4 x L 0 N L U E k v Q X V 0 b 1 J l b W 9 2 Z W R D b 2 x 1 b W 5 z M S 5 7 Q 2 9 t c G F u e V J v b G U s M n 0 m c X V v d D s s J n F 1 b 3 Q 7 U 2 V j d G l v b j E v Q 0 t Q S S 9 B d X R v U m V t b 3 Z l Z E N v b H V t b n M x L n t H c m 9 1 c F N o b 3 J 0 T m F t Z S w z f S Z x d W 9 0 O y w m c X V v d D t T Z W N 0 a W 9 u M S 9 D S 1 B J L 0 F 1 d G 9 S Z W 1 v d m V k Q 2 9 s d W 1 u c z E u e 1 N v d X J j Z S w 0 f S Z x d W 9 0 O y w m c X V v d D t T Z W N 0 a W 9 u M S 9 D S 1 B J L 0 F 1 d G 9 S Z W 1 v d m V k Q 2 9 s d W 1 u c z E u e 1 l l Y X I s N X 0 m c X V v d D s s J n F 1 b 3 Q 7 U 2 V j d G l v b j E v Q 0 t Q S S 9 B d X R v U m V t b 3 Z l Z E N v b H V t b n M x L n t N b 2 5 0 a C w 2 f S Z x d W 9 0 O y w m c X V v d D t T Z W N 0 a W 9 u M S 9 D S 1 B J L 0 F 1 d G 9 S Z W 1 v d m V k Q 2 9 s d W 1 u c z E u e 0 d y b 3 V w U 3 R y d W N 0 d X J l L D d 9 J n F 1 b 3 Q 7 L C Z x d W 9 0 O 1 N l Y 3 R p b 2 4 x L 0 N L U E k v Q X V 0 b 1 J l b W 9 2 Z W R D b 2 x 1 b W 5 z M S 5 7 Q W N j b 3 V u d E N v Z G U s O H 0 m c X V v d D s s J n F 1 b 3 Q 7 U 2 V j d G l v b j E v Q 0 t Q S S 9 B d X R v U m V t b 3 Z l Z E N v b H V t b n M x L n t B Y 2 N v d W 5 0 T m F t Z S w 5 f S Z x d W 9 0 O y w m c X V v d D t T Z W N 0 a W 9 u M S 9 D S 1 B J L 0 F 1 d G 9 S Z W 1 v d m V k Q 2 9 s d W 1 u c z E u e 0 F j Y 2 9 1 b n R U e X B l L D E w f S Z x d W 9 0 O y w m c X V v d D t T Z W N 0 a W 9 u M S 9 D S 1 B J L 0 F 1 d G 9 S Z W 1 v d m V k Q 2 9 s d W 1 u c z E u e 0 R p b W V u c 2 l v b k N v Z G U s M T F 9 J n F 1 b 3 Q 7 L C Z x d W 9 0 O 1 N l Y 3 R p b 2 4 x L 0 N L U E k v Q X V 0 b 1 J l b W 9 2 Z W R D b 2 x 1 b W 5 z M S 5 7 R G l t Z W 5 z a W 9 u T m F t Z S w x M n 0 m c X V v d D s s J n F 1 b 3 Q 7 U 2 V j d G l v b j E v Q 0 t Q S S 9 B d X R v U m V t b 3 Z l Z E N v b H V t b n M x L n t B b W 9 1 b n R Q Z X J p b 2 Q s M T N 9 J n F 1 b 3 Q 7 L C Z x d W 9 0 O 1 N l Y 3 R p b 2 4 x L 0 N L U E k v Q X V 0 b 1 J l b W 9 2 Z W R D b 2 x 1 b W 5 z M S 5 7 Q W 1 v d W 5 0 W V R E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0 t Q S S 9 B d X R v U m V t b 3 Z l Z E N v b H V t b n M x L n t D b 2 1 w Y W 5 5 U 2 h v c n R O Y W 1 l L D B 9 J n F 1 b 3 Q 7 L C Z x d W 9 0 O 1 N l Y 3 R p b 2 4 x L 0 N L U E k v Q X V 0 b 1 J l b W 9 2 Z W R D b 2 x 1 b W 5 z M S 5 7 Q 2 9 t c G F u e U x l Z 2 F s T m F t Z S w x f S Z x d W 9 0 O y w m c X V v d D t T Z W N 0 a W 9 u M S 9 D S 1 B J L 0 F 1 d G 9 S Z W 1 v d m V k Q 2 9 s d W 1 u c z E u e 0 N v b X B h b n l S b 2 x l L D J 9 J n F 1 b 3 Q 7 L C Z x d W 9 0 O 1 N l Y 3 R p b 2 4 x L 0 N L U E k v Q X V 0 b 1 J l b W 9 2 Z W R D b 2 x 1 b W 5 z M S 5 7 R 3 J v d X B T a G 9 y d E 5 h b W U s M 3 0 m c X V v d D s s J n F 1 b 3 Q 7 U 2 V j d G l v b j E v Q 0 t Q S S 9 B d X R v U m V t b 3 Z l Z E N v b H V t b n M x L n t T b 3 V y Y 2 U s N H 0 m c X V v d D s s J n F 1 b 3 Q 7 U 2 V j d G l v b j E v Q 0 t Q S S 9 B d X R v U m V t b 3 Z l Z E N v b H V t b n M x L n t Z Z W F y L D V 9 J n F 1 b 3 Q 7 L C Z x d W 9 0 O 1 N l Y 3 R p b 2 4 x L 0 N L U E k v Q X V 0 b 1 J l b W 9 2 Z W R D b 2 x 1 b W 5 z M S 5 7 T W 9 u d G g s N n 0 m c X V v d D s s J n F 1 b 3 Q 7 U 2 V j d G l v b j E v Q 0 t Q S S 9 B d X R v U m V t b 3 Z l Z E N v b H V t b n M x L n t H c m 9 1 c F N 0 c n V j d H V y Z S w 3 f S Z x d W 9 0 O y w m c X V v d D t T Z W N 0 a W 9 u M S 9 D S 1 B J L 0 F 1 d G 9 S Z W 1 v d m V k Q 2 9 s d W 1 u c z E u e 0 F j Y 2 9 1 b n R D b 2 R l L D h 9 J n F 1 b 3 Q 7 L C Z x d W 9 0 O 1 N l Y 3 R p b 2 4 x L 0 N L U E k v Q X V 0 b 1 J l b W 9 2 Z W R D b 2 x 1 b W 5 z M S 5 7 Q W N j b 3 V u d E 5 h b W U s O X 0 m c X V v d D s s J n F 1 b 3 Q 7 U 2 V j d G l v b j E v Q 0 t Q S S 9 B d X R v U m V t b 3 Z l Z E N v b H V t b n M x L n t B Y 2 N v d W 5 0 V H l w Z S w x M H 0 m c X V v d D s s J n F 1 b 3 Q 7 U 2 V j d G l v b j E v Q 0 t Q S S 9 B d X R v U m V t b 3 Z l Z E N v b H V t b n M x L n t E a W 1 l b n N p b 2 5 D b 2 R l L D E x f S Z x d W 9 0 O y w m c X V v d D t T Z W N 0 a W 9 u M S 9 D S 1 B J L 0 F 1 d G 9 S Z W 1 v d m V k Q 2 9 s d W 1 u c z E u e 0 R p b W V u c 2 l v b k 5 h b W U s M T J 9 J n F 1 b 3 Q 7 L C Z x d W 9 0 O 1 N l Y 3 R p b 2 4 x L 0 N L U E k v Q X V 0 b 1 J l b W 9 2 Z W R D b 2 x 1 b W 5 z M S 5 7 Q W 1 v d W 5 0 U G V y a W 9 k L D E z f S Z x d W 9 0 O y w m c X V v d D t T Z W N 0 a W 9 u M S 9 D S 1 B J L 0 F 1 d G 9 S Z W 1 v d m V k Q 2 9 s d W 1 u c z E u e 0 F t b 3 V u d F l U R C w x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0 t Q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V L U E k i I C 8 + P E V u d H J 5 I F R 5 c G U 9 I k Z p b G x l Z E N v b X B s Z X R l U m V z d W x 0 V G 9 X b 3 J r c 2 h l Z X Q i I F Z h b H V l P S J s M S I g L z 4 8 R W 5 0 c n k g V H l w Z T 0 i U X V l c n l J R C I g V m F s d W U 9 I n M z Z m Q y Y 2 Q 1 Y y 0 5 M D Z k L T R j Y m Y t Y j g w M S 0 x M D c 2 Z W F i N T Z l N z c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M y 0 w O C 0 y M l Q x M T o z N T o 0 M S 4 y M z A y N D A 4 W i I g L z 4 8 R W 5 0 c n k g V H l w Z T 0 i R m l s b E N v b H V t b l R 5 c G V z I i B W Y W x 1 Z T 0 i c 0 J n W U d B d 0 1 H Q m d Z R 0 J R V U d C Z z 0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B Y 2 N v d W 5 0 Q 2 9 k Z S Z x d W 9 0 O y w m c X V v d D t B Y 2 N v d W 5 0 T m F t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C c m F u Y 2 h T a G 9 y d E 5 h b W U m c X V v d D s s J n F 1 b 3 Q 7 Q n J h b m N o T G V n Y W x O Y W 1 l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L U E k v Q X V 0 b 1 J l b W 9 2 Z W R D b 2 x 1 b W 5 z M S 5 7 Q 2 9 t c G F u e V N o b 3 J 0 T m F t Z S w w f S Z x d W 9 0 O y w m c X V v d D t T Z W N 0 a W 9 u M S 9 V S 1 B J L 0 F 1 d G 9 S Z W 1 v d m V k Q 2 9 s d W 1 u c z E u e 0 N v b X B h b n l M Z W d h b E 5 h b W U s M X 0 m c X V v d D s s J n F 1 b 3 Q 7 U 2 V j d G l v b j E v V U t Q S S 9 B d X R v U m V t b 3 Z l Z E N v b H V t b n M x L n t T b 3 V y Y 2 U s M n 0 m c X V v d D s s J n F 1 b 3 Q 7 U 2 V j d G l v b j E v V U t Q S S 9 B d X R v U m V t b 3 Z l Z E N v b H V t b n M x L n t Z Z W F y L D N 9 J n F 1 b 3 Q 7 L C Z x d W 9 0 O 1 N l Y 3 R p b 2 4 x L 1 V L U E k v Q X V 0 b 1 J l b W 9 2 Z W R D b 2 x 1 b W 5 z M S 5 7 T W 9 u d G g s N H 0 m c X V v d D s s J n F 1 b 3 Q 7 U 2 V j d G l v b j E v V U t Q S S 9 B d X R v U m V t b 3 Z l Z E N v b H V t b n M x L n t B Y 2 N v d W 5 0 Q 2 9 k Z S w 1 f S Z x d W 9 0 O y w m c X V v d D t T Z W N 0 a W 9 u M S 9 V S 1 B J L 0 F 1 d G 9 S Z W 1 v d m V k Q 2 9 s d W 1 u c z E u e 0 F j Y 2 9 1 b n R O Y W 1 l L D Z 9 J n F 1 b 3 Q 7 L C Z x d W 9 0 O 1 N l Y 3 R p b 2 4 x L 1 V L U E k v Q X V 0 b 1 J l b W 9 2 Z W R D b 2 x 1 b W 5 z M S 5 7 R G l t Z W 5 z a W 9 u Q 2 9 k Z S w 3 f S Z x d W 9 0 O y w m c X V v d D t T Z W N 0 a W 9 u M S 9 V S 1 B J L 0 F 1 d G 9 S Z W 1 v d m V k Q 2 9 s d W 1 u c z E u e 0 R p b W V u c 2 l v b k 5 h b W U s O H 0 m c X V v d D s s J n F 1 b 3 Q 7 U 2 V j d G l v b j E v V U t Q S S 9 B d X R v U m V t b 3 Z l Z E N v b H V t b n M x L n t B b W 9 1 b n R Q Z X J p b 2 Q s O X 0 m c X V v d D s s J n F 1 b 3 Q 7 U 2 V j d G l v b j E v V U t Q S S 9 B d X R v U m V t b 3 Z l Z E N v b H V t b n M x L n t B b W 9 1 b n R Z V E Q s M T B 9 J n F 1 b 3 Q 7 L C Z x d W 9 0 O 1 N l Y 3 R p b 2 4 x L 1 V L U E k v Q X V 0 b 1 J l b W 9 2 Z W R D b 2 x 1 b W 5 z M S 5 7 Q n J h b m N o U 2 h v c n R O Y W 1 l L D E x f S Z x d W 9 0 O y w m c X V v d D t T Z W N 0 a W 9 u M S 9 V S 1 B J L 0 F 1 d G 9 S Z W 1 v d m V k Q 2 9 s d W 1 u c z E u e 0 J y Y W 5 j a E x l Z 2 F s T m F t Z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V L U E k v Q X V 0 b 1 J l b W 9 2 Z W R D b 2 x 1 b W 5 z M S 5 7 Q 2 9 t c G F u e V N o b 3 J 0 T m F t Z S w w f S Z x d W 9 0 O y w m c X V v d D t T Z W N 0 a W 9 u M S 9 V S 1 B J L 0 F 1 d G 9 S Z W 1 v d m V k Q 2 9 s d W 1 u c z E u e 0 N v b X B h b n l M Z W d h b E 5 h b W U s M X 0 m c X V v d D s s J n F 1 b 3 Q 7 U 2 V j d G l v b j E v V U t Q S S 9 B d X R v U m V t b 3 Z l Z E N v b H V t b n M x L n t T b 3 V y Y 2 U s M n 0 m c X V v d D s s J n F 1 b 3 Q 7 U 2 V j d G l v b j E v V U t Q S S 9 B d X R v U m V t b 3 Z l Z E N v b H V t b n M x L n t Z Z W F y L D N 9 J n F 1 b 3 Q 7 L C Z x d W 9 0 O 1 N l Y 3 R p b 2 4 x L 1 V L U E k v Q X V 0 b 1 J l b W 9 2 Z W R D b 2 x 1 b W 5 z M S 5 7 T W 9 u d G g s N H 0 m c X V v d D s s J n F 1 b 3 Q 7 U 2 V j d G l v b j E v V U t Q S S 9 B d X R v U m V t b 3 Z l Z E N v b H V t b n M x L n t B Y 2 N v d W 5 0 Q 2 9 k Z S w 1 f S Z x d W 9 0 O y w m c X V v d D t T Z W N 0 a W 9 u M S 9 V S 1 B J L 0 F 1 d G 9 S Z W 1 v d m V k Q 2 9 s d W 1 u c z E u e 0 F j Y 2 9 1 b n R O Y W 1 l L D Z 9 J n F 1 b 3 Q 7 L C Z x d W 9 0 O 1 N l Y 3 R p b 2 4 x L 1 V L U E k v Q X V 0 b 1 J l b W 9 2 Z W R D b 2 x 1 b W 5 z M S 5 7 R G l t Z W 5 z a W 9 u Q 2 9 k Z S w 3 f S Z x d W 9 0 O y w m c X V v d D t T Z W N 0 a W 9 u M S 9 V S 1 B J L 0 F 1 d G 9 S Z W 1 v d m V k Q 2 9 s d W 1 u c z E u e 0 R p b W V u c 2 l v b k 5 h b W U s O H 0 m c X V v d D s s J n F 1 b 3 Q 7 U 2 V j d G l v b j E v V U t Q S S 9 B d X R v U m V t b 3 Z l Z E N v b H V t b n M x L n t B b W 9 1 b n R Q Z X J p b 2 Q s O X 0 m c X V v d D s s J n F 1 b 3 Q 7 U 2 V j d G l v b j E v V U t Q S S 9 B d X R v U m V t b 3 Z l Z E N v b H V t b n M x L n t B b W 9 1 b n R Z V E Q s M T B 9 J n F 1 b 3 Q 7 L C Z x d W 9 0 O 1 N l Y 3 R p b 2 4 x L 1 V L U E k v Q X V 0 b 1 J l b W 9 2 Z W R D b 2 x 1 b W 5 z M S 5 7 Q n J h b m N o U 2 h v c n R O Y W 1 l L D E x f S Z x d W 9 0 O y w m c X V v d D t T Z W N 0 a W 9 u M S 9 V S 1 B J L 0 F 1 d G 9 S Z W 1 v d m V k Q 2 9 s d W 1 u c z E u e 0 J y Y W 5 j a E x l Z 2 F s T m F t Z S w x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U t Q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0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N G Z m O W N m O D I t N j Z m M S 0 0 Y W J k L W J h Y W M t O D U 1 M j g 5 O G Q 0 Z G V i I i A v P j x F b n R y e S B U e X B l P S J R d W V y e U d y b 3 V w S U Q i I F Z h b H V l P S J z O W Z h Y j U 0 Y j E t N j B l N y 0 0 M j d l L T h k O W E t M j U w Y z R l Y W J i Y j B m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O C 0 y M l Q x M T o z N T o 0 N i 4 y M T M y O D Y 0 W i I g L z 4 8 R W 5 0 c n k g V H l w Z T 0 i R m l s b E N v b H V t b l R 5 c G V z I i B W Y W x 1 Z T 0 i c 0 J n W U d C Z 1 l H Q V F F R E F R R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B Y 2 N v d W 5 0 Q 2 9 k Z S Z x d W 9 0 O y w m c X V v d D t B Y 2 N v d W 5 0 T m F t Z S Z x d W 9 0 O y w m c X V v d D t B Y 2 N v d W 5 0 V H l w Z S Z x d W 9 0 O y w m c X V v d D t T d W 1 B Y 2 N v d W 5 0 Q 2 9 k Z S Z x d W 9 0 O y w m c X V v d D t C Y W x h b m N l U 2 h l Z X R U e X B l J n F 1 b 3 Q 7 L C Z x d W 9 0 O 0 V s a W 1 p b m F 0 a W 9 u V H l w Z S Z x d W 9 0 O y w m c X V v d D t T e X N 0 Z W 1 B Y 2 N v d W 5 0 J n F 1 b 3 Q 7 L C Z x d W 9 0 O 0 1 h c H B h Y m x l J n F 1 b 3 Q 7 L C Z x d W 9 0 O 0 x l d m V s J n F 1 b 3 Q 7 L C Z x d W 9 0 O 0 l z U 3 V t Q W N j b 3 V u d C Z x d W 9 0 O y w m c X V v d D t F b m F i b G V k J n F 1 b 3 Q 7 X S I g L z 4 8 R W 5 0 c n k g V H l w Z T 0 i R m l s b E N v d W 5 0 I i B W Y W x 1 Z T 0 i b D E w N T E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S 9 B d X R v U m V t b 3 Z l Z E N v b H V t b n M x L n t B Y 2 N v d W 5 0 Q 2 9 k Z S w w f S Z x d W 9 0 O y w m c X V v d D t T Z W N 0 a W 9 u M S 9 H Q S 9 B d X R v U m V t b 3 Z l Z E N v b H V t b n M x L n t B Y 2 N v d W 5 0 T m F t Z S w x f S Z x d W 9 0 O y w m c X V v d D t T Z W N 0 a W 9 u M S 9 H Q S 9 B d X R v U m V t b 3 Z l Z E N v b H V t b n M x L n t B Y 2 N v d W 5 0 V H l w Z S w y f S Z x d W 9 0 O y w m c X V v d D t T Z W N 0 a W 9 u M S 9 H Q S 9 B d X R v U m V t b 3 Z l Z E N v b H V t b n M x L n t T d W 1 B Y 2 N v d W 5 0 Q 2 9 k Z S w z f S Z x d W 9 0 O y w m c X V v d D t T Z W N 0 a W 9 u M S 9 H Q S 9 B d X R v U m V t b 3 Z l Z E N v b H V t b n M x L n t C Y W x h b m N l U 2 h l Z X R U e X B l L D R 9 J n F 1 b 3 Q 7 L C Z x d W 9 0 O 1 N l Y 3 R p b 2 4 x L 0 d B L 0 F 1 d G 9 S Z W 1 v d m V k Q 2 9 s d W 1 u c z E u e 0 V s a W 1 p b m F 0 a W 9 u V H l w Z S w 1 f S Z x d W 9 0 O y w m c X V v d D t T Z W N 0 a W 9 u M S 9 H Q S 9 B d X R v U m V t b 3 Z l Z E N v b H V t b n M x L n t T e X N 0 Z W 1 B Y 2 N v d W 5 0 L D Z 9 J n F 1 b 3 Q 7 L C Z x d W 9 0 O 1 N l Y 3 R p b 2 4 x L 0 d B L 0 F 1 d G 9 S Z W 1 v d m V k Q 2 9 s d W 1 u c z E u e 0 1 h c H B h Y m x l L D d 9 J n F 1 b 3 Q 7 L C Z x d W 9 0 O 1 N l Y 3 R p b 2 4 x L 0 d B L 0 F 1 d G 9 S Z W 1 v d m V k Q 2 9 s d W 1 u c z E u e 0 x l d m V s L D h 9 J n F 1 b 3 Q 7 L C Z x d W 9 0 O 1 N l Y 3 R p b 2 4 x L 0 d B L 0 F 1 d G 9 S Z W 1 v d m V k Q 2 9 s d W 1 u c z E u e 0 l z U 3 V t Q W N j b 3 V u d C w 5 f S Z x d W 9 0 O y w m c X V v d D t T Z W N 0 a W 9 u M S 9 H Q S 9 B d X R v U m V t b 3 Z l Z E N v b H V t b n M x L n t F b m F i b G V k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0 E v Q X V 0 b 1 J l b W 9 2 Z W R D b 2 x 1 b W 5 z M S 5 7 Q W N j b 3 V u d E N v Z G U s M H 0 m c X V v d D s s J n F 1 b 3 Q 7 U 2 V j d G l v b j E v R 0 E v Q X V 0 b 1 J l b W 9 2 Z W R D b 2 x 1 b W 5 z M S 5 7 Q W N j b 3 V u d E 5 h b W U s M X 0 m c X V v d D s s J n F 1 b 3 Q 7 U 2 V j d G l v b j E v R 0 E v Q X V 0 b 1 J l b W 9 2 Z W R D b 2 x 1 b W 5 z M S 5 7 Q W N j b 3 V u d F R 5 c G U s M n 0 m c X V v d D s s J n F 1 b 3 Q 7 U 2 V j d G l v b j E v R 0 E v Q X V 0 b 1 J l b W 9 2 Z W R D b 2 x 1 b W 5 z M S 5 7 U 3 V t Q W N j b 3 V u d E N v Z G U s M 3 0 m c X V v d D s s J n F 1 b 3 Q 7 U 2 V j d G l v b j E v R 0 E v Q X V 0 b 1 J l b W 9 2 Z W R D b 2 x 1 b W 5 z M S 5 7 Q m F s Y W 5 j Z V N o Z W V 0 V H l w Z S w 0 f S Z x d W 9 0 O y w m c X V v d D t T Z W N 0 a W 9 u M S 9 H Q S 9 B d X R v U m V t b 3 Z l Z E N v b H V t b n M x L n t F b G l t a W 5 h d G l v b l R 5 c G U s N X 0 m c X V v d D s s J n F 1 b 3 Q 7 U 2 V j d G l v b j E v R 0 E v Q X V 0 b 1 J l b W 9 2 Z W R D b 2 x 1 b W 5 z M S 5 7 U 3 l z d G V t Q W N j b 3 V u d C w 2 f S Z x d W 9 0 O y w m c X V v d D t T Z W N 0 a W 9 u M S 9 H Q S 9 B d X R v U m V t b 3 Z l Z E N v b H V t b n M x L n t N Y X B w Y W J s Z S w 3 f S Z x d W 9 0 O y w m c X V v d D t T Z W N 0 a W 9 u M S 9 H Q S 9 B d X R v U m V t b 3 Z l Z E N v b H V t b n M x L n t M Z X Z l b C w 4 f S Z x d W 9 0 O y w m c X V v d D t T Z W N 0 a W 9 u M S 9 H Q S 9 B d X R v U m V t b 3 Z l Z E N v b H V t b n M x L n t J c 1 N 1 b U F j Y 2 9 1 b n Q s O X 0 m c X V v d D s s J n F 1 b 3 Q 7 U 2 V j d G l v b j E v R 0 E v Q X V 0 b 1 J l b W 9 2 Z W R D b 2 x 1 b W 5 z M S 5 7 R W 5 h Y m x l Z C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G F z d F J l Z n J l c 2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c x Z m R l Z j Q z L T l k M 2 I t N D I z O C 0 5 M j V k L W Q 3 Y z Q w O D J j Z T J k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E Y X R l V G l t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T G F z d F J l Z n J l c 2 g i I C 8 + P E V u d H J 5 I F R 5 c G U 9 I k Z p b G x l Z E N v b X B s Z X R l U m V z d W x 0 V G 9 X b 3 J r c 2 h l Z X Q i I F Z h b H V l P S J s M S I g L z 4 8 R W 5 0 c n k g V H l w Z T 0 i U X V l c n l J R C I g V m F s d W U 9 I n M 2 N D Q z Y z E 5 O C 0 2 O D B j L T Q 5 Y T M t Y j g 2 N S 0 2 N z g 3 Z j k z M z A 2 N m Y i I C 8 + P E V u d H J 5 I F R 5 c G U 9 I k Z p b G x F c n J v c k N v d W 5 0 I i B W Y W x 1 Z T 0 i b D A i I C 8 + P E V u d H J 5 I F R 5 c G U 9 I k Z p b G x M Y X N 0 V X B k Y X R l Z C I g V m F s d W U 9 I m Q y M D I z L T A 4 L T I y V D E x O j M 1 O j M 1 L j M 4 O T U 0 M z N a I i A v P j x F b n R y e S B U e X B l P S J G a W x s Q 2 9 s d W 1 u V H l w Z X M i I F Z h b H V l P S J z Q n c 9 P S I g L z 4 8 R W 5 0 c n k g V H l w Z T 0 i R m l s b E N v b H V t b k 5 h b W V z I i B W Y W x 1 Z T 0 i c 1 s m c X V v d D t M Y X N 0 U m V m c m V z a C Z x d W 9 0 O 1 0 i I C 8 + P E V u d H J 5 I F R 5 c G U 9 I k Z p b G x F c n J v c k N v Z G U i I F Z h b H V l P S J z V W 5 r b m 9 3 b i I g L z 4 8 R W 5 0 c n k g V H l w Z T 0 i R m l s b E N v d W 5 0 I i B W Y W x 1 Z T 0 i b D E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c 3 R S Z W Z y Z X N o L 0 F 1 d G 9 S Z W 1 v d m V k Q 2 9 s d W 1 u c z E u e 0 x h c 3 R S Z W Z y Z X N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h c 3 R S Z W Z y Z X N o L 0 F 1 d G 9 S Z W 1 v d m V k Q 2 9 s d W 1 u c z E u e 0 x h c 3 R S Z W Z y Z X N o L D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h c 3 R S Z W Z y Z X N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p F I i A v P j x F b n R y e S B U e X B l P S J G a W x s Z W R D b 2 1 w b G V 0 Z V J l c 3 V s d F R v V 2 9 y a 3 N o Z W V 0 I i B W Y W x 1 Z T 0 i b D E i I C 8 + P E V u d H J 5 I F R 5 c G U 9 I l F 1 Z X J 5 S U Q i I F Z h b H V l P S J z N z k 0 Z j I 0 Z T U t N T Q y O C 0 0 Z m M x L W J i O D Q t M W M 1 Z j E w O D h l Y T I 5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g t M j J U M T E 6 M z U 6 M z g u N D Q 4 N z M 1 O V o i I C 8 + P E V u d H J 5 I F R 5 c G U 9 I k Z p b G x D b 2 x 1 b W 5 U e X B l c y I g V m F s d W U 9 I n N C Z 1 l H Q X d N R 0 J n W U d C Z 1 l G Q m d Z R 0 J n W U d B d 1 l C Q V F Z R y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R 3 J v d X B T d H J 1 Y 3 R 1 c m U m c X V v d D s s J n F 1 b 3 Q 7 Q W N j b 3 V u d E N v Z G U m c X V v d D s s J n F 1 b 3 Q 7 Q W N j b 3 V u d E 5 h b W U m c X V v d D s s J n F 1 b 3 Q 7 Q W N j b 3 V u d F R 5 c G U m c X V v d D s s J n F 1 b 3 Q 7 R G l t Z W 5 z a W 9 u Q 2 9 k Z S Z x d W 9 0 O y w m c X V v d D t E a W 1 l b n N p b 2 5 O Y W 1 l J n F 1 b 3 Q 7 L C Z x d W 9 0 O 0 F t b 3 V u d F l U R C Z x d W 9 0 O y w m c X V v d D t D d X J y Z W 5 j e U N v Z G U m c X V v d D s s J n F 1 b 3 Q 7 Q 2 9 1 b n R l c n B h c n R 5 U 2 h v c n R O Y W 1 l J n F 1 b 3 Q 7 L C Z x d W 9 0 O 0 p v d X J u Y W x U e X B l J n F 1 b 3 Q 7 L C Z x d W 9 0 O 0 p v d X J u Y W x M Y X l l c i Z x d W 9 0 O y w m c X V v d D t K b 3 V y b m F s T n V t Y m V y J n F 1 b 3 Q 7 L C Z x d W 9 0 O 0 p v d X J u Y W x I Z W F k Z X I m c X V v d D s s J n F 1 b 3 Q 7 U m 9 3 T n V t Y m V y J n F 1 b 3 Q 7 L C Z x d W 9 0 O 1 J v d 1 R l e H Q m c X V v d D s s J n F 1 b 3 Q 7 U G 9 z d G V k J n F 1 b 3 Q 7 L C Z x d W 9 0 O 1 N 5 c 3 R l b U d l b m V y Y X R l Z C Z x d W 9 0 O y w m c X V v d D t C c m F u Y 2 h T a G 9 y d E 5 h b W U m c X V v d D s s J n F 1 b 3 Q 7 Q n J h b m N o T G V n Y W x O Y W 1 l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p F L 0 F 1 d G 9 S Z W 1 v d m V k Q 2 9 s d W 1 u c z E u e 0 N v b X B h b n l T a G 9 y d E 5 h b W U s M H 0 m c X V v d D s s J n F 1 b 3 Q 7 U 2 V j d G l v b j E v S k U v Q X V 0 b 1 J l b W 9 2 Z W R D b 2 x 1 b W 5 z M S 5 7 Q 2 9 t c G F u e U x l Z 2 F s T m F t Z S w x f S Z x d W 9 0 O y w m c X V v d D t T Z W N 0 a W 9 u M S 9 K R S 9 B d X R v U m V t b 3 Z l Z E N v b H V t b n M x L n t T b 3 V y Y 2 U s M n 0 m c X V v d D s s J n F 1 b 3 Q 7 U 2 V j d G l v b j E v S k U v Q X V 0 b 1 J l b W 9 2 Z W R D b 2 x 1 b W 5 z M S 5 7 W W V h c i w z f S Z x d W 9 0 O y w m c X V v d D t T Z W N 0 a W 9 u M S 9 K R S 9 B d X R v U m V t b 3 Z l Z E N v b H V t b n M x L n t N b 2 5 0 a C w 0 f S Z x d W 9 0 O y w m c X V v d D t T Z W N 0 a W 9 u M S 9 K R S 9 B d X R v U m V t b 3 Z l Z E N v b H V t b n M x L n t H c m 9 1 c F N 0 c n V j d H V y Z S w 1 f S Z x d W 9 0 O y w m c X V v d D t T Z W N 0 a W 9 u M S 9 K R S 9 B d X R v U m V t b 3 Z l Z E N v b H V t b n M x L n t B Y 2 N v d W 5 0 Q 2 9 k Z S w 2 f S Z x d W 9 0 O y w m c X V v d D t T Z W N 0 a W 9 u M S 9 K R S 9 B d X R v U m V t b 3 Z l Z E N v b H V t b n M x L n t B Y 2 N v d W 5 0 T m F t Z S w 3 f S Z x d W 9 0 O y w m c X V v d D t T Z W N 0 a W 9 u M S 9 K R S 9 B d X R v U m V t b 3 Z l Z E N v b H V t b n M x L n t B Y 2 N v d W 5 0 V H l w Z S w 4 f S Z x d W 9 0 O y w m c X V v d D t T Z W N 0 a W 9 u M S 9 K R S 9 B d X R v U m V t b 3 Z l Z E N v b H V t b n M x L n t E a W 1 l b n N p b 2 5 D b 2 R l L D l 9 J n F 1 b 3 Q 7 L C Z x d W 9 0 O 1 N l Y 3 R p b 2 4 x L 0 p F L 0 F 1 d G 9 S Z W 1 v d m V k Q 2 9 s d W 1 u c z E u e 0 R p b W V u c 2 l v b k 5 h b W U s M T B 9 J n F 1 b 3 Q 7 L C Z x d W 9 0 O 1 N l Y 3 R p b 2 4 x L 0 p F L 0 F 1 d G 9 S Z W 1 v d m V k Q 2 9 s d W 1 u c z E u e 0 F t b 3 V u d F l U R C w x M X 0 m c X V v d D s s J n F 1 b 3 Q 7 U 2 V j d G l v b j E v S k U v Q X V 0 b 1 J l b W 9 2 Z W R D b 2 x 1 b W 5 z M S 5 7 Q 3 V y c m V u Y 3 l D b 2 R l L D E y f S Z x d W 9 0 O y w m c X V v d D t T Z W N 0 a W 9 u M S 9 K R S 9 B d X R v U m V t b 3 Z l Z E N v b H V t b n M x L n t D b 3 V u d G V y c G F y d H l T a G 9 y d E 5 h b W U s M T N 9 J n F 1 b 3 Q 7 L C Z x d W 9 0 O 1 N l Y 3 R p b 2 4 x L 0 p F L 0 F 1 d G 9 S Z W 1 v d m V k Q 2 9 s d W 1 u c z E u e 0 p v d X J u Y W x U e X B l L D E 0 f S Z x d W 9 0 O y w m c X V v d D t T Z W N 0 a W 9 u M S 9 K R S 9 B d X R v U m V t b 3 Z l Z E N v b H V t b n M x L n t K b 3 V y b m F s T G F 5 Z X I s M T V 9 J n F 1 b 3 Q 7 L C Z x d W 9 0 O 1 N l Y 3 R p b 2 4 x L 0 p F L 0 F 1 d G 9 S Z W 1 v d m V k Q 2 9 s d W 1 u c z E u e 0 p v d X J u Y W x O d W 1 i Z X I s M T Z 9 J n F 1 b 3 Q 7 L C Z x d W 9 0 O 1 N l Y 3 R p b 2 4 x L 0 p F L 0 F 1 d G 9 S Z W 1 v d m V k Q 2 9 s d W 1 u c z E u e 0 p v d X J u Y W x I Z W F k Z X I s M T d 9 J n F 1 b 3 Q 7 L C Z x d W 9 0 O 1 N l Y 3 R p b 2 4 x L 0 p F L 0 F 1 d G 9 S Z W 1 v d m V k Q 2 9 s d W 1 u c z E u e 1 J v d 0 5 1 b W J l c i w x O H 0 m c X V v d D s s J n F 1 b 3 Q 7 U 2 V j d G l v b j E v S k U v Q X V 0 b 1 J l b W 9 2 Z W R D b 2 x 1 b W 5 z M S 5 7 U m 9 3 V G V 4 d C w x O X 0 m c X V v d D s s J n F 1 b 3 Q 7 U 2 V j d G l v b j E v S k U v Q X V 0 b 1 J l b W 9 2 Z W R D b 2 x 1 b W 5 z M S 5 7 U G 9 z d G V k L D I w f S Z x d W 9 0 O y w m c X V v d D t T Z W N 0 a W 9 u M S 9 K R S 9 B d X R v U m V t b 3 Z l Z E N v b H V t b n M x L n t T e X N 0 Z W 1 H Z W 5 l c m F 0 Z W Q s M j F 9 J n F 1 b 3 Q 7 L C Z x d W 9 0 O 1 N l Y 3 R p b 2 4 x L 0 p F L 0 F 1 d G 9 S Z W 1 v d m V k Q 2 9 s d W 1 u c z E u e 0 J y Y W 5 j a F N o b 3 J 0 T m F t Z S w y M n 0 m c X V v d D s s J n F 1 b 3 Q 7 U 2 V j d G l v b j E v S k U v Q X V 0 b 1 J l b W 9 2 Z W R D b 2 x 1 b W 5 z M S 5 7 Q n J h b m N o T G V n Y W x O Y W 1 l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S k U v Q X V 0 b 1 J l b W 9 2 Z W R D b 2 x 1 b W 5 z M S 5 7 Q 2 9 t c G F u e V N o b 3 J 0 T m F t Z S w w f S Z x d W 9 0 O y w m c X V v d D t T Z W N 0 a W 9 u M S 9 K R S 9 B d X R v U m V t b 3 Z l Z E N v b H V t b n M x L n t D b 2 1 w Y W 5 5 T G V n Y W x O Y W 1 l L D F 9 J n F 1 b 3 Q 7 L C Z x d W 9 0 O 1 N l Y 3 R p b 2 4 x L 0 p F L 0 F 1 d G 9 S Z W 1 v d m V k Q 2 9 s d W 1 u c z E u e 1 N v d X J j Z S w y f S Z x d W 9 0 O y w m c X V v d D t T Z W N 0 a W 9 u M S 9 K R S 9 B d X R v U m V t b 3 Z l Z E N v b H V t b n M x L n t Z Z W F y L D N 9 J n F 1 b 3 Q 7 L C Z x d W 9 0 O 1 N l Y 3 R p b 2 4 x L 0 p F L 0 F 1 d G 9 S Z W 1 v d m V k Q 2 9 s d W 1 u c z E u e 0 1 v b n R o L D R 9 J n F 1 b 3 Q 7 L C Z x d W 9 0 O 1 N l Y 3 R p b 2 4 x L 0 p F L 0 F 1 d G 9 S Z W 1 v d m V k Q 2 9 s d W 1 u c z E u e 0 d y b 3 V w U 3 R y d W N 0 d X J l L D V 9 J n F 1 b 3 Q 7 L C Z x d W 9 0 O 1 N l Y 3 R p b 2 4 x L 0 p F L 0 F 1 d G 9 S Z W 1 v d m V k Q 2 9 s d W 1 u c z E u e 0 F j Y 2 9 1 b n R D b 2 R l L D Z 9 J n F 1 b 3 Q 7 L C Z x d W 9 0 O 1 N l Y 3 R p b 2 4 x L 0 p F L 0 F 1 d G 9 S Z W 1 v d m V k Q 2 9 s d W 1 u c z E u e 0 F j Y 2 9 1 b n R O Y W 1 l L D d 9 J n F 1 b 3 Q 7 L C Z x d W 9 0 O 1 N l Y 3 R p b 2 4 x L 0 p F L 0 F 1 d G 9 S Z W 1 v d m V k Q 2 9 s d W 1 u c z E u e 0 F j Y 2 9 1 b n R U e X B l L D h 9 J n F 1 b 3 Q 7 L C Z x d W 9 0 O 1 N l Y 3 R p b 2 4 x L 0 p F L 0 F 1 d G 9 S Z W 1 v d m V k Q 2 9 s d W 1 u c z E u e 0 R p b W V u c 2 l v b k N v Z G U s O X 0 m c X V v d D s s J n F 1 b 3 Q 7 U 2 V j d G l v b j E v S k U v Q X V 0 b 1 J l b W 9 2 Z W R D b 2 x 1 b W 5 z M S 5 7 R G l t Z W 5 z a W 9 u T m F t Z S w x M H 0 m c X V v d D s s J n F 1 b 3 Q 7 U 2 V j d G l v b j E v S k U v Q X V 0 b 1 J l b W 9 2 Z W R D b 2 x 1 b W 5 z M S 5 7 Q W 1 v d W 5 0 W V R E L D E x f S Z x d W 9 0 O y w m c X V v d D t T Z W N 0 a W 9 u M S 9 K R S 9 B d X R v U m V t b 3 Z l Z E N v b H V t b n M x L n t D d X J y Z W 5 j e U N v Z G U s M T J 9 J n F 1 b 3 Q 7 L C Z x d W 9 0 O 1 N l Y 3 R p b 2 4 x L 0 p F L 0 F 1 d G 9 S Z W 1 v d m V k Q 2 9 s d W 1 u c z E u e 0 N v d W 5 0 Z X J w Y X J 0 e V N o b 3 J 0 T m F t Z S w x M 3 0 m c X V v d D s s J n F 1 b 3 Q 7 U 2 V j d G l v b j E v S k U v Q X V 0 b 1 J l b W 9 2 Z W R D b 2 x 1 b W 5 z M S 5 7 S m 9 1 c m 5 h b F R 5 c G U s M T R 9 J n F 1 b 3 Q 7 L C Z x d W 9 0 O 1 N l Y 3 R p b 2 4 x L 0 p F L 0 F 1 d G 9 S Z W 1 v d m V k Q 2 9 s d W 1 u c z E u e 0 p v d X J u Y W x M Y X l l c i w x N X 0 m c X V v d D s s J n F 1 b 3 Q 7 U 2 V j d G l v b j E v S k U v Q X V 0 b 1 J l b W 9 2 Z W R D b 2 x 1 b W 5 z M S 5 7 S m 9 1 c m 5 h b E 5 1 b W J l c i w x N n 0 m c X V v d D s s J n F 1 b 3 Q 7 U 2 V j d G l v b j E v S k U v Q X V 0 b 1 J l b W 9 2 Z W R D b 2 x 1 b W 5 z M S 5 7 S m 9 1 c m 5 h b E h l Y W R l c i w x N 3 0 m c X V v d D s s J n F 1 b 3 Q 7 U 2 V j d G l v b j E v S k U v Q X V 0 b 1 J l b W 9 2 Z W R D b 2 x 1 b W 5 z M S 5 7 U m 9 3 T n V t Y m V y L D E 4 f S Z x d W 9 0 O y w m c X V v d D t T Z W N 0 a W 9 u M S 9 K R S 9 B d X R v U m V t b 3 Z l Z E N v b H V t b n M x L n t S b 3 d U Z X h 0 L D E 5 f S Z x d W 9 0 O y w m c X V v d D t T Z W N 0 a W 9 u M S 9 K R S 9 B d X R v U m V t b 3 Z l Z E N v b H V t b n M x L n t Q b 3 N 0 Z W Q s M j B 9 J n F 1 b 3 Q 7 L C Z x d W 9 0 O 1 N l Y 3 R p b 2 4 x L 0 p F L 0 F 1 d G 9 S Z W 1 v d m V k Q 2 9 s d W 1 u c z E u e 1 N 5 c 3 R l b U d l b m V y Y X R l Z C w y M X 0 m c X V v d D s s J n F 1 b 3 Q 7 U 2 V j d G l v b j E v S k U v Q X V 0 b 1 J l b W 9 2 Z W R D b 2 x 1 b W 5 z M S 5 7 Q n J h b m N o U 2 h v c n R O Y W 1 l L D I y f S Z x d W 9 0 O y w m c X V v d D t T Z W N 0 a W 9 u M S 9 K R S 9 B d X R v U m V t b 3 Z l Z E N v b H V t b n M x L n t C c m F u Y 2 h M Z W d h b E 5 h b W U s M j N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0 c n V j d H V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3 R y d W N 0 d X J l c y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N l M T c 4 M W U y Z i 1 i M D V h L T Q w Z T M t Y T k w N y 0 x M T M 1 Y z N j N T V i N 2 Q i I C 8 + P E V u d H J 5 I F R 5 c G U 9 I l F 1 Z X J 5 R 3 J v d X B J R C I g V m F s d W U 9 I n M 0 M D Y w Y z Y 2 Y S 1 h Y j E 5 L T Q 2 Y z I t O W M 0 O C 1 i Z j N k Y j M 1 Z D E y Y T A i I C 8 + P E V u d H J 5 I F R 5 c G U 9 I k Z p b G x F c n J v c k N v d W 5 0 I i B W Y W x 1 Z T 0 i b D A i I C 8 + P E V u d H J 5 I F R 5 c G U 9 I k Z p b G x M Y X N 0 V X B k Y X R l Z C I g V m F s d W U 9 I m Q y M D I z L T A 4 L T I y V D E x O j M 1 O j U y L j g w M z A 0 O D d a I i A v P j x F b n R y e S B U e X B l P S J G a W x s Q 2 9 s d W 1 u V H l w Z X M i I F Z h b H V l P S J z Q m d F P S I g L z 4 8 R W 5 0 c n k g V H l w Z T 0 i R m l s b E N v b H V t b k 5 h b W V z I i B W Y W x 1 Z T 0 i c 1 s m c X V v d D t H c m 9 1 c F N 0 c n V j d H V y Z S Z x d W 9 0 O y w m c X V v d D t J c 0 R l Z m F 1 b H Q m c X V v d D t d I i A v P j x F b n R y e S B U e X B l P S J G a W x s R X J y b 3 J D b 2 R l I i B W Y W x 1 Z T 0 i c 1 V u a 2 5 v d 2 4 i I C 8 + P E V u d H J 5 I F R 5 c G U 9 I k Z p b G x D b 3 V u d C I g V m F s d W U 9 I m w y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H J 1 Y 3 R 1 c m V z L 0 F 1 d G 9 S Z W 1 v d m V k Q 2 9 s d W 1 u c z E u e 0 d y b 3 V w U 3 R y d W N 0 d X J l L D B 9 J n F 1 b 3 Q 7 L C Z x d W 9 0 O 1 N l Y 3 R p b 2 4 x L 1 N 0 c n V j d H V y Z X M v Q X V 0 b 1 J l b W 9 2 Z W R D b 2 x 1 b W 5 z M S 5 7 S X N E Z W Z h d W x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N 0 c n V j d H V y Z X M v Q X V 0 b 1 J l b W 9 2 Z W R D b 2 x 1 b W 5 z M S 5 7 R 3 J v d X B T d H J 1 Y 3 R 1 c m U s M H 0 m c X V v d D s s J n F 1 b 3 Q 7 U 2 V j d G l v b j E v U 3 R y d W N 0 d X J l c y 9 B d X R v U m V t b 3 Z l Z E N v b H V t b n M x L n t J c 0 R l Z m F 1 b H Q s M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t c G F u a W V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k Y T E y Y T R j O C 0 1 Z D Q 3 L T Q 1 M 2 E t O G Z i M y 0 5 M T Z k M 2 Z m N z E z Y T c i I C 8 + P E V u d H J 5 I F R 5 c G U 9 I k Z p b G x U Y X J n Z X Q i I F Z h b H V l P S J z R G l t Z W 5 z a W 9 u c y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E a W 1 l b n N p b 2 5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M y 0 w O C 0 y M l Q x M T o z N T o 0 M i 4 4 O T E 2 M T A 5 W i I g L z 4 8 R W 5 0 c n k g V H l w Z T 0 i R m l s b E N v b H V t b l R 5 c G V z I i B W Y W x 1 Z T 0 i c 0 J n W T 0 i I C 8 + P E V u d H J 5 I F R 5 c G U 9 I k Z p b G x D b 2 x 1 b W 5 O Y W 1 l c y I g V m F s d W U 9 I n N b J n F 1 b 3 Q 7 R G l t Z W 5 z a W 9 u Q 2 9 k Z S Z x d W 9 0 O y w m c X V v d D t E a W 1 l b n N p b 2 5 O Y W 1 l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l t Z W 5 z a W 9 u c y 9 B d X R v U m V t b 3 Z l Z E N v b H V t b n M x L n t E a W 1 l b n N p b 2 5 D b 2 R l L D B 9 J n F 1 b 3 Q 7 L C Z x d W 9 0 O 1 N l Y 3 R p b 2 4 x L 0 R p b W V u c 2 l v b n M v Q X V 0 b 1 J l b W 9 2 Z W R D b 2 x 1 b W 5 z M S 5 7 R G l t Z W 5 z a W 9 u T m F t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E a W 1 l b n N p b 2 5 z L 0 F 1 d G 9 S Z W 1 v d m V k Q 2 9 s d W 1 u c z E u e 0 R p b W V u c 2 l v b k N v Z G U s M H 0 m c X V v d D s s J n F 1 b 3 Q 7 U 2 V j d G l v b j E v R G l t Z W 5 z a W 9 u c y 9 B d X R v U m V t b 3 Z l Z E N v b H V t b n M x L n t E a W 1 l b n N p b 2 5 O Y W 1 l L D F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d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2 Q x N W E 0 M m U 1 L W J i Z D g t N G E 4 O C 0 4 Z D Z l L W Z h M G M x O D J k O G Y 3 O S I g L z 4 8 R W 5 0 c n k g V H l w Z T 0 i R m l s b F R h c m d l d C I g V m F s d W U 9 I n N H U y I g L z 4 8 R W 5 0 c n k g V H l w Z T 0 i U X V l c n l H c m 9 1 c E l E I i B W Y W x 1 Z T 0 i c z l m Y W I 1 N G I x L T Y w Z T c t N D I 3 Z S 0 4 Z D l h L T I 1 M G M 0 Z W F i Y m I w Z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g t M j J U M T E 6 M z U 6 N D Q u N j Q 2 O D g w M l o i I C 8 + P E V u d H J 5 I F R 5 c G U 9 I k Z p b G x D b 2 x 1 b W 5 U e X B l c y I g V m F s d W U 9 I n N C Z 1 l H Q m d Z Q k F R P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B h c m V u d F N o b 3 J 0 T m F t Z S Z x d W 9 0 O y w m c X V v d D t H c m 9 1 c F N 0 c n V j d H V y Z S Z x d W 9 0 O y w m c X V v d D t D d X J y Z W 5 j e U N v Z G U m c X V v d D s s J n F 1 b 3 Q 7 S G F z Q 2 h p b G Q m c X V v d D s s J n F 1 b 3 Q 7 R G V 0 Y W N o Z W Q m c X V v d D t d I i A v P j x F b n R y e S B U e X B l P S J G a W x s R X J y b 3 J D b 2 R l I i B W Y W x 1 Z T 0 i c 1 V u a 2 5 v d 2 4 i I C 8 + P E V u d H J 5 I F R 5 c G U 9 I k Z p b G x D b 3 V u d C I g V m F s d W U 9 I m w z N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1 M v Q X V 0 b 1 J l b W 9 2 Z W R D b 2 x 1 b W 5 z M S 5 7 Q 2 9 t c G F u e V N o b 3 J 0 T m F t Z S w w f S Z x d W 9 0 O y w m c X V v d D t T Z W N 0 a W 9 u M S 9 H U y 9 B d X R v U m V t b 3 Z l Z E N v b H V t b n M x L n t D b 2 1 w Y W 5 5 T G V n Y W x O Y W 1 l L D F 9 J n F 1 b 3 Q 7 L C Z x d W 9 0 O 1 N l Y 3 R p b 2 4 x L 0 d T L 0 F 1 d G 9 S Z W 1 v d m V k Q 2 9 s d W 1 u c z E u e 1 B h c m V u d F N o b 3 J 0 T m F t Z S w y f S Z x d W 9 0 O y w m c X V v d D t T Z W N 0 a W 9 u M S 9 H U y 9 B d X R v U m V t b 3 Z l Z E N v b H V t b n M x L n t H c m 9 1 c F N 0 c n V j d H V y Z S w z f S Z x d W 9 0 O y w m c X V v d D t T Z W N 0 a W 9 u M S 9 H U y 9 B d X R v U m V t b 3 Z l Z E N v b H V t b n M x L n t D d X J y Z W 5 j e U N v Z G U s N H 0 m c X V v d D s s J n F 1 b 3 Q 7 U 2 V j d G l v b j E v R 1 M v Q X V 0 b 1 J l b W 9 2 Z W R D b 2 x 1 b W 5 z M S 5 7 S G F z Q 2 h p b G Q s N X 0 m c X V v d D s s J n F 1 b 3 Q 7 U 2 V j d G l v b j E v R 1 M v Q X V 0 b 1 J l b W 9 2 Z W R D b 2 x 1 b W 5 z M S 5 7 R G V 0 Y W N o Z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1 M v Q X V 0 b 1 J l b W 9 2 Z W R D b 2 x 1 b W 5 z M S 5 7 Q 2 9 t c G F u e V N o b 3 J 0 T m F t Z S w w f S Z x d W 9 0 O y w m c X V v d D t T Z W N 0 a W 9 u M S 9 H U y 9 B d X R v U m V t b 3 Z l Z E N v b H V t b n M x L n t D b 2 1 w Y W 5 5 T G V n Y W x O Y W 1 l L D F 9 J n F 1 b 3 Q 7 L C Z x d W 9 0 O 1 N l Y 3 R p b 2 4 x L 0 d T L 0 F 1 d G 9 S Z W 1 v d m V k Q 2 9 s d W 1 u c z E u e 1 B h c m V u d F N o b 3 J 0 T m F t Z S w y f S Z x d W 9 0 O y w m c X V v d D t T Z W N 0 a W 9 u M S 9 H U y 9 B d X R v U m V t b 3 Z l Z E N v b H V t b n M x L n t H c m 9 1 c F N 0 c n V j d H V y Z S w z f S Z x d W 9 0 O y w m c X V v d D t T Z W N 0 a W 9 u M S 9 H U y 9 B d X R v U m V t b 3 Z l Z E N v b H V t b n M x L n t D d X J y Z W 5 j e U N v Z G U s N H 0 m c X V v d D s s J n F 1 b 3 Q 7 U 2 V j d G l v b j E v R 1 M v Q X V 0 b 1 J l b W 9 2 Z W R D b 2 x 1 b W 5 z M S 5 7 S G F z Q 2 h p b G Q s N X 0 m c X V v d D s s J n F 1 b 3 Q 7 U 2 V j d G l v b j E v R 1 M v Q X V 0 b 1 J l b W 9 2 Z W R D b 2 x 1 b W 5 z M S 5 7 R G V 0 Y W N o Z W Q s N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V w c G 9 y d G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J h c 2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R 3 J v d X B J R C I g V m F s d W U 9 I n N h Y 2 R k N j N i N y 0 w Z T M z L T R h N T Y t Y j B m O C 0 w N G Q w M D h l Y z I 5 O T k i I C 8 + P E V u d H J 5 I F R 5 c G U 9 I k Z p b G x M Y X N 0 V X B k Y X R l Z C I g V m F s d W U 9 I m Q y M D I z L T A z L T I 2 V D I y O j E 3 O j I 2 L j U 5 N z g 4 M z h a I i A v P j x F b n R y e S B U e X B l P S J G a W x s Q 2 9 s d W 1 u V H l w Z X M i I F Z h b H V l P S J z Q U F B Q S I g L z 4 8 R W 5 0 c n k g V H l w Z T 0 i R m l s b E N v b H V t b k 5 h b W V z I i B W Y W x 1 Z T 0 i c 1 s m c X V v d D t O Y W 1 l J n F 1 b 3 Q 7 L C Z x d W 9 0 O 0 R h d G E m c X V v d D s s J n F 1 b 3 Q 7 U 2 l n b m F 0 d X J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V w c G 9 y d G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M y 0 y N l Q y M j o x N z o y N i 4 1 N T U 1 M T I 2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V I i I C 8 + P E V u d H J 5 I F R 5 c G U 9 I k Z p b G x l Z E N v b X B s Z X R l U m V z d W x 0 V G 9 X b 3 J r c 2 h l Z X Q i I F Z h b H V l P S J s M S I g L z 4 8 R W 5 0 c n k g V H l w Z T 0 i U X V l c n l J R C I g V m F s d W U 9 I n N k N T I z N W M 2 N C 0 3 Z D I 4 L T Q 2 M m Y t Y T U 3 Z C 0 1 O T M 4 Y m U 2 N D U z N j M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O C 0 y M l Q x M T o z N T o z O C 4 y M D A x O T k w W i I g L z 4 8 R W 5 0 c n k g V H l w Z T 0 i R m l s b E N v b H V t b l R 5 c G V z I i B W Y W x 1 Z T 0 i c 0 J n T U R C Z 1 V G Q l F V P S I g L z 4 8 R W 5 0 c n k g V H l w Z T 0 i R m l s b E N v b H V t b k 5 h b W V z I i B W Y W x 1 Z T 0 i c 1 s m c X V v d D t T b 3 V y Y 2 U m c X V v d D s s J n F 1 b 3 Q 7 W W V h c i Z x d W 9 0 O y w m c X V v d D t N b 2 5 0 a C Z x d W 9 0 O y w m c X V v d D t D d X J y Z W 5 j e U N v Z G U m c X V v d D s s J n F 1 b 3 Q 7 R G V m Y X V s d E F 2 Z 1 J h d G U m c X V v d D s s J n F 1 b 3 Q 7 R G V m Y X V s d E V u Z F J h d G U m c X V v d D s s J n F 1 b 3 Q 7 Q 3 V z d G 9 t Q X Z n U m F 0 Z S Z x d W 9 0 O y w m c X V v d D t D d X N 0 b 2 1 F b m R S Y X R l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I v Q X V 0 b 1 J l b W 9 2 Z W R D b 2 x 1 b W 5 z M S 5 7 U 2 9 1 c m N l L D B 9 J n F 1 b 3 Q 7 L C Z x d W 9 0 O 1 N l Y 3 R p b 2 4 x L 0 V S L 0 F 1 d G 9 S Z W 1 v d m V k Q 2 9 s d W 1 u c z E u e 1 l l Y X I s M X 0 m c X V v d D s s J n F 1 b 3 Q 7 U 2 V j d G l v b j E v R V I v Q X V 0 b 1 J l b W 9 2 Z W R D b 2 x 1 b W 5 z M S 5 7 T W 9 u d G g s M n 0 m c X V v d D s s J n F 1 b 3 Q 7 U 2 V j d G l v b j E v R V I v Q X V 0 b 1 J l b W 9 2 Z W R D b 2 x 1 b W 5 z M S 5 7 Q 3 V y c m V u Y 3 l D b 2 R l L D N 9 J n F 1 b 3 Q 7 L C Z x d W 9 0 O 1 N l Y 3 R p b 2 4 x L 0 V S L 0 F 1 d G 9 S Z W 1 v d m V k Q 2 9 s d W 1 u c z E u e 0 R l Z m F 1 b H R B d m d S Y X R l L D R 9 J n F 1 b 3 Q 7 L C Z x d W 9 0 O 1 N l Y 3 R p b 2 4 x L 0 V S L 0 F 1 d G 9 S Z W 1 v d m V k Q 2 9 s d W 1 u c z E u e 0 R l Z m F 1 b H R F b m R S Y X R l L D V 9 J n F 1 b 3 Q 7 L C Z x d W 9 0 O 1 N l Y 3 R p b 2 4 x L 0 V S L 0 F 1 d G 9 S Z W 1 v d m V k Q 2 9 s d W 1 u c z E u e 0 N 1 c 3 R v b U F 2 Z 1 J h d G U s N n 0 m c X V v d D s s J n F 1 b 3 Q 7 U 2 V j d G l v b j E v R V I v Q X V 0 b 1 J l b W 9 2 Z W R D b 2 x 1 b W 5 z M S 5 7 Q 3 V z d G 9 t R W 5 k U m F 0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F U i 9 B d X R v U m V t b 3 Z l Z E N v b H V t b n M x L n t T b 3 V y Y 2 U s M H 0 m c X V v d D s s J n F 1 b 3 Q 7 U 2 V j d G l v b j E v R V I v Q X V 0 b 1 J l b W 9 2 Z W R D b 2 x 1 b W 5 z M S 5 7 W W V h c i w x f S Z x d W 9 0 O y w m c X V v d D t T Z W N 0 a W 9 u M S 9 F U i 9 B d X R v U m V t b 3 Z l Z E N v b H V t b n M x L n t N b 2 5 0 a C w y f S Z x d W 9 0 O y w m c X V v d D t T Z W N 0 a W 9 u M S 9 F U i 9 B d X R v U m V t b 3 Z l Z E N v b H V t b n M x L n t D d X J y Z W 5 j e U N v Z G U s M 3 0 m c X V v d D s s J n F 1 b 3 Q 7 U 2 V j d G l v b j E v R V I v Q X V 0 b 1 J l b W 9 2 Z W R D b 2 x 1 b W 5 z M S 5 7 R G V m Y X V s d E F 2 Z 1 J h d G U s N H 0 m c X V v d D s s J n F 1 b 3 Q 7 U 2 V j d G l v b j E v R V I v Q X V 0 b 1 J l b W 9 2 Z W R D b 2 x 1 b W 5 z M S 5 7 R G V m Y X V s d E V u Z F J h d G U s N X 0 m c X V v d D s s J n F 1 b 3 Q 7 U 2 V j d G l v b j E v R V I v Q X V 0 b 1 J l b W 9 2 Z W R D b 2 x 1 b W 5 z M S 5 7 Q 3 V z d G 9 t Q X Z n U m F 0 Z S w 2 f S Z x d W 9 0 O y w m c X V v d D t T Z W N 0 a W 9 u M S 9 F U i 9 B d X R v U m V t b 3 Z l Z E N v b H V t b n M x L n t D d X N 0 b 2 1 F b m R S Y X R l L D d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2 R l Z G Q w M T g 1 L W M 3 M T U t N D J j N S 0 5 M W N i L T U w N z I y M T R j N T g 4 N i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l J l Y 2 9 2 Z X J 5 V G F y Z 2 V 0 U m 9 3 I i B W Y W x 1 Z T 0 i b D E i I C 8 + P E V u d H J 5 I F R 5 c G U 9 I k Z p b G x U Y X J n Z X Q i I F Z h b H V l P S J z Q 0 E i I C 8 + P E V u d H J 5 I F R 5 c G U 9 I l J l Y 2 9 2 Z X J 5 V G F y Z 2 V 0 Q 2 9 s d W 1 u I i B W Y W x 1 Z T 0 i b D E i I C 8 + P E V u d H J 5 I F R 5 c G U 9 I l J l Y 2 9 2 Z X J 5 V G F y Z 2 V 0 U 2 h l Z X Q i I F Z h b H V l P S J z Q 0 I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z L T A 4 L T I y V D E x O j M 1 O j U z L j k y N j E z N T d a I i A v P j x F b n R y e S B U e X B l P S J G a W x s Q 2 9 s d W 1 u V H l w Z X M i I F Z h b H V l P S J z Q m d Z R 0 J n W U R B d 1 l C Q m d Z R 0 J n W U d C U V V H Q m d Z R 0 J n W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N v b X B h b n l S b 2 x l J n F 1 b 3 Q 7 L C Z x d W 9 0 O 0 d y b 3 V w U 2 h v c n R O Y W 1 l J n F 1 b 3 Q 7 L C Z x d W 9 0 O 1 N v d X J j Z S Z x d W 9 0 O y w m c X V v d D t Z Z W F y J n F 1 b 3 Q 7 L C Z x d W 9 0 O 0 1 v b n R o J n F 1 b 3 Q 7 L C Z x d W 9 0 O 0 d y b 3 V w U 3 R y d W N 0 d X J l J n F 1 b 3 Q 7 L C Z x d W 9 0 O 0 l z R G V m Y X V s d F N 0 c n V j d H V y Z S Z x d W 9 0 O y w m c X V v d D t B Y 2 N v d W 5 0 Q 2 9 k Z S Z x d W 9 0 O y w m c X V v d D t B Y 2 N v d W 5 0 T m F t Z S Z x d W 9 0 O y w m c X V v d D t B Y 2 N v d W 5 0 V H l w Z S Z x d W 9 0 O y w m c X V v d D t T d W 1 B Y 2 N v d W 5 0 Q 2 9 k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D d X J y Z W 5 j e U N v Z G U m c X V v d D s s J n F 1 b 3 Q 7 T 3 J p Z 2 l u Q 2 9 t c G F u e V N o b 3 J 0 T m F t Z S Z x d W 9 0 O y w m c X V v d D t D b 3 V u d G V y c G F y d H l T a G 9 y d E 5 h b W U m c X V v d D s s J n F 1 b 3 Q 7 T 3 J p Z 2 l u J n F 1 b 3 Q 7 L C Z x d W 9 0 O 0 p v d X J u Y W x U e X B l J n F 1 b 3 Q 7 L C Z x d W 9 0 O 0 p v d X J u Y W x M Y X l l c i Z x d W 9 0 O 1 0 i I C 8 + P E V u d H J 5 I F R 5 c G U 9 I k Z p b G x F c n J v c k N v Z G U i I F Z h b H V l P S J z V W 5 r b m 9 3 b i I g L z 4 8 R W 5 0 c n k g V H l w Z T 0 i R m l s b E N v d W 5 0 I i B W Y W x 1 Z T 0 i b D c 4 O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S 9 B d X R v U m V t b 3 Z l Z E N v b H V t b n M x L n t D b 2 1 w Y W 5 5 U 2 h v c n R O Y W 1 l L D B 9 J n F 1 b 3 Q 7 L C Z x d W 9 0 O 1 N l Y 3 R p b 2 4 x L 0 N B L 0 F 1 d G 9 S Z W 1 v d m V k Q 2 9 s d W 1 u c z E u e 0 N v b X B h b n l M Z W d h b E 5 h b W U s M X 0 m c X V v d D s s J n F 1 b 3 Q 7 U 2 V j d G l v b j E v Q 0 E v Q X V 0 b 1 J l b W 9 2 Z W R D b 2 x 1 b W 5 z M S 5 7 Q 2 9 t c G F u e V J v b G U s M n 0 m c X V v d D s s J n F 1 b 3 Q 7 U 2 V j d G l v b j E v Q 0 E v Q X V 0 b 1 J l b W 9 2 Z W R D b 2 x 1 b W 5 z M S 5 7 R 3 J v d X B T a G 9 y d E 5 h b W U s M 3 0 m c X V v d D s s J n F 1 b 3 Q 7 U 2 V j d G l v b j E v Q 0 E v Q X V 0 b 1 J l b W 9 2 Z W R D b 2 x 1 b W 5 z M S 5 7 U 2 9 1 c m N l L D R 9 J n F 1 b 3 Q 7 L C Z x d W 9 0 O 1 N l Y 3 R p b 2 4 x L 0 N B L 0 F 1 d G 9 S Z W 1 v d m V k Q 2 9 s d W 1 u c z E u e 1 l l Y X I s N X 0 m c X V v d D s s J n F 1 b 3 Q 7 U 2 V j d G l v b j E v Q 0 E v Q X V 0 b 1 J l b W 9 2 Z W R D b 2 x 1 b W 5 z M S 5 7 T W 9 u d G g s N n 0 m c X V v d D s s J n F 1 b 3 Q 7 U 2 V j d G l v b j E v Q 0 E v Q X V 0 b 1 J l b W 9 2 Z W R D b 2 x 1 b W 5 z M S 5 7 R 3 J v d X B T d H J 1 Y 3 R 1 c m U s N 3 0 m c X V v d D s s J n F 1 b 3 Q 7 U 2 V j d G l v b j E v Q 0 E v Q X V 0 b 1 J l b W 9 2 Z W R D b 2 x 1 b W 5 z M S 5 7 S X N E Z W Z h d W x 0 U 3 R y d W N 0 d X J l L D h 9 J n F 1 b 3 Q 7 L C Z x d W 9 0 O 1 N l Y 3 R p b 2 4 x L 0 N B L 0 F 1 d G 9 S Z W 1 v d m V k Q 2 9 s d W 1 u c z E u e 0 F j Y 2 9 1 b n R D b 2 R l L D l 9 J n F 1 b 3 Q 7 L C Z x d W 9 0 O 1 N l Y 3 R p b 2 4 x L 0 N B L 0 F 1 d G 9 S Z W 1 v d m V k Q 2 9 s d W 1 u c z E u e 0 F j Y 2 9 1 b n R O Y W 1 l L D E w f S Z x d W 9 0 O y w m c X V v d D t T Z W N 0 a W 9 u M S 9 D Q S 9 B d X R v U m V t b 3 Z l Z E N v b H V t b n M x L n t B Y 2 N v d W 5 0 V H l w Z S w x M X 0 m c X V v d D s s J n F 1 b 3 Q 7 U 2 V j d G l v b j E v Q 0 E v Q X V 0 b 1 J l b W 9 2 Z W R D b 2 x 1 b W 5 z M S 5 7 U 3 V t Q W N j b 3 V u d E N v Z G U s M T J 9 J n F 1 b 3 Q 7 L C Z x d W 9 0 O 1 N l Y 3 R p b 2 4 x L 0 N B L 0 F 1 d G 9 S Z W 1 v d m V k Q 2 9 s d W 1 u c z E u e 0 R p b W V u c 2 l v b k N v Z G U s M T N 9 J n F 1 b 3 Q 7 L C Z x d W 9 0 O 1 N l Y 3 R p b 2 4 x L 0 N B L 0 F 1 d G 9 S Z W 1 v d m V k Q 2 9 s d W 1 u c z E u e 0 R p b W V u c 2 l v b k 5 h b W U s M T R 9 J n F 1 b 3 Q 7 L C Z x d W 9 0 O 1 N l Y 3 R p b 2 4 x L 0 N B L 0 F 1 d G 9 S Z W 1 v d m V k Q 2 9 s d W 1 u c z E u e 0 F t b 3 V u d F B l c m l v Z C w x N X 0 m c X V v d D s s J n F 1 b 3 Q 7 U 2 V j d G l v b j E v Q 0 E v Q X V 0 b 1 J l b W 9 2 Z W R D b 2 x 1 b W 5 z M S 5 7 Q W 1 v d W 5 0 W V R E L D E 2 f S Z x d W 9 0 O y w m c X V v d D t T Z W N 0 a W 9 u M S 9 D Q S 9 B d X R v U m V t b 3 Z l Z E N v b H V t b n M x L n t D d X J y Z W 5 j e U N v Z G U s M T d 9 J n F 1 b 3 Q 7 L C Z x d W 9 0 O 1 N l Y 3 R p b 2 4 x L 0 N B L 0 F 1 d G 9 S Z W 1 v d m V k Q 2 9 s d W 1 u c z E u e 0 9 y a W d p b k N v b X B h b n l T a G 9 y d E 5 h b W U s M T h 9 J n F 1 b 3 Q 7 L C Z x d W 9 0 O 1 N l Y 3 R p b 2 4 x L 0 N B L 0 F 1 d G 9 S Z W 1 v d m V k Q 2 9 s d W 1 u c z E u e 0 N v d W 5 0 Z X J w Y X J 0 e V N o b 3 J 0 T m F t Z S w x O X 0 m c X V v d D s s J n F 1 b 3 Q 7 U 2 V j d G l v b j E v Q 0 E v Q X V 0 b 1 J l b W 9 2 Z W R D b 2 x 1 b W 5 z M S 5 7 T 3 J p Z 2 l u L D I w f S Z x d W 9 0 O y w m c X V v d D t T Z W N 0 a W 9 u M S 9 D Q S 9 B d X R v U m V t b 3 Z l Z E N v b H V t b n M x L n t K b 3 V y b m F s V H l w Z S w y M X 0 m c X V v d D s s J n F 1 b 3 Q 7 U 2 V j d G l v b j E v Q 0 E v Q X V 0 b 1 J l b W 9 2 Z W R D b 2 x 1 b W 5 z M S 5 7 S m 9 1 c m 5 h b E x h e W V y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Q 0 E v Q X V 0 b 1 J l b W 9 2 Z W R D b 2 x 1 b W 5 z M S 5 7 Q 2 9 t c G F u e V N o b 3 J 0 T m F t Z S w w f S Z x d W 9 0 O y w m c X V v d D t T Z W N 0 a W 9 u M S 9 D Q S 9 B d X R v U m V t b 3 Z l Z E N v b H V t b n M x L n t D b 2 1 w Y W 5 5 T G V n Y W x O Y W 1 l L D F 9 J n F 1 b 3 Q 7 L C Z x d W 9 0 O 1 N l Y 3 R p b 2 4 x L 0 N B L 0 F 1 d G 9 S Z W 1 v d m V k Q 2 9 s d W 1 u c z E u e 0 N v b X B h b n l S b 2 x l L D J 9 J n F 1 b 3 Q 7 L C Z x d W 9 0 O 1 N l Y 3 R p b 2 4 x L 0 N B L 0 F 1 d G 9 S Z W 1 v d m V k Q 2 9 s d W 1 u c z E u e 0 d y b 3 V w U 2 h v c n R O Y W 1 l L D N 9 J n F 1 b 3 Q 7 L C Z x d W 9 0 O 1 N l Y 3 R p b 2 4 x L 0 N B L 0 F 1 d G 9 S Z W 1 v d m V k Q 2 9 s d W 1 u c z E u e 1 N v d X J j Z S w 0 f S Z x d W 9 0 O y w m c X V v d D t T Z W N 0 a W 9 u M S 9 D Q S 9 B d X R v U m V t b 3 Z l Z E N v b H V t b n M x L n t Z Z W F y L D V 9 J n F 1 b 3 Q 7 L C Z x d W 9 0 O 1 N l Y 3 R p b 2 4 x L 0 N B L 0 F 1 d G 9 S Z W 1 v d m V k Q 2 9 s d W 1 u c z E u e 0 1 v b n R o L D Z 9 J n F 1 b 3 Q 7 L C Z x d W 9 0 O 1 N l Y 3 R p b 2 4 x L 0 N B L 0 F 1 d G 9 S Z W 1 v d m V k Q 2 9 s d W 1 u c z E u e 0 d y b 3 V w U 3 R y d W N 0 d X J l L D d 9 J n F 1 b 3 Q 7 L C Z x d W 9 0 O 1 N l Y 3 R p b 2 4 x L 0 N B L 0 F 1 d G 9 S Z W 1 v d m V k Q 2 9 s d W 1 u c z E u e 0 l z R G V m Y X V s d F N 0 c n V j d H V y Z S w 4 f S Z x d W 9 0 O y w m c X V v d D t T Z W N 0 a W 9 u M S 9 D Q S 9 B d X R v U m V t b 3 Z l Z E N v b H V t b n M x L n t B Y 2 N v d W 5 0 Q 2 9 k Z S w 5 f S Z x d W 9 0 O y w m c X V v d D t T Z W N 0 a W 9 u M S 9 D Q S 9 B d X R v U m V t b 3 Z l Z E N v b H V t b n M x L n t B Y 2 N v d W 5 0 T m F t Z S w x M H 0 m c X V v d D s s J n F 1 b 3 Q 7 U 2 V j d G l v b j E v Q 0 E v Q X V 0 b 1 J l b W 9 2 Z W R D b 2 x 1 b W 5 z M S 5 7 Q W N j b 3 V u d F R 5 c G U s M T F 9 J n F 1 b 3 Q 7 L C Z x d W 9 0 O 1 N l Y 3 R p b 2 4 x L 0 N B L 0 F 1 d G 9 S Z W 1 v d m V k Q 2 9 s d W 1 u c z E u e 1 N 1 b U F j Y 2 9 1 b n R D b 2 R l L D E y f S Z x d W 9 0 O y w m c X V v d D t T Z W N 0 a W 9 u M S 9 D Q S 9 B d X R v U m V t b 3 Z l Z E N v b H V t b n M x L n t E a W 1 l b n N p b 2 5 D b 2 R l L D E z f S Z x d W 9 0 O y w m c X V v d D t T Z W N 0 a W 9 u M S 9 D Q S 9 B d X R v U m V t b 3 Z l Z E N v b H V t b n M x L n t E a W 1 l b n N p b 2 5 O Y W 1 l L D E 0 f S Z x d W 9 0 O y w m c X V v d D t T Z W N 0 a W 9 u M S 9 D Q S 9 B d X R v U m V t b 3 Z l Z E N v b H V t b n M x L n t B b W 9 1 b n R Q Z X J p b 2 Q s M T V 9 J n F 1 b 3 Q 7 L C Z x d W 9 0 O 1 N l Y 3 R p b 2 4 x L 0 N B L 0 F 1 d G 9 S Z W 1 v d m V k Q 2 9 s d W 1 u c z E u e 0 F t b 3 V u d F l U R C w x N n 0 m c X V v d D s s J n F 1 b 3 Q 7 U 2 V j d G l v b j E v Q 0 E v Q X V 0 b 1 J l b W 9 2 Z W R D b 2 x 1 b W 5 z M S 5 7 Q 3 V y c m V u Y 3 l D b 2 R l L D E 3 f S Z x d W 9 0 O y w m c X V v d D t T Z W N 0 a W 9 u M S 9 D Q S 9 B d X R v U m V t b 3 Z l Z E N v b H V t b n M x L n t P c m l n a W 5 D b 2 1 w Y W 5 5 U 2 h v c n R O Y W 1 l L D E 4 f S Z x d W 9 0 O y w m c X V v d D t T Z W N 0 a W 9 u M S 9 D Q S 9 B d X R v U m V t b 3 Z l Z E N v b H V t b n M x L n t D b 3 V u d G V y c G F y d H l T a G 9 y d E 5 h b W U s M T l 9 J n F 1 b 3 Q 7 L C Z x d W 9 0 O 1 N l Y 3 R p b 2 4 x L 0 N B L 0 F 1 d G 9 S Z W 1 v d m V k Q 2 9 s d W 1 u c z E u e 0 9 y a W d p b i w y M H 0 m c X V v d D s s J n F 1 b 3 Q 7 U 2 V j d G l v b j E v Q 0 E v Q X V 0 b 1 J l b W 9 2 Z W R D b 2 x 1 b W 5 z M S 5 7 S m 9 1 c m 5 h b F R 5 c G U s M j F 9 J n F 1 b 3 Q 7 L C Z x d W 9 0 O 1 N l Y 3 R p b 2 4 x L 0 N B L 0 F 1 d G 9 S Z W 1 v d m V k Q 2 9 s d W 1 u c z E u e 0 p v d X J u Y W x M Y X l l c i w y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0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c G F u a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J j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d W N 0 d X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j b 2 5 z b 2 x p Z G F 0 Z W Q t Y W N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q b 3 V y b m F s L W V u d H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l e G N o Y W 5 n Z S 1 y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Y 2 9 u c 2 9 s a W R h d G V k L W t w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x l Y 3 R U Y W J s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T G F z d F V w Z G F 0 Z W Q i I F Z h b H V l P S J k M j A y M y 0 w M y 0 x N F Q w O D o z O T o 1 M S 4 4 O D g 3 O T Y 0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V 9 D b 2 1 w Y W 5 p Z X M v Q X V 0 b 1 J l b W 9 2 Z W R D b 2 x 1 b W 5 z M S 5 7 Q 2 9 t c G F u e S B z a G 9 y d C B u Y W 1 l I C h s Z W d h b C B u Y W 1 l K S w w f S Z x d W 9 0 O y w m c X V v d D t T Z W N 0 a W 9 u M S 9 J X 0 N v b X B h b m l l c y 9 B d X R v U m V t b 3 Z l Z E N v b H V t b n M x L n t D b 2 1 w Y W 5 5 I H N o b 3 J 0 I G 5 h b W U s M X 0 m c X V v d D s s J n F 1 b 3 Q 7 U 2 V j d G l v b j E v S V 9 D b 2 1 w Y W 5 p Z X M v Q X V 0 b 1 J l b W 9 2 Z W R D b 2 x 1 b W 5 z M S 5 7 Q 2 9 t c G F u e S B s Z W d h b C B u Y W 1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l f Q 2 9 t c G F u a W V z L 0 F 1 d G 9 S Z W 1 v d m V k Q 2 9 s d W 1 u c z E u e 0 N v b X B h b n k g c 2 h v c n Q g b m F t Z S A o b G V n Y W w g b m F t Z S k s M H 0 m c X V v d D s s J n F 1 b 3 Q 7 U 2 V j d G l v b j E v S V 9 D b 2 1 w Y W 5 p Z X M v Q X V 0 b 1 J l b W 9 2 Z W R D b 2 x 1 b W 5 z M S 5 7 Q 2 9 t c G F u e S B z a G 9 y d C B u Y W 1 l L D F 9 J n F 1 b 3 Q 7 L C Z x d W 9 0 O 1 N l Y 3 R p b 2 4 x L 0 l f Q 2 9 t c G F u a W V z L 0 F 1 d G 9 S Z W 1 v d m V k Q 2 9 s d W 1 u c z E u e 0 N v b X B h b n k g b G V n Y W w g b m F t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V s Z W N 0 V G F i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G V j d F R h Y m x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n V j d H V y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N b 2 5 0 a H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k 1 v b n R o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d X B s b 2 F k Z W Q t Y W N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3 V w b G 9 h Z G V k L W t w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z E w M D h m M D l m L W M y N W I t N D c 1 Y S 1 i Y W M 2 L T V h Z m V j Y j V k N m V m M i I g L z 4 8 R W 5 0 c n k g V H l w Z T 0 i R m l s b F R h c m d l d C I g V m F s d W U 9 I n N D d X J y Z W 5 j a W V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M y 0 w O C 0 y M l Q x M T o z N T o 0 N C 4 1 M j U 2 O T g x W i I g L z 4 8 R W 5 0 c n k g V H l w Z T 0 i R m l s b E N v b H V t b l R 5 c G V z I i B W Y W x 1 Z T 0 i c 0 J n W T 0 i I C 8 + P E V u d H J 5 I F R 5 c G U 9 I k Z p b G x D b 2 x 1 b W 5 O Y W 1 l c y I g V m F s d W U 9 I n N b J n F 1 b 3 Q 7 Q 3 V y c m V u Y 3 l D b 2 R l J n F 1 b 3 Q 7 L C Z x d W 9 0 O 0 N 1 c n J l b m N 5 T m F t Z S Z x d W 9 0 O 1 0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c n J l b m N p Z X M v Q X V 0 b 1 J l b W 9 2 Z W R D b 2 x 1 b W 5 z M S 5 7 Q 3 V y c m V u Y 3 l D b 2 R l L D B 9 J n F 1 b 3 Q 7 L C Z x d W 9 0 O 1 N l Y 3 R p b 2 4 x L 0 N 1 c n J l b m N p Z X M v Q X V 0 b 1 J l b W 9 2 Z W R D b 2 x 1 b W 5 z M S 5 7 Q 3 V y c m V u Y 3 l O Y W 1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N 1 c n J l b m N p Z X M v Q X V 0 b 1 J l b W 9 2 Z W R D b 2 x 1 b W 5 z M S 5 7 Q 3 V y c m V u Y 3 l D b 2 R l L D B 9 J n F 1 b 3 Q 7 L C Z x d W 9 0 O 1 N l Y 3 R p b 2 4 x L 0 N 1 c n J l b m N p Z X M v Q X V 0 b 1 J l b W 9 2 Z W R D b 2 x 1 b W 5 z M S 5 7 Q 3 V y c m V u Y 3 l O Y W 1 l L D F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1 c n J l b m N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j O T U x O T l i Y y 1 k N j c x L T Q 4 N W Q t Y W U 1 N C 0 5 N j N i Y T B m Y z U x Z D k i I C 8 + P E V u d H J 5 I F R 5 c G U 9 I k Z p b G x U Y X J n Z X Q i I F Z h b H V l P S J z T U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z L T A 4 L T I y V D E x O j M 1 O j Q 2 L j A 4 M z Q 0 N j J a I i A v P j x F b n R y e S B U e X B l P S J G a W x s Q 2 9 s d W 1 u V H l w Z X M i I F Z h b H V l P S J z Q m d Z R 0 J n W U d C Z 0 U 9 I i A v P j x F b n R y e S B U e X B l P S J G a W x s Q 2 9 s d W 1 u T m F t Z X M i I F Z h b H V l P S J z W y Z x d W 9 0 O 0 1 h c H B p b m d O Y W 1 l J n F 1 b 3 Q 7 L C Z x d W 9 0 O 0 x v Y 2 F s Q W N j b 3 V u d E N v Z G U m c X V v d D s s J n F 1 b 3 Q 7 T G 9 j Y W x B Y 2 N v d W 5 0 T m F t Z S Z x d W 9 0 O y w m c X V v d D t H c m 9 1 c E F j Y 2 9 1 b n R D b 2 R l J n F 1 b 3 Q 7 L C Z x d W 9 0 O 0 d y b 3 V w Q W N j b 3 V u d E 5 h b W U m c X V v d D s s J n F 1 b 3 Q 7 R 3 J v d X B B Y 2 N v d W 5 0 U 3 V t Q W N j b 3 V u d E N v Z G U m c X V v d D s s J n F 1 b 3 Q 7 R 3 J v d X B B Y 2 N v d W 5 0 V H l w Z S Z x d W 9 0 O y w m c X V v d D t J Z 2 5 v c m V k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U E v Q X V 0 b 1 J l b W 9 2 Z W R D b 2 x 1 b W 5 z M S 5 7 T W F w c G l u Z 0 5 h b W U s M H 0 m c X V v d D s s J n F 1 b 3 Q 7 U 2 V j d G l v b j E v T U E v Q X V 0 b 1 J l b W 9 2 Z W R D b 2 x 1 b W 5 z M S 5 7 T G 9 j Y W x B Y 2 N v d W 5 0 Q 2 9 k Z S w x f S Z x d W 9 0 O y w m c X V v d D t T Z W N 0 a W 9 u M S 9 N Q S 9 B d X R v U m V t b 3 Z l Z E N v b H V t b n M x L n t M b 2 N h b E F j Y 2 9 1 b n R O Y W 1 l L D J 9 J n F 1 b 3 Q 7 L C Z x d W 9 0 O 1 N l Y 3 R p b 2 4 x L 0 1 B L 0 F 1 d G 9 S Z W 1 v d m V k Q 2 9 s d W 1 u c z E u e 0 d y b 3 V w Q W N j b 3 V u d E N v Z G U s M 3 0 m c X V v d D s s J n F 1 b 3 Q 7 U 2 V j d G l v b j E v T U E v Q X V 0 b 1 J l b W 9 2 Z W R D b 2 x 1 b W 5 z M S 5 7 R 3 J v d X B B Y 2 N v d W 5 0 T m F t Z S w 0 f S Z x d W 9 0 O y w m c X V v d D t T Z W N 0 a W 9 u M S 9 N Q S 9 B d X R v U m V t b 3 Z l Z E N v b H V t b n M x L n t H c m 9 1 c E F j Y 2 9 1 b n R T d W 1 B Y 2 N v d W 5 0 Q 2 9 k Z S w 1 f S Z x d W 9 0 O y w m c X V v d D t T Z W N 0 a W 9 u M S 9 N Q S 9 B d X R v U m V t b 3 Z l Z E N v b H V t b n M x L n t H c m 9 1 c E F j Y 2 9 1 b n R U e X B l L D Z 9 J n F 1 b 3 Q 7 L C Z x d W 9 0 O 1 N l Y 3 R p b 2 4 x L 0 1 B L 0 F 1 d G 9 S Z W 1 v d m V k Q 2 9 s d W 1 u c z E u e 0 l n b m 9 y Z W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U E v Q X V 0 b 1 J l b W 9 2 Z W R D b 2 x 1 b W 5 z M S 5 7 T W F w c G l u Z 0 5 h b W U s M H 0 m c X V v d D s s J n F 1 b 3 Q 7 U 2 V j d G l v b j E v T U E v Q X V 0 b 1 J l b W 9 2 Z W R D b 2 x 1 b W 5 z M S 5 7 T G 9 j Y W x B Y 2 N v d W 5 0 Q 2 9 k Z S w x f S Z x d W 9 0 O y w m c X V v d D t T Z W N 0 a W 9 u M S 9 N Q S 9 B d X R v U m V t b 3 Z l Z E N v b H V t b n M x L n t M b 2 N h b E F j Y 2 9 1 b n R O Y W 1 l L D J 9 J n F 1 b 3 Q 7 L C Z x d W 9 0 O 1 N l Y 3 R p b 2 4 x L 0 1 B L 0 F 1 d G 9 S Z W 1 v d m V k Q 2 9 s d W 1 u c z E u e 0 d y b 3 V w Q W N j b 3 V u d E N v Z G U s M 3 0 m c X V v d D s s J n F 1 b 3 Q 7 U 2 V j d G l v b j E v T U E v Q X V 0 b 1 J l b W 9 2 Z W R D b 2 x 1 b W 5 z M S 5 7 R 3 J v d X B B Y 2 N v d W 5 0 T m F t Z S w 0 f S Z x d W 9 0 O y w m c X V v d D t T Z W N 0 a W 9 u M S 9 N Q S 9 B d X R v U m V t b 3 Z l Z E N v b H V t b n M x L n t H c m 9 1 c E F j Y 2 9 1 b n R T d W 1 B Y 2 N v d W 5 0 Q 2 9 k Z S w 1 f S Z x d W 9 0 O y w m c X V v d D t T Z W N 0 a W 9 u M S 9 N Q S 9 B d X R v U m V t b 3 Z l Z E N v b H V t b n M x L n t H c m 9 1 c E F j Y 2 9 1 b n R U e X B l L D Z 9 J n F 1 b 3 Q 7 L C Z x d W 9 0 O 1 N l Y 3 R p b 2 4 x L 0 1 B L 0 F 1 d G 9 S Z W 1 v d m V k Q 2 9 s d W 1 u c z E u e 0 l n b m 9 y Z W Q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y Z W U w Y 2 F h L W M 0 N G I t N G Y 0 Y y 1 h Z W E y L T I 3 N 2 Q 5 Y 2 I 4 O T Z h N C I g L z 4 8 R W 5 0 c n k g V H l w Z T 0 i R m l s b F R h c m d l d C I g V m F s d W U 9 I n N P d 2 5 l c n N o a X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z L T A 4 L T I y V D E x O j M 1 O j Q 3 L j Q 1 M D Q 4 N j R a I i A v P j x F b n R y e S B U e X B l P S J G a W x s Q 2 9 s d W 1 u V H l w Z X M i I F Z h b H V l P S J z Q m d Z R E F 3 T U R C U T 0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G c m 9 t W W V h c i Z x d W 9 0 O y w m c X V v d D t G c m 9 t T W 9 u d G g m c X V v d D s s J n F 1 b 3 Q 7 V G 9 Z Z W F y J n F 1 b 3 Q 7 L C Z x d W 9 0 O 1 R v T W 9 u d G g m c X V v d D s s J n F 1 b 3 Q 7 T 3 d u Z X J z a G l w U G V y Y 2 V u d G F n Z S Z x d W 9 0 O 1 0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3 b m V y c 2 h p c C 9 B d X R v U m V t b 3 Z l Z E N v b H V t b n M x L n t D b 2 1 w Y W 5 5 U 2 h v c n R O Y W 1 l L D B 9 J n F 1 b 3 Q 7 L C Z x d W 9 0 O 1 N l Y 3 R p b 2 4 x L 0 9 3 b m V y c 2 h p c C 9 B d X R v U m V t b 3 Z l Z E N v b H V t b n M x L n t D b 2 1 w Y W 5 5 T G V n Y W x O Y W 1 l L D F 9 J n F 1 b 3 Q 7 L C Z x d W 9 0 O 1 N l Y 3 R p b 2 4 x L 0 9 3 b m V y c 2 h p c C 9 B d X R v U m V t b 3 Z l Z E N v b H V t b n M x L n t G c m 9 t W W V h c i w y f S Z x d W 9 0 O y w m c X V v d D t T Z W N 0 a W 9 u M S 9 P d 2 5 l c n N o a X A v Q X V 0 b 1 J l b W 9 2 Z W R D b 2 x 1 b W 5 z M S 5 7 R n J v b U 1 v b n R o L D N 9 J n F 1 b 3 Q 7 L C Z x d W 9 0 O 1 N l Y 3 R p b 2 4 x L 0 9 3 b m V y c 2 h p c C 9 B d X R v U m V t b 3 Z l Z E N v b H V t b n M x L n t U b 1 l l Y X I s N H 0 m c X V v d D s s J n F 1 b 3 Q 7 U 2 V j d G l v b j E v T 3 d u Z X J z a G l w L 0 F 1 d G 9 S Z W 1 v d m V k Q 2 9 s d W 1 u c z E u e 1 R v T W 9 u d G g s N X 0 m c X V v d D s s J n F 1 b 3 Q 7 U 2 V j d G l v b j E v T 3 d u Z X J z a G l w L 0 F 1 d G 9 S Z W 1 v d m V k Q 2 9 s d W 1 u c z E u e 0 9 3 b m V y c 2 h p c F B l c m N l b n R h Z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3 d u Z X J z a G l w L 0 F 1 d G 9 S Z W 1 v d m V k Q 2 9 s d W 1 u c z E u e 0 N v b X B h b n l T a G 9 y d E 5 h b W U s M H 0 m c X V v d D s s J n F 1 b 3 Q 7 U 2 V j d G l v b j E v T 3 d u Z X J z a G l w L 0 F 1 d G 9 S Z W 1 v d m V k Q 2 9 s d W 1 u c z E u e 0 N v b X B h b n l M Z W d h b E 5 h b W U s M X 0 m c X V v d D s s J n F 1 b 3 Q 7 U 2 V j d G l v b j E v T 3 d u Z X J z a G l w L 0 F 1 d G 9 S Z W 1 v d m V k Q 2 9 s d W 1 u c z E u e 0 Z y b 2 1 Z Z W F y L D J 9 J n F 1 b 3 Q 7 L C Z x d W 9 0 O 1 N l Y 3 R p b 2 4 x L 0 9 3 b m V y c 2 h p c C 9 B d X R v U m V t b 3 Z l Z E N v b H V t b n M x L n t G c m 9 t T W 9 u d G g s M 3 0 m c X V v d D s s J n F 1 b 3 Q 7 U 2 V j d G l v b j E v T 3 d u Z X J z a G l w L 0 F 1 d G 9 S Z W 1 v d m V k Q 2 9 s d W 1 u c z E u e 1 R v W W V h c i w 0 f S Z x d W 9 0 O y w m c X V v d D t T Z W N 0 a W 9 u M S 9 P d 2 5 l c n N o a X A v Q X V 0 b 1 J l b W 9 2 Z W R D b 2 x 1 b W 5 z M S 5 7 V G 9 N b 2 5 0 a C w 1 f S Z x d W 9 0 O y w m c X V v d D t T Z W N 0 a W 9 u M S 9 P d 2 5 l c n N o a X A v Q X V 0 b 1 J l b W 9 2 Z W R D b 2 x 1 b W 5 z M S 5 7 T 3 d u Z X J z a G l w U G V y Y 2 V u d G F n Z S w 2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P d 2 5 l c n N o a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j Y z N G Y 1 O W U t Z W Q 4 Y i 0 0 N j A y L W F m M W Q t Z j U 3 M j Y 2 M z M 4 M z V m I i A v P j x F b n R y e S B U e X B l P S J G a W x s V G F y Z 2 V 0 I i B W Y W x 1 Z T 0 i c 1 B l c m l v Z H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z L T A 4 L T I y V D E x O j M 1 O j Q 4 L j g 5 M z E x M j R a I i A v P j x F b n R y e S B U e X B l P S J G a W x s Q 2 9 s d W 1 u V H l w Z X M i I F Z h b H V l P S J z Q m d N R E J n R T 0 i I C 8 + P E V u d H J 5 I F R 5 c G U 9 I k Z p b G x D b 2 x 1 b W 5 O Y W 1 l c y I g V m F s d W U 9 I n N b J n F 1 b 3 Q 7 U 2 9 1 c m N l J n F 1 b 3 Q 7 L C Z x d W 9 0 O 1 l l Y X I m c X V v d D s s J n F 1 b 3 Q 7 T W 9 u d G g m c X V v d D s s J n F 1 b 3 Q 7 R 3 J v d X B T d H J 1 Y 3 R 1 c m U m c X V v d D s s J n F 1 b 3 Q 7 Q 2 x v c 2 V k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c y 9 B d X R v U m V t b 3 Z l Z E N v b H V t b n M x L n t T b 3 V y Y 2 U s M H 0 m c X V v d D s s J n F 1 b 3 Q 7 U 2 V j d G l v b j E v U G V y a W 9 k c y 9 B d X R v U m V t b 3 Z l Z E N v b H V t b n M x L n t Z Z W F y L D F 9 J n F 1 b 3 Q 7 L C Z x d W 9 0 O 1 N l Y 3 R p b 2 4 x L 1 B l c m l v Z H M v Q X V 0 b 1 J l b W 9 2 Z W R D b 2 x 1 b W 5 z M S 5 7 T W 9 u d G g s M n 0 m c X V v d D s s J n F 1 b 3 Q 7 U 2 V j d G l v b j E v U G V y a W 9 k c y 9 B d X R v U m V t b 3 Z l Z E N v b H V t b n M x L n t H c m 9 1 c F N 0 c n V j d H V y Z S w z f S Z x d W 9 0 O y w m c X V v d D t T Z W N 0 a W 9 u M S 9 Q Z X J p b 2 R z L 0 F 1 d G 9 S Z W 1 v d m V k Q 2 9 s d W 1 u c z E u e 0 N s b 3 N l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Q Z X J p b 2 R z L 0 F 1 d G 9 S Z W 1 v d m V k Q 2 9 s d W 1 u c z E u e 1 N v d X J j Z S w w f S Z x d W 9 0 O y w m c X V v d D t T Z W N 0 a W 9 u M S 9 Q Z X J p b 2 R z L 0 F 1 d G 9 S Z W 1 v d m V k Q 2 9 s d W 1 u c z E u e 1 l l Y X I s M X 0 m c X V v d D s s J n F 1 b 3 Q 7 U 2 V j d G l v b j E v U G V y a W 9 k c y 9 B d X R v U m V t b 3 Z l Z E N v b H V t b n M x L n t N b 2 5 0 a C w y f S Z x d W 9 0 O y w m c X V v d D t T Z W N 0 a W 9 u M S 9 Q Z X J p b 2 R z L 0 F 1 d G 9 S Z W 1 v d m V k Q 2 9 s d W 1 u c z E u e 0 d y b 3 V w U 3 R y d W N 0 d X J l L D N 9 J n F 1 b 3 Q 7 L C Z x d W 9 0 O 1 N l Y 3 R p b 2 4 x L 1 B l c m l v Z H M v Q X V 0 b 1 J l b W 9 2 Z W R D b 2 x 1 b W 5 z M S 5 7 Q 2 x v c 2 V k L D R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l c m l v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w Z T h i Z T Q 3 L W E y Y j U t N D h i M C 1 h M z U 1 L T Y 2 N W E x Y m E w N j A 0 O C I g L z 4 8 R W 5 0 c n k g V H l w Z T 0 i R m l s b F R h c m d l d C I g V m F s d W U 9 I n N V c G x v Y W R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M y 0 w O C 0 y M l Q x M T o z N T o 0 O C 4 3 N T Y 5 N z k x W i I g L z 4 8 R W 5 0 c n k g V H l w Z T 0 i R m l s b E N v b H V t b l R 5 c G V z I i B W Y W x 1 Z T 0 i c 0 J n W U d B d 0 1 H Q 0 F Z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V X B s b 2 F k Z W R C e S Z x d W 9 0 O y w m c X V v d D t V c G x v Y W R l Z E F 0 J n F 1 b 3 Q 7 L C Z x d W 9 0 O 0 1 h c H B p b m d O Y W 1 l J n F 1 b 3 Q 7 X S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X B s b 2 F k c y 9 B d X R v U m V t b 3 Z l Z E N v b H V t b n M x L n t D b 2 1 w Y W 5 5 U 2 h v c n R O Y W 1 l L D B 9 J n F 1 b 3 Q 7 L C Z x d W 9 0 O 1 N l Y 3 R p b 2 4 x L 1 V w b G 9 h Z H M v Q X V 0 b 1 J l b W 9 2 Z W R D b 2 x 1 b W 5 z M S 5 7 Q 2 9 t c G F u e U x l Z 2 F s T m F t Z S w x f S Z x d W 9 0 O y w m c X V v d D t T Z W N 0 a W 9 u M S 9 V c G x v Y W R z L 0 F 1 d G 9 S Z W 1 v d m V k Q 2 9 s d W 1 u c z E u e 1 N v d X J j Z S w y f S Z x d W 9 0 O y w m c X V v d D t T Z W N 0 a W 9 u M S 9 V c G x v Y W R z L 0 F 1 d G 9 S Z W 1 v d m V k Q 2 9 s d W 1 u c z E u e 1 l l Y X I s M 3 0 m c X V v d D s s J n F 1 b 3 Q 7 U 2 V j d G l v b j E v V X B s b 2 F k c y 9 B d X R v U m V t b 3 Z l Z E N v b H V t b n M x L n t N b 2 5 0 a C w 0 f S Z x d W 9 0 O y w m c X V v d D t T Z W N 0 a W 9 u M S 9 V c G x v Y W R z L 0 F 1 d G 9 S Z W 1 v d m V k Q 2 9 s d W 1 u c z E u e 1 V w b G 9 h Z G V k Q n k s N X 0 m c X V v d D s s J n F 1 b 3 Q 7 U 2 V j d G l v b j E v V X B s b 2 F k c y 9 B d X R v U m V t b 3 Z l Z E N v b H V t b n M x L n t V c G x v Y W R l Z E F 0 L D Z 9 J n F 1 b 3 Q 7 L C Z x d W 9 0 O 1 N l Y 3 R p b 2 4 x L 1 V w b G 9 h Z H M v Q X V 0 b 1 J l b W 9 2 Z W R D b 2 x 1 b W 5 z M S 5 7 T W F w c G l u Z 0 5 h b W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X B s b 2 F k c y 9 B d X R v U m V t b 3 Z l Z E N v b H V t b n M x L n t D b 2 1 w Y W 5 5 U 2 h v c n R O Y W 1 l L D B 9 J n F 1 b 3 Q 7 L C Z x d W 9 0 O 1 N l Y 3 R p b 2 4 x L 1 V w b G 9 h Z H M v Q X V 0 b 1 J l b W 9 2 Z W R D b 2 x 1 b W 5 z M S 5 7 Q 2 9 t c G F u e U x l Z 2 F s T m F t Z S w x f S Z x d W 9 0 O y w m c X V v d D t T Z W N 0 a W 9 u M S 9 V c G x v Y W R z L 0 F 1 d G 9 S Z W 1 v d m V k Q 2 9 s d W 1 u c z E u e 1 N v d X J j Z S w y f S Z x d W 9 0 O y w m c X V v d D t T Z W N 0 a W 9 u M S 9 V c G x v Y W R z L 0 F 1 d G 9 S Z W 1 v d m V k Q 2 9 s d W 1 u c z E u e 1 l l Y X I s M 3 0 m c X V v d D s s J n F 1 b 3 Q 7 U 2 V j d G l v b j E v V X B s b 2 F k c y 9 B d X R v U m V t b 3 Z l Z E N v b H V t b n M x L n t N b 2 5 0 a C w 0 f S Z x d W 9 0 O y w m c X V v d D t T Z W N 0 a W 9 u M S 9 V c G x v Y W R z L 0 F 1 d G 9 S Z W 1 v d m V k Q 2 9 s d W 1 u c z E u e 1 V w b G 9 h Z G V k Q n k s N X 0 m c X V v d D s s J n F 1 b 3 Q 7 U 2 V j d G l v b j E v V X B s b 2 F k c y 9 B d X R v U m V t b 3 Z l Z E N v b H V t b n M x L n t V c G x v Y W R l Z E F 0 L D Z 9 J n F 1 b 3 Q 7 L C Z x d W 9 0 O 1 N l Y 3 R p b 2 4 x L 1 V w b G 9 h Z H M v Q X V 0 b 1 J l b W 9 2 Z W R D b 2 x 1 b W 5 z M S 5 7 T W F w c G l u Z 0 5 h b W U s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X B s b 2 F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F e H B h b m R l Z C U y M F N v c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x p b W l 0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U 3 R y d W N 0 d X J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Q 2 9 t c G F u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Q Z X J p b 2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N b 2 5 0 a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H J l Z m l 4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v c n R p b m d V U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Z X h 0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3 J 0 a W 5 n V V J M L 0 F 1 d G 9 S Z W 1 v d m V k Q 2 9 s d W 1 u c z E u e 1 N 1 c H B v c n R p b m d V U k w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3 V w c G 9 y d G l u Z 1 V S T C 9 B d X R v U m V t b 3 Z l Z E N v b H V t b n M x L n t T d X B w b 3 J 0 a W 5 n V V J M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d X B w b 3 J 0 a W 5 n V V J M J n F 1 b 3 Q 7 X S I g L z 4 8 R W 5 0 c n k g V H l w Z T 0 i R m l s b E N v b H V t b l R 5 c G V z I i B W Y W x 1 Z T 0 i c 0 J n P T 0 i I C 8 + P E V u d H J 5 I F R 5 c G U 9 I k Z p b G x M Y X N 0 V X B k Y X R l Z C I g V m F s d W U 9 I m Q y M D I z L T A z L T I 2 V D I y O j A 0 O j M z L j k 2 N D c w N j d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j b 3 Z l c n l U Y X J n Z X R T a G V l d C I g V m F s d W U 9 I n N T d X B w b 3 J 0 a W 5 n V V J M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d y b 3 V w S U Q i I F Z h b H V l P S J z M z g 3 Y W J m Y 2 Y t Y j J k Y S 0 0 M m I 1 L T g 2 M 2 M t N W E 2 M j V h Y z l k M W J l I i A v P j w v U 3 R h Y m x l R W 5 0 c m l l c z 4 8 L 0 l 0 Z W 0 + P E l 0 Z W 0 + P E l 0 Z W 1 M b 2 N h d G l v b j 4 8 S X R l b V R 5 c G U + R m 9 y b X V s Y T w v S X R l b V R 5 c G U + P E l 0 Z W 1 Q Y X R o P l N l Y 3 R p b 2 4 x L 1 N 1 c H B v c n R p b m d V U k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V V J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9 y d G l u Z 1 V S T C 9 B d X R v U m V t b 3 Z l Z E N v b H V t b n M x L n t T d X B w b 3 J 0 a W 5 n V V J M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1 c H B v c n R p b m d V U k w v Q X V 0 b 1 J l b W 9 2 Z W R D b 2 x 1 b W 5 z M S 5 7 U 3 V w c G 9 y d G l u Z 1 V S T C w w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M Y X N 0 V X B k Y X R l Z C I g V m F s d W U 9 I m Q y M D I z L T A z L T I 2 V D I y O j E 3 O j I 2 L j Y 4 M D k 1 N j F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F 1 Z X J 5 R 3 J v d X B J R C I g V m F s d W U 9 I n M z O D d h Y m Z j Z i 1 i M m R h L T Q y Y j U t O D Y z Y y 0 1 Y T Y y N W F j O W Q x Y m U i I C 8 + P C 9 T d G F i b G V F b n R y a W V z P j w v S X R l b T 4 8 S X R l b T 4 8 S X R l b U x v Y 2 F 0 a W 9 u P j x J d G V t V H l w Z T 5 G b 3 J t d W x h P C 9 J d G V t V H l w Z T 4 8 S X R l b V B h d G g + U 2 V j d G l v b j E v U m V w b 3 J 0 a W 5 n V V J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N 1 c H B v c n R p b m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T b 3 J 0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U G V y a W 9 k R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l B l c m l v Z E J l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z E 3 M T A 5 Z G Y w L T Y z N G Q t N G I x M C 1 h N T Y 3 L T M 1 Z T k 3 N D N l N z d h N C I g L z 4 8 R W 5 0 c n k g V H l w Z T 0 i R m l s b F R h c m d l d C I g V m F s d W U 9 I n N U Y W J s Z V 9 D b 2 5 z b 2 x p Z G F 0 a W 9 u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M t M D g t M j J U M T E 6 M z U 6 N T A u M T E w M z k y N 1 o i I C 8 + P E V u d H J 5 I F R 5 c G U 9 I k Z p b G x D b 2 x 1 b W 5 U e X B l c y I g V m F s d W U 9 I n N C Z 1 l H Q X d N R 0 J n W U d C Z 1 l H Q 0 E 9 P S I g L z 4 8 R W 5 0 c n k g V H l w Z T 0 i R m l s b E V y c m 9 y Q 2 9 k Z S I g V m F s d W U 9 I n N V b m t u b 3 d u I i A v P j x F b n R y e S B U e X B l P S J G a W x s Q 2 9 s d W 1 u T m F t Z X M i I F Z h b H V l P S J z W y Z x d W 9 0 O 0 d y b 3 V w U 2 h v c n R O Y W 1 l J n F 1 b 3 Q 7 L C Z x d W 9 0 O 0 d y b 3 V w T G V n Y W x O Y W 1 l J n F 1 b 3 Q 7 L C Z x d W 9 0 O 1 N v d X J j Z S Z x d W 9 0 O y w m c X V v d D t Z Z W F y J n F 1 b 3 Q 7 L C Z x d W 9 0 O 0 1 v b n R o J n F 1 b 3 Q 7 L C Z x d W 9 0 O 0 d y b 3 V w U 3 R y d W N 0 d X J l J n F 1 b 3 Q 7 L C Z x d W 9 0 O 0 9 w Z W 5 p b m d C Y W x h b m N l U 2 9 1 c m N l J n F 1 b 3 Q 7 L C Z x d W 9 0 O 0 9 w Z W 5 p b m d C Y W x h b m N l W W V h c i Z x d W 9 0 O y w m c X V v d D t P c G V u a W 5 n Q m F s Y W 5 j Z U 1 v b n R o J n F 1 b 3 Q 7 L C Z x d W 9 0 O 1 B y Z X Z Q Z X J p b 2 R Z Z W F y J n F 1 b 3 Q 7 L C Z x d W 9 0 O 1 B y Z X Z Q Z X J p b 2 R N b 2 5 0 a C Z x d W 9 0 O y w m c X V v d D t D b 2 5 z b 2 x p Z G F 0 Z W R C e S Z x d W 9 0 O y w m c X V v d D t D b 2 5 z b 2 x p Z G F 0 Z W R B d C Z x d W 9 0 O 1 0 i I C 8 + P E V u d H J 5 I F R 5 c G U 9 I k Z p b G x F c n J v c k N v d W 5 0 I i B W Y W x 1 Z T 0 i b D A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c 2 9 s a W R h d G l v b n M v Q X V 0 b 1 J l b W 9 2 Z W R D b 2 x 1 b W 5 z M S 5 7 R 3 J v d X B T a G 9 y d E 5 h b W U s M H 0 m c X V v d D s s J n F 1 b 3 Q 7 U 2 V j d G l v b j E v Q 2 9 u c 2 9 s a W R h d G l v b n M v Q X V 0 b 1 J l b W 9 2 Z W R D b 2 x 1 b W 5 z M S 5 7 R 3 J v d X B M Z W d h b E 5 h b W U s M X 0 m c X V v d D s s J n F 1 b 3 Q 7 U 2 V j d G l v b j E v Q 2 9 u c 2 9 s a W R h d G l v b n M v Q X V 0 b 1 J l b W 9 2 Z W R D b 2 x 1 b W 5 z M S 5 7 U 2 9 1 c m N l L D J 9 J n F 1 b 3 Q 7 L C Z x d W 9 0 O 1 N l Y 3 R p b 2 4 x L 0 N v b n N v b G l k Y X R p b 2 5 z L 0 F 1 d G 9 S Z W 1 v d m V k Q 2 9 s d W 1 u c z E u e 1 l l Y X I s M 3 0 m c X V v d D s s J n F 1 b 3 Q 7 U 2 V j d G l v b j E v Q 2 9 u c 2 9 s a W R h d G l v b n M v Q X V 0 b 1 J l b W 9 2 Z W R D b 2 x 1 b W 5 z M S 5 7 T W 9 u d G g s N H 0 m c X V v d D s s J n F 1 b 3 Q 7 U 2 V j d G l v b j E v Q 2 9 u c 2 9 s a W R h d G l v b n M v Q X V 0 b 1 J l b W 9 2 Z W R D b 2 x 1 b W 5 z M S 5 7 R 3 J v d X B T d H J 1 Y 3 R 1 c m U s N X 0 m c X V v d D s s J n F 1 b 3 Q 7 U 2 V j d G l v b j E v Q 2 9 u c 2 9 s a W R h d G l v b n M v Q X V 0 b 1 J l b W 9 2 Z W R D b 2 x 1 b W 5 z M S 5 7 T 3 B l b m l u Z 0 J h b G F u Y 2 V T b 3 V y Y 2 U s N n 0 m c X V v d D s s J n F 1 b 3 Q 7 U 2 V j d G l v b j E v Q 2 9 u c 2 9 s a W R h d G l v b n M v Q X V 0 b 1 J l b W 9 2 Z W R D b 2 x 1 b W 5 z M S 5 7 T 3 B l b m l u Z 0 J h b G F u Y 2 V Z Z W F y L D d 9 J n F 1 b 3 Q 7 L C Z x d W 9 0 O 1 N l Y 3 R p b 2 4 x L 0 N v b n N v b G l k Y X R p b 2 5 z L 0 F 1 d G 9 S Z W 1 v d m V k Q 2 9 s d W 1 u c z E u e 0 9 w Z W 5 p b m d C Y W x h b m N l T W 9 u d G g s O H 0 m c X V v d D s s J n F 1 b 3 Q 7 U 2 V j d G l v b j E v Q 2 9 u c 2 9 s a W R h d G l v b n M v Q X V 0 b 1 J l b W 9 2 Z W R D b 2 x 1 b W 5 z M S 5 7 U H J l d l B l c m l v Z F l l Y X I s O X 0 m c X V v d D s s J n F 1 b 3 Q 7 U 2 V j d G l v b j E v Q 2 9 u c 2 9 s a W R h d G l v b n M v Q X V 0 b 1 J l b W 9 2 Z W R D b 2 x 1 b W 5 z M S 5 7 U H J l d l B l c m l v Z E 1 v b n R o L D E w f S Z x d W 9 0 O y w m c X V v d D t T Z W N 0 a W 9 u M S 9 D b 2 5 z b 2 x p Z G F 0 a W 9 u c y 9 B d X R v U m V t b 3 Z l Z E N v b H V t b n M x L n t D b 2 5 z b 2 x p Z G F 0 Z W R C e S w x M X 0 m c X V v d D s s J n F 1 b 3 Q 7 U 2 V j d G l v b j E v Q 2 9 u c 2 9 s a W R h d G l v b n M v Q X V 0 b 1 J l b W 9 2 Z W R D b 2 x 1 b W 5 z M S 5 7 Q 2 9 u c 2 9 s a W R h d G V k Q X Q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D b 2 5 z b 2 x p Z G F 0 a W 9 u c y 9 B d X R v U m V t b 3 Z l Z E N v b H V t b n M x L n t H c m 9 1 c F N o b 3 J 0 T m F t Z S w w f S Z x d W 9 0 O y w m c X V v d D t T Z W N 0 a W 9 u M S 9 D b 2 5 z b 2 x p Z G F 0 a W 9 u c y 9 B d X R v U m V t b 3 Z l Z E N v b H V t b n M x L n t H c m 9 1 c E x l Z 2 F s T m F t Z S w x f S Z x d W 9 0 O y w m c X V v d D t T Z W N 0 a W 9 u M S 9 D b 2 5 z b 2 x p Z G F 0 a W 9 u c y 9 B d X R v U m V t b 3 Z l Z E N v b H V t b n M x L n t T b 3 V y Y 2 U s M n 0 m c X V v d D s s J n F 1 b 3 Q 7 U 2 V j d G l v b j E v Q 2 9 u c 2 9 s a W R h d G l v b n M v Q X V 0 b 1 J l b W 9 2 Z W R D b 2 x 1 b W 5 z M S 5 7 W W V h c i w z f S Z x d W 9 0 O y w m c X V v d D t T Z W N 0 a W 9 u M S 9 D b 2 5 z b 2 x p Z G F 0 a W 9 u c y 9 B d X R v U m V t b 3 Z l Z E N v b H V t b n M x L n t N b 2 5 0 a C w 0 f S Z x d W 9 0 O y w m c X V v d D t T Z W N 0 a W 9 u M S 9 D b 2 5 z b 2 x p Z G F 0 a W 9 u c y 9 B d X R v U m V t b 3 Z l Z E N v b H V t b n M x L n t H c m 9 1 c F N 0 c n V j d H V y Z S w 1 f S Z x d W 9 0 O y w m c X V v d D t T Z W N 0 a W 9 u M S 9 D b 2 5 z b 2 x p Z G F 0 a W 9 u c y 9 B d X R v U m V t b 3 Z l Z E N v b H V t b n M x L n t P c G V u a W 5 n Q m F s Y W 5 j Z V N v d X J j Z S w 2 f S Z x d W 9 0 O y w m c X V v d D t T Z W N 0 a W 9 u M S 9 D b 2 5 z b 2 x p Z G F 0 a W 9 u c y 9 B d X R v U m V t b 3 Z l Z E N v b H V t b n M x L n t P c G V u a W 5 n Q m F s Y W 5 j Z V l l Y X I s N 3 0 m c X V v d D s s J n F 1 b 3 Q 7 U 2 V j d G l v b j E v Q 2 9 u c 2 9 s a W R h d G l v b n M v Q X V 0 b 1 J l b W 9 2 Z W R D b 2 x 1 b W 5 z M S 5 7 T 3 B l b m l u Z 0 J h b G F u Y 2 V N b 2 5 0 a C w 4 f S Z x d W 9 0 O y w m c X V v d D t T Z W N 0 a W 9 u M S 9 D b 2 5 z b 2 x p Z G F 0 a W 9 u c y 9 B d X R v U m V t b 3 Z l Z E N v b H V t b n M x L n t Q c m V 2 U G V y a W 9 k W W V h c i w 5 f S Z x d W 9 0 O y w m c X V v d D t T Z W N 0 a W 9 u M S 9 D b 2 5 z b 2 x p Z G F 0 a W 9 u c y 9 B d X R v U m V t b 3 Z l Z E N v b H V t b n M x L n t Q c m V 2 U G V y a W 9 k T W 9 u d G g s M T B 9 J n F 1 b 3 Q 7 L C Z x d W 9 0 O 1 N l Y 3 R p b 2 4 x L 0 N v b n N v b G l k Y X R p b 2 5 z L 0 F 1 d G 9 S Z W 1 v d m V k Q 2 9 s d W 1 u c z E u e 0 N v b n N v b G l k Y X R l Z E J 5 L D E x f S Z x d W 9 0 O y w m c X V v d D t T Z W N 0 a W 9 u M S 9 D b 2 5 z b 2 x p Z G F 0 a W 9 u c y 9 B d X R v U m V t b 3 Z l Z E N v b H V t b n M x L n t D b 2 5 z b 2 x p Z G F 0 Z W R B d C w x M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u c 2 9 s a W R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S Z W 1 v d m V k J T I w R H V w b G l j Y X R l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D J Q m x i + g 9 R L P X / f m V X O 7 4 A A A A A A I A A A A A A B B m A A A A A Q A A I A A A A M Q J o v D g T T M l s v S Z B q p a I a / 2 Q o k o B y j H 6 r b l v l J 8 5 b L 0 A A A A A A 6 A A A A A A g A A I A A A A A 3 G n b q N Z O i X L L n 2 B 1 B l + 0 S J Q X b v s B O W h p T B g E + c D j n z U A A A A G o z 7 X 7 E o 1 w s 8 V e q T N c B 1 q d m A x R W h 4 O c + c 9 3 E p t 9 d L + l v S 1 f 8 2 O X b 9 s C h E R e d B x 0 t 0 q P n y 6 U + I x N U z U z S X f G O A K t u Q h u s F g 4 j F z L 3 e 9 c f 8 E s Q A A A A C V H Y B 2 8 V O f D a V w s E 5 / N x V s 5 p O g K y 4 C J 6 J n W p 4 R E V Q c z 0 3 H N A s A I I V j y B d E M R v + D A / r 5 p U T / s H a l b M k C / B K V N 1 Q = < / D a t a M a s h u p > 
</file>

<file path=customXml/itemProps1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7</vt:i4>
      </vt:variant>
    </vt:vector>
  </HeadingPairs>
  <TitlesOfParts>
    <vt:vector size="33" baseType="lpstr">
      <vt:lpstr>PL</vt:lpstr>
      <vt:lpstr>Select the data you need</vt:lpstr>
      <vt:lpstr>Primary tables -&gt;</vt:lpstr>
      <vt:lpstr>CA</vt:lpstr>
      <vt:lpstr>UA</vt:lpstr>
      <vt:lpstr>JE</vt:lpstr>
      <vt:lpstr>ER</vt:lpstr>
      <vt:lpstr>CKPI</vt:lpstr>
      <vt:lpstr>UKPI</vt:lpstr>
      <vt:lpstr>Secondary tables -&gt;</vt:lpstr>
      <vt:lpstr>GA</vt:lpstr>
      <vt:lpstr>GS</vt:lpstr>
      <vt:lpstr>Dimensions</vt:lpstr>
      <vt:lpstr>Currencies</vt:lpstr>
      <vt:lpstr>MA</vt:lpstr>
      <vt:lpstr>Ownership</vt:lpstr>
      <vt:lpstr>Periods</vt:lpstr>
      <vt:lpstr>Uploads</vt:lpstr>
      <vt:lpstr>Consolidations</vt:lpstr>
      <vt:lpstr>Mandatory tables -&gt;</vt:lpstr>
      <vt:lpstr>Companies</vt:lpstr>
      <vt:lpstr>Sources</vt:lpstr>
      <vt:lpstr>Structures</vt:lpstr>
      <vt:lpstr>Other tables -&gt;</vt:lpstr>
      <vt:lpstr>Months</vt:lpstr>
      <vt:lpstr>LastRefresh</vt:lpstr>
      <vt:lpstr>CompanyLegalName</vt:lpstr>
      <vt:lpstr>CompanyShortName</vt:lpstr>
      <vt:lpstr>Month</vt:lpstr>
      <vt:lpstr>PL!Print_Area</vt:lpstr>
      <vt:lpstr>Role</vt:lpstr>
      <vt:lpstr>Rounding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Valdemar Raaholt</dc:creator>
  <cp:lastModifiedBy>John Valdemar Raaholt</cp:lastModifiedBy>
  <dcterms:created xsi:type="dcterms:W3CDTF">2022-03-29T07:33:08Z</dcterms:created>
  <dcterms:modified xsi:type="dcterms:W3CDTF">2023-08-22T11:47:27Z</dcterms:modified>
</cp:coreProperties>
</file>